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y\Dropbox\SFU\IAT 814\Project\data\stock_returns\"/>
    </mc:Choice>
  </mc:AlternateContent>
  <xr:revisionPtr revIDLastSave="0" documentId="13_ncr:1_{8C96C5E1-D21F-45C2-8E27-3FAB094E3BEC}" xr6:coauthVersionLast="45" xr6:coauthVersionMax="45" xr10:uidLastSave="{00000000-0000-0000-0000-000000000000}"/>
  <bookViews>
    <workbookView xWindow="-120" yWindow="-120" windowWidth="29040" windowHeight="15840" activeTab="1" xr2:uid="{BFBE0BE1-86F7-418B-B13B-A93F57F2B5F8}"/>
  </bookViews>
  <sheets>
    <sheet name="monthly" sheetId="1" r:id="rId1"/>
    <sheet name="yearl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C8" i="2" s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2" i="1"/>
  <c r="C5" i="2"/>
  <c r="D15" i="2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1" i="1"/>
  <c r="D171" i="1"/>
  <c r="E171" i="1"/>
  <c r="C172" i="1"/>
  <c r="D172" i="1"/>
  <c r="E172" i="1"/>
  <c r="C173" i="1"/>
  <c r="D173" i="1"/>
  <c r="E173" i="1"/>
  <c r="C174" i="1"/>
  <c r="D174" i="1"/>
  <c r="E174" i="1"/>
  <c r="C175" i="1"/>
  <c r="D175" i="1"/>
  <c r="E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/>
  <c r="E181" i="1"/>
  <c r="C182" i="1"/>
  <c r="D182" i="1"/>
  <c r="E182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/>
  <c r="E197" i="1"/>
  <c r="C198" i="1"/>
  <c r="D198" i="1"/>
  <c r="E198" i="1"/>
  <c r="C199" i="1"/>
  <c r="D199" i="1"/>
  <c r="E199" i="1"/>
  <c r="C200" i="1"/>
  <c r="D200" i="1"/>
  <c r="E200" i="1"/>
  <c r="C201" i="1"/>
  <c r="D201" i="1"/>
  <c r="E201" i="1"/>
  <c r="C202" i="1"/>
  <c r="D202" i="1"/>
  <c r="E202" i="1"/>
  <c r="C203" i="1"/>
  <c r="D203" i="1"/>
  <c r="E203" i="1"/>
  <c r="C204" i="1"/>
  <c r="D204" i="1"/>
  <c r="E204" i="1"/>
  <c r="C205" i="1"/>
  <c r="D205" i="1"/>
  <c r="E205" i="1"/>
  <c r="C206" i="1"/>
  <c r="D206" i="1"/>
  <c r="E206" i="1"/>
  <c r="C207" i="1"/>
  <c r="D207" i="1"/>
  <c r="E207" i="1"/>
  <c r="C208" i="1"/>
  <c r="D208" i="1"/>
  <c r="E208" i="1"/>
  <c r="C209" i="1"/>
  <c r="D209" i="1"/>
  <c r="E209" i="1"/>
  <c r="C210" i="1"/>
  <c r="D210" i="1"/>
  <c r="E210" i="1"/>
  <c r="C211" i="1"/>
  <c r="D211" i="1"/>
  <c r="E211" i="1"/>
  <c r="C212" i="1"/>
  <c r="D212" i="1"/>
  <c r="E212" i="1"/>
  <c r="C213" i="1"/>
  <c r="D213" i="1"/>
  <c r="E213" i="1"/>
  <c r="C214" i="1"/>
  <c r="D214" i="1"/>
  <c r="E214" i="1"/>
  <c r="C215" i="1"/>
  <c r="D215" i="1"/>
  <c r="E215" i="1"/>
  <c r="C216" i="1"/>
  <c r="D216" i="1"/>
  <c r="E216" i="1"/>
  <c r="C217" i="1"/>
  <c r="D217" i="1"/>
  <c r="E217" i="1"/>
  <c r="C218" i="1"/>
  <c r="D218" i="1"/>
  <c r="E218" i="1"/>
  <c r="C219" i="1"/>
  <c r="D219" i="1"/>
  <c r="E219" i="1"/>
  <c r="C220" i="1"/>
  <c r="D220" i="1"/>
  <c r="E220" i="1"/>
  <c r="C221" i="1"/>
  <c r="D221" i="1"/>
  <c r="E221" i="1"/>
  <c r="C222" i="1"/>
  <c r="D222" i="1"/>
  <c r="E222" i="1"/>
  <c r="C223" i="1"/>
  <c r="D223" i="1"/>
  <c r="E223" i="1"/>
  <c r="C224" i="1"/>
  <c r="D224" i="1"/>
  <c r="E224" i="1"/>
  <c r="C225" i="1"/>
  <c r="D225" i="1"/>
  <c r="E225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C235" i="1"/>
  <c r="D235" i="1"/>
  <c r="E235" i="1"/>
  <c r="C236" i="1"/>
  <c r="D236" i="1"/>
  <c r="E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C251" i="1"/>
  <c r="D251" i="1"/>
  <c r="E251" i="1"/>
  <c r="C252" i="1"/>
  <c r="D252" i="1"/>
  <c r="E252" i="1"/>
  <c r="C253" i="1"/>
  <c r="D253" i="1"/>
  <c r="E253" i="1"/>
  <c r="C254" i="1"/>
  <c r="D254" i="1"/>
  <c r="E254" i="1"/>
  <c r="C255" i="1"/>
  <c r="D255" i="1"/>
  <c r="E255" i="1"/>
  <c r="C256" i="1"/>
  <c r="D256" i="1"/>
  <c r="E256" i="1"/>
  <c r="C257" i="1"/>
  <c r="D257" i="1"/>
  <c r="E257" i="1"/>
  <c r="C258" i="1"/>
  <c r="D258" i="1"/>
  <c r="E258" i="1"/>
  <c r="C259" i="1"/>
  <c r="D259" i="1"/>
  <c r="E259" i="1"/>
  <c r="C260" i="1"/>
  <c r="D260" i="1"/>
  <c r="E260" i="1"/>
  <c r="C261" i="1"/>
  <c r="D261" i="1"/>
  <c r="E261" i="1"/>
  <c r="C262" i="1"/>
  <c r="D262" i="1"/>
  <c r="E262" i="1"/>
  <c r="C263" i="1"/>
  <c r="D263" i="1"/>
  <c r="E263" i="1"/>
  <c r="C264" i="1"/>
  <c r="D264" i="1"/>
  <c r="E264" i="1"/>
  <c r="C265" i="1"/>
  <c r="D265" i="1"/>
  <c r="E265" i="1"/>
  <c r="C266" i="1"/>
  <c r="D266" i="1"/>
  <c r="E266" i="1"/>
  <c r="C267" i="1"/>
  <c r="D267" i="1"/>
  <c r="E267" i="1"/>
  <c r="C268" i="1"/>
  <c r="D268" i="1"/>
  <c r="E268" i="1"/>
  <c r="C269" i="1"/>
  <c r="D269" i="1"/>
  <c r="E269" i="1"/>
  <c r="C270" i="1"/>
  <c r="D270" i="1"/>
  <c r="E270" i="1"/>
  <c r="C271" i="1"/>
  <c r="D271" i="1"/>
  <c r="E271" i="1"/>
  <c r="C272" i="1"/>
  <c r="D272" i="1"/>
  <c r="E272" i="1"/>
  <c r="C273" i="1"/>
  <c r="D273" i="1"/>
  <c r="E273" i="1"/>
  <c r="C274" i="1"/>
  <c r="D274" i="1"/>
  <c r="E274" i="1"/>
  <c r="C275" i="1"/>
  <c r="D275" i="1"/>
  <c r="E275" i="1"/>
  <c r="C276" i="1"/>
  <c r="D276" i="1"/>
  <c r="E276" i="1"/>
  <c r="C277" i="1"/>
  <c r="D277" i="1"/>
  <c r="E277" i="1"/>
  <c r="C278" i="1"/>
  <c r="D278" i="1"/>
  <c r="E278" i="1"/>
  <c r="C279" i="1"/>
  <c r="D279" i="1"/>
  <c r="E279" i="1"/>
  <c r="C280" i="1"/>
  <c r="D280" i="1"/>
  <c r="E280" i="1"/>
  <c r="C281" i="1"/>
  <c r="D281" i="1"/>
  <c r="E281" i="1"/>
  <c r="C282" i="1"/>
  <c r="D282" i="1"/>
  <c r="E282" i="1"/>
  <c r="C283" i="1"/>
  <c r="D283" i="1"/>
  <c r="E283" i="1"/>
  <c r="C284" i="1"/>
  <c r="D284" i="1"/>
  <c r="E284" i="1"/>
  <c r="C285" i="1"/>
  <c r="D285" i="1"/>
  <c r="E285" i="1"/>
  <c r="C286" i="1"/>
  <c r="D286" i="1"/>
  <c r="E286" i="1"/>
  <c r="C287" i="1"/>
  <c r="D287" i="1"/>
  <c r="E287" i="1"/>
  <c r="C288" i="1"/>
  <c r="D288" i="1"/>
  <c r="E288" i="1"/>
  <c r="C289" i="1"/>
  <c r="D289" i="1"/>
  <c r="E289" i="1"/>
  <c r="C290" i="1"/>
  <c r="D290" i="1"/>
  <c r="E290" i="1"/>
  <c r="C291" i="1"/>
  <c r="D291" i="1"/>
  <c r="E291" i="1"/>
  <c r="C292" i="1"/>
  <c r="D292" i="1"/>
  <c r="E292" i="1"/>
  <c r="C293" i="1"/>
  <c r="D293" i="1"/>
  <c r="E293" i="1"/>
  <c r="C294" i="1"/>
  <c r="D294" i="1"/>
  <c r="E294" i="1"/>
  <c r="C295" i="1"/>
  <c r="D295" i="1"/>
  <c r="E295" i="1"/>
  <c r="C296" i="1"/>
  <c r="D296" i="1"/>
  <c r="E296" i="1"/>
  <c r="C297" i="1"/>
  <c r="D297" i="1"/>
  <c r="E297" i="1"/>
  <c r="C298" i="1"/>
  <c r="D298" i="1"/>
  <c r="E298" i="1"/>
  <c r="C299" i="1"/>
  <c r="D299" i="1"/>
  <c r="E299" i="1"/>
  <c r="C300" i="1"/>
  <c r="D300" i="1"/>
  <c r="E300" i="1"/>
  <c r="C301" i="1"/>
  <c r="D301" i="1"/>
  <c r="E301" i="1"/>
  <c r="C302" i="1"/>
  <c r="D302" i="1"/>
  <c r="E302" i="1"/>
  <c r="C303" i="1"/>
  <c r="D303" i="1"/>
  <c r="E303" i="1"/>
  <c r="C304" i="1"/>
  <c r="D304" i="1"/>
  <c r="E304" i="1"/>
  <c r="C305" i="1"/>
  <c r="D305" i="1"/>
  <c r="E305" i="1"/>
  <c r="C306" i="1"/>
  <c r="D306" i="1"/>
  <c r="E306" i="1"/>
  <c r="C307" i="1"/>
  <c r="D307" i="1"/>
  <c r="E307" i="1"/>
  <c r="C308" i="1"/>
  <c r="D308" i="1"/>
  <c r="E308" i="1"/>
  <c r="C309" i="1"/>
  <c r="D309" i="1"/>
  <c r="E309" i="1"/>
  <c r="C310" i="1"/>
  <c r="D310" i="1"/>
  <c r="E310" i="1"/>
  <c r="C311" i="1"/>
  <c r="D311" i="1"/>
  <c r="E311" i="1"/>
  <c r="C312" i="1"/>
  <c r="D312" i="1"/>
  <c r="E312" i="1"/>
  <c r="C313" i="1"/>
  <c r="D313" i="1"/>
  <c r="E313" i="1"/>
  <c r="C314" i="1"/>
  <c r="D314" i="1"/>
  <c r="E314" i="1"/>
  <c r="C315" i="1"/>
  <c r="D315" i="1"/>
  <c r="E315" i="1"/>
  <c r="C316" i="1"/>
  <c r="D316" i="1"/>
  <c r="E316" i="1"/>
  <c r="C317" i="1"/>
  <c r="D317" i="1"/>
  <c r="E317" i="1"/>
  <c r="C318" i="1"/>
  <c r="D318" i="1"/>
  <c r="E318" i="1"/>
  <c r="C319" i="1"/>
  <c r="D319" i="1"/>
  <c r="E319" i="1"/>
  <c r="C320" i="1"/>
  <c r="D320" i="1"/>
  <c r="E320" i="1"/>
  <c r="C321" i="1"/>
  <c r="D321" i="1"/>
  <c r="E321" i="1"/>
  <c r="C322" i="1"/>
  <c r="D322" i="1"/>
  <c r="E322" i="1"/>
  <c r="C323" i="1"/>
  <c r="D323" i="1"/>
  <c r="E323" i="1"/>
  <c r="C324" i="1"/>
  <c r="D324" i="1"/>
  <c r="E324" i="1"/>
  <c r="C325" i="1"/>
  <c r="D325" i="1"/>
  <c r="E325" i="1"/>
  <c r="C326" i="1"/>
  <c r="D326" i="1"/>
  <c r="E326" i="1"/>
  <c r="C327" i="1"/>
  <c r="D327" i="1"/>
  <c r="E327" i="1"/>
  <c r="C328" i="1"/>
  <c r="D328" i="1"/>
  <c r="E328" i="1"/>
  <c r="C329" i="1"/>
  <c r="D329" i="1"/>
  <c r="E329" i="1"/>
  <c r="C330" i="1"/>
  <c r="D330" i="1"/>
  <c r="E330" i="1"/>
  <c r="C331" i="1"/>
  <c r="D331" i="1"/>
  <c r="E331" i="1"/>
  <c r="C332" i="1"/>
  <c r="D332" i="1"/>
  <c r="E332" i="1"/>
  <c r="C333" i="1"/>
  <c r="D333" i="1"/>
  <c r="E333" i="1"/>
  <c r="C334" i="1"/>
  <c r="D334" i="1"/>
  <c r="E334" i="1"/>
  <c r="C335" i="1"/>
  <c r="D335" i="1"/>
  <c r="E335" i="1"/>
  <c r="C336" i="1"/>
  <c r="D336" i="1"/>
  <c r="E336" i="1"/>
  <c r="C337" i="1"/>
  <c r="D337" i="1"/>
  <c r="E337" i="1"/>
  <c r="C338" i="1"/>
  <c r="D338" i="1"/>
  <c r="E338" i="1"/>
  <c r="C339" i="1"/>
  <c r="D339" i="1"/>
  <c r="E339" i="1"/>
  <c r="C340" i="1"/>
  <c r="D340" i="1"/>
  <c r="E340" i="1"/>
  <c r="C341" i="1"/>
  <c r="D341" i="1"/>
  <c r="E341" i="1"/>
  <c r="C342" i="1"/>
  <c r="D342" i="1"/>
  <c r="E342" i="1"/>
  <c r="C343" i="1"/>
  <c r="D343" i="1"/>
  <c r="E343" i="1"/>
  <c r="C344" i="1"/>
  <c r="D344" i="1"/>
  <c r="E344" i="1"/>
  <c r="C345" i="1"/>
  <c r="D345" i="1"/>
  <c r="E345" i="1"/>
  <c r="C346" i="1"/>
  <c r="D346" i="1"/>
  <c r="E346" i="1"/>
  <c r="C347" i="1"/>
  <c r="D347" i="1"/>
  <c r="E347" i="1"/>
  <c r="C348" i="1"/>
  <c r="D348" i="1"/>
  <c r="E348" i="1"/>
  <c r="C349" i="1"/>
  <c r="D349" i="1"/>
  <c r="E349" i="1"/>
  <c r="C350" i="1"/>
  <c r="D350" i="1"/>
  <c r="E350" i="1"/>
  <c r="C351" i="1"/>
  <c r="D351" i="1"/>
  <c r="E351" i="1"/>
  <c r="C352" i="1"/>
  <c r="D352" i="1"/>
  <c r="E352" i="1"/>
  <c r="C353" i="1"/>
  <c r="D353" i="1"/>
  <c r="E353" i="1"/>
  <c r="C354" i="1"/>
  <c r="D354" i="1"/>
  <c r="E354" i="1"/>
  <c r="C355" i="1"/>
  <c r="D355" i="1"/>
  <c r="E355" i="1"/>
  <c r="C356" i="1"/>
  <c r="D356" i="1"/>
  <c r="E356" i="1"/>
  <c r="C357" i="1"/>
  <c r="D357" i="1"/>
  <c r="E357" i="1"/>
  <c r="C358" i="1"/>
  <c r="D358" i="1"/>
  <c r="E358" i="1"/>
  <c r="C359" i="1"/>
  <c r="D359" i="1"/>
  <c r="E359" i="1"/>
  <c r="C360" i="1"/>
  <c r="D360" i="1"/>
  <c r="E360" i="1"/>
  <c r="C361" i="1"/>
  <c r="D361" i="1"/>
  <c r="E361" i="1"/>
  <c r="C362" i="1"/>
  <c r="D362" i="1"/>
  <c r="E362" i="1"/>
  <c r="C363" i="1"/>
  <c r="D363" i="1"/>
  <c r="E363" i="1"/>
  <c r="C364" i="1"/>
  <c r="D364" i="1"/>
  <c r="E364" i="1"/>
  <c r="C365" i="1"/>
  <c r="D365" i="1"/>
  <c r="E365" i="1"/>
  <c r="C366" i="1"/>
  <c r="D366" i="1"/>
  <c r="E366" i="1"/>
  <c r="C367" i="1"/>
  <c r="D367" i="1"/>
  <c r="E367" i="1"/>
  <c r="C368" i="1"/>
  <c r="D368" i="1"/>
  <c r="E368" i="1"/>
  <c r="C369" i="1"/>
  <c r="D369" i="1"/>
  <c r="E369" i="1"/>
  <c r="C370" i="1"/>
  <c r="D370" i="1"/>
  <c r="E370" i="1"/>
  <c r="C371" i="1"/>
  <c r="D371" i="1"/>
  <c r="E371" i="1"/>
  <c r="C372" i="1"/>
  <c r="D372" i="1"/>
  <c r="E372" i="1"/>
  <c r="C373" i="1"/>
  <c r="D373" i="1"/>
  <c r="E373" i="1"/>
  <c r="C374" i="1"/>
  <c r="D374" i="1"/>
  <c r="E374" i="1"/>
  <c r="C375" i="1"/>
  <c r="D375" i="1"/>
  <c r="E375" i="1"/>
  <c r="C376" i="1"/>
  <c r="D376" i="1"/>
  <c r="E376" i="1"/>
  <c r="C377" i="1"/>
  <c r="D377" i="1"/>
  <c r="E377" i="1"/>
  <c r="C378" i="1"/>
  <c r="D378" i="1"/>
  <c r="E378" i="1"/>
  <c r="C379" i="1"/>
  <c r="D379" i="1"/>
  <c r="E379" i="1"/>
  <c r="C380" i="1"/>
  <c r="D380" i="1"/>
  <c r="E380" i="1"/>
  <c r="C381" i="1"/>
  <c r="D381" i="1"/>
  <c r="E381" i="1"/>
  <c r="C382" i="1"/>
  <c r="D382" i="1"/>
  <c r="E382" i="1"/>
  <c r="C383" i="1"/>
  <c r="D383" i="1"/>
  <c r="E383" i="1"/>
  <c r="C384" i="1"/>
  <c r="D384" i="1"/>
  <c r="E384" i="1"/>
  <c r="C385" i="1"/>
  <c r="D385" i="1"/>
  <c r="E385" i="1"/>
  <c r="C386" i="1"/>
  <c r="D386" i="1"/>
  <c r="E386" i="1"/>
  <c r="C387" i="1"/>
  <c r="D387" i="1"/>
  <c r="E387" i="1"/>
  <c r="C388" i="1"/>
  <c r="D388" i="1"/>
  <c r="E388" i="1"/>
  <c r="C389" i="1"/>
  <c r="D389" i="1"/>
  <c r="E389" i="1"/>
  <c r="C390" i="1"/>
  <c r="D390" i="1"/>
  <c r="E390" i="1"/>
  <c r="C391" i="1"/>
  <c r="D391" i="1"/>
  <c r="E391" i="1"/>
  <c r="C392" i="1"/>
  <c r="D392" i="1"/>
  <c r="E392" i="1"/>
  <c r="C393" i="1"/>
  <c r="D393" i="1"/>
  <c r="E393" i="1"/>
  <c r="C394" i="1"/>
  <c r="D394" i="1"/>
  <c r="E394" i="1"/>
  <c r="C395" i="1"/>
  <c r="D395" i="1"/>
  <c r="E395" i="1"/>
  <c r="C396" i="1"/>
  <c r="D396" i="1"/>
  <c r="E396" i="1"/>
  <c r="C397" i="1"/>
  <c r="D397" i="1"/>
  <c r="E397" i="1"/>
  <c r="C398" i="1"/>
  <c r="D398" i="1"/>
  <c r="E398" i="1"/>
  <c r="C399" i="1"/>
  <c r="D399" i="1"/>
  <c r="E399" i="1"/>
  <c r="C400" i="1"/>
  <c r="D400" i="1"/>
  <c r="E400" i="1"/>
  <c r="C401" i="1"/>
  <c r="D401" i="1"/>
  <c r="E401" i="1"/>
  <c r="C402" i="1"/>
  <c r="D402" i="1"/>
  <c r="E402" i="1"/>
  <c r="C403" i="1"/>
  <c r="D403" i="1"/>
  <c r="E403" i="1"/>
  <c r="C404" i="1"/>
  <c r="D404" i="1"/>
  <c r="E404" i="1"/>
  <c r="C405" i="1"/>
  <c r="D405" i="1"/>
  <c r="E405" i="1"/>
  <c r="C406" i="1"/>
  <c r="D406" i="1"/>
  <c r="E406" i="1"/>
  <c r="C407" i="1"/>
  <c r="D407" i="1"/>
  <c r="E407" i="1"/>
  <c r="C408" i="1"/>
  <c r="D408" i="1"/>
  <c r="E408" i="1"/>
  <c r="C409" i="1"/>
  <c r="D409" i="1"/>
  <c r="E409" i="1"/>
  <c r="C410" i="1"/>
  <c r="D410" i="1"/>
  <c r="E410" i="1"/>
  <c r="C411" i="1"/>
  <c r="D411" i="1"/>
  <c r="E411" i="1"/>
  <c r="C412" i="1"/>
  <c r="D412" i="1"/>
  <c r="E412" i="1"/>
  <c r="C413" i="1"/>
  <c r="D413" i="1"/>
  <c r="E413" i="1"/>
  <c r="C414" i="1"/>
  <c r="D414" i="1"/>
  <c r="E414" i="1"/>
  <c r="C415" i="1"/>
  <c r="D415" i="1"/>
  <c r="E415" i="1"/>
  <c r="C416" i="1"/>
  <c r="D416" i="1"/>
  <c r="E416" i="1"/>
  <c r="C417" i="1"/>
  <c r="D417" i="1"/>
  <c r="E417" i="1"/>
  <c r="C418" i="1"/>
  <c r="D418" i="1"/>
  <c r="E418" i="1"/>
  <c r="C419" i="1"/>
  <c r="D419" i="1"/>
  <c r="E419" i="1"/>
  <c r="C420" i="1"/>
  <c r="D420" i="1"/>
  <c r="E420" i="1"/>
  <c r="C421" i="1"/>
  <c r="D421" i="1"/>
  <c r="E421" i="1"/>
  <c r="C422" i="1"/>
  <c r="D422" i="1"/>
  <c r="E422" i="1"/>
  <c r="C423" i="1"/>
  <c r="D423" i="1"/>
  <c r="E423" i="1"/>
  <c r="C424" i="1"/>
  <c r="D424" i="1"/>
  <c r="E424" i="1"/>
  <c r="C425" i="1"/>
  <c r="D425" i="1"/>
  <c r="E425" i="1"/>
  <c r="C426" i="1"/>
  <c r="D426" i="1"/>
  <c r="E426" i="1"/>
  <c r="C427" i="1"/>
  <c r="D427" i="1"/>
  <c r="E427" i="1"/>
  <c r="C428" i="1"/>
  <c r="D428" i="1"/>
  <c r="E428" i="1"/>
  <c r="C429" i="1"/>
  <c r="D429" i="1"/>
  <c r="E429" i="1"/>
  <c r="C430" i="1"/>
  <c r="D430" i="1"/>
  <c r="E430" i="1"/>
  <c r="C431" i="1"/>
  <c r="D431" i="1"/>
  <c r="E431" i="1"/>
  <c r="C432" i="1"/>
  <c r="D432" i="1"/>
  <c r="E432" i="1"/>
  <c r="C433" i="1"/>
  <c r="D433" i="1"/>
  <c r="E433" i="1"/>
  <c r="C434" i="1"/>
  <c r="D434" i="1"/>
  <c r="E434" i="1"/>
  <c r="C435" i="1"/>
  <c r="D435" i="1"/>
  <c r="E435" i="1"/>
  <c r="C436" i="1"/>
  <c r="D436" i="1"/>
  <c r="E436" i="1"/>
  <c r="C437" i="1"/>
  <c r="D437" i="1"/>
  <c r="E437" i="1"/>
  <c r="C438" i="1"/>
  <c r="D438" i="1"/>
  <c r="E438" i="1"/>
  <c r="C439" i="1"/>
  <c r="D439" i="1"/>
  <c r="E439" i="1"/>
  <c r="C440" i="1"/>
  <c r="D440" i="1"/>
  <c r="E440" i="1"/>
  <c r="C441" i="1"/>
  <c r="D441" i="1"/>
  <c r="E441" i="1"/>
  <c r="C442" i="1"/>
  <c r="D442" i="1"/>
  <c r="E442" i="1"/>
  <c r="C443" i="1"/>
  <c r="D443" i="1"/>
  <c r="E443" i="1"/>
  <c r="C444" i="1"/>
  <c r="D444" i="1"/>
  <c r="E444" i="1"/>
  <c r="C445" i="1"/>
  <c r="D445" i="1"/>
  <c r="E445" i="1"/>
  <c r="C446" i="1"/>
  <c r="D446" i="1"/>
  <c r="E446" i="1"/>
  <c r="C447" i="1"/>
  <c r="D447" i="1"/>
  <c r="E447" i="1"/>
  <c r="C448" i="1"/>
  <c r="D448" i="1"/>
  <c r="E448" i="1"/>
  <c r="C449" i="1"/>
  <c r="D449" i="1"/>
  <c r="E449" i="1"/>
  <c r="C450" i="1"/>
  <c r="D450" i="1"/>
  <c r="E450" i="1"/>
  <c r="C451" i="1"/>
  <c r="D451" i="1"/>
  <c r="E451" i="1"/>
  <c r="C452" i="1"/>
  <c r="D452" i="1"/>
  <c r="E452" i="1"/>
  <c r="C453" i="1"/>
  <c r="D453" i="1"/>
  <c r="E453" i="1"/>
  <c r="C454" i="1"/>
  <c r="D454" i="1"/>
  <c r="E454" i="1"/>
  <c r="C455" i="1"/>
  <c r="D455" i="1"/>
  <c r="E455" i="1"/>
  <c r="C456" i="1"/>
  <c r="D456" i="1"/>
  <c r="E456" i="1"/>
  <c r="C457" i="1"/>
  <c r="D457" i="1"/>
  <c r="E457" i="1"/>
  <c r="C458" i="1"/>
  <c r="D458" i="1"/>
  <c r="E458" i="1"/>
  <c r="C459" i="1"/>
  <c r="D459" i="1"/>
  <c r="E459" i="1"/>
  <c r="C460" i="1"/>
  <c r="D460" i="1"/>
  <c r="E460" i="1"/>
  <c r="C461" i="1"/>
  <c r="D461" i="1"/>
  <c r="E461" i="1"/>
  <c r="C462" i="1"/>
  <c r="D462" i="1"/>
  <c r="E462" i="1"/>
  <c r="C463" i="1"/>
  <c r="D463" i="1"/>
  <c r="E463" i="1"/>
  <c r="C464" i="1"/>
  <c r="D464" i="1"/>
  <c r="E464" i="1"/>
  <c r="C465" i="1"/>
  <c r="D465" i="1"/>
  <c r="E465" i="1"/>
  <c r="C466" i="1"/>
  <c r="D466" i="1"/>
  <c r="E466" i="1"/>
  <c r="C467" i="1"/>
  <c r="D467" i="1"/>
  <c r="E467" i="1"/>
  <c r="C468" i="1"/>
  <c r="D468" i="1"/>
  <c r="E468" i="1"/>
  <c r="C469" i="1"/>
  <c r="D469" i="1"/>
  <c r="E469" i="1"/>
  <c r="C470" i="1"/>
  <c r="D470" i="1"/>
  <c r="E470" i="1"/>
  <c r="C471" i="1"/>
  <c r="D471" i="1"/>
  <c r="E471" i="1"/>
  <c r="C472" i="1"/>
  <c r="D472" i="1"/>
  <c r="E472" i="1"/>
  <c r="C473" i="1"/>
  <c r="D473" i="1"/>
  <c r="E473" i="1"/>
  <c r="C474" i="1"/>
  <c r="D474" i="1"/>
  <c r="E474" i="1"/>
  <c r="E2" i="1"/>
  <c r="D2" i="1"/>
  <c r="C2" i="1"/>
  <c r="C15" i="2" l="1"/>
  <c r="E15" i="2" s="1"/>
  <c r="D4" i="2"/>
  <c r="E4" i="2" s="1"/>
  <c r="C12" i="2"/>
  <c r="C4" i="2"/>
  <c r="C21" i="2"/>
  <c r="D11" i="2"/>
  <c r="E11" i="2" s="1"/>
  <c r="C11" i="2"/>
  <c r="D20" i="2"/>
  <c r="C9" i="2"/>
  <c r="C20" i="2"/>
  <c r="C17" i="2"/>
  <c r="D8" i="2"/>
  <c r="E8" i="2" s="1"/>
  <c r="C16" i="2"/>
  <c r="D17" i="2"/>
  <c r="E17" i="2" s="1"/>
  <c r="D14" i="2"/>
  <c r="D7" i="2"/>
  <c r="D3" i="2"/>
  <c r="D19" i="2"/>
  <c r="C2" i="2"/>
  <c r="C14" i="2"/>
  <c r="D10" i="2"/>
  <c r="C7" i="2"/>
  <c r="E7" i="2" s="1"/>
  <c r="C3" i="2"/>
  <c r="C19" i="2"/>
  <c r="D2" i="2"/>
  <c r="E2" i="2" s="1"/>
  <c r="D13" i="2"/>
  <c r="C10" i="2"/>
  <c r="D6" i="2"/>
  <c r="D22" i="2"/>
  <c r="D18" i="2"/>
  <c r="C13" i="2"/>
  <c r="C6" i="2"/>
  <c r="C22" i="2"/>
  <c r="C18" i="2"/>
  <c r="D16" i="2"/>
  <c r="E16" i="2" s="1"/>
  <c r="D12" i="2"/>
  <c r="E12" i="2" s="1"/>
  <c r="D9" i="2"/>
  <c r="E9" i="2" s="1"/>
  <c r="D5" i="2"/>
  <c r="E5" i="2" s="1"/>
  <c r="D21" i="2"/>
  <c r="E21" i="2" s="1"/>
  <c r="E18" i="2" l="1"/>
  <c r="E14" i="2"/>
  <c r="E13" i="2"/>
  <c r="E22" i="2"/>
  <c r="E20" i="2"/>
  <c r="E6" i="2"/>
  <c r="E10" i="2"/>
  <c r="E19" i="2"/>
  <c r="E3" i="2"/>
</calcChain>
</file>

<file path=xl/sharedStrings.xml><?xml version="1.0" encoding="utf-8"?>
<sst xmlns="http://schemas.openxmlformats.org/spreadsheetml/2006/main" count="511" uniqueCount="16">
  <si>
    <t>Date</t>
  </si>
  <si>
    <t>Open</t>
  </si>
  <si>
    <t>High</t>
  </si>
  <si>
    <t>Low</t>
  </si>
  <si>
    <t>Close</t>
  </si>
  <si>
    <t>Adj Close</t>
  </si>
  <si>
    <t>Volume</t>
  </si>
  <si>
    <t>KEY</t>
  </si>
  <si>
    <t>Stock</t>
  </si>
  <si>
    <t>Apple</t>
  </si>
  <si>
    <t>start_year</t>
  </si>
  <si>
    <t>end_year</t>
  </si>
  <si>
    <t>Year</t>
  </si>
  <si>
    <t>stock</t>
  </si>
  <si>
    <t>year</t>
  </si>
  <si>
    <t>yearly_return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</si>
</sst>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522CB-1CAF-4FD0-8E9B-4029B53308D2}">
  <dimension ref="A1:L474"/>
  <sheetViews>
    <sheetView workbookViewId="0">
      <selection activeCell="E1" sqref="A1:E2"/>
    </sheetView>
  </sheetViews>
  <sheetFormatPr defaultRowHeight="15" x14ac:dyDescent="0.25"/>
  <cols>
    <col min="6" max="6" width="10.42578125" bestFit="1" customWidth="1"/>
  </cols>
  <sheetData>
    <row r="1" spans="1:12" x14ac:dyDescent="0.25">
      <c r="A1" t="s">
        <v>7</v>
      </c>
      <c r="B1" t="s">
        <v>8</v>
      </c>
      <c r="C1" t="s">
        <v>10</v>
      </c>
      <c r="D1" t="s">
        <v>11</v>
      </c>
      <c r="E1" t="s">
        <v>12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x14ac:dyDescent="0.25">
      <c r="A2" t="str">
        <f>B2&amp;E2&amp;C2&amp;D2</f>
        <v>Apple1980TRUETRUE</v>
      </c>
      <c r="B2" t="s">
        <v>9</v>
      </c>
      <c r="C2" t="b">
        <f>IFERROR(YEAR(F2)&lt;&gt;YEAR(F1),TRUE)</f>
        <v>1</v>
      </c>
      <c r="D2" t="b">
        <f>YEAR(F2)&lt;&gt;YEAR(F3)</f>
        <v>1</v>
      </c>
      <c r="E2">
        <f>YEAR(F2)</f>
        <v>1980</v>
      </c>
      <c r="F2" s="1">
        <v>29556</v>
      </c>
      <c r="G2">
        <v>0.51339299999999999</v>
      </c>
      <c r="H2">
        <v>0.64508900000000002</v>
      </c>
      <c r="I2">
        <v>0.45089299999999999</v>
      </c>
      <c r="J2">
        <v>0.609375</v>
      </c>
      <c r="K2">
        <v>0.48283199999999998</v>
      </c>
      <c r="L2">
        <v>336212800</v>
      </c>
    </row>
    <row r="3" spans="1:12" x14ac:dyDescent="0.25">
      <c r="A3" t="str">
        <f t="shared" ref="A3:A66" si="0">B3&amp;E3&amp;C3&amp;D3</f>
        <v>Apple1981TRUEFALSE</v>
      </c>
      <c r="B3" t="s">
        <v>9</v>
      </c>
      <c r="C3" t="b">
        <f t="shared" ref="C3:C66" si="1">IFERROR(YEAR(F3)&lt;&gt;YEAR(F2),TRUE)</f>
        <v>1</v>
      </c>
      <c r="D3" t="b">
        <f t="shared" ref="D3:D66" si="2">YEAR(F3)&lt;&gt;YEAR(F4)</f>
        <v>0</v>
      </c>
      <c r="E3">
        <f t="shared" ref="E3:E66" si="3">YEAR(F3)</f>
        <v>1981</v>
      </c>
      <c r="F3" s="1">
        <v>29587</v>
      </c>
      <c r="G3">
        <v>0.61607100000000004</v>
      </c>
      <c r="H3">
        <v>0.62053599999999998</v>
      </c>
      <c r="I3">
        <v>0.50446400000000002</v>
      </c>
      <c r="J3">
        <v>0.50446400000000002</v>
      </c>
      <c r="K3">
        <v>0.39970699999999998</v>
      </c>
      <c r="L3">
        <v>152247200</v>
      </c>
    </row>
    <row r="4" spans="1:12" x14ac:dyDescent="0.25">
      <c r="A4" t="str">
        <f t="shared" si="0"/>
        <v>Apple1981FALSEFALSE</v>
      </c>
      <c r="B4" t="s">
        <v>9</v>
      </c>
      <c r="C4" t="b">
        <f t="shared" si="1"/>
        <v>0</v>
      </c>
      <c r="D4" t="b">
        <f t="shared" si="2"/>
        <v>0</v>
      </c>
      <c r="E4">
        <f t="shared" si="3"/>
        <v>1981</v>
      </c>
      <c r="F4" s="1">
        <v>29618</v>
      </c>
      <c r="G4">
        <v>0.47767900000000002</v>
      </c>
      <c r="H4">
        <v>0.515625</v>
      </c>
      <c r="I4">
        <v>0.42410700000000001</v>
      </c>
      <c r="J4">
        <v>0.47321400000000002</v>
      </c>
      <c r="K4">
        <v>0.374946</v>
      </c>
      <c r="L4">
        <v>80404800</v>
      </c>
    </row>
    <row r="5" spans="1:12" x14ac:dyDescent="0.25">
      <c r="A5" t="str">
        <f t="shared" si="0"/>
        <v>Apple1981FALSEFALSE</v>
      </c>
      <c r="B5" t="s">
        <v>9</v>
      </c>
      <c r="C5" t="b">
        <f t="shared" si="1"/>
        <v>0</v>
      </c>
      <c r="D5" t="b">
        <f t="shared" si="2"/>
        <v>0</v>
      </c>
      <c r="E5">
        <f t="shared" si="3"/>
        <v>1981</v>
      </c>
      <c r="F5" s="1">
        <v>29646</v>
      </c>
      <c r="G5">
        <v>0.47544599999999998</v>
      </c>
      <c r="H5">
        <v>0.48214299999999999</v>
      </c>
      <c r="I5">
        <v>0.38616099999999998</v>
      </c>
      <c r="J5">
        <v>0.4375</v>
      </c>
      <c r="K5">
        <v>0.34664899999999998</v>
      </c>
      <c r="L5">
        <v>175179200</v>
      </c>
    </row>
    <row r="6" spans="1:12" x14ac:dyDescent="0.25">
      <c r="A6" t="str">
        <f t="shared" si="0"/>
        <v>Apple1981FALSEFALSE</v>
      </c>
      <c r="B6" t="s">
        <v>9</v>
      </c>
      <c r="C6" t="b">
        <f t="shared" si="1"/>
        <v>0</v>
      </c>
      <c r="D6" t="b">
        <f t="shared" si="2"/>
        <v>0</v>
      </c>
      <c r="E6">
        <f t="shared" si="3"/>
        <v>1981</v>
      </c>
      <c r="F6" s="1">
        <v>29677</v>
      </c>
      <c r="G6">
        <v>0.43526799999999999</v>
      </c>
      <c r="H6">
        <v>0.52455399999999996</v>
      </c>
      <c r="I6">
        <v>0.43303599999999998</v>
      </c>
      <c r="J6">
        <v>0.50669600000000004</v>
      </c>
      <c r="K6">
        <v>0.401476</v>
      </c>
      <c r="L6">
        <v>134232000</v>
      </c>
    </row>
    <row r="7" spans="1:12" x14ac:dyDescent="0.25">
      <c r="A7" t="str">
        <f t="shared" si="0"/>
        <v>Apple1981FALSEFALSE</v>
      </c>
      <c r="B7" t="s">
        <v>9</v>
      </c>
      <c r="C7" t="b">
        <f t="shared" si="1"/>
        <v>0</v>
      </c>
      <c r="D7" t="b">
        <f t="shared" si="2"/>
        <v>0</v>
      </c>
      <c r="E7">
        <f t="shared" si="3"/>
        <v>1981</v>
      </c>
      <c r="F7" s="1">
        <v>29707</v>
      </c>
      <c r="G7">
        <v>0.50669600000000004</v>
      </c>
      <c r="H7">
        <v>0.59375</v>
      </c>
      <c r="I7">
        <v>0.47991099999999998</v>
      </c>
      <c r="J7">
        <v>0.59151799999999999</v>
      </c>
      <c r="K7">
        <v>0.46868300000000002</v>
      </c>
      <c r="L7">
        <v>147604800</v>
      </c>
    </row>
    <row r="8" spans="1:12" x14ac:dyDescent="0.25">
      <c r="A8" t="str">
        <f t="shared" si="0"/>
        <v>Apple1981FALSEFALSE</v>
      </c>
      <c r="B8" t="s">
        <v>9</v>
      </c>
      <c r="C8" t="b">
        <f t="shared" si="1"/>
        <v>0</v>
      </c>
      <c r="D8" t="b">
        <f t="shared" si="2"/>
        <v>0</v>
      </c>
      <c r="E8">
        <f t="shared" si="3"/>
        <v>1981</v>
      </c>
      <c r="F8" s="1">
        <v>29738</v>
      </c>
      <c r="G8">
        <v>0.59151799999999999</v>
      </c>
      <c r="H8">
        <v>0.59375</v>
      </c>
      <c r="I8">
        <v>0.46428599999999998</v>
      </c>
      <c r="J8">
        <v>0.46428599999999998</v>
      </c>
      <c r="K8">
        <v>0.36787199999999998</v>
      </c>
      <c r="L8">
        <v>237641600</v>
      </c>
    </row>
    <row r="9" spans="1:12" x14ac:dyDescent="0.25">
      <c r="A9" t="str">
        <f t="shared" si="0"/>
        <v>Apple1981FALSEFALSE</v>
      </c>
      <c r="B9" t="s">
        <v>9</v>
      </c>
      <c r="C9" t="b">
        <f t="shared" si="1"/>
        <v>0</v>
      </c>
      <c r="D9" t="b">
        <f t="shared" si="2"/>
        <v>0</v>
      </c>
      <c r="E9">
        <f t="shared" si="3"/>
        <v>1981</v>
      </c>
      <c r="F9" s="1">
        <v>29768</v>
      </c>
      <c r="G9">
        <v>0.46205400000000002</v>
      </c>
      <c r="H9">
        <v>0.46875</v>
      </c>
      <c r="I9">
        <v>0.39732099999999998</v>
      </c>
      <c r="J9">
        <v>0.44642900000000002</v>
      </c>
      <c r="K9">
        <v>0.35372300000000001</v>
      </c>
      <c r="L9">
        <v>166857600</v>
      </c>
    </row>
    <row r="10" spans="1:12" x14ac:dyDescent="0.25">
      <c r="A10" t="str">
        <f t="shared" si="0"/>
        <v>Apple1981FALSEFALSE</v>
      </c>
      <c r="B10" t="s">
        <v>9</v>
      </c>
      <c r="C10" t="b">
        <f t="shared" si="1"/>
        <v>0</v>
      </c>
      <c r="D10" t="b">
        <f t="shared" si="2"/>
        <v>0</v>
      </c>
      <c r="E10">
        <f t="shared" si="3"/>
        <v>1981</v>
      </c>
      <c r="F10" s="1">
        <v>29799</v>
      </c>
      <c r="G10">
        <v>0.44642900000000002</v>
      </c>
      <c r="H10">
        <v>0.46428599999999998</v>
      </c>
      <c r="I10">
        <v>0.33705400000000002</v>
      </c>
      <c r="J10">
        <v>0.359375</v>
      </c>
      <c r="K10">
        <v>0.28474699999999997</v>
      </c>
      <c r="L10">
        <v>137155200</v>
      </c>
    </row>
    <row r="11" spans="1:12" x14ac:dyDescent="0.25">
      <c r="A11" t="str">
        <f t="shared" si="0"/>
        <v>Apple1981FALSEFALSE</v>
      </c>
      <c r="B11" t="s">
        <v>9</v>
      </c>
      <c r="C11" t="b">
        <f t="shared" si="1"/>
        <v>0</v>
      </c>
      <c r="D11" t="b">
        <f t="shared" si="2"/>
        <v>0</v>
      </c>
      <c r="E11">
        <f t="shared" si="3"/>
        <v>1981</v>
      </c>
      <c r="F11" s="1">
        <v>29830</v>
      </c>
      <c r="G11">
        <v>0.38169599999999998</v>
      </c>
      <c r="H11">
        <v>0.390625</v>
      </c>
      <c r="I11">
        <v>0.25446400000000002</v>
      </c>
      <c r="J11">
        <v>0.27232099999999998</v>
      </c>
      <c r="K11">
        <v>0.21577099999999999</v>
      </c>
      <c r="L11">
        <v>185920000</v>
      </c>
    </row>
    <row r="12" spans="1:12" x14ac:dyDescent="0.25">
      <c r="A12" t="str">
        <f t="shared" si="0"/>
        <v>Apple1981FALSEFALSE</v>
      </c>
      <c r="B12" t="s">
        <v>9</v>
      </c>
      <c r="C12" t="b">
        <f t="shared" si="1"/>
        <v>0</v>
      </c>
      <c r="D12" t="b">
        <f t="shared" si="2"/>
        <v>0</v>
      </c>
      <c r="E12">
        <f t="shared" si="3"/>
        <v>1981</v>
      </c>
      <c r="F12" s="1">
        <v>29860</v>
      </c>
      <c r="G12">
        <v>0.27232099999999998</v>
      </c>
      <c r="H12">
        <v>0.359375</v>
      </c>
      <c r="I12">
        <v>0.27232099999999998</v>
      </c>
      <c r="J12">
        <v>0.35714299999999999</v>
      </c>
      <c r="K12">
        <v>0.28297800000000001</v>
      </c>
      <c r="L12">
        <v>226044000</v>
      </c>
    </row>
    <row r="13" spans="1:12" x14ac:dyDescent="0.25">
      <c r="A13" t="str">
        <f t="shared" si="0"/>
        <v>Apple1981FALSEFALSE</v>
      </c>
      <c r="B13" t="s">
        <v>9</v>
      </c>
      <c r="C13" t="b">
        <f t="shared" si="1"/>
        <v>0</v>
      </c>
      <c r="D13" t="b">
        <f t="shared" si="2"/>
        <v>0</v>
      </c>
      <c r="E13">
        <f t="shared" si="3"/>
        <v>1981</v>
      </c>
      <c r="F13" s="1">
        <v>29891</v>
      </c>
      <c r="G13">
        <v>0.35714299999999999</v>
      </c>
      <c r="H13">
        <v>0.359375</v>
      </c>
      <c r="I13">
        <v>0.31919599999999998</v>
      </c>
      <c r="J13">
        <v>0.33258900000000002</v>
      </c>
      <c r="K13">
        <v>0.26352399999999998</v>
      </c>
      <c r="L13">
        <v>146669600</v>
      </c>
    </row>
    <row r="14" spans="1:12" x14ac:dyDescent="0.25">
      <c r="A14" t="str">
        <f t="shared" si="0"/>
        <v>Apple1981FALSETRUE</v>
      </c>
      <c r="B14" t="s">
        <v>9</v>
      </c>
      <c r="C14" t="b">
        <f t="shared" si="1"/>
        <v>0</v>
      </c>
      <c r="D14" t="b">
        <f t="shared" si="2"/>
        <v>1</v>
      </c>
      <c r="E14">
        <f t="shared" si="3"/>
        <v>1981</v>
      </c>
      <c r="F14" s="1">
        <v>29921</v>
      </c>
      <c r="G14">
        <v>0.33258900000000002</v>
      </c>
      <c r="H14">
        <v>0.41071400000000002</v>
      </c>
      <c r="I14">
        <v>0.32366099999999998</v>
      </c>
      <c r="J14">
        <v>0.39508900000000002</v>
      </c>
      <c r="K14">
        <v>0.31304500000000002</v>
      </c>
      <c r="L14">
        <v>259280000</v>
      </c>
    </row>
    <row r="15" spans="1:12" x14ac:dyDescent="0.25">
      <c r="A15" t="str">
        <f t="shared" si="0"/>
        <v>Apple1982TRUEFALSE</v>
      </c>
      <c r="B15" t="s">
        <v>9</v>
      </c>
      <c r="C15" t="b">
        <f t="shared" si="1"/>
        <v>1</v>
      </c>
      <c r="D15" t="b">
        <f t="shared" si="2"/>
        <v>0</v>
      </c>
      <c r="E15">
        <f t="shared" si="3"/>
        <v>1982</v>
      </c>
      <c r="F15" s="1">
        <v>29952</v>
      </c>
      <c r="G15">
        <v>0.39508900000000002</v>
      </c>
      <c r="H15">
        <v>0.39508900000000002</v>
      </c>
      <c r="I15">
        <v>0.31919599999999998</v>
      </c>
      <c r="J15">
        <v>0.36383900000000002</v>
      </c>
      <c r="K15">
        <v>0.28828399999999998</v>
      </c>
      <c r="L15">
        <v>216053600</v>
      </c>
    </row>
    <row r="16" spans="1:12" x14ac:dyDescent="0.25">
      <c r="A16" t="str">
        <f t="shared" si="0"/>
        <v>Apple1982FALSEFALSE</v>
      </c>
      <c r="B16" t="s">
        <v>9</v>
      </c>
      <c r="C16" t="b">
        <f t="shared" si="1"/>
        <v>0</v>
      </c>
      <c r="D16" t="b">
        <f t="shared" si="2"/>
        <v>0</v>
      </c>
      <c r="E16">
        <f t="shared" si="3"/>
        <v>1982</v>
      </c>
      <c r="F16" s="1">
        <v>29983</v>
      </c>
      <c r="G16">
        <v>0.36383900000000002</v>
      </c>
      <c r="H16">
        <v>0.36607099999999998</v>
      </c>
      <c r="I16">
        <v>0.32589299999999999</v>
      </c>
      <c r="J16">
        <v>0.32589299999999999</v>
      </c>
      <c r="K16">
        <v>0.258218</v>
      </c>
      <c r="L16">
        <v>152101600</v>
      </c>
    </row>
    <row r="17" spans="1:12" x14ac:dyDescent="0.25">
      <c r="A17" t="str">
        <f t="shared" si="0"/>
        <v>Apple1982FALSEFALSE</v>
      </c>
      <c r="B17" t="s">
        <v>9</v>
      </c>
      <c r="C17" t="b">
        <f t="shared" si="1"/>
        <v>0</v>
      </c>
      <c r="D17" t="b">
        <f t="shared" si="2"/>
        <v>0</v>
      </c>
      <c r="E17">
        <f t="shared" si="3"/>
        <v>1982</v>
      </c>
      <c r="F17" s="1">
        <v>30011</v>
      </c>
      <c r="G17">
        <v>0.328125</v>
      </c>
      <c r="H17">
        <v>0.33035700000000001</v>
      </c>
      <c r="I17">
        <v>0.25223200000000001</v>
      </c>
      <c r="J17">
        <v>0.30133900000000002</v>
      </c>
      <c r="K17">
        <v>0.238763</v>
      </c>
      <c r="L17">
        <v>299919200</v>
      </c>
    </row>
    <row r="18" spans="1:12" x14ac:dyDescent="0.25">
      <c r="A18" t="str">
        <f t="shared" si="0"/>
        <v>Apple1982FALSEFALSE</v>
      </c>
      <c r="B18" t="s">
        <v>9</v>
      </c>
      <c r="C18" t="b">
        <f t="shared" si="1"/>
        <v>0</v>
      </c>
      <c r="D18" t="b">
        <f t="shared" si="2"/>
        <v>0</v>
      </c>
      <c r="E18">
        <f t="shared" si="3"/>
        <v>1982</v>
      </c>
      <c r="F18" s="1">
        <v>30042</v>
      </c>
      <c r="G18">
        <v>0.31696400000000002</v>
      </c>
      <c r="H18">
        <v>0.31919599999999998</v>
      </c>
      <c r="I18">
        <v>0.26116099999999998</v>
      </c>
      <c r="J18">
        <v>0.26339299999999999</v>
      </c>
      <c r="K18">
        <v>0.20869699999999999</v>
      </c>
      <c r="L18">
        <v>437399200</v>
      </c>
    </row>
    <row r="19" spans="1:12" x14ac:dyDescent="0.25">
      <c r="A19" t="str">
        <f t="shared" si="0"/>
        <v>Apple1982FALSEFALSE</v>
      </c>
      <c r="B19" t="s">
        <v>9</v>
      </c>
      <c r="C19" t="b">
        <f t="shared" si="1"/>
        <v>0</v>
      </c>
      <c r="D19" t="b">
        <f t="shared" si="2"/>
        <v>0</v>
      </c>
      <c r="E19">
        <f t="shared" si="3"/>
        <v>1982</v>
      </c>
      <c r="F19" s="1">
        <v>30072</v>
      </c>
      <c r="G19">
        <v>0.27232099999999998</v>
      </c>
      <c r="H19">
        <v>0.29241099999999998</v>
      </c>
      <c r="I19">
        <v>0.25</v>
      </c>
      <c r="J19">
        <v>0.25</v>
      </c>
      <c r="K19">
        <v>0.19808500000000001</v>
      </c>
      <c r="L19">
        <v>310973600</v>
      </c>
    </row>
    <row r="20" spans="1:12" x14ac:dyDescent="0.25">
      <c r="A20" t="str">
        <f t="shared" si="0"/>
        <v>Apple1982FALSEFALSE</v>
      </c>
      <c r="B20" t="s">
        <v>9</v>
      </c>
      <c r="C20" t="b">
        <f t="shared" si="1"/>
        <v>0</v>
      </c>
      <c r="D20" t="b">
        <f t="shared" si="2"/>
        <v>0</v>
      </c>
      <c r="E20">
        <f t="shared" si="3"/>
        <v>1982</v>
      </c>
      <c r="F20" s="1">
        <v>30103</v>
      </c>
      <c r="G20">
        <v>0.24776799999999999</v>
      </c>
      <c r="H20">
        <v>0.25223200000000001</v>
      </c>
      <c r="I20">
        <v>0.22767899999999999</v>
      </c>
      <c r="J20">
        <v>0.22767899999999999</v>
      </c>
      <c r="K20">
        <v>0.180399</v>
      </c>
      <c r="L20">
        <v>200911200</v>
      </c>
    </row>
    <row r="21" spans="1:12" x14ac:dyDescent="0.25">
      <c r="A21" t="str">
        <f t="shared" si="0"/>
        <v>Apple1982FALSEFALSE</v>
      </c>
      <c r="B21" t="s">
        <v>9</v>
      </c>
      <c r="C21" t="b">
        <f t="shared" si="1"/>
        <v>0</v>
      </c>
      <c r="D21" t="b">
        <f t="shared" si="2"/>
        <v>0</v>
      </c>
      <c r="E21">
        <f t="shared" si="3"/>
        <v>1982</v>
      </c>
      <c r="F21" s="1">
        <v>30133</v>
      </c>
      <c r="G21">
        <v>0.22767899999999999</v>
      </c>
      <c r="H21">
        <v>0.25892900000000002</v>
      </c>
      <c r="I21">
        <v>0.19642899999999999</v>
      </c>
      <c r="J21">
        <v>0.24107100000000001</v>
      </c>
      <c r="K21">
        <v>0.19101000000000001</v>
      </c>
      <c r="L21">
        <v>354552800</v>
      </c>
    </row>
    <row r="22" spans="1:12" x14ac:dyDescent="0.25">
      <c r="A22" t="str">
        <f t="shared" si="0"/>
        <v>Apple1982FALSEFALSE</v>
      </c>
      <c r="B22" t="s">
        <v>9</v>
      </c>
      <c r="C22" t="b">
        <f t="shared" si="1"/>
        <v>0</v>
      </c>
      <c r="D22" t="b">
        <f t="shared" si="2"/>
        <v>0</v>
      </c>
      <c r="E22">
        <f t="shared" si="3"/>
        <v>1982</v>
      </c>
      <c r="F22" s="1">
        <v>30164</v>
      </c>
      <c r="G22">
        <v>0.24776799999999999</v>
      </c>
      <c r="H22">
        <v>0.32366099999999998</v>
      </c>
      <c r="I22">
        <v>0.21875</v>
      </c>
      <c r="J22">
        <v>0.32142900000000002</v>
      </c>
      <c r="K22">
        <v>0.25468099999999999</v>
      </c>
      <c r="L22">
        <v>539000000</v>
      </c>
    </row>
    <row r="23" spans="1:12" x14ac:dyDescent="0.25">
      <c r="A23" t="str">
        <f t="shared" si="0"/>
        <v>Apple1982FALSEFALSE</v>
      </c>
      <c r="B23" t="s">
        <v>9</v>
      </c>
      <c r="C23" t="b">
        <f t="shared" si="1"/>
        <v>0</v>
      </c>
      <c r="D23" t="b">
        <f t="shared" si="2"/>
        <v>0</v>
      </c>
      <c r="E23">
        <f t="shared" si="3"/>
        <v>1982</v>
      </c>
      <c r="F23" s="1">
        <v>30195</v>
      </c>
      <c r="G23">
        <v>0.31473200000000001</v>
      </c>
      <c r="H23">
        <v>0.33928599999999998</v>
      </c>
      <c r="I23">
        <v>0.31026799999999999</v>
      </c>
      <c r="J23">
        <v>0.32589299999999999</v>
      </c>
      <c r="K23">
        <v>0.258218</v>
      </c>
      <c r="L23">
        <v>415889600</v>
      </c>
    </row>
    <row r="24" spans="1:12" x14ac:dyDescent="0.25">
      <c r="A24" t="str">
        <f t="shared" si="0"/>
        <v>Apple1982FALSEFALSE</v>
      </c>
      <c r="B24" t="s">
        <v>9</v>
      </c>
      <c r="C24" t="b">
        <f t="shared" si="1"/>
        <v>0</v>
      </c>
      <c r="D24" t="b">
        <f t="shared" si="2"/>
        <v>0</v>
      </c>
      <c r="E24">
        <f t="shared" si="3"/>
        <v>1982</v>
      </c>
      <c r="F24" s="1">
        <v>30225</v>
      </c>
      <c r="G24">
        <v>0.33035700000000001</v>
      </c>
      <c r="H24">
        <v>0.47767900000000002</v>
      </c>
      <c r="I24">
        <v>0.32142900000000002</v>
      </c>
      <c r="J24">
        <v>0.453125</v>
      </c>
      <c r="K24">
        <v>0.35902899999999999</v>
      </c>
      <c r="L24">
        <v>944876800</v>
      </c>
    </row>
    <row r="25" spans="1:12" x14ac:dyDescent="0.25">
      <c r="A25" t="str">
        <f t="shared" si="0"/>
        <v>Apple1982FALSEFALSE</v>
      </c>
      <c r="B25" t="s">
        <v>9</v>
      </c>
      <c r="C25" t="b">
        <f t="shared" si="1"/>
        <v>0</v>
      </c>
      <c r="D25" t="b">
        <f t="shared" si="2"/>
        <v>0</v>
      </c>
      <c r="E25">
        <f t="shared" si="3"/>
        <v>1982</v>
      </c>
      <c r="F25" s="1">
        <v>30256</v>
      </c>
      <c r="G25">
        <v>0.453125</v>
      </c>
      <c r="H25">
        <v>0.60714299999999999</v>
      </c>
      <c r="I25">
        <v>0.44866099999999998</v>
      </c>
      <c r="J25">
        <v>0.56919600000000004</v>
      </c>
      <c r="K25">
        <v>0.45099699999999998</v>
      </c>
      <c r="L25">
        <v>788076800</v>
      </c>
    </row>
    <row r="26" spans="1:12" x14ac:dyDescent="0.25">
      <c r="A26" t="str">
        <f t="shared" si="0"/>
        <v>Apple1982FALSETRUE</v>
      </c>
      <c r="B26" t="s">
        <v>9</v>
      </c>
      <c r="C26" t="b">
        <f t="shared" si="1"/>
        <v>0</v>
      </c>
      <c r="D26" t="b">
        <f t="shared" si="2"/>
        <v>1</v>
      </c>
      <c r="E26">
        <f t="shared" si="3"/>
        <v>1982</v>
      </c>
      <c r="F26" s="1">
        <v>30286</v>
      </c>
      <c r="G26">
        <v>0.56919600000000004</v>
      </c>
      <c r="H26">
        <v>0.62276799999999999</v>
      </c>
      <c r="I26">
        <v>0.49330400000000002</v>
      </c>
      <c r="J26">
        <v>0.53348200000000001</v>
      </c>
      <c r="K26">
        <v>0.42269899999999999</v>
      </c>
      <c r="L26">
        <v>681497600</v>
      </c>
    </row>
    <row r="27" spans="1:12" x14ac:dyDescent="0.25">
      <c r="A27" t="str">
        <f t="shared" si="0"/>
        <v>Apple1983TRUEFALSE</v>
      </c>
      <c r="B27" t="s">
        <v>9</v>
      </c>
      <c r="C27" t="b">
        <f t="shared" si="1"/>
        <v>1</v>
      </c>
      <c r="D27" t="b">
        <f t="shared" si="2"/>
        <v>0</v>
      </c>
      <c r="E27">
        <f t="shared" si="3"/>
        <v>1983</v>
      </c>
      <c r="F27" s="1">
        <v>30317</v>
      </c>
      <c r="G27">
        <v>0.53348200000000001</v>
      </c>
      <c r="H27">
        <v>0.75</v>
      </c>
      <c r="I27">
        <v>0.48660700000000001</v>
      </c>
      <c r="J27">
        <v>0.72991099999999998</v>
      </c>
      <c r="K27">
        <v>0.57833699999999999</v>
      </c>
      <c r="L27">
        <v>1144757600</v>
      </c>
    </row>
    <row r="28" spans="1:12" x14ac:dyDescent="0.25">
      <c r="A28" t="str">
        <f t="shared" si="0"/>
        <v>Apple1983FALSEFALSE</v>
      </c>
      <c r="B28" t="s">
        <v>9</v>
      </c>
      <c r="C28" t="b">
        <f t="shared" si="1"/>
        <v>0</v>
      </c>
      <c r="D28" t="b">
        <f t="shared" si="2"/>
        <v>0</v>
      </c>
      <c r="E28">
        <f t="shared" si="3"/>
        <v>1983</v>
      </c>
      <c r="F28" s="1">
        <v>30348</v>
      </c>
      <c r="G28">
        <v>0.72991099999999998</v>
      </c>
      <c r="H28">
        <v>0.86830399999999996</v>
      </c>
      <c r="I28">
        <v>0.71875</v>
      </c>
      <c r="J28">
        <v>0.81473200000000001</v>
      </c>
      <c r="K28">
        <v>0.64554500000000004</v>
      </c>
      <c r="L28">
        <v>788323200</v>
      </c>
    </row>
    <row r="29" spans="1:12" x14ac:dyDescent="0.25">
      <c r="A29" t="str">
        <f t="shared" si="0"/>
        <v>Apple1983FALSEFALSE</v>
      </c>
      <c r="B29" t="s">
        <v>9</v>
      </c>
      <c r="C29" t="b">
        <f t="shared" si="1"/>
        <v>0</v>
      </c>
      <c r="D29" t="b">
        <f t="shared" si="2"/>
        <v>0</v>
      </c>
      <c r="E29">
        <f t="shared" si="3"/>
        <v>1983</v>
      </c>
      <c r="F29" s="1">
        <v>30376</v>
      </c>
      <c r="G29">
        <v>0.81473200000000001</v>
      </c>
      <c r="H29">
        <v>0.84375</v>
      </c>
      <c r="I29">
        <v>0.71651799999999999</v>
      </c>
      <c r="J29">
        <v>0.75446400000000002</v>
      </c>
      <c r="K29">
        <v>0.59779199999999999</v>
      </c>
      <c r="L29">
        <v>662082400</v>
      </c>
    </row>
    <row r="30" spans="1:12" x14ac:dyDescent="0.25">
      <c r="A30" t="str">
        <f t="shared" si="0"/>
        <v>Apple1983FALSEFALSE</v>
      </c>
      <c r="B30" t="s">
        <v>9</v>
      </c>
      <c r="C30" t="b">
        <f t="shared" si="1"/>
        <v>0</v>
      </c>
      <c r="D30" t="b">
        <f t="shared" si="2"/>
        <v>0</v>
      </c>
      <c r="E30">
        <f t="shared" si="3"/>
        <v>1983</v>
      </c>
      <c r="F30" s="1">
        <v>30407</v>
      </c>
      <c r="G30">
        <v>0.75446400000000002</v>
      </c>
      <c r="H30">
        <v>0.94196400000000002</v>
      </c>
      <c r="I30">
        <v>0.68973200000000001</v>
      </c>
      <c r="J30">
        <v>0.90178599999999998</v>
      </c>
      <c r="K30">
        <v>0.71452099999999996</v>
      </c>
      <c r="L30">
        <v>834708000</v>
      </c>
    </row>
    <row r="31" spans="1:12" x14ac:dyDescent="0.25">
      <c r="A31" t="str">
        <f t="shared" si="0"/>
        <v>Apple1983FALSEFALSE</v>
      </c>
      <c r="B31" t="s">
        <v>9</v>
      </c>
      <c r="C31" t="b">
        <f t="shared" si="1"/>
        <v>0</v>
      </c>
      <c r="D31" t="b">
        <f t="shared" si="2"/>
        <v>0</v>
      </c>
      <c r="E31">
        <f t="shared" si="3"/>
        <v>1983</v>
      </c>
      <c r="F31" s="1">
        <v>30437</v>
      </c>
      <c r="G31">
        <v>0.90178599999999998</v>
      </c>
      <c r="H31">
        <v>1.089286</v>
      </c>
      <c r="I31">
        <v>0.85044600000000004</v>
      </c>
      <c r="J31">
        <v>1.03125</v>
      </c>
      <c r="K31">
        <v>0.81710099999999997</v>
      </c>
      <c r="L31">
        <v>521102400</v>
      </c>
    </row>
    <row r="32" spans="1:12" x14ac:dyDescent="0.25">
      <c r="A32" t="str">
        <f t="shared" si="0"/>
        <v>Apple1983FALSEFALSE</v>
      </c>
      <c r="B32" t="s">
        <v>9</v>
      </c>
      <c r="C32" t="b">
        <f t="shared" si="1"/>
        <v>0</v>
      </c>
      <c r="D32" t="b">
        <f t="shared" si="2"/>
        <v>0</v>
      </c>
      <c r="E32">
        <f t="shared" si="3"/>
        <v>1983</v>
      </c>
      <c r="F32" s="1">
        <v>30468</v>
      </c>
      <c r="G32">
        <v>1.03125</v>
      </c>
      <c r="H32">
        <v>1.129464</v>
      </c>
      <c r="I32">
        <v>0.81696400000000002</v>
      </c>
      <c r="J32">
        <v>0.87276799999999999</v>
      </c>
      <c r="K32">
        <v>0.69152899999999995</v>
      </c>
      <c r="L32">
        <v>701870400</v>
      </c>
    </row>
    <row r="33" spans="1:12" x14ac:dyDescent="0.25">
      <c r="A33" t="str">
        <f t="shared" si="0"/>
        <v>Apple1983FALSEFALSE</v>
      </c>
      <c r="B33" t="s">
        <v>9</v>
      </c>
      <c r="C33" t="b">
        <f t="shared" si="1"/>
        <v>0</v>
      </c>
      <c r="D33" t="b">
        <f t="shared" si="2"/>
        <v>0</v>
      </c>
      <c r="E33">
        <f t="shared" si="3"/>
        <v>1983</v>
      </c>
      <c r="F33" s="1">
        <v>30498</v>
      </c>
      <c r="G33">
        <v>0.87276799999999999</v>
      </c>
      <c r="H33">
        <v>0.88839299999999999</v>
      </c>
      <c r="I33">
        <v>0.60491099999999998</v>
      </c>
      <c r="J33">
        <v>0.62276799999999999</v>
      </c>
      <c r="K33">
        <v>0.49344399999999999</v>
      </c>
      <c r="L33">
        <v>774457600</v>
      </c>
    </row>
    <row r="34" spans="1:12" x14ac:dyDescent="0.25">
      <c r="A34" t="str">
        <f t="shared" si="0"/>
        <v>Apple1983FALSEFALSE</v>
      </c>
      <c r="B34" t="s">
        <v>9</v>
      </c>
      <c r="C34" t="b">
        <f t="shared" si="1"/>
        <v>0</v>
      </c>
      <c r="D34" t="b">
        <f t="shared" si="2"/>
        <v>0</v>
      </c>
      <c r="E34">
        <f t="shared" si="3"/>
        <v>1983</v>
      </c>
      <c r="F34" s="1">
        <v>30529</v>
      </c>
      <c r="G34">
        <v>0.62276799999999999</v>
      </c>
      <c r="H34">
        <v>0.66517899999999996</v>
      </c>
      <c r="I34">
        <v>0.53571400000000002</v>
      </c>
      <c r="J34">
        <v>0.66517899999999996</v>
      </c>
      <c r="K34">
        <v>0.52704799999999996</v>
      </c>
      <c r="L34">
        <v>765385600</v>
      </c>
    </row>
    <row r="35" spans="1:12" x14ac:dyDescent="0.25">
      <c r="A35" t="str">
        <f t="shared" si="0"/>
        <v>Apple1983FALSEFALSE</v>
      </c>
      <c r="B35" t="s">
        <v>9</v>
      </c>
      <c r="C35" t="b">
        <f t="shared" si="1"/>
        <v>0</v>
      </c>
      <c r="D35" t="b">
        <f t="shared" si="2"/>
        <v>0</v>
      </c>
      <c r="E35">
        <f t="shared" si="3"/>
        <v>1983</v>
      </c>
      <c r="F35" s="1">
        <v>30560</v>
      </c>
      <c r="G35">
        <v>0.66517899999999996</v>
      </c>
      <c r="H35">
        <v>0.70982100000000004</v>
      </c>
      <c r="I35">
        <v>0.39508900000000002</v>
      </c>
      <c r="J35">
        <v>0.41294599999999998</v>
      </c>
      <c r="K35">
        <v>0.32719399999999998</v>
      </c>
      <c r="L35">
        <v>1985401600</v>
      </c>
    </row>
    <row r="36" spans="1:12" x14ac:dyDescent="0.25">
      <c r="A36" t="str">
        <f t="shared" si="0"/>
        <v>Apple1983FALSEFALSE</v>
      </c>
      <c r="B36" t="s">
        <v>9</v>
      </c>
      <c r="C36" t="b">
        <f t="shared" si="1"/>
        <v>0</v>
      </c>
      <c r="D36" t="b">
        <f t="shared" si="2"/>
        <v>0</v>
      </c>
      <c r="E36">
        <f t="shared" si="3"/>
        <v>1983</v>
      </c>
      <c r="F36" s="1">
        <v>30590</v>
      </c>
      <c r="G36">
        <v>0.41294599999999998</v>
      </c>
      <c r="H36">
        <v>0.42857099999999998</v>
      </c>
      <c r="I36">
        <v>0.31919599999999998</v>
      </c>
      <c r="J36">
        <v>0.40401799999999999</v>
      </c>
      <c r="K36">
        <v>0.32011899999999999</v>
      </c>
      <c r="L36">
        <v>1255469600</v>
      </c>
    </row>
    <row r="37" spans="1:12" x14ac:dyDescent="0.25">
      <c r="A37" t="str">
        <f t="shared" si="0"/>
        <v>Apple1983FALSEFALSE</v>
      </c>
      <c r="B37" t="s">
        <v>9</v>
      </c>
      <c r="C37" t="b">
        <f t="shared" si="1"/>
        <v>0</v>
      </c>
      <c r="D37" t="b">
        <f t="shared" si="2"/>
        <v>0</v>
      </c>
      <c r="E37">
        <f t="shared" si="3"/>
        <v>1983</v>
      </c>
      <c r="F37" s="1">
        <v>30621</v>
      </c>
      <c r="G37">
        <v>0.40401799999999999</v>
      </c>
      <c r="H37">
        <v>0.43080400000000002</v>
      </c>
      <c r="I37">
        <v>0.30803599999999998</v>
      </c>
      <c r="J37">
        <v>0.36383900000000002</v>
      </c>
      <c r="K37">
        <v>0.28828399999999998</v>
      </c>
      <c r="L37">
        <v>1030540000</v>
      </c>
    </row>
    <row r="38" spans="1:12" x14ac:dyDescent="0.25">
      <c r="A38" t="str">
        <f t="shared" si="0"/>
        <v>Apple1983FALSETRUE</v>
      </c>
      <c r="B38" t="s">
        <v>9</v>
      </c>
      <c r="C38" t="b">
        <f t="shared" si="1"/>
        <v>0</v>
      </c>
      <c r="D38" t="b">
        <f t="shared" si="2"/>
        <v>1</v>
      </c>
      <c r="E38">
        <f t="shared" si="3"/>
        <v>1983</v>
      </c>
      <c r="F38" s="1">
        <v>30651</v>
      </c>
      <c r="G38">
        <v>0.36383900000000002</v>
      </c>
      <c r="H38">
        <v>0.45089299999999999</v>
      </c>
      <c r="I38">
        <v>0.35267900000000002</v>
      </c>
      <c r="J38">
        <v>0.43526799999999999</v>
      </c>
      <c r="K38">
        <v>0.34488000000000002</v>
      </c>
      <c r="L38">
        <v>664154400</v>
      </c>
    </row>
    <row r="39" spans="1:12" x14ac:dyDescent="0.25">
      <c r="A39" t="str">
        <f t="shared" si="0"/>
        <v>Apple1984TRUEFALSE</v>
      </c>
      <c r="B39" t="s">
        <v>9</v>
      </c>
      <c r="C39" t="b">
        <f t="shared" si="1"/>
        <v>1</v>
      </c>
      <c r="D39" t="b">
        <f t="shared" si="2"/>
        <v>0</v>
      </c>
      <c r="E39">
        <f t="shared" si="3"/>
        <v>1984</v>
      </c>
      <c r="F39" s="1">
        <v>30682</v>
      </c>
      <c r="G39">
        <v>0.43526799999999999</v>
      </c>
      <c r="H39">
        <v>0.52678599999999998</v>
      </c>
      <c r="I39">
        <v>0.41294599999999998</v>
      </c>
      <c r="J39">
        <v>0.44196400000000002</v>
      </c>
      <c r="K39">
        <v>0.350186</v>
      </c>
      <c r="L39">
        <v>1089704000</v>
      </c>
    </row>
    <row r="40" spans="1:12" x14ac:dyDescent="0.25">
      <c r="A40" t="str">
        <f t="shared" si="0"/>
        <v>Apple1984FALSEFALSE</v>
      </c>
      <c r="B40" t="s">
        <v>9</v>
      </c>
      <c r="C40" t="b">
        <f t="shared" si="1"/>
        <v>0</v>
      </c>
      <c r="D40" t="b">
        <f t="shared" si="2"/>
        <v>0</v>
      </c>
      <c r="E40">
        <f t="shared" si="3"/>
        <v>1984</v>
      </c>
      <c r="F40" s="1">
        <v>30713</v>
      </c>
      <c r="G40">
        <v>0.44196400000000002</v>
      </c>
      <c r="H40">
        <v>0.49330400000000002</v>
      </c>
      <c r="I40">
        <v>0.39955400000000002</v>
      </c>
      <c r="J40">
        <v>0.46875</v>
      </c>
      <c r="K40">
        <v>0.37140899999999999</v>
      </c>
      <c r="L40">
        <v>777840000</v>
      </c>
    </row>
    <row r="41" spans="1:12" x14ac:dyDescent="0.25">
      <c r="A41" t="str">
        <f t="shared" si="0"/>
        <v>Apple1984FALSEFALSE</v>
      </c>
      <c r="B41" t="s">
        <v>9</v>
      </c>
      <c r="C41" t="b">
        <f t="shared" si="1"/>
        <v>0</v>
      </c>
      <c r="D41" t="b">
        <f t="shared" si="2"/>
        <v>0</v>
      </c>
      <c r="E41">
        <f t="shared" si="3"/>
        <v>1984</v>
      </c>
      <c r="F41" s="1">
        <v>30742</v>
      </c>
      <c r="G41">
        <v>0.46875</v>
      </c>
      <c r="H41">
        <v>0.5</v>
      </c>
      <c r="I41">
        <v>0.4375</v>
      </c>
      <c r="J41">
        <v>0.44196400000000002</v>
      </c>
      <c r="K41">
        <v>0.350186</v>
      </c>
      <c r="L41">
        <v>491472800</v>
      </c>
    </row>
    <row r="42" spans="1:12" x14ac:dyDescent="0.25">
      <c r="A42" t="str">
        <f t="shared" si="0"/>
        <v>Apple1984FALSEFALSE</v>
      </c>
      <c r="B42" t="s">
        <v>9</v>
      </c>
      <c r="C42" t="b">
        <f t="shared" si="1"/>
        <v>0</v>
      </c>
      <c r="D42" t="b">
        <f t="shared" si="2"/>
        <v>0</v>
      </c>
      <c r="E42">
        <f t="shared" si="3"/>
        <v>1984</v>
      </c>
      <c r="F42" s="1">
        <v>30773</v>
      </c>
      <c r="G42">
        <v>0.44196400000000002</v>
      </c>
      <c r="H42">
        <v>0.56026799999999999</v>
      </c>
      <c r="I42">
        <v>0.41071400000000002</v>
      </c>
      <c r="J42">
        <v>0.56026799999999999</v>
      </c>
      <c r="K42">
        <v>0.44392199999999998</v>
      </c>
      <c r="L42">
        <v>804176800</v>
      </c>
    </row>
    <row r="43" spans="1:12" x14ac:dyDescent="0.25">
      <c r="A43" t="str">
        <f t="shared" si="0"/>
        <v>Apple1984FALSEFALSE</v>
      </c>
      <c r="B43" t="s">
        <v>9</v>
      </c>
      <c r="C43" t="b">
        <f t="shared" si="1"/>
        <v>0</v>
      </c>
      <c r="D43" t="b">
        <f t="shared" si="2"/>
        <v>0</v>
      </c>
      <c r="E43">
        <f t="shared" si="3"/>
        <v>1984</v>
      </c>
      <c r="F43" s="1">
        <v>30803</v>
      </c>
      <c r="G43">
        <v>0.56696400000000002</v>
      </c>
      <c r="H43">
        <v>0.61383900000000002</v>
      </c>
      <c r="I43">
        <v>0.5</v>
      </c>
      <c r="J43">
        <v>0.52455399999999996</v>
      </c>
      <c r="K43">
        <v>0.41562500000000002</v>
      </c>
      <c r="L43">
        <v>1328919200</v>
      </c>
    </row>
    <row r="44" spans="1:12" x14ac:dyDescent="0.25">
      <c r="A44" t="str">
        <f t="shared" si="0"/>
        <v>Apple1984FALSEFALSE</v>
      </c>
      <c r="B44" t="s">
        <v>9</v>
      </c>
      <c r="C44" t="b">
        <f t="shared" si="1"/>
        <v>0</v>
      </c>
      <c r="D44" t="b">
        <f t="shared" si="2"/>
        <v>0</v>
      </c>
      <c r="E44">
        <f t="shared" si="3"/>
        <v>1984</v>
      </c>
      <c r="F44" s="1">
        <v>30834</v>
      </c>
      <c r="G44">
        <v>0.52455399999999996</v>
      </c>
      <c r="H44">
        <v>0.54910700000000001</v>
      </c>
      <c r="I44">
        <v>0.43303599999999998</v>
      </c>
      <c r="J44">
        <v>0.47321400000000002</v>
      </c>
      <c r="K44">
        <v>0.374946</v>
      </c>
      <c r="L44">
        <v>793783200</v>
      </c>
    </row>
    <row r="45" spans="1:12" x14ac:dyDescent="0.25">
      <c r="A45" t="str">
        <f t="shared" si="0"/>
        <v>Apple1984FALSEFALSE</v>
      </c>
      <c r="B45" t="s">
        <v>9</v>
      </c>
      <c r="C45" t="b">
        <f t="shared" si="1"/>
        <v>0</v>
      </c>
      <c r="D45" t="b">
        <f t="shared" si="2"/>
        <v>0</v>
      </c>
      <c r="E45">
        <f t="shared" si="3"/>
        <v>1984</v>
      </c>
      <c r="F45" s="1">
        <v>30864</v>
      </c>
      <c r="G45">
        <v>0.47321400000000002</v>
      </c>
      <c r="H45">
        <v>0.49330400000000002</v>
      </c>
      <c r="I45">
        <v>0.43303599999999998</v>
      </c>
      <c r="J45">
        <v>0.45535700000000001</v>
      </c>
      <c r="K45">
        <v>0.36079800000000001</v>
      </c>
      <c r="L45">
        <v>708724800</v>
      </c>
    </row>
    <row r="46" spans="1:12" x14ac:dyDescent="0.25">
      <c r="A46" t="str">
        <f t="shared" si="0"/>
        <v>Apple1984FALSEFALSE</v>
      </c>
      <c r="B46" t="s">
        <v>9</v>
      </c>
      <c r="C46" t="b">
        <f t="shared" si="1"/>
        <v>0</v>
      </c>
      <c r="D46" t="b">
        <f t="shared" si="2"/>
        <v>0</v>
      </c>
      <c r="E46">
        <f t="shared" si="3"/>
        <v>1984</v>
      </c>
      <c r="F46" s="1">
        <v>30895</v>
      </c>
      <c r="G46">
        <v>0.45535700000000001</v>
      </c>
      <c r="H46">
        <v>0.55133900000000002</v>
      </c>
      <c r="I46">
        <v>0.42857099999999998</v>
      </c>
      <c r="J46">
        <v>0.47321400000000002</v>
      </c>
      <c r="K46">
        <v>0.374946</v>
      </c>
      <c r="L46">
        <v>1277948000</v>
      </c>
    </row>
    <row r="47" spans="1:12" x14ac:dyDescent="0.25">
      <c r="A47" t="str">
        <f t="shared" si="0"/>
        <v>Apple1984FALSEFALSE</v>
      </c>
      <c r="B47" t="s">
        <v>9</v>
      </c>
      <c r="C47" t="b">
        <f t="shared" si="1"/>
        <v>0</v>
      </c>
      <c r="D47" t="b">
        <f t="shared" si="2"/>
        <v>0</v>
      </c>
      <c r="E47">
        <f t="shared" si="3"/>
        <v>1984</v>
      </c>
      <c r="F47" s="1">
        <v>30926</v>
      </c>
      <c r="G47">
        <v>0.47321400000000002</v>
      </c>
      <c r="H47">
        <v>0.51785700000000001</v>
      </c>
      <c r="I47">
        <v>0.43973200000000001</v>
      </c>
      <c r="J47">
        <v>0.44866099999999998</v>
      </c>
      <c r="K47">
        <v>0.35549199999999997</v>
      </c>
      <c r="L47">
        <v>625156000</v>
      </c>
    </row>
    <row r="48" spans="1:12" x14ac:dyDescent="0.25">
      <c r="A48" t="str">
        <f t="shared" si="0"/>
        <v>Apple1984FALSEFALSE</v>
      </c>
      <c r="B48" t="s">
        <v>9</v>
      </c>
      <c r="C48" t="b">
        <f t="shared" si="1"/>
        <v>0</v>
      </c>
      <c r="D48" t="b">
        <f t="shared" si="2"/>
        <v>0</v>
      </c>
      <c r="E48">
        <f t="shared" si="3"/>
        <v>1984</v>
      </c>
      <c r="F48" s="1">
        <v>30956</v>
      </c>
      <c r="G48">
        <v>0.44642900000000002</v>
      </c>
      <c r="H48">
        <v>0.48883900000000002</v>
      </c>
      <c r="I48">
        <v>0.40178599999999998</v>
      </c>
      <c r="J48">
        <v>0.44419599999999998</v>
      </c>
      <c r="K48">
        <v>0.35195399999999999</v>
      </c>
      <c r="L48">
        <v>890764000</v>
      </c>
    </row>
    <row r="49" spans="1:12" x14ac:dyDescent="0.25">
      <c r="A49" t="str">
        <f t="shared" si="0"/>
        <v>Apple1984FALSEFALSE</v>
      </c>
      <c r="B49" t="s">
        <v>9</v>
      </c>
      <c r="C49" t="b">
        <f t="shared" si="1"/>
        <v>0</v>
      </c>
      <c r="D49" t="b">
        <f t="shared" si="2"/>
        <v>0</v>
      </c>
      <c r="E49">
        <f t="shared" si="3"/>
        <v>1984</v>
      </c>
      <c r="F49" s="1">
        <v>30987</v>
      </c>
      <c r="G49">
        <v>0.44642900000000002</v>
      </c>
      <c r="H49">
        <v>0.47321400000000002</v>
      </c>
      <c r="I49">
        <v>0.390625</v>
      </c>
      <c r="J49">
        <v>0.44196400000000002</v>
      </c>
      <c r="K49">
        <v>0.350186</v>
      </c>
      <c r="L49">
        <v>842514400</v>
      </c>
    </row>
    <row r="50" spans="1:12" x14ac:dyDescent="0.25">
      <c r="A50" t="str">
        <f t="shared" si="0"/>
        <v>Apple1984FALSETRUE</v>
      </c>
      <c r="B50" t="s">
        <v>9</v>
      </c>
      <c r="C50" t="b">
        <f t="shared" si="1"/>
        <v>0</v>
      </c>
      <c r="D50" t="b">
        <f t="shared" si="2"/>
        <v>1</v>
      </c>
      <c r="E50">
        <f t="shared" si="3"/>
        <v>1984</v>
      </c>
      <c r="F50" s="1">
        <v>31017</v>
      </c>
      <c r="G50">
        <v>0.44196400000000002</v>
      </c>
      <c r="H50">
        <v>0.52232100000000004</v>
      </c>
      <c r="I50">
        <v>0.43526799999999999</v>
      </c>
      <c r="J50">
        <v>0.52008900000000002</v>
      </c>
      <c r="K50">
        <v>0.41208699999999998</v>
      </c>
      <c r="L50">
        <v>863755200</v>
      </c>
    </row>
    <row r="51" spans="1:12" x14ac:dyDescent="0.25">
      <c r="A51" t="str">
        <f t="shared" si="0"/>
        <v>Apple1985TRUEFALSE</v>
      </c>
      <c r="B51" t="s">
        <v>9</v>
      </c>
      <c r="C51" t="b">
        <f t="shared" si="1"/>
        <v>1</v>
      </c>
      <c r="D51" t="b">
        <f t="shared" si="2"/>
        <v>0</v>
      </c>
      <c r="E51">
        <f t="shared" si="3"/>
        <v>1985</v>
      </c>
      <c r="F51" s="1">
        <v>31048</v>
      </c>
      <c r="G51">
        <v>0.52008900000000002</v>
      </c>
      <c r="H51">
        <v>0.55580399999999996</v>
      </c>
      <c r="I51">
        <v>0.49776799999999999</v>
      </c>
      <c r="J51">
        <v>0.51785700000000001</v>
      </c>
      <c r="K51">
        <v>0.41031899999999999</v>
      </c>
      <c r="L51">
        <v>1591604000</v>
      </c>
    </row>
    <row r="52" spans="1:12" x14ac:dyDescent="0.25">
      <c r="A52" t="str">
        <f t="shared" si="0"/>
        <v>Apple1985FALSEFALSE</v>
      </c>
      <c r="B52" t="s">
        <v>9</v>
      </c>
      <c r="C52" t="b">
        <f t="shared" si="1"/>
        <v>0</v>
      </c>
      <c r="D52" t="b">
        <f t="shared" si="2"/>
        <v>0</v>
      </c>
      <c r="E52">
        <f t="shared" si="3"/>
        <v>1985</v>
      </c>
      <c r="F52" s="1">
        <v>31079</v>
      </c>
      <c r="G52">
        <v>0.51785700000000001</v>
      </c>
      <c r="H52">
        <v>0.54910700000000001</v>
      </c>
      <c r="I52">
        <v>0.44196400000000002</v>
      </c>
      <c r="J52">
        <v>0.44196400000000002</v>
      </c>
      <c r="K52">
        <v>0.350186</v>
      </c>
      <c r="L52">
        <v>1183347200</v>
      </c>
    </row>
    <row r="53" spans="1:12" x14ac:dyDescent="0.25">
      <c r="A53" t="str">
        <f t="shared" si="0"/>
        <v>Apple1985FALSEFALSE</v>
      </c>
      <c r="B53" t="s">
        <v>9</v>
      </c>
      <c r="C53" t="b">
        <f t="shared" si="1"/>
        <v>0</v>
      </c>
      <c r="D53" t="b">
        <f t="shared" si="2"/>
        <v>0</v>
      </c>
      <c r="E53">
        <f t="shared" si="3"/>
        <v>1985</v>
      </c>
      <c r="F53" s="1">
        <v>31107</v>
      </c>
      <c r="G53">
        <v>0.44196400000000002</v>
      </c>
      <c r="H53">
        <v>0.46428599999999998</v>
      </c>
      <c r="I53">
        <v>0.37053599999999998</v>
      </c>
      <c r="J53">
        <v>0.39508900000000002</v>
      </c>
      <c r="K53">
        <v>0.31304500000000002</v>
      </c>
      <c r="L53">
        <v>1153896800</v>
      </c>
    </row>
    <row r="54" spans="1:12" x14ac:dyDescent="0.25">
      <c r="A54" t="str">
        <f t="shared" si="0"/>
        <v>Apple1985FALSEFALSE</v>
      </c>
      <c r="B54" t="s">
        <v>9</v>
      </c>
      <c r="C54" t="b">
        <f t="shared" si="1"/>
        <v>0</v>
      </c>
      <c r="D54" t="b">
        <f t="shared" si="2"/>
        <v>0</v>
      </c>
      <c r="E54">
        <f t="shared" si="3"/>
        <v>1985</v>
      </c>
      <c r="F54" s="1">
        <v>31138</v>
      </c>
      <c r="G54">
        <v>0.39508900000000002</v>
      </c>
      <c r="H54">
        <v>0.41071400000000002</v>
      </c>
      <c r="I54">
        <v>0.35044599999999998</v>
      </c>
      <c r="J54">
        <v>0.37946400000000002</v>
      </c>
      <c r="K54">
        <v>0.30066500000000002</v>
      </c>
      <c r="L54">
        <v>717007200</v>
      </c>
    </row>
    <row r="55" spans="1:12" x14ac:dyDescent="0.25">
      <c r="A55" t="str">
        <f t="shared" si="0"/>
        <v>Apple1985FALSEFALSE</v>
      </c>
      <c r="B55" t="s">
        <v>9</v>
      </c>
      <c r="C55" t="b">
        <f t="shared" si="1"/>
        <v>0</v>
      </c>
      <c r="D55" t="b">
        <f t="shared" si="2"/>
        <v>0</v>
      </c>
      <c r="E55">
        <f t="shared" si="3"/>
        <v>1985</v>
      </c>
      <c r="F55" s="1">
        <v>31168</v>
      </c>
      <c r="G55">
        <v>0.37946400000000002</v>
      </c>
      <c r="H55">
        <v>0.39732099999999998</v>
      </c>
      <c r="I55">
        <v>0.30133900000000002</v>
      </c>
      <c r="J55">
        <v>0.31026799999999999</v>
      </c>
      <c r="K55">
        <v>0.245838</v>
      </c>
      <c r="L55">
        <v>1159782400</v>
      </c>
    </row>
    <row r="56" spans="1:12" x14ac:dyDescent="0.25">
      <c r="A56" t="str">
        <f t="shared" si="0"/>
        <v>Apple1985FALSEFALSE</v>
      </c>
      <c r="B56" t="s">
        <v>9</v>
      </c>
      <c r="C56" t="b">
        <f t="shared" si="1"/>
        <v>0</v>
      </c>
      <c r="D56" t="b">
        <f t="shared" si="2"/>
        <v>0</v>
      </c>
      <c r="E56">
        <f t="shared" si="3"/>
        <v>1985</v>
      </c>
      <c r="F56" s="1">
        <v>31199</v>
      </c>
      <c r="G56">
        <v>0.30357099999999998</v>
      </c>
      <c r="H56">
        <v>0.33035700000000001</v>
      </c>
      <c r="I56">
        <v>0.26339299999999999</v>
      </c>
      <c r="J56">
        <v>0.32142900000000002</v>
      </c>
      <c r="K56">
        <v>0.25468099999999999</v>
      </c>
      <c r="L56">
        <v>1452847200</v>
      </c>
    </row>
    <row r="57" spans="1:12" x14ac:dyDescent="0.25">
      <c r="A57" t="str">
        <f t="shared" si="0"/>
        <v>Apple1985FALSEFALSE</v>
      </c>
      <c r="B57" t="s">
        <v>9</v>
      </c>
      <c r="C57" t="b">
        <f t="shared" si="1"/>
        <v>0</v>
      </c>
      <c r="D57" t="b">
        <f t="shared" si="2"/>
        <v>0</v>
      </c>
      <c r="E57">
        <f t="shared" si="3"/>
        <v>1985</v>
      </c>
      <c r="F57" s="1">
        <v>31229</v>
      </c>
      <c r="G57">
        <v>0.32366099999999998</v>
      </c>
      <c r="H57">
        <v>0.32589299999999999</v>
      </c>
      <c r="I57">
        <v>0.28348200000000001</v>
      </c>
      <c r="J57">
        <v>0.28348200000000001</v>
      </c>
      <c r="K57">
        <v>0.22461400000000001</v>
      </c>
      <c r="L57">
        <v>650148800</v>
      </c>
    </row>
    <row r="58" spans="1:12" x14ac:dyDescent="0.25">
      <c r="A58" t="str">
        <f t="shared" si="0"/>
        <v>Apple1985FALSEFALSE</v>
      </c>
      <c r="B58" t="s">
        <v>9</v>
      </c>
      <c r="C58" t="b">
        <f t="shared" si="1"/>
        <v>0</v>
      </c>
      <c r="D58" t="b">
        <f t="shared" si="2"/>
        <v>0</v>
      </c>
      <c r="E58">
        <f t="shared" si="3"/>
        <v>1985</v>
      </c>
      <c r="F58" s="1">
        <v>31260</v>
      </c>
      <c r="G58">
        <v>0.28348200000000001</v>
      </c>
      <c r="H58">
        <v>0.28794599999999998</v>
      </c>
      <c r="I58">
        <v>0.25892900000000002</v>
      </c>
      <c r="J58">
        <v>0.26785700000000001</v>
      </c>
      <c r="K58">
        <v>0.21223400000000001</v>
      </c>
      <c r="L58">
        <v>454686400</v>
      </c>
    </row>
    <row r="59" spans="1:12" x14ac:dyDescent="0.25">
      <c r="A59" t="str">
        <f t="shared" si="0"/>
        <v>Apple1985FALSEFALSE</v>
      </c>
      <c r="B59" t="s">
        <v>9</v>
      </c>
      <c r="C59" t="b">
        <f t="shared" si="1"/>
        <v>0</v>
      </c>
      <c r="D59" t="b">
        <f t="shared" si="2"/>
        <v>0</v>
      </c>
      <c r="E59">
        <f t="shared" si="3"/>
        <v>1985</v>
      </c>
      <c r="F59" s="1">
        <v>31291</v>
      </c>
      <c r="G59">
        <v>0.26785700000000001</v>
      </c>
      <c r="H59">
        <v>2</v>
      </c>
      <c r="I59">
        <v>0.26339299999999999</v>
      </c>
      <c r="J59">
        <v>0.28125</v>
      </c>
      <c r="K59">
        <v>0.22284599999999999</v>
      </c>
      <c r="L59">
        <v>449549600</v>
      </c>
    </row>
    <row r="60" spans="1:12" x14ac:dyDescent="0.25">
      <c r="A60" t="str">
        <f t="shared" si="0"/>
        <v>Apple1985FALSEFALSE</v>
      </c>
      <c r="B60" t="s">
        <v>9</v>
      </c>
      <c r="C60" t="b">
        <f t="shared" si="1"/>
        <v>0</v>
      </c>
      <c r="D60" t="b">
        <f t="shared" si="2"/>
        <v>0</v>
      </c>
      <c r="E60">
        <f t="shared" si="3"/>
        <v>1985</v>
      </c>
      <c r="F60" s="1">
        <v>31321</v>
      </c>
      <c r="G60">
        <v>0.28125</v>
      </c>
      <c r="H60">
        <v>0.34375</v>
      </c>
      <c r="I60">
        <v>0.26785700000000001</v>
      </c>
      <c r="J60">
        <v>0.33258900000000002</v>
      </c>
      <c r="K60">
        <v>0.26352399999999998</v>
      </c>
      <c r="L60">
        <v>946478400</v>
      </c>
    </row>
    <row r="61" spans="1:12" x14ac:dyDescent="0.25">
      <c r="A61" t="str">
        <f t="shared" si="0"/>
        <v>Apple1985FALSEFALSE</v>
      </c>
      <c r="B61" t="s">
        <v>9</v>
      </c>
      <c r="C61" t="b">
        <f t="shared" si="1"/>
        <v>0</v>
      </c>
      <c r="D61" t="b">
        <f t="shared" si="2"/>
        <v>0</v>
      </c>
      <c r="E61">
        <f t="shared" si="3"/>
        <v>1985</v>
      </c>
      <c r="F61" s="1">
        <v>31352</v>
      </c>
      <c r="G61">
        <v>0.33258900000000002</v>
      </c>
      <c r="H61">
        <v>0.37053599999999998</v>
      </c>
      <c r="I61">
        <v>0.33258900000000002</v>
      </c>
      <c r="J61">
        <v>0.359375</v>
      </c>
      <c r="K61">
        <v>0.28474699999999997</v>
      </c>
      <c r="L61">
        <v>721168000</v>
      </c>
    </row>
    <row r="62" spans="1:12" x14ac:dyDescent="0.25">
      <c r="A62" t="str">
        <f t="shared" si="0"/>
        <v>Apple1985FALSETRUE</v>
      </c>
      <c r="B62" t="s">
        <v>9</v>
      </c>
      <c r="C62" t="b">
        <f t="shared" si="1"/>
        <v>0</v>
      </c>
      <c r="D62" t="b">
        <f t="shared" si="2"/>
        <v>1</v>
      </c>
      <c r="E62">
        <f t="shared" si="3"/>
        <v>1985</v>
      </c>
      <c r="F62" s="1">
        <v>31382</v>
      </c>
      <c r="G62">
        <v>0.359375</v>
      </c>
      <c r="H62">
        <v>0.40848200000000001</v>
      </c>
      <c r="I62">
        <v>0.34375</v>
      </c>
      <c r="J62">
        <v>0.39285700000000001</v>
      </c>
      <c r="K62">
        <v>0.311276</v>
      </c>
      <c r="L62">
        <v>892802400</v>
      </c>
    </row>
    <row r="63" spans="1:12" x14ac:dyDescent="0.25">
      <c r="A63" t="str">
        <f t="shared" si="0"/>
        <v>Apple1986TRUEFALSE</v>
      </c>
      <c r="B63" t="s">
        <v>9</v>
      </c>
      <c r="C63" t="b">
        <f t="shared" si="1"/>
        <v>1</v>
      </c>
      <c r="D63" t="b">
        <f t="shared" si="2"/>
        <v>0</v>
      </c>
      <c r="E63">
        <f t="shared" si="3"/>
        <v>1986</v>
      </c>
      <c r="F63" s="1">
        <v>31413</v>
      </c>
      <c r="G63">
        <v>0.39285700000000001</v>
      </c>
      <c r="H63">
        <v>0.44196400000000002</v>
      </c>
      <c r="I63">
        <v>0.38839299999999999</v>
      </c>
      <c r="J63">
        <v>0.41294599999999998</v>
      </c>
      <c r="K63">
        <v>0.32719399999999998</v>
      </c>
      <c r="L63">
        <v>1572950400</v>
      </c>
    </row>
    <row r="64" spans="1:12" x14ac:dyDescent="0.25">
      <c r="A64" t="str">
        <f t="shared" si="0"/>
        <v>Apple1986FALSEFALSE</v>
      </c>
      <c r="B64" t="s">
        <v>9</v>
      </c>
      <c r="C64" t="b">
        <f t="shared" si="1"/>
        <v>0</v>
      </c>
      <c r="D64" t="b">
        <f t="shared" si="2"/>
        <v>0</v>
      </c>
      <c r="E64">
        <f t="shared" si="3"/>
        <v>1986</v>
      </c>
      <c r="F64" s="1">
        <v>31444</v>
      </c>
      <c r="G64">
        <v>0.41294599999999998</v>
      </c>
      <c r="H64">
        <v>0.47767900000000002</v>
      </c>
      <c r="I64">
        <v>0.40848200000000001</v>
      </c>
      <c r="J64">
        <v>0.44642900000000002</v>
      </c>
      <c r="K64">
        <v>0.35372300000000001</v>
      </c>
      <c r="L64">
        <v>855215200</v>
      </c>
    </row>
    <row r="65" spans="1:12" x14ac:dyDescent="0.25">
      <c r="A65" t="str">
        <f t="shared" si="0"/>
        <v>Apple1986FALSEFALSE</v>
      </c>
      <c r="B65" t="s">
        <v>9</v>
      </c>
      <c r="C65" t="b">
        <f t="shared" si="1"/>
        <v>0</v>
      </c>
      <c r="D65" t="b">
        <f t="shared" si="2"/>
        <v>0</v>
      </c>
      <c r="E65">
        <f t="shared" si="3"/>
        <v>1986</v>
      </c>
      <c r="F65" s="1">
        <v>31472</v>
      </c>
      <c r="G65">
        <v>0.44642900000000002</v>
      </c>
      <c r="H65">
        <v>0.52901799999999999</v>
      </c>
      <c r="I65">
        <v>0.43303599999999998</v>
      </c>
      <c r="J65">
        <v>0.50446400000000002</v>
      </c>
      <c r="K65">
        <v>0.39970699999999998</v>
      </c>
      <c r="L65">
        <v>1066083200</v>
      </c>
    </row>
    <row r="66" spans="1:12" x14ac:dyDescent="0.25">
      <c r="A66" t="str">
        <f t="shared" si="0"/>
        <v>Apple1986FALSEFALSE</v>
      </c>
      <c r="B66" t="s">
        <v>9</v>
      </c>
      <c r="C66" t="b">
        <f t="shared" si="1"/>
        <v>0</v>
      </c>
      <c r="D66" t="b">
        <f t="shared" si="2"/>
        <v>0</v>
      </c>
      <c r="E66">
        <f t="shared" si="3"/>
        <v>1986</v>
      </c>
      <c r="F66" s="1">
        <v>31503</v>
      </c>
      <c r="G66">
        <v>0.50446400000000002</v>
      </c>
      <c r="H66">
        <v>0.58482100000000004</v>
      </c>
      <c r="I66">
        <v>0.46875</v>
      </c>
      <c r="J66">
        <v>0.54017899999999996</v>
      </c>
      <c r="K66">
        <v>0.42800500000000002</v>
      </c>
      <c r="L66">
        <v>1115671200</v>
      </c>
    </row>
    <row r="67" spans="1:12" x14ac:dyDescent="0.25">
      <c r="A67" t="str">
        <f t="shared" ref="A67:A130" si="4">B67&amp;E67&amp;C67&amp;D67</f>
        <v>Apple1986FALSEFALSE</v>
      </c>
      <c r="B67" t="s">
        <v>9</v>
      </c>
      <c r="C67" t="b">
        <f t="shared" ref="C67:C130" si="5">IFERROR(YEAR(F67)&lt;&gt;YEAR(F66),TRUE)</f>
        <v>0</v>
      </c>
      <c r="D67" t="b">
        <f t="shared" ref="D67:D130" si="6">YEAR(F67)&lt;&gt;YEAR(F68)</f>
        <v>0</v>
      </c>
      <c r="E67">
        <f t="shared" ref="E67:E130" si="7">YEAR(F67)</f>
        <v>1986</v>
      </c>
      <c r="F67" s="1">
        <v>31533</v>
      </c>
      <c r="G67">
        <v>0.54017899999999996</v>
      </c>
      <c r="H67">
        <v>0.66964299999999999</v>
      </c>
      <c r="I67">
        <v>0.53125</v>
      </c>
      <c r="J67">
        <v>0.66071400000000002</v>
      </c>
      <c r="K67">
        <v>0.52351000000000003</v>
      </c>
      <c r="L67">
        <v>1238512800</v>
      </c>
    </row>
    <row r="68" spans="1:12" x14ac:dyDescent="0.25">
      <c r="A68" t="str">
        <f t="shared" si="4"/>
        <v>Apple1986FALSEFALSE</v>
      </c>
      <c r="B68" t="s">
        <v>9</v>
      </c>
      <c r="C68" t="b">
        <f t="shared" si="5"/>
        <v>0</v>
      </c>
      <c r="D68" t="b">
        <f t="shared" si="6"/>
        <v>0</v>
      </c>
      <c r="E68">
        <f t="shared" si="7"/>
        <v>1986</v>
      </c>
      <c r="F68" s="1">
        <v>31564</v>
      </c>
      <c r="G68">
        <v>0.66071400000000002</v>
      </c>
      <c r="H68">
        <v>0.69866099999999998</v>
      </c>
      <c r="I68">
        <v>0.58035700000000001</v>
      </c>
      <c r="J68">
        <v>0.640625</v>
      </c>
      <c r="K68">
        <v>0.50759299999999996</v>
      </c>
      <c r="L68">
        <v>1015840000</v>
      </c>
    </row>
    <row r="69" spans="1:12" x14ac:dyDescent="0.25">
      <c r="A69" t="str">
        <f t="shared" si="4"/>
        <v>Apple1986FALSEFALSE</v>
      </c>
      <c r="B69" t="s">
        <v>9</v>
      </c>
      <c r="C69" t="b">
        <f t="shared" si="5"/>
        <v>0</v>
      </c>
      <c r="D69" t="b">
        <f t="shared" si="6"/>
        <v>0</v>
      </c>
      <c r="E69">
        <f t="shared" si="7"/>
        <v>1986</v>
      </c>
      <c r="F69" s="1">
        <v>31594</v>
      </c>
      <c r="G69">
        <v>0.640625</v>
      </c>
      <c r="H69">
        <v>0.67410700000000001</v>
      </c>
      <c r="I69">
        <v>0.53571400000000002</v>
      </c>
      <c r="J69">
        <v>0.55803599999999998</v>
      </c>
      <c r="K69">
        <v>0.44215399999999999</v>
      </c>
      <c r="L69">
        <v>1422909600</v>
      </c>
    </row>
    <row r="70" spans="1:12" x14ac:dyDescent="0.25">
      <c r="A70" t="str">
        <f t="shared" si="4"/>
        <v>Apple1986FALSEFALSE</v>
      </c>
      <c r="B70" t="s">
        <v>9</v>
      </c>
      <c r="C70" t="b">
        <f t="shared" si="5"/>
        <v>0</v>
      </c>
      <c r="D70" t="b">
        <f t="shared" si="6"/>
        <v>0</v>
      </c>
      <c r="E70">
        <f t="shared" si="7"/>
        <v>1986</v>
      </c>
      <c r="F70" s="1">
        <v>31625</v>
      </c>
      <c r="G70">
        <v>0.55580399999999996</v>
      </c>
      <c r="H70">
        <v>0.67857100000000004</v>
      </c>
      <c r="I70">
        <v>0.546875</v>
      </c>
      <c r="J70">
        <v>0.66071400000000002</v>
      </c>
      <c r="K70">
        <v>0.52351000000000003</v>
      </c>
      <c r="L70">
        <v>910879200</v>
      </c>
    </row>
    <row r="71" spans="1:12" x14ac:dyDescent="0.25">
      <c r="A71" t="str">
        <f t="shared" si="4"/>
        <v>Apple1986FALSEFALSE</v>
      </c>
      <c r="B71" t="s">
        <v>9</v>
      </c>
      <c r="C71" t="b">
        <f t="shared" si="5"/>
        <v>0</v>
      </c>
      <c r="D71" t="b">
        <f t="shared" si="6"/>
        <v>0</v>
      </c>
      <c r="E71">
        <f t="shared" si="7"/>
        <v>1986</v>
      </c>
      <c r="F71" s="1">
        <v>31656</v>
      </c>
      <c r="G71">
        <v>0.66294600000000004</v>
      </c>
      <c r="H71">
        <v>0.66294600000000004</v>
      </c>
      <c r="I71">
        <v>0.56473200000000001</v>
      </c>
      <c r="J71">
        <v>0.59821400000000002</v>
      </c>
      <c r="K71">
        <v>0.47398899999999999</v>
      </c>
      <c r="L71">
        <v>894549600</v>
      </c>
    </row>
    <row r="72" spans="1:12" x14ac:dyDescent="0.25">
      <c r="A72" t="str">
        <f t="shared" si="4"/>
        <v>Apple1986FALSEFALSE</v>
      </c>
      <c r="B72" t="s">
        <v>9</v>
      </c>
      <c r="C72" t="b">
        <f t="shared" si="5"/>
        <v>0</v>
      </c>
      <c r="D72" t="b">
        <f t="shared" si="6"/>
        <v>0</v>
      </c>
      <c r="E72">
        <f t="shared" si="7"/>
        <v>1986</v>
      </c>
      <c r="F72" s="1">
        <v>31686</v>
      </c>
      <c r="G72">
        <v>0.59598200000000001</v>
      </c>
      <c r="H72">
        <v>0.62946400000000002</v>
      </c>
      <c r="I72">
        <v>0.57589299999999999</v>
      </c>
      <c r="J72">
        <v>0.61830399999999996</v>
      </c>
      <c r="K72">
        <v>0.48990699999999998</v>
      </c>
      <c r="L72">
        <v>746009600</v>
      </c>
    </row>
    <row r="73" spans="1:12" x14ac:dyDescent="0.25">
      <c r="A73" t="str">
        <f t="shared" si="4"/>
        <v>Apple1986FALSEFALSE</v>
      </c>
      <c r="B73" t="s">
        <v>9</v>
      </c>
      <c r="C73" t="b">
        <f t="shared" si="5"/>
        <v>0</v>
      </c>
      <c r="D73" t="b">
        <f t="shared" si="6"/>
        <v>0</v>
      </c>
      <c r="E73">
        <f t="shared" si="7"/>
        <v>1986</v>
      </c>
      <c r="F73" s="1">
        <v>31717</v>
      </c>
      <c r="G73">
        <v>0.62053599999999998</v>
      </c>
      <c r="H73">
        <v>0.73660700000000001</v>
      </c>
      <c r="I73">
        <v>0.60491099999999998</v>
      </c>
      <c r="J73">
        <v>0.71428599999999998</v>
      </c>
      <c r="K73">
        <v>0.56595700000000004</v>
      </c>
      <c r="L73">
        <v>1301540800</v>
      </c>
    </row>
    <row r="74" spans="1:12" x14ac:dyDescent="0.25">
      <c r="A74" t="str">
        <f t="shared" si="4"/>
        <v>Apple1986FALSETRUE</v>
      </c>
      <c r="B74" t="s">
        <v>9</v>
      </c>
      <c r="C74" t="b">
        <f t="shared" si="5"/>
        <v>0</v>
      </c>
      <c r="D74" t="b">
        <f t="shared" si="6"/>
        <v>1</v>
      </c>
      <c r="E74">
        <f t="shared" si="7"/>
        <v>1986</v>
      </c>
      <c r="F74" s="1">
        <v>31747</v>
      </c>
      <c r="G74">
        <v>0.71428599999999998</v>
      </c>
      <c r="H74">
        <v>0.78348200000000001</v>
      </c>
      <c r="I74">
        <v>0.69866099999999998</v>
      </c>
      <c r="J74">
        <v>0.72321400000000002</v>
      </c>
      <c r="K74">
        <v>0.57303199999999999</v>
      </c>
      <c r="L74">
        <v>1190644000</v>
      </c>
    </row>
    <row r="75" spans="1:12" x14ac:dyDescent="0.25">
      <c r="A75" t="str">
        <f t="shared" si="4"/>
        <v>Apple1987TRUEFALSE</v>
      </c>
      <c r="B75" t="s">
        <v>9</v>
      </c>
      <c r="C75" t="b">
        <f t="shared" si="5"/>
        <v>1</v>
      </c>
      <c r="D75" t="b">
        <f t="shared" si="6"/>
        <v>0</v>
      </c>
      <c r="E75">
        <f t="shared" si="7"/>
        <v>1987</v>
      </c>
      <c r="F75" s="1">
        <v>31778</v>
      </c>
      <c r="G75">
        <v>0.72098200000000001</v>
      </c>
      <c r="H75">
        <v>1.022321</v>
      </c>
      <c r="I75">
        <v>0.71651799999999999</v>
      </c>
      <c r="J75">
        <v>0.99107100000000004</v>
      </c>
      <c r="K75">
        <v>0.78526499999999999</v>
      </c>
      <c r="L75">
        <v>2067228800</v>
      </c>
    </row>
    <row r="76" spans="1:12" x14ac:dyDescent="0.25">
      <c r="A76" t="str">
        <f t="shared" si="4"/>
        <v>Apple1987FALSEFALSE</v>
      </c>
      <c r="B76" t="s">
        <v>9</v>
      </c>
      <c r="C76" t="b">
        <f t="shared" si="5"/>
        <v>0</v>
      </c>
      <c r="D76" t="b">
        <f t="shared" si="6"/>
        <v>0</v>
      </c>
      <c r="E76">
        <f t="shared" si="7"/>
        <v>1987</v>
      </c>
      <c r="F76" s="1">
        <v>31809</v>
      </c>
      <c r="G76">
        <v>0.99107100000000004</v>
      </c>
      <c r="H76">
        <v>1.274554</v>
      </c>
      <c r="I76">
        <v>0.921875</v>
      </c>
      <c r="J76">
        <v>1.25</v>
      </c>
      <c r="K76">
        <v>0.990425</v>
      </c>
      <c r="L76">
        <v>1654044000</v>
      </c>
    </row>
    <row r="77" spans="1:12" x14ac:dyDescent="0.25">
      <c r="A77" t="str">
        <f t="shared" si="4"/>
        <v>Apple1987FALSEFALSE</v>
      </c>
      <c r="B77" t="s">
        <v>9</v>
      </c>
      <c r="C77" t="b">
        <f t="shared" si="5"/>
        <v>0</v>
      </c>
      <c r="D77" t="b">
        <f t="shared" si="6"/>
        <v>0</v>
      </c>
      <c r="E77">
        <f t="shared" si="7"/>
        <v>1987</v>
      </c>
      <c r="F77" s="1">
        <v>31837</v>
      </c>
      <c r="G77">
        <v>1.254464</v>
      </c>
      <c r="H77">
        <v>1.258929</v>
      </c>
      <c r="I77">
        <v>1.111607</v>
      </c>
      <c r="J77">
        <v>1.151786</v>
      </c>
      <c r="K77">
        <v>0.912605</v>
      </c>
      <c r="L77">
        <v>1489829600</v>
      </c>
    </row>
    <row r="78" spans="1:12" x14ac:dyDescent="0.25">
      <c r="A78" t="str">
        <f t="shared" si="4"/>
        <v>Apple1987FALSEFALSE</v>
      </c>
      <c r="B78" t="s">
        <v>9</v>
      </c>
      <c r="C78" t="b">
        <f t="shared" si="5"/>
        <v>0</v>
      </c>
      <c r="D78" t="b">
        <f t="shared" si="6"/>
        <v>0</v>
      </c>
      <c r="E78">
        <f t="shared" si="7"/>
        <v>1987</v>
      </c>
      <c r="F78" s="1">
        <v>31868</v>
      </c>
      <c r="G78">
        <v>1.125</v>
      </c>
      <c r="H78">
        <v>1.428571</v>
      </c>
      <c r="I78">
        <v>1.113839</v>
      </c>
      <c r="J78">
        <v>1.415179</v>
      </c>
      <c r="K78">
        <v>1.1213029999999999</v>
      </c>
      <c r="L78">
        <v>1703290400</v>
      </c>
    </row>
    <row r="79" spans="1:12" x14ac:dyDescent="0.25">
      <c r="A79" t="str">
        <f t="shared" si="4"/>
        <v>Apple1987FALSEFALSE</v>
      </c>
      <c r="B79" t="s">
        <v>9</v>
      </c>
      <c r="C79" t="b">
        <f t="shared" si="5"/>
        <v>0</v>
      </c>
      <c r="D79" t="b">
        <f t="shared" si="6"/>
        <v>0</v>
      </c>
      <c r="E79">
        <f t="shared" si="7"/>
        <v>1987</v>
      </c>
      <c r="F79" s="1">
        <v>31898</v>
      </c>
      <c r="G79">
        <v>1.419643</v>
      </c>
      <c r="H79">
        <v>1.46875</v>
      </c>
      <c r="I79">
        <v>1.294643</v>
      </c>
      <c r="J79">
        <v>1.410714</v>
      </c>
      <c r="K79">
        <v>1.1177649999999999</v>
      </c>
      <c r="L79">
        <v>959739200</v>
      </c>
    </row>
    <row r="80" spans="1:12" x14ac:dyDescent="0.25">
      <c r="A80" t="str">
        <f t="shared" si="4"/>
        <v>Apple1987FALSEFALSE</v>
      </c>
      <c r="B80" t="s">
        <v>9</v>
      </c>
      <c r="C80" t="b">
        <f t="shared" si="5"/>
        <v>0</v>
      </c>
      <c r="D80" t="b">
        <f t="shared" si="6"/>
        <v>0</v>
      </c>
      <c r="E80">
        <f t="shared" si="7"/>
        <v>1987</v>
      </c>
      <c r="F80" s="1">
        <v>31929</v>
      </c>
      <c r="G80">
        <v>1.419643</v>
      </c>
      <c r="H80">
        <v>1.544643</v>
      </c>
      <c r="I80">
        <v>1.357143</v>
      </c>
      <c r="J80">
        <v>1.446429</v>
      </c>
      <c r="K80">
        <v>1.147804</v>
      </c>
      <c r="L80">
        <v>874384000</v>
      </c>
    </row>
    <row r="81" spans="1:12" x14ac:dyDescent="0.25">
      <c r="A81" t="str">
        <f t="shared" si="4"/>
        <v>Apple1987FALSEFALSE</v>
      </c>
      <c r="B81" t="s">
        <v>9</v>
      </c>
      <c r="C81" t="b">
        <f t="shared" si="5"/>
        <v>0</v>
      </c>
      <c r="D81" t="b">
        <f t="shared" si="6"/>
        <v>0</v>
      </c>
      <c r="E81">
        <f t="shared" si="7"/>
        <v>1987</v>
      </c>
      <c r="F81" s="1">
        <v>31959</v>
      </c>
      <c r="G81">
        <v>1.455357</v>
      </c>
      <c r="H81">
        <v>1.598214</v>
      </c>
      <c r="I81">
        <v>1.303571</v>
      </c>
      <c r="J81">
        <v>1.473214</v>
      </c>
      <c r="K81">
        <v>1.16906</v>
      </c>
      <c r="L81">
        <v>767564000</v>
      </c>
    </row>
    <row r="82" spans="1:12" x14ac:dyDescent="0.25">
      <c r="A82" t="str">
        <f t="shared" si="4"/>
        <v>Apple1987FALSEFALSE</v>
      </c>
      <c r="B82" t="s">
        <v>9</v>
      </c>
      <c r="C82" t="b">
        <f t="shared" si="5"/>
        <v>0</v>
      </c>
      <c r="D82" t="b">
        <f t="shared" si="6"/>
        <v>0</v>
      </c>
      <c r="E82">
        <f t="shared" si="7"/>
        <v>1987</v>
      </c>
      <c r="F82" s="1">
        <v>31990</v>
      </c>
      <c r="G82">
        <v>1.464286</v>
      </c>
      <c r="H82">
        <v>1.9375</v>
      </c>
      <c r="I82">
        <v>1.428571</v>
      </c>
      <c r="J82">
        <v>1.928571</v>
      </c>
      <c r="K82">
        <v>1.530405</v>
      </c>
      <c r="L82">
        <v>779825200</v>
      </c>
    </row>
    <row r="83" spans="1:12" x14ac:dyDescent="0.25">
      <c r="A83" t="str">
        <f t="shared" si="4"/>
        <v>Apple1987FALSEFALSE</v>
      </c>
      <c r="B83" t="s">
        <v>9</v>
      </c>
      <c r="C83" t="b">
        <f t="shared" si="5"/>
        <v>0</v>
      </c>
      <c r="D83" t="b">
        <f t="shared" si="6"/>
        <v>0</v>
      </c>
      <c r="E83">
        <f t="shared" si="7"/>
        <v>1987</v>
      </c>
      <c r="F83" s="1">
        <v>32021</v>
      </c>
      <c r="G83">
        <v>1.955357</v>
      </c>
      <c r="H83">
        <v>2.098214</v>
      </c>
      <c r="I83">
        <v>1.732143</v>
      </c>
      <c r="J83">
        <v>2.0178569999999998</v>
      </c>
      <c r="K83">
        <v>1.603324</v>
      </c>
      <c r="L83">
        <v>768871600</v>
      </c>
    </row>
    <row r="84" spans="1:12" x14ac:dyDescent="0.25">
      <c r="A84" t="str">
        <f t="shared" si="4"/>
        <v>Apple1987FALSEFALSE</v>
      </c>
      <c r="B84" t="s">
        <v>9</v>
      </c>
      <c r="C84" t="b">
        <f t="shared" si="5"/>
        <v>0</v>
      </c>
      <c r="D84" t="b">
        <f t="shared" si="6"/>
        <v>0</v>
      </c>
      <c r="E84">
        <f t="shared" si="7"/>
        <v>1987</v>
      </c>
      <c r="F84" s="1">
        <v>32051</v>
      </c>
      <c r="G84">
        <v>2.026786</v>
      </c>
      <c r="H84">
        <v>2.1339290000000002</v>
      </c>
      <c r="I84">
        <v>0.98660700000000001</v>
      </c>
      <c r="J84">
        <v>1.379464</v>
      </c>
      <c r="K84">
        <v>1.096077</v>
      </c>
      <c r="L84">
        <v>1643924800</v>
      </c>
    </row>
    <row r="85" spans="1:12" x14ac:dyDescent="0.25">
      <c r="A85" t="str">
        <f t="shared" si="4"/>
        <v>Apple1987FALSEFALSE</v>
      </c>
      <c r="B85" t="s">
        <v>9</v>
      </c>
      <c r="C85" t="b">
        <f t="shared" si="5"/>
        <v>0</v>
      </c>
      <c r="D85" t="b">
        <f t="shared" si="6"/>
        <v>0</v>
      </c>
      <c r="E85">
        <f t="shared" si="7"/>
        <v>1987</v>
      </c>
      <c r="F85" s="1">
        <v>32082</v>
      </c>
      <c r="G85">
        <v>1.383929</v>
      </c>
      <c r="H85">
        <v>1.428571</v>
      </c>
      <c r="I85">
        <v>1.089286</v>
      </c>
      <c r="J85">
        <v>1.178571</v>
      </c>
      <c r="K85">
        <v>0.93645400000000001</v>
      </c>
      <c r="L85">
        <v>1058559600</v>
      </c>
    </row>
    <row r="86" spans="1:12" x14ac:dyDescent="0.25">
      <c r="A86" t="str">
        <f t="shared" si="4"/>
        <v>Apple1987FALSETRUE</v>
      </c>
      <c r="B86" t="s">
        <v>9</v>
      </c>
      <c r="C86" t="b">
        <f t="shared" si="5"/>
        <v>0</v>
      </c>
      <c r="D86" t="b">
        <f t="shared" si="6"/>
        <v>1</v>
      </c>
      <c r="E86">
        <f t="shared" si="7"/>
        <v>1987</v>
      </c>
      <c r="F86" s="1">
        <v>32112</v>
      </c>
      <c r="G86">
        <v>1.196429</v>
      </c>
      <c r="H86">
        <v>1.5625</v>
      </c>
      <c r="I86">
        <v>1.0625</v>
      </c>
      <c r="J86">
        <v>1.5</v>
      </c>
      <c r="K86">
        <v>1.194453</v>
      </c>
      <c r="L86">
        <v>1175566000</v>
      </c>
    </row>
    <row r="87" spans="1:12" x14ac:dyDescent="0.25">
      <c r="A87" t="str">
        <f t="shared" si="4"/>
        <v>Apple1988TRUEFALSE</v>
      </c>
      <c r="B87" t="s">
        <v>9</v>
      </c>
      <c r="C87" t="b">
        <f t="shared" si="5"/>
        <v>1</v>
      </c>
      <c r="D87" t="b">
        <f t="shared" si="6"/>
        <v>0</v>
      </c>
      <c r="E87">
        <f t="shared" si="7"/>
        <v>1988</v>
      </c>
      <c r="F87" s="1">
        <v>32143</v>
      </c>
      <c r="G87">
        <v>1.526786</v>
      </c>
      <c r="H87">
        <v>1.651786</v>
      </c>
      <c r="I87">
        <v>1.366071</v>
      </c>
      <c r="J87">
        <v>1.482143</v>
      </c>
      <c r="K87">
        <v>1.180234</v>
      </c>
      <c r="L87">
        <v>1555400000</v>
      </c>
    </row>
    <row r="88" spans="1:12" x14ac:dyDescent="0.25">
      <c r="A88" t="str">
        <f t="shared" si="4"/>
        <v>Apple1988FALSEFALSE</v>
      </c>
      <c r="B88" t="s">
        <v>9</v>
      </c>
      <c r="C88" t="b">
        <f t="shared" si="5"/>
        <v>0</v>
      </c>
      <c r="D88" t="b">
        <f t="shared" si="6"/>
        <v>0</v>
      </c>
      <c r="E88">
        <f t="shared" si="7"/>
        <v>1988</v>
      </c>
      <c r="F88" s="1">
        <v>32174</v>
      </c>
      <c r="G88">
        <v>1.491071</v>
      </c>
      <c r="H88">
        <v>1.5625</v>
      </c>
      <c r="I88">
        <v>1.348214</v>
      </c>
      <c r="J88">
        <v>1.535714</v>
      </c>
      <c r="K88">
        <v>1.222893</v>
      </c>
      <c r="L88">
        <v>842116800</v>
      </c>
    </row>
    <row r="89" spans="1:12" x14ac:dyDescent="0.25">
      <c r="A89" t="str">
        <f t="shared" si="4"/>
        <v>Apple1988FALSEFALSE</v>
      </c>
      <c r="B89" t="s">
        <v>9</v>
      </c>
      <c r="C89" t="b">
        <f t="shared" si="5"/>
        <v>0</v>
      </c>
      <c r="D89" t="b">
        <f t="shared" si="6"/>
        <v>0</v>
      </c>
      <c r="E89">
        <f t="shared" si="7"/>
        <v>1988</v>
      </c>
      <c r="F89" s="1">
        <v>32203</v>
      </c>
      <c r="G89">
        <v>1.544643</v>
      </c>
      <c r="H89">
        <v>1.705357</v>
      </c>
      <c r="I89">
        <v>1.383929</v>
      </c>
      <c r="J89">
        <v>1.428571</v>
      </c>
      <c r="K89">
        <v>1.1398219999999999</v>
      </c>
      <c r="L89">
        <v>1220525600</v>
      </c>
    </row>
    <row r="90" spans="1:12" x14ac:dyDescent="0.25">
      <c r="A90" t="str">
        <f t="shared" si="4"/>
        <v>Apple1988FALSEFALSE</v>
      </c>
      <c r="B90" t="s">
        <v>9</v>
      </c>
      <c r="C90" t="b">
        <f t="shared" si="5"/>
        <v>0</v>
      </c>
      <c r="D90" t="b">
        <f t="shared" si="6"/>
        <v>0</v>
      </c>
      <c r="E90">
        <f t="shared" si="7"/>
        <v>1988</v>
      </c>
      <c r="F90" s="1">
        <v>32234</v>
      </c>
      <c r="G90">
        <v>1.419643</v>
      </c>
      <c r="H90">
        <v>1.513393</v>
      </c>
      <c r="I90">
        <v>1.375</v>
      </c>
      <c r="J90">
        <v>1.464286</v>
      </c>
      <c r="K90">
        <v>1.168317</v>
      </c>
      <c r="L90">
        <v>824482400</v>
      </c>
    </row>
    <row r="91" spans="1:12" x14ac:dyDescent="0.25">
      <c r="A91" t="str">
        <f t="shared" si="4"/>
        <v>Apple1988FALSEFALSE</v>
      </c>
      <c r="B91" t="s">
        <v>9</v>
      </c>
      <c r="C91" t="b">
        <f t="shared" si="5"/>
        <v>0</v>
      </c>
      <c r="D91" t="b">
        <f t="shared" si="6"/>
        <v>0</v>
      </c>
      <c r="E91">
        <f t="shared" si="7"/>
        <v>1988</v>
      </c>
      <c r="F91" s="1">
        <v>32264</v>
      </c>
      <c r="G91">
        <v>1.455357</v>
      </c>
      <c r="H91">
        <v>1.540179</v>
      </c>
      <c r="I91">
        <v>1.334821</v>
      </c>
      <c r="J91">
        <v>1.482143</v>
      </c>
      <c r="K91">
        <v>1.1825650000000001</v>
      </c>
      <c r="L91">
        <v>659626800</v>
      </c>
    </row>
    <row r="92" spans="1:12" x14ac:dyDescent="0.25">
      <c r="A92" t="str">
        <f t="shared" si="4"/>
        <v>Apple1988FALSEFALSE</v>
      </c>
      <c r="B92" t="s">
        <v>9</v>
      </c>
      <c r="C92" t="b">
        <f t="shared" si="5"/>
        <v>0</v>
      </c>
      <c r="D92" t="b">
        <f t="shared" si="6"/>
        <v>0</v>
      </c>
      <c r="E92">
        <f t="shared" si="7"/>
        <v>1988</v>
      </c>
      <c r="F92" s="1">
        <v>32295</v>
      </c>
      <c r="G92">
        <v>1.482143</v>
      </c>
      <c r="H92">
        <v>1.669643</v>
      </c>
      <c r="I92">
        <v>1.473214</v>
      </c>
      <c r="J92">
        <v>1.651786</v>
      </c>
      <c r="K92">
        <v>1.32053</v>
      </c>
      <c r="L92">
        <v>883682800</v>
      </c>
    </row>
    <row r="93" spans="1:12" x14ac:dyDescent="0.25">
      <c r="A93" t="str">
        <f t="shared" si="4"/>
        <v>Apple1988FALSEFALSE</v>
      </c>
      <c r="B93" t="s">
        <v>9</v>
      </c>
      <c r="C93" t="b">
        <f t="shared" si="5"/>
        <v>0</v>
      </c>
      <c r="D93" t="b">
        <f t="shared" si="6"/>
        <v>0</v>
      </c>
      <c r="E93">
        <f t="shared" si="7"/>
        <v>1988</v>
      </c>
      <c r="F93" s="1">
        <v>32325</v>
      </c>
      <c r="G93">
        <v>1.660714</v>
      </c>
      <c r="H93">
        <v>1.696429</v>
      </c>
      <c r="I93">
        <v>1.508929</v>
      </c>
      <c r="J93">
        <v>1.584821</v>
      </c>
      <c r="K93">
        <v>1.2669950000000001</v>
      </c>
      <c r="L93">
        <v>546604800</v>
      </c>
    </row>
    <row r="94" spans="1:12" x14ac:dyDescent="0.25">
      <c r="A94" t="str">
        <f t="shared" si="4"/>
        <v>Apple1988FALSEFALSE</v>
      </c>
      <c r="B94" t="s">
        <v>9</v>
      </c>
      <c r="C94" t="b">
        <f t="shared" si="5"/>
        <v>0</v>
      </c>
      <c r="D94" t="b">
        <f t="shared" si="6"/>
        <v>0</v>
      </c>
      <c r="E94">
        <f t="shared" si="7"/>
        <v>1988</v>
      </c>
      <c r="F94" s="1">
        <v>32356</v>
      </c>
      <c r="G94">
        <v>1.589286</v>
      </c>
      <c r="H94">
        <v>1.633929</v>
      </c>
      <c r="I94">
        <v>1.401786</v>
      </c>
      <c r="J94">
        <v>1.424107</v>
      </c>
      <c r="K94">
        <v>1.1385110000000001</v>
      </c>
      <c r="L94">
        <v>663328400</v>
      </c>
    </row>
    <row r="95" spans="1:12" x14ac:dyDescent="0.25">
      <c r="A95" t="str">
        <f t="shared" si="4"/>
        <v>Apple1988FALSEFALSE</v>
      </c>
      <c r="B95" t="s">
        <v>9</v>
      </c>
      <c r="C95" t="b">
        <f t="shared" si="5"/>
        <v>0</v>
      </c>
      <c r="D95" t="b">
        <f t="shared" si="6"/>
        <v>0</v>
      </c>
      <c r="E95">
        <f t="shared" si="7"/>
        <v>1988</v>
      </c>
      <c r="F95" s="1">
        <v>32387</v>
      </c>
      <c r="G95">
        <v>1.419643</v>
      </c>
      <c r="H95">
        <v>1.580357</v>
      </c>
      <c r="I95">
        <v>1.348214</v>
      </c>
      <c r="J95">
        <v>1.544643</v>
      </c>
      <c r="K95">
        <v>1.2372050000000001</v>
      </c>
      <c r="L95">
        <v>765080400</v>
      </c>
    </row>
    <row r="96" spans="1:12" x14ac:dyDescent="0.25">
      <c r="A96" t="str">
        <f t="shared" si="4"/>
        <v>Apple1988FALSEFALSE</v>
      </c>
      <c r="B96" t="s">
        <v>9</v>
      </c>
      <c r="C96" t="b">
        <f t="shared" si="5"/>
        <v>0</v>
      </c>
      <c r="D96" t="b">
        <f t="shared" si="6"/>
        <v>0</v>
      </c>
      <c r="E96">
        <f t="shared" si="7"/>
        <v>1988</v>
      </c>
      <c r="F96" s="1">
        <v>32417</v>
      </c>
      <c r="G96">
        <v>1.535714</v>
      </c>
      <c r="H96">
        <v>1.544643</v>
      </c>
      <c r="I96">
        <v>1.339286</v>
      </c>
      <c r="J96">
        <v>1.379464</v>
      </c>
      <c r="K96">
        <v>1.104903</v>
      </c>
      <c r="L96">
        <v>890912400</v>
      </c>
    </row>
    <row r="97" spans="1:12" x14ac:dyDescent="0.25">
      <c r="A97" t="str">
        <f t="shared" si="4"/>
        <v>Apple1988FALSEFALSE</v>
      </c>
      <c r="B97" t="s">
        <v>9</v>
      </c>
      <c r="C97" t="b">
        <f t="shared" si="5"/>
        <v>0</v>
      </c>
      <c r="D97" t="b">
        <f t="shared" si="6"/>
        <v>0</v>
      </c>
      <c r="E97">
        <f t="shared" si="7"/>
        <v>1988</v>
      </c>
      <c r="F97" s="1">
        <v>32448</v>
      </c>
      <c r="G97">
        <v>1.375</v>
      </c>
      <c r="H97">
        <v>1.419643</v>
      </c>
      <c r="I97">
        <v>1.267857</v>
      </c>
      <c r="J97">
        <v>1.34375</v>
      </c>
      <c r="K97">
        <v>1.0762970000000001</v>
      </c>
      <c r="L97">
        <v>734966400</v>
      </c>
    </row>
    <row r="98" spans="1:12" x14ac:dyDescent="0.25">
      <c r="A98" t="str">
        <f t="shared" si="4"/>
        <v>Apple1988FALSETRUE</v>
      </c>
      <c r="B98" t="s">
        <v>9</v>
      </c>
      <c r="C98" t="b">
        <f t="shared" si="5"/>
        <v>0</v>
      </c>
      <c r="D98" t="b">
        <f t="shared" si="6"/>
        <v>1</v>
      </c>
      <c r="E98">
        <f t="shared" si="7"/>
        <v>1988</v>
      </c>
      <c r="F98" s="1">
        <v>32478</v>
      </c>
      <c r="G98">
        <v>1.348214</v>
      </c>
      <c r="H98">
        <v>1.5</v>
      </c>
      <c r="I98">
        <v>1.339286</v>
      </c>
      <c r="J98">
        <v>1.4375</v>
      </c>
      <c r="K98">
        <v>1.154425</v>
      </c>
      <c r="L98">
        <v>736517600</v>
      </c>
    </row>
    <row r="99" spans="1:12" x14ac:dyDescent="0.25">
      <c r="A99" t="str">
        <f t="shared" si="4"/>
        <v>Apple1989TRUEFALSE</v>
      </c>
      <c r="B99" t="s">
        <v>9</v>
      </c>
      <c r="C99" t="b">
        <f t="shared" si="5"/>
        <v>1</v>
      </c>
      <c r="D99" t="b">
        <f t="shared" si="6"/>
        <v>0</v>
      </c>
      <c r="E99">
        <f t="shared" si="7"/>
        <v>1989</v>
      </c>
      <c r="F99" s="1">
        <v>32509</v>
      </c>
      <c r="G99">
        <v>1.4375</v>
      </c>
      <c r="H99">
        <v>1.571429</v>
      </c>
      <c r="I99">
        <v>1.294643</v>
      </c>
      <c r="J99">
        <v>1.348214</v>
      </c>
      <c r="K99">
        <v>1.082721</v>
      </c>
      <c r="L99">
        <v>1836458400</v>
      </c>
    </row>
    <row r="100" spans="1:12" x14ac:dyDescent="0.25">
      <c r="A100" t="str">
        <f t="shared" si="4"/>
        <v>Apple1989FALSEFALSE</v>
      </c>
      <c r="B100" t="s">
        <v>9</v>
      </c>
      <c r="C100" t="b">
        <f t="shared" si="5"/>
        <v>0</v>
      </c>
      <c r="D100" t="b">
        <f t="shared" si="6"/>
        <v>0</v>
      </c>
      <c r="E100">
        <f t="shared" si="7"/>
        <v>1989</v>
      </c>
      <c r="F100" s="1">
        <v>32540</v>
      </c>
      <c r="G100">
        <v>1.348214</v>
      </c>
      <c r="H100">
        <v>1.4375</v>
      </c>
      <c r="I100">
        <v>1.258929</v>
      </c>
      <c r="J100">
        <v>1.294643</v>
      </c>
      <c r="K100">
        <v>1.0396989999999999</v>
      </c>
      <c r="L100">
        <v>1221567200</v>
      </c>
    </row>
    <row r="101" spans="1:12" x14ac:dyDescent="0.25">
      <c r="A101" t="str">
        <f t="shared" si="4"/>
        <v>Apple1989FALSEFALSE</v>
      </c>
      <c r="B101" t="s">
        <v>9</v>
      </c>
      <c r="C101" t="b">
        <f t="shared" si="5"/>
        <v>0</v>
      </c>
      <c r="D101" t="b">
        <f t="shared" si="6"/>
        <v>0</v>
      </c>
      <c r="E101">
        <f t="shared" si="7"/>
        <v>1989</v>
      </c>
      <c r="F101" s="1">
        <v>32568</v>
      </c>
      <c r="G101">
        <v>1.294643</v>
      </c>
      <c r="H101">
        <v>1.303571</v>
      </c>
      <c r="I101">
        <v>1.196429</v>
      </c>
      <c r="J101">
        <v>1.272321</v>
      </c>
      <c r="K101">
        <v>1.024589</v>
      </c>
      <c r="L101">
        <v>964919200</v>
      </c>
    </row>
    <row r="102" spans="1:12" x14ac:dyDescent="0.25">
      <c r="A102" t="str">
        <f t="shared" si="4"/>
        <v>Apple1989FALSEFALSE</v>
      </c>
      <c r="B102" t="s">
        <v>9</v>
      </c>
      <c r="C102" t="b">
        <f t="shared" si="5"/>
        <v>0</v>
      </c>
      <c r="D102" t="b">
        <f t="shared" si="6"/>
        <v>0</v>
      </c>
      <c r="E102">
        <f t="shared" si="7"/>
        <v>1989</v>
      </c>
      <c r="F102" s="1">
        <v>32599</v>
      </c>
      <c r="G102">
        <v>1.267857</v>
      </c>
      <c r="H102">
        <v>1.486607</v>
      </c>
      <c r="I102">
        <v>1.209821</v>
      </c>
      <c r="J102">
        <v>1.392857</v>
      </c>
      <c r="K102">
        <v>1.1216550000000001</v>
      </c>
      <c r="L102">
        <v>991606000</v>
      </c>
    </row>
    <row r="103" spans="1:12" x14ac:dyDescent="0.25">
      <c r="A103" t="str">
        <f t="shared" si="4"/>
        <v>Apple1989FALSEFALSE</v>
      </c>
      <c r="B103" t="s">
        <v>9</v>
      </c>
      <c r="C103" t="b">
        <f t="shared" si="5"/>
        <v>0</v>
      </c>
      <c r="D103" t="b">
        <f t="shared" si="6"/>
        <v>0</v>
      </c>
      <c r="E103">
        <f t="shared" si="7"/>
        <v>1989</v>
      </c>
      <c r="F103" s="1">
        <v>32629</v>
      </c>
      <c r="G103">
        <v>1.375</v>
      </c>
      <c r="H103">
        <v>1.75</v>
      </c>
      <c r="I103">
        <v>1.375</v>
      </c>
      <c r="J103">
        <v>1.705357</v>
      </c>
      <c r="K103">
        <v>1.373308</v>
      </c>
      <c r="L103">
        <v>1313345600</v>
      </c>
    </row>
    <row r="104" spans="1:12" x14ac:dyDescent="0.25">
      <c r="A104" t="str">
        <f t="shared" si="4"/>
        <v>Apple1989FALSEFALSE</v>
      </c>
      <c r="B104" t="s">
        <v>9</v>
      </c>
      <c r="C104" t="b">
        <f t="shared" si="5"/>
        <v>0</v>
      </c>
      <c r="D104" t="b">
        <f t="shared" si="6"/>
        <v>0</v>
      </c>
      <c r="E104">
        <f t="shared" si="7"/>
        <v>1989</v>
      </c>
      <c r="F104" s="1">
        <v>32660</v>
      </c>
      <c r="G104">
        <v>1.705357</v>
      </c>
      <c r="H104">
        <v>1.794643</v>
      </c>
      <c r="I104">
        <v>1.410714</v>
      </c>
      <c r="J104">
        <v>1.473214</v>
      </c>
      <c r="K104">
        <v>1.1889639999999999</v>
      </c>
      <c r="L104">
        <v>985320000</v>
      </c>
    </row>
    <row r="105" spans="1:12" x14ac:dyDescent="0.25">
      <c r="A105" t="str">
        <f t="shared" si="4"/>
        <v>Apple1989FALSEFALSE</v>
      </c>
      <c r="B105" t="s">
        <v>9</v>
      </c>
      <c r="C105" t="b">
        <f t="shared" si="5"/>
        <v>0</v>
      </c>
      <c r="D105" t="b">
        <f t="shared" si="6"/>
        <v>0</v>
      </c>
      <c r="E105">
        <f t="shared" si="7"/>
        <v>1989</v>
      </c>
      <c r="F105" s="1">
        <v>32690</v>
      </c>
      <c r="G105">
        <v>1.491071</v>
      </c>
      <c r="H105">
        <v>1.5</v>
      </c>
      <c r="I105">
        <v>1.348214</v>
      </c>
      <c r="J105">
        <v>1.419643</v>
      </c>
      <c r="K105">
        <v>1.145729</v>
      </c>
      <c r="L105">
        <v>922157600</v>
      </c>
    </row>
    <row r="106" spans="1:12" x14ac:dyDescent="0.25">
      <c r="A106" t="str">
        <f t="shared" si="4"/>
        <v>Apple1989FALSEFALSE</v>
      </c>
      <c r="B106" t="s">
        <v>9</v>
      </c>
      <c r="C106" t="b">
        <f t="shared" si="5"/>
        <v>0</v>
      </c>
      <c r="D106" t="b">
        <f t="shared" si="6"/>
        <v>0</v>
      </c>
      <c r="E106">
        <f t="shared" si="7"/>
        <v>1989</v>
      </c>
      <c r="F106" s="1">
        <v>32721</v>
      </c>
      <c r="G106">
        <v>1.419643</v>
      </c>
      <c r="H106">
        <v>1.633929</v>
      </c>
      <c r="I106">
        <v>1.401786</v>
      </c>
      <c r="J106">
        <v>1.589286</v>
      </c>
      <c r="K106">
        <v>1.2826390000000001</v>
      </c>
      <c r="L106">
        <v>838076400</v>
      </c>
    </row>
    <row r="107" spans="1:12" x14ac:dyDescent="0.25">
      <c r="A107" t="str">
        <f t="shared" si="4"/>
        <v>Apple1989FALSEFALSE</v>
      </c>
      <c r="B107" t="s">
        <v>9</v>
      </c>
      <c r="C107" t="b">
        <f t="shared" si="5"/>
        <v>0</v>
      </c>
      <c r="D107" t="b">
        <f t="shared" si="6"/>
        <v>0</v>
      </c>
      <c r="E107">
        <f t="shared" si="7"/>
        <v>1989</v>
      </c>
      <c r="F107" s="1">
        <v>32752</v>
      </c>
      <c r="G107">
        <v>1.589286</v>
      </c>
      <c r="H107">
        <v>1.669643</v>
      </c>
      <c r="I107">
        <v>1.535714</v>
      </c>
      <c r="J107">
        <v>1.589286</v>
      </c>
      <c r="K107">
        <v>1.2856810000000001</v>
      </c>
      <c r="L107">
        <v>505212400</v>
      </c>
    </row>
    <row r="108" spans="1:12" x14ac:dyDescent="0.25">
      <c r="A108" t="str">
        <f t="shared" si="4"/>
        <v>Apple1989FALSEFALSE</v>
      </c>
      <c r="B108" t="s">
        <v>9</v>
      </c>
      <c r="C108" t="b">
        <f t="shared" si="5"/>
        <v>0</v>
      </c>
      <c r="D108" t="b">
        <f t="shared" si="6"/>
        <v>0</v>
      </c>
      <c r="E108">
        <f t="shared" si="7"/>
        <v>1989</v>
      </c>
      <c r="F108" s="1">
        <v>32782</v>
      </c>
      <c r="G108">
        <v>1.589286</v>
      </c>
      <c r="H108">
        <v>1.799107</v>
      </c>
      <c r="I108">
        <v>1.517857</v>
      </c>
      <c r="J108">
        <v>1.660714</v>
      </c>
      <c r="K108">
        <v>1.3434649999999999</v>
      </c>
      <c r="L108">
        <v>1031262400</v>
      </c>
    </row>
    <row r="109" spans="1:12" x14ac:dyDescent="0.25">
      <c r="A109" t="str">
        <f t="shared" si="4"/>
        <v>Apple1989FALSEFALSE</v>
      </c>
      <c r="B109" t="s">
        <v>9</v>
      </c>
      <c r="C109" t="b">
        <f t="shared" si="5"/>
        <v>0</v>
      </c>
      <c r="D109" t="b">
        <f t="shared" si="6"/>
        <v>0</v>
      </c>
      <c r="E109">
        <f t="shared" si="7"/>
        <v>1989</v>
      </c>
      <c r="F109" s="1">
        <v>32813</v>
      </c>
      <c r="G109">
        <v>1.651786</v>
      </c>
      <c r="H109">
        <v>1.6875</v>
      </c>
      <c r="I109">
        <v>1.517857</v>
      </c>
      <c r="J109">
        <v>1.580357</v>
      </c>
      <c r="K109">
        <v>1.2784580000000001</v>
      </c>
      <c r="L109">
        <v>631234800</v>
      </c>
    </row>
    <row r="110" spans="1:12" x14ac:dyDescent="0.25">
      <c r="A110" t="str">
        <f t="shared" si="4"/>
        <v>Apple1989FALSETRUE</v>
      </c>
      <c r="B110" t="s">
        <v>9</v>
      </c>
      <c r="C110" t="b">
        <f t="shared" si="5"/>
        <v>0</v>
      </c>
      <c r="D110" t="b">
        <f t="shared" si="6"/>
        <v>1</v>
      </c>
      <c r="E110">
        <f t="shared" si="7"/>
        <v>1989</v>
      </c>
      <c r="F110" s="1">
        <v>32843</v>
      </c>
      <c r="G110">
        <v>1.589286</v>
      </c>
      <c r="H110">
        <v>1.633929</v>
      </c>
      <c r="I110">
        <v>1.160714</v>
      </c>
      <c r="J110">
        <v>1.258929</v>
      </c>
      <c r="K110">
        <v>1.0209440000000001</v>
      </c>
      <c r="L110">
        <v>1485296400</v>
      </c>
    </row>
    <row r="111" spans="1:12" x14ac:dyDescent="0.25">
      <c r="A111" t="str">
        <f t="shared" si="4"/>
        <v>Apple1990TRUEFALSE</v>
      </c>
      <c r="B111" t="s">
        <v>9</v>
      </c>
      <c r="C111" t="b">
        <f t="shared" si="5"/>
        <v>1</v>
      </c>
      <c r="D111" t="b">
        <f t="shared" si="6"/>
        <v>0</v>
      </c>
      <c r="E111">
        <f t="shared" si="7"/>
        <v>1990</v>
      </c>
      <c r="F111" s="1">
        <v>32874</v>
      </c>
      <c r="G111">
        <v>1.258929</v>
      </c>
      <c r="H111">
        <v>1.383929</v>
      </c>
      <c r="I111">
        <v>1.147321</v>
      </c>
      <c r="J111">
        <v>1.214286</v>
      </c>
      <c r="K111">
        <v>0.98473999999999995</v>
      </c>
      <c r="L111">
        <v>936874400</v>
      </c>
    </row>
    <row r="112" spans="1:12" x14ac:dyDescent="0.25">
      <c r="A112" t="str">
        <f t="shared" si="4"/>
        <v>Apple1990FALSEFALSE</v>
      </c>
      <c r="B112" t="s">
        <v>9</v>
      </c>
      <c r="C112" t="b">
        <f t="shared" si="5"/>
        <v>0</v>
      </c>
      <c r="D112" t="b">
        <f t="shared" si="6"/>
        <v>0</v>
      </c>
      <c r="E112">
        <f t="shared" si="7"/>
        <v>1990</v>
      </c>
      <c r="F112" s="1">
        <v>32905</v>
      </c>
      <c r="G112">
        <v>1.232143</v>
      </c>
      <c r="H112">
        <v>1.258929</v>
      </c>
      <c r="I112">
        <v>1.151786</v>
      </c>
      <c r="J112">
        <v>1.214286</v>
      </c>
      <c r="K112">
        <v>0.98473999999999995</v>
      </c>
      <c r="L112">
        <v>620972800</v>
      </c>
    </row>
    <row r="113" spans="1:12" x14ac:dyDescent="0.25">
      <c r="A113" t="str">
        <f t="shared" si="4"/>
        <v>Apple1990FALSEFALSE</v>
      </c>
      <c r="B113" t="s">
        <v>9</v>
      </c>
      <c r="C113" t="b">
        <f t="shared" si="5"/>
        <v>0</v>
      </c>
      <c r="D113" t="b">
        <f t="shared" si="6"/>
        <v>0</v>
      </c>
      <c r="E113">
        <f t="shared" si="7"/>
        <v>1990</v>
      </c>
      <c r="F113" s="1">
        <v>32933</v>
      </c>
      <c r="G113">
        <v>1.196429</v>
      </c>
      <c r="H113">
        <v>1.549107</v>
      </c>
      <c r="I113">
        <v>1.1875</v>
      </c>
      <c r="J113">
        <v>1.4375</v>
      </c>
      <c r="K113">
        <v>1.1695150000000001</v>
      </c>
      <c r="L113">
        <v>1139118400</v>
      </c>
    </row>
    <row r="114" spans="1:12" x14ac:dyDescent="0.25">
      <c r="A114" t="str">
        <f t="shared" si="4"/>
        <v>Apple1990FALSEFALSE</v>
      </c>
      <c r="B114" t="s">
        <v>9</v>
      </c>
      <c r="C114" t="b">
        <f t="shared" si="5"/>
        <v>0</v>
      </c>
      <c r="D114" t="b">
        <f t="shared" si="6"/>
        <v>0</v>
      </c>
      <c r="E114">
        <f t="shared" si="7"/>
        <v>1990</v>
      </c>
      <c r="F114" s="1">
        <v>32964</v>
      </c>
      <c r="G114">
        <v>1.428571</v>
      </c>
      <c r="H114">
        <v>1.580357</v>
      </c>
      <c r="I114">
        <v>1.361607</v>
      </c>
      <c r="J114">
        <v>1.40625</v>
      </c>
      <c r="K114">
        <v>1.144091</v>
      </c>
      <c r="L114">
        <v>910618800</v>
      </c>
    </row>
    <row r="115" spans="1:12" x14ac:dyDescent="0.25">
      <c r="A115" t="str">
        <f t="shared" si="4"/>
        <v>Apple1990FALSEFALSE</v>
      </c>
      <c r="B115" t="s">
        <v>9</v>
      </c>
      <c r="C115" t="b">
        <f t="shared" si="5"/>
        <v>0</v>
      </c>
      <c r="D115" t="b">
        <f t="shared" si="6"/>
        <v>0</v>
      </c>
      <c r="E115">
        <f t="shared" si="7"/>
        <v>1990</v>
      </c>
      <c r="F115" s="1">
        <v>32994</v>
      </c>
      <c r="G115">
        <v>1.419643</v>
      </c>
      <c r="H115">
        <v>1.526786</v>
      </c>
      <c r="I115">
        <v>1.383929</v>
      </c>
      <c r="J115">
        <v>1.473214</v>
      </c>
      <c r="K115">
        <v>1.198572</v>
      </c>
      <c r="L115">
        <v>1028907600</v>
      </c>
    </row>
    <row r="116" spans="1:12" x14ac:dyDescent="0.25">
      <c r="A116" t="str">
        <f t="shared" si="4"/>
        <v>Apple1990FALSEFALSE</v>
      </c>
      <c r="B116" t="s">
        <v>9</v>
      </c>
      <c r="C116" t="b">
        <f t="shared" si="5"/>
        <v>0</v>
      </c>
      <c r="D116" t="b">
        <f t="shared" si="6"/>
        <v>0</v>
      </c>
      <c r="E116">
        <f t="shared" si="7"/>
        <v>1990</v>
      </c>
      <c r="F116" s="1">
        <v>33025</v>
      </c>
      <c r="G116">
        <v>1.477679</v>
      </c>
      <c r="H116">
        <v>1.602679</v>
      </c>
      <c r="I116">
        <v>1.339286</v>
      </c>
      <c r="J116">
        <v>1.598214</v>
      </c>
      <c r="K116">
        <v>1.3038780000000001</v>
      </c>
      <c r="L116">
        <v>988013600</v>
      </c>
    </row>
    <row r="117" spans="1:12" x14ac:dyDescent="0.25">
      <c r="A117" t="str">
        <f t="shared" si="4"/>
        <v>Apple1990FALSEFALSE</v>
      </c>
      <c r="B117" t="s">
        <v>9</v>
      </c>
      <c r="C117" t="b">
        <f t="shared" si="5"/>
        <v>0</v>
      </c>
      <c r="D117" t="b">
        <f t="shared" si="6"/>
        <v>0</v>
      </c>
      <c r="E117">
        <f t="shared" si="7"/>
        <v>1990</v>
      </c>
      <c r="F117" s="1">
        <v>33055</v>
      </c>
      <c r="G117">
        <v>1.589286</v>
      </c>
      <c r="H117">
        <v>1.705357</v>
      </c>
      <c r="I117">
        <v>1.428571</v>
      </c>
      <c r="J117">
        <v>1.5</v>
      </c>
      <c r="K117">
        <v>1.223752</v>
      </c>
      <c r="L117">
        <v>1040953200</v>
      </c>
    </row>
    <row r="118" spans="1:12" x14ac:dyDescent="0.25">
      <c r="A118" t="str">
        <f t="shared" si="4"/>
        <v>Apple1990FALSEFALSE</v>
      </c>
      <c r="B118" t="s">
        <v>9</v>
      </c>
      <c r="C118" t="b">
        <f t="shared" si="5"/>
        <v>0</v>
      </c>
      <c r="D118" t="b">
        <f t="shared" si="6"/>
        <v>0</v>
      </c>
      <c r="E118">
        <f t="shared" si="7"/>
        <v>1990</v>
      </c>
      <c r="F118" s="1">
        <v>33086</v>
      </c>
      <c r="G118">
        <v>1.5</v>
      </c>
      <c r="H118">
        <v>1.5625</v>
      </c>
      <c r="I118">
        <v>1.196429</v>
      </c>
      <c r="J118">
        <v>1.321429</v>
      </c>
      <c r="K118">
        <v>1.0780670000000001</v>
      </c>
      <c r="L118">
        <v>782084800</v>
      </c>
    </row>
    <row r="119" spans="1:12" x14ac:dyDescent="0.25">
      <c r="A119" t="str">
        <f t="shared" si="4"/>
        <v>Apple1990FALSEFALSE</v>
      </c>
      <c r="B119" t="s">
        <v>9</v>
      </c>
      <c r="C119" t="b">
        <f t="shared" si="5"/>
        <v>0</v>
      </c>
      <c r="D119" t="b">
        <f t="shared" si="6"/>
        <v>0</v>
      </c>
      <c r="E119">
        <f t="shared" si="7"/>
        <v>1990</v>
      </c>
      <c r="F119" s="1">
        <v>33117</v>
      </c>
      <c r="G119">
        <v>1.303571</v>
      </c>
      <c r="H119">
        <v>1.339286</v>
      </c>
      <c r="I119">
        <v>0.97321400000000002</v>
      </c>
      <c r="J119">
        <v>1.035714</v>
      </c>
      <c r="K119">
        <v>0.847526</v>
      </c>
      <c r="L119">
        <v>551737200</v>
      </c>
    </row>
    <row r="120" spans="1:12" x14ac:dyDescent="0.25">
      <c r="A120" t="str">
        <f t="shared" si="4"/>
        <v>Apple1990FALSEFALSE</v>
      </c>
      <c r="B120" t="s">
        <v>9</v>
      </c>
      <c r="C120" t="b">
        <f t="shared" si="5"/>
        <v>0</v>
      </c>
      <c r="D120" t="b">
        <f t="shared" si="6"/>
        <v>0</v>
      </c>
      <c r="E120">
        <f t="shared" si="7"/>
        <v>1990</v>
      </c>
      <c r="F120" s="1">
        <v>33147</v>
      </c>
      <c r="G120">
        <v>1.053571</v>
      </c>
      <c r="H120">
        <v>1.142857</v>
      </c>
      <c r="I120">
        <v>0.86607100000000004</v>
      </c>
      <c r="J120">
        <v>1.098214</v>
      </c>
      <c r="K120">
        <v>0.89866999999999997</v>
      </c>
      <c r="L120">
        <v>1264029200</v>
      </c>
    </row>
    <row r="121" spans="1:12" x14ac:dyDescent="0.25">
      <c r="A121" t="str">
        <f t="shared" si="4"/>
        <v>Apple1990FALSEFALSE</v>
      </c>
      <c r="B121" t="s">
        <v>9</v>
      </c>
      <c r="C121" t="b">
        <f t="shared" si="5"/>
        <v>0</v>
      </c>
      <c r="D121" t="b">
        <f t="shared" si="6"/>
        <v>0</v>
      </c>
      <c r="E121">
        <f t="shared" si="7"/>
        <v>1990</v>
      </c>
      <c r="F121" s="1">
        <v>33178</v>
      </c>
      <c r="G121">
        <v>1.089286</v>
      </c>
      <c r="H121">
        <v>1.375</v>
      </c>
      <c r="I121">
        <v>1.0625</v>
      </c>
      <c r="J121">
        <v>1.3125</v>
      </c>
      <c r="K121">
        <v>1.0740209999999999</v>
      </c>
      <c r="L121">
        <v>813652000</v>
      </c>
    </row>
    <row r="122" spans="1:12" x14ac:dyDescent="0.25">
      <c r="A122" t="str">
        <f t="shared" si="4"/>
        <v>Apple1990FALSETRUE</v>
      </c>
      <c r="B122" t="s">
        <v>9</v>
      </c>
      <c r="C122" t="b">
        <f t="shared" si="5"/>
        <v>0</v>
      </c>
      <c r="D122" t="b">
        <f t="shared" si="6"/>
        <v>1</v>
      </c>
      <c r="E122">
        <f t="shared" si="7"/>
        <v>1990</v>
      </c>
      <c r="F122" s="1">
        <v>33208</v>
      </c>
      <c r="G122">
        <v>1.330357</v>
      </c>
      <c r="H122">
        <v>1.616071</v>
      </c>
      <c r="I122">
        <v>1.321429</v>
      </c>
      <c r="J122">
        <v>1.535714</v>
      </c>
      <c r="K122">
        <v>1.260885</v>
      </c>
      <c r="L122">
        <v>1023523200</v>
      </c>
    </row>
    <row r="123" spans="1:12" x14ac:dyDescent="0.25">
      <c r="A123" t="str">
        <f t="shared" si="4"/>
        <v>Apple1991TRUEFALSE</v>
      </c>
      <c r="B123" t="s">
        <v>9</v>
      </c>
      <c r="C123" t="b">
        <f t="shared" si="5"/>
        <v>1</v>
      </c>
      <c r="D123" t="b">
        <f t="shared" si="6"/>
        <v>0</v>
      </c>
      <c r="E123">
        <f t="shared" si="7"/>
        <v>1991</v>
      </c>
      <c r="F123" s="1">
        <v>33239</v>
      </c>
      <c r="G123">
        <v>1.526786</v>
      </c>
      <c r="H123">
        <v>2</v>
      </c>
      <c r="I123">
        <v>1.5</v>
      </c>
      <c r="J123">
        <v>1.982143</v>
      </c>
      <c r="K123">
        <v>1.627421</v>
      </c>
      <c r="L123">
        <v>1759326800</v>
      </c>
    </row>
    <row r="124" spans="1:12" x14ac:dyDescent="0.25">
      <c r="A124" t="str">
        <f t="shared" si="4"/>
        <v>Apple1991FALSEFALSE</v>
      </c>
      <c r="B124" t="s">
        <v>9</v>
      </c>
      <c r="C124" t="b">
        <f t="shared" si="5"/>
        <v>0</v>
      </c>
      <c r="D124" t="b">
        <f t="shared" si="6"/>
        <v>0</v>
      </c>
      <c r="E124">
        <f t="shared" si="7"/>
        <v>1991</v>
      </c>
      <c r="F124" s="1">
        <v>33270</v>
      </c>
      <c r="G124">
        <v>1.982143</v>
      </c>
      <c r="H124">
        <v>2.223214</v>
      </c>
      <c r="I124">
        <v>1.955357</v>
      </c>
      <c r="J124">
        <v>2.0446430000000002</v>
      </c>
      <c r="K124">
        <v>1.6787350000000001</v>
      </c>
      <c r="L124">
        <v>1386445200</v>
      </c>
    </row>
    <row r="125" spans="1:12" x14ac:dyDescent="0.25">
      <c r="A125" t="str">
        <f t="shared" si="4"/>
        <v>Apple1991FALSEFALSE</v>
      </c>
      <c r="B125" t="s">
        <v>9</v>
      </c>
      <c r="C125" t="b">
        <f t="shared" si="5"/>
        <v>0</v>
      </c>
      <c r="D125" t="b">
        <f t="shared" si="6"/>
        <v>0</v>
      </c>
      <c r="E125">
        <f t="shared" si="7"/>
        <v>1991</v>
      </c>
      <c r="F125" s="1">
        <v>33298</v>
      </c>
      <c r="G125">
        <v>2.035714</v>
      </c>
      <c r="H125">
        <v>2.5089290000000002</v>
      </c>
      <c r="I125">
        <v>2.035714</v>
      </c>
      <c r="J125">
        <v>2.4285709999999998</v>
      </c>
      <c r="K125">
        <v>1.9981580000000001</v>
      </c>
      <c r="L125">
        <v>1302649600</v>
      </c>
    </row>
    <row r="126" spans="1:12" x14ac:dyDescent="0.25">
      <c r="A126" t="str">
        <f t="shared" si="4"/>
        <v>Apple1991FALSEFALSE</v>
      </c>
      <c r="B126" t="s">
        <v>9</v>
      </c>
      <c r="C126" t="b">
        <f t="shared" si="5"/>
        <v>0</v>
      </c>
      <c r="D126" t="b">
        <f t="shared" si="6"/>
        <v>0</v>
      </c>
      <c r="E126">
        <f t="shared" si="7"/>
        <v>1991</v>
      </c>
      <c r="F126" s="1">
        <v>33329</v>
      </c>
      <c r="G126">
        <v>2.4285709999999998</v>
      </c>
      <c r="H126">
        <v>2.6160709999999998</v>
      </c>
      <c r="I126">
        <v>1.946429</v>
      </c>
      <c r="J126">
        <v>1.964286</v>
      </c>
      <c r="K126">
        <v>1.616158</v>
      </c>
      <c r="L126">
        <v>1810762800</v>
      </c>
    </row>
    <row r="127" spans="1:12" x14ac:dyDescent="0.25">
      <c r="A127" t="str">
        <f t="shared" si="4"/>
        <v>Apple1991FALSEFALSE</v>
      </c>
      <c r="B127" t="s">
        <v>9</v>
      </c>
      <c r="C127" t="b">
        <f t="shared" si="5"/>
        <v>0</v>
      </c>
      <c r="D127" t="b">
        <f t="shared" si="6"/>
        <v>0</v>
      </c>
      <c r="E127">
        <f t="shared" si="7"/>
        <v>1991</v>
      </c>
      <c r="F127" s="1">
        <v>33359</v>
      </c>
      <c r="G127">
        <v>1.714286</v>
      </c>
      <c r="H127">
        <v>1.919643</v>
      </c>
      <c r="I127">
        <v>1.571429</v>
      </c>
      <c r="J127">
        <v>1.678571</v>
      </c>
      <c r="K127">
        <v>1.3810800000000001</v>
      </c>
      <c r="L127">
        <v>1993210800</v>
      </c>
    </row>
    <row r="128" spans="1:12" x14ac:dyDescent="0.25">
      <c r="A128" t="str">
        <f t="shared" si="4"/>
        <v>Apple1991FALSEFALSE</v>
      </c>
      <c r="B128" t="s">
        <v>9</v>
      </c>
      <c r="C128" t="b">
        <f t="shared" si="5"/>
        <v>0</v>
      </c>
      <c r="D128" t="b">
        <f t="shared" si="6"/>
        <v>0</v>
      </c>
      <c r="E128">
        <f t="shared" si="7"/>
        <v>1991</v>
      </c>
      <c r="F128" s="1">
        <v>33390</v>
      </c>
      <c r="G128">
        <v>1.678571</v>
      </c>
      <c r="H128">
        <v>1.767857</v>
      </c>
      <c r="I128">
        <v>1.4375</v>
      </c>
      <c r="J128">
        <v>1.482143</v>
      </c>
      <c r="K128">
        <v>1.2225889999999999</v>
      </c>
      <c r="L128">
        <v>1022915600</v>
      </c>
    </row>
    <row r="129" spans="1:12" x14ac:dyDescent="0.25">
      <c r="A129" t="str">
        <f t="shared" si="4"/>
        <v>Apple1991FALSEFALSE</v>
      </c>
      <c r="B129" t="s">
        <v>9</v>
      </c>
      <c r="C129" t="b">
        <f t="shared" si="5"/>
        <v>0</v>
      </c>
      <c r="D129" t="b">
        <f t="shared" si="6"/>
        <v>0</v>
      </c>
      <c r="E129">
        <f t="shared" si="7"/>
        <v>1991</v>
      </c>
      <c r="F129" s="1">
        <v>33420</v>
      </c>
      <c r="G129">
        <v>1.508929</v>
      </c>
      <c r="H129">
        <v>1.723214</v>
      </c>
      <c r="I129">
        <v>1.491071</v>
      </c>
      <c r="J129">
        <v>1.651786</v>
      </c>
      <c r="K129">
        <v>1.3625240000000001</v>
      </c>
      <c r="L129">
        <v>945873600</v>
      </c>
    </row>
    <row r="130" spans="1:12" x14ac:dyDescent="0.25">
      <c r="A130" t="str">
        <f t="shared" si="4"/>
        <v>Apple1991FALSEFALSE</v>
      </c>
      <c r="B130" t="s">
        <v>9</v>
      </c>
      <c r="C130" t="b">
        <f t="shared" si="5"/>
        <v>0</v>
      </c>
      <c r="D130" t="b">
        <f t="shared" si="6"/>
        <v>0</v>
      </c>
      <c r="E130">
        <f t="shared" si="7"/>
        <v>1991</v>
      </c>
      <c r="F130" s="1">
        <v>33451</v>
      </c>
      <c r="G130">
        <v>1.642857</v>
      </c>
      <c r="H130">
        <v>1.982143</v>
      </c>
      <c r="I130">
        <v>1.633929</v>
      </c>
      <c r="J130">
        <v>1.892857</v>
      </c>
      <c r="K130">
        <v>1.5613790000000001</v>
      </c>
      <c r="L130">
        <v>1043162400</v>
      </c>
    </row>
    <row r="131" spans="1:12" x14ac:dyDescent="0.25">
      <c r="A131" t="str">
        <f t="shared" ref="A131:A194" si="8">B131&amp;E131&amp;C131&amp;D131</f>
        <v>Apple1991FALSEFALSE</v>
      </c>
      <c r="B131" t="s">
        <v>9</v>
      </c>
      <c r="C131" t="b">
        <f t="shared" ref="C131:C194" si="9">IFERROR(YEAR(F131)&lt;&gt;YEAR(F130),TRUE)</f>
        <v>0</v>
      </c>
      <c r="D131" t="b">
        <f t="shared" ref="D131:D194" si="10">YEAR(F131)&lt;&gt;YEAR(F132)</f>
        <v>0</v>
      </c>
      <c r="E131">
        <f t="shared" ref="E131:E194" si="11">YEAR(F131)</f>
        <v>1991</v>
      </c>
      <c r="F131" s="1">
        <v>33482</v>
      </c>
      <c r="G131">
        <v>1.883929</v>
      </c>
      <c r="H131">
        <v>1.910714</v>
      </c>
      <c r="I131">
        <v>1.660714</v>
      </c>
      <c r="J131">
        <v>1.767857</v>
      </c>
      <c r="K131">
        <v>1.4615659999999999</v>
      </c>
      <c r="L131">
        <v>598267600</v>
      </c>
    </row>
    <row r="132" spans="1:12" x14ac:dyDescent="0.25">
      <c r="A132" t="str">
        <f t="shared" si="8"/>
        <v>Apple1991FALSEFALSE</v>
      </c>
      <c r="B132" t="s">
        <v>9</v>
      </c>
      <c r="C132" t="b">
        <f t="shared" si="9"/>
        <v>0</v>
      </c>
      <c r="D132" t="b">
        <f t="shared" si="10"/>
        <v>0</v>
      </c>
      <c r="E132">
        <f t="shared" si="11"/>
        <v>1991</v>
      </c>
      <c r="F132" s="1">
        <v>33512</v>
      </c>
      <c r="G132">
        <v>1.758929</v>
      </c>
      <c r="H132">
        <v>2.0089290000000002</v>
      </c>
      <c r="I132">
        <v>1.660714</v>
      </c>
      <c r="J132">
        <v>1.839286</v>
      </c>
      <c r="K132">
        <v>1.5206189999999999</v>
      </c>
      <c r="L132">
        <v>898497600</v>
      </c>
    </row>
    <row r="133" spans="1:12" x14ac:dyDescent="0.25">
      <c r="A133" t="str">
        <f t="shared" si="8"/>
        <v>Apple1991FALSEFALSE</v>
      </c>
      <c r="B133" t="s">
        <v>9</v>
      </c>
      <c r="C133" t="b">
        <f t="shared" si="9"/>
        <v>0</v>
      </c>
      <c r="D133" t="b">
        <f t="shared" si="10"/>
        <v>0</v>
      </c>
      <c r="E133">
        <f t="shared" si="11"/>
        <v>1991</v>
      </c>
      <c r="F133" s="1">
        <v>33543</v>
      </c>
      <c r="G133">
        <v>1.830357</v>
      </c>
      <c r="H133">
        <v>1.973214</v>
      </c>
      <c r="I133">
        <v>1.696429</v>
      </c>
      <c r="J133">
        <v>1.8125</v>
      </c>
      <c r="K133">
        <v>1.4984740000000001</v>
      </c>
      <c r="L133">
        <v>924008400</v>
      </c>
    </row>
    <row r="134" spans="1:12" x14ac:dyDescent="0.25">
      <c r="A134" t="str">
        <f t="shared" si="8"/>
        <v>Apple1991FALSETRUE</v>
      </c>
      <c r="B134" t="s">
        <v>9</v>
      </c>
      <c r="C134" t="b">
        <f t="shared" si="9"/>
        <v>0</v>
      </c>
      <c r="D134" t="b">
        <f t="shared" si="10"/>
        <v>1</v>
      </c>
      <c r="E134">
        <f t="shared" si="11"/>
        <v>1991</v>
      </c>
      <c r="F134" s="1">
        <v>33573</v>
      </c>
      <c r="G134">
        <v>1.8125</v>
      </c>
      <c r="H134">
        <v>2.0714290000000002</v>
      </c>
      <c r="I134">
        <v>1.732143</v>
      </c>
      <c r="J134">
        <v>2.0133930000000002</v>
      </c>
      <c r="K134">
        <v>1.6685700000000001</v>
      </c>
      <c r="L134">
        <v>651792400</v>
      </c>
    </row>
    <row r="135" spans="1:12" x14ac:dyDescent="0.25">
      <c r="A135" t="str">
        <f t="shared" si="8"/>
        <v>Apple1992TRUEFALSE</v>
      </c>
      <c r="B135" t="s">
        <v>9</v>
      </c>
      <c r="C135" t="b">
        <f t="shared" si="9"/>
        <v>1</v>
      </c>
      <c r="D135" t="b">
        <f t="shared" si="10"/>
        <v>0</v>
      </c>
      <c r="E135">
        <f t="shared" si="11"/>
        <v>1992</v>
      </c>
      <c r="F135" s="1">
        <v>33604</v>
      </c>
      <c r="G135">
        <v>1.991071</v>
      </c>
      <c r="H135">
        <v>2.464286</v>
      </c>
      <c r="I135">
        <v>1.982143</v>
      </c>
      <c r="J135">
        <v>2.3125</v>
      </c>
      <c r="K135">
        <v>1.91645</v>
      </c>
      <c r="L135">
        <v>1175790000</v>
      </c>
    </row>
    <row r="136" spans="1:12" x14ac:dyDescent="0.25">
      <c r="A136" t="str">
        <f t="shared" si="8"/>
        <v>Apple1992FALSEFALSE</v>
      </c>
      <c r="B136" t="s">
        <v>9</v>
      </c>
      <c r="C136" t="b">
        <f t="shared" si="9"/>
        <v>0</v>
      </c>
      <c r="D136" t="b">
        <f t="shared" si="10"/>
        <v>0</v>
      </c>
      <c r="E136">
        <f t="shared" si="11"/>
        <v>1992</v>
      </c>
      <c r="F136" s="1">
        <v>33635</v>
      </c>
      <c r="G136">
        <v>2.3125</v>
      </c>
      <c r="H136">
        <v>2.5</v>
      </c>
      <c r="I136">
        <v>2.2053569999999998</v>
      </c>
      <c r="J136">
        <v>2.410714</v>
      </c>
      <c r="K136">
        <v>1.9978450000000001</v>
      </c>
      <c r="L136">
        <v>633749200</v>
      </c>
    </row>
    <row r="137" spans="1:12" x14ac:dyDescent="0.25">
      <c r="A137" t="str">
        <f t="shared" si="8"/>
        <v>Apple1992FALSEFALSE</v>
      </c>
      <c r="B137" t="s">
        <v>9</v>
      </c>
      <c r="C137" t="b">
        <f t="shared" si="9"/>
        <v>0</v>
      </c>
      <c r="D137" t="b">
        <f t="shared" si="10"/>
        <v>0</v>
      </c>
      <c r="E137">
        <f t="shared" si="11"/>
        <v>1992</v>
      </c>
      <c r="F137" s="1">
        <v>33664</v>
      </c>
      <c r="G137">
        <v>2.4196430000000002</v>
      </c>
      <c r="H137">
        <v>2.4464290000000002</v>
      </c>
      <c r="I137">
        <v>2.0625</v>
      </c>
      <c r="J137">
        <v>2.0803569999999998</v>
      </c>
      <c r="K137">
        <v>1.727295</v>
      </c>
      <c r="L137">
        <v>746415600</v>
      </c>
    </row>
    <row r="138" spans="1:12" x14ac:dyDescent="0.25">
      <c r="A138" t="str">
        <f t="shared" si="8"/>
        <v>Apple1992FALSEFALSE</v>
      </c>
      <c r="B138" t="s">
        <v>9</v>
      </c>
      <c r="C138" t="b">
        <f t="shared" si="9"/>
        <v>0</v>
      </c>
      <c r="D138" t="b">
        <f t="shared" si="10"/>
        <v>0</v>
      </c>
      <c r="E138">
        <f t="shared" si="11"/>
        <v>1992</v>
      </c>
      <c r="F138" s="1">
        <v>33695</v>
      </c>
      <c r="G138">
        <v>2.0446430000000002</v>
      </c>
      <c r="H138">
        <v>2.1875</v>
      </c>
      <c r="I138">
        <v>1.892857</v>
      </c>
      <c r="J138">
        <v>2.1473209999999998</v>
      </c>
      <c r="K138">
        <v>1.782894</v>
      </c>
      <c r="L138">
        <v>982847600</v>
      </c>
    </row>
    <row r="139" spans="1:12" x14ac:dyDescent="0.25">
      <c r="A139" t="str">
        <f t="shared" si="8"/>
        <v>Apple1992FALSEFALSE</v>
      </c>
      <c r="B139" t="s">
        <v>9</v>
      </c>
      <c r="C139" t="b">
        <f t="shared" si="9"/>
        <v>0</v>
      </c>
      <c r="D139" t="b">
        <f t="shared" si="10"/>
        <v>0</v>
      </c>
      <c r="E139">
        <f t="shared" si="11"/>
        <v>1992</v>
      </c>
      <c r="F139" s="1">
        <v>33725</v>
      </c>
      <c r="G139">
        <v>2.1428569999999998</v>
      </c>
      <c r="H139">
        <v>2.2589290000000002</v>
      </c>
      <c r="I139">
        <v>2.0803569999999998</v>
      </c>
      <c r="J139">
        <v>2.1339290000000002</v>
      </c>
      <c r="K139">
        <v>1.771774</v>
      </c>
      <c r="L139">
        <v>675931200</v>
      </c>
    </row>
    <row r="140" spans="1:12" x14ac:dyDescent="0.25">
      <c r="A140" t="str">
        <f t="shared" si="8"/>
        <v>Apple1992FALSEFALSE</v>
      </c>
      <c r="B140" t="s">
        <v>9</v>
      </c>
      <c r="C140" t="b">
        <f t="shared" si="9"/>
        <v>0</v>
      </c>
      <c r="D140" t="b">
        <f t="shared" si="10"/>
        <v>0</v>
      </c>
      <c r="E140">
        <f t="shared" si="11"/>
        <v>1992</v>
      </c>
      <c r="F140" s="1">
        <v>33756</v>
      </c>
      <c r="G140">
        <v>2.0446430000000002</v>
      </c>
      <c r="H140">
        <v>2.125</v>
      </c>
      <c r="I140">
        <v>1.526786</v>
      </c>
      <c r="J140">
        <v>1.714286</v>
      </c>
      <c r="K140">
        <v>1.4233499999999999</v>
      </c>
      <c r="L140">
        <v>1212920800</v>
      </c>
    </row>
    <row r="141" spans="1:12" x14ac:dyDescent="0.25">
      <c r="A141" t="str">
        <f t="shared" si="8"/>
        <v>Apple1992FALSEFALSE</v>
      </c>
      <c r="B141" t="s">
        <v>9</v>
      </c>
      <c r="C141" t="b">
        <f t="shared" si="9"/>
        <v>0</v>
      </c>
      <c r="D141" t="b">
        <f t="shared" si="10"/>
        <v>0</v>
      </c>
      <c r="E141">
        <f t="shared" si="11"/>
        <v>1992</v>
      </c>
      <c r="F141" s="1">
        <v>33786</v>
      </c>
      <c r="G141">
        <v>1.714286</v>
      </c>
      <c r="H141">
        <v>1.767857</v>
      </c>
      <c r="I141">
        <v>1.553571</v>
      </c>
      <c r="J141">
        <v>1.669643</v>
      </c>
      <c r="K141">
        <v>1.389076</v>
      </c>
      <c r="L141">
        <v>908202400</v>
      </c>
    </row>
    <row r="142" spans="1:12" x14ac:dyDescent="0.25">
      <c r="A142" t="str">
        <f t="shared" si="8"/>
        <v>Apple1992FALSEFALSE</v>
      </c>
      <c r="B142" t="s">
        <v>9</v>
      </c>
      <c r="C142" t="b">
        <f t="shared" si="9"/>
        <v>0</v>
      </c>
      <c r="D142" t="b">
        <f t="shared" si="10"/>
        <v>0</v>
      </c>
      <c r="E142">
        <f t="shared" si="11"/>
        <v>1992</v>
      </c>
      <c r="F142" s="1">
        <v>33817</v>
      </c>
      <c r="G142">
        <v>1.669643</v>
      </c>
      <c r="H142">
        <v>1.6875</v>
      </c>
      <c r="I142">
        <v>1.482143</v>
      </c>
      <c r="J142">
        <v>1.642857</v>
      </c>
      <c r="K142">
        <v>1.366792</v>
      </c>
      <c r="L142">
        <v>686632800</v>
      </c>
    </row>
    <row r="143" spans="1:12" x14ac:dyDescent="0.25">
      <c r="A143" t="str">
        <f t="shared" si="8"/>
        <v>Apple1992FALSEFALSE</v>
      </c>
      <c r="B143" t="s">
        <v>9</v>
      </c>
      <c r="C143" t="b">
        <f t="shared" si="9"/>
        <v>0</v>
      </c>
      <c r="D143" t="b">
        <f t="shared" si="10"/>
        <v>0</v>
      </c>
      <c r="E143">
        <f t="shared" si="11"/>
        <v>1992</v>
      </c>
      <c r="F143" s="1">
        <v>33848</v>
      </c>
      <c r="G143">
        <v>1.651786</v>
      </c>
      <c r="H143">
        <v>1.785714</v>
      </c>
      <c r="I143">
        <v>1.5625</v>
      </c>
      <c r="J143">
        <v>1.611607</v>
      </c>
      <c r="K143">
        <v>1.344401</v>
      </c>
      <c r="L143">
        <v>763915600</v>
      </c>
    </row>
    <row r="144" spans="1:12" x14ac:dyDescent="0.25">
      <c r="A144" t="str">
        <f t="shared" si="8"/>
        <v>Apple1992FALSEFALSE</v>
      </c>
      <c r="B144" t="s">
        <v>9</v>
      </c>
      <c r="C144" t="b">
        <f t="shared" si="9"/>
        <v>0</v>
      </c>
      <c r="D144" t="b">
        <f t="shared" si="10"/>
        <v>0</v>
      </c>
      <c r="E144">
        <f t="shared" si="11"/>
        <v>1992</v>
      </c>
      <c r="F144" s="1">
        <v>33878</v>
      </c>
      <c r="G144">
        <v>1.598214</v>
      </c>
      <c r="H144">
        <v>1.928571</v>
      </c>
      <c r="I144">
        <v>1.482143</v>
      </c>
      <c r="J144">
        <v>1.875</v>
      </c>
      <c r="K144">
        <v>1.5641240000000001</v>
      </c>
      <c r="L144">
        <v>882856800</v>
      </c>
    </row>
    <row r="145" spans="1:12" x14ac:dyDescent="0.25">
      <c r="A145" t="str">
        <f t="shared" si="8"/>
        <v>Apple1992FALSEFALSE</v>
      </c>
      <c r="B145" t="s">
        <v>9</v>
      </c>
      <c r="C145" t="b">
        <f t="shared" si="9"/>
        <v>0</v>
      </c>
      <c r="D145" t="b">
        <f t="shared" si="10"/>
        <v>0</v>
      </c>
      <c r="E145">
        <f t="shared" si="11"/>
        <v>1992</v>
      </c>
      <c r="F145" s="1">
        <v>33909</v>
      </c>
      <c r="G145">
        <v>1.875</v>
      </c>
      <c r="H145">
        <v>2.125</v>
      </c>
      <c r="I145">
        <v>1.839286</v>
      </c>
      <c r="J145">
        <v>2.0535709999999998</v>
      </c>
      <c r="K145">
        <v>1.7130879999999999</v>
      </c>
      <c r="L145">
        <v>781636800</v>
      </c>
    </row>
    <row r="146" spans="1:12" x14ac:dyDescent="0.25">
      <c r="A146" t="str">
        <f t="shared" si="8"/>
        <v>Apple1992FALSETRUE</v>
      </c>
      <c r="B146" t="s">
        <v>9</v>
      </c>
      <c r="C146" t="b">
        <f t="shared" si="9"/>
        <v>0</v>
      </c>
      <c r="D146" t="b">
        <f t="shared" si="10"/>
        <v>1</v>
      </c>
      <c r="E146">
        <f t="shared" si="11"/>
        <v>1992</v>
      </c>
      <c r="F146" s="1">
        <v>33939</v>
      </c>
      <c r="G146">
        <v>2.0446430000000002</v>
      </c>
      <c r="H146">
        <v>2.1875</v>
      </c>
      <c r="I146">
        <v>1.946429</v>
      </c>
      <c r="J146">
        <v>2.1339290000000002</v>
      </c>
      <c r="K146">
        <v>1.7839149999999999</v>
      </c>
      <c r="L146">
        <v>833579600</v>
      </c>
    </row>
    <row r="147" spans="1:12" x14ac:dyDescent="0.25">
      <c r="A147" t="str">
        <f t="shared" si="8"/>
        <v>Apple1993TRUEFALSE</v>
      </c>
      <c r="B147" t="s">
        <v>9</v>
      </c>
      <c r="C147" t="b">
        <f t="shared" si="9"/>
        <v>1</v>
      </c>
      <c r="D147" t="b">
        <f t="shared" si="10"/>
        <v>0</v>
      </c>
      <c r="E147">
        <f t="shared" si="11"/>
        <v>1993</v>
      </c>
      <c r="F147" s="1">
        <v>33970</v>
      </c>
      <c r="G147">
        <v>2.125</v>
      </c>
      <c r="H147">
        <v>2.3303569999999998</v>
      </c>
      <c r="I147">
        <v>2.0446430000000002</v>
      </c>
      <c r="J147">
        <v>2.125</v>
      </c>
      <c r="K147">
        <v>1.776451</v>
      </c>
      <c r="L147">
        <v>1385566000</v>
      </c>
    </row>
    <row r="148" spans="1:12" x14ac:dyDescent="0.25">
      <c r="A148" t="str">
        <f t="shared" si="8"/>
        <v>Apple1993FALSEFALSE</v>
      </c>
      <c r="B148" t="s">
        <v>9</v>
      </c>
      <c r="C148" t="b">
        <f t="shared" si="9"/>
        <v>0</v>
      </c>
      <c r="D148" t="b">
        <f t="shared" si="10"/>
        <v>0</v>
      </c>
      <c r="E148">
        <f t="shared" si="11"/>
        <v>1993</v>
      </c>
      <c r="F148" s="1">
        <v>34001</v>
      </c>
      <c r="G148">
        <v>2.1160709999999998</v>
      </c>
      <c r="H148">
        <v>2.1964290000000002</v>
      </c>
      <c r="I148">
        <v>1.839286</v>
      </c>
      <c r="J148">
        <v>1.892857</v>
      </c>
      <c r="K148">
        <v>1.582384</v>
      </c>
      <c r="L148">
        <v>1162820400</v>
      </c>
    </row>
    <row r="149" spans="1:12" x14ac:dyDescent="0.25">
      <c r="A149" t="str">
        <f t="shared" si="8"/>
        <v>Apple1993FALSEFALSE</v>
      </c>
      <c r="B149" t="s">
        <v>9</v>
      </c>
      <c r="C149" t="b">
        <f t="shared" si="9"/>
        <v>0</v>
      </c>
      <c r="D149" t="b">
        <f t="shared" si="10"/>
        <v>0</v>
      </c>
      <c r="E149">
        <f t="shared" si="11"/>
        <v>1993</v>
      </c>
      <c r="F149" s="1">
        <v>34029</v>
      </c>
      <c r="G149">
        <v>1.892857</v>
      </c>
      <c r="H149">
        <v>2.0625</v>
      </c>
      <c r="I149">
        <v>1.794643</v>
      </c>
      <c r="J149">
        <v>1.839286</v>
      </c>
      <c r="K149">
        <v>1.5409569999999999</v>
      </c>
      <c r="L149">
        <v>915381600</v>
      </c>
    </row>
    <row r="150" spans="1:12" x14ac:dyDescent="0.25">
      <c r="A150" t="str">
        <f t="shared" si="8"/>
        <v>Apple1993FALSEFALSE</v>
      </c>
      <c r="B150" t="s">
        <v>9</v>
      </c>
      <c r="C150" t="b">
        <f t="shared" si="9"/>
        <v>0</v>
      </c>
      <c r="D150" t="b">
        <f t="shared" si="10"/>
        <v>0</v>
      </c>
      <c r="E150">
        <f t="shared" si="11"/>
        <v>1993</v>
      </c>
      <c r="F150" s="1">
        <v>34060</v>
      </c>
      <c r="G150">
        <v>1.830357</v>
      </c>
      <c r="H150">
        <v>1.875</v>
      </c>
      <c r="I150">
        <v>1.669643</v>
      </c>
      <c r="J150">
        <v>1.830357</v>
      </c>
      <c r="K150">
        <v>1.533477</v>
      </c>
      <c r="L150">
        <v>978602800</v>
      </c>
    </row>
    <row r="151" spans="1:12" x14ac:dyDescent="0.25">
      <c r="A151" t="str">
        <f t="shared" si="8"/>
        <v>Apple1993FALSEFALSE</v>
      </c>
      <c r="B151" t="s">
        <v>9</v>
      </c>
      <c r="C151" t="b">
        <f t="shared" si="9"/>
        <v>0</v>
      </c>
      <c r="D151" t="b">
        <f t="shared" si="10"/>
        <v>0</v>
      </c>
      <c r="E151">
        <f t="shared" si="11"/>
        <v>1993</v>
      </c>
      <c r="F151" s="1">
        <v>34090</v>
      </c>
      <c r="G151">
        <v>1.830357</v>
      </c>
      <c r="H151">
        <v>2.1116069999999998</v>
      </c>
      <c r="I151">
        <v>1.821429</v>
      </c>
      <c r="J151">
        <v>2.0223209999999998</v>
      </c>
      <c r="K151">
        <v>1.6943049999999999</v>
      </c>
      <c r="L151">
        <v>800136400</v>
      </c>
    </row>
    <row r="152" spans="1:12" x14ac:dyDescent="0.25">
      <c r="A152" t="str">
        <f t="shared" si="8"/>
        <v>Apple1993FALSEFALSE</v>
      </c>
      <c r="B152" t="s">
        <v>9</v>
      </c>
      <c r="C152" t="b">
        <f t="shared" si="9"/>
        <v>0</v>
      </c>
      <c r="D152" t="b">
        <f t="shared" si="10"/>
        <v>0</v>
      </c>
      <c r="E152">
        <f t="shared" si="11"/>
        <v>1993</v>
      </c>
      <c r="F152" s="1">
        <v>34121</v>
      </c>
      <c r="G152">
        <v>2.0178569999999998</v>
      </c>
      <c r="H152">
        <v>2.0803569999999998</v>
      </c>
      <c r="I152">
        <v>1.375</v>
      </c>
      <c r="J152">
        <v>1.410714</v>
      </c>
      <c r="K152">
        <v>1.184374</v>
      </c>
      <c r="L152">
        <v>1918599200</v>
      </c>
    </row>
    <row r="153" spans="1:12" x14ac:dyDescent="0.25">
      <c r="A153" t="str">
        <f t="shared" si="8"/>
        <v>Apple1993FALSEFALSE</v>
      </c>
      <c r="B153" t="s">
        <v>9</v>
      </c>
      <c r="C153" t="b">
        <f t="shared" si="9"/>
        <v>0</v>
      </c>
      <c r="D153" t="b">
        <f t="shared" si="10"/>
        <v>0</v>
      </c>
      <c r="E153">
        <f t="shared" si="11"/>
        <v>1993</v>
      </c>
      <c r="F153" s="1">
        <v>34151</v>
      </c>
      <c r="G153">
        <v>1.392857</v>
      </c>
      <c r="H153">
        <v>1.419643</v>
      </c>
      <c r="I153">
        <v>0.91071400000000002</v>
      </c>
      <c r="J153">
        <v>0.99107100000000004</v>
      </c>
      <c r="K153">
        <v>0.83206000000000002</v>
      </c>
      <c r="L153">
        <v>1785728000</v>
      </c>
    </row>
    <row r="154" spans="1:12" x14ac:dyDescent="0.25">
      <c r="A154" t="str">
        <f t="shared" si="8"/>
        <v>Apple1993FALSEFALSE</v>
      </c>
      <c r="B154" t="s">
        <v>9</v>
      </c>
      <c r="C154" t="b">
        <f t="shared" si="9"/>
        <v>0</v>
      </c>
      <c r="D154" t="b">
        <f t="shared" si="10"/>
        <v>0</v>
      </c>
      <c r="E154">
        <f t="shared" si="11"/>
        <v>1993</v>
      </c>
      <c r="F154" s="1">
        <v>34182</v>
      </c>
      <c r="G154">
        <v>1.008929</v>
      </c>
      <c r="H154">
        <v>1.098214</v>
      </c>
      <c r="I154">
        <v>0.92410700000000001</v>
      </c>
      <c r="J154">
        <v>0.94642899999999996</v>
      </c>
      <c r="K154">
        <v>0.79457999999999995</v>
      </c>
      <c r="L154">
        <v>920791200</v>
      </c>
    </row>
    <row r="155" spans="1:12" x14ac:dyDescent="0.25">
      <c r="A155" t="str">
        <f t="shared" si="8"/>
        <v>Apple1993FALSEFALSE</v>
      </c>
      <c r="B155" t="s">
        <v>9</v>
      </c>
      <c r="C155" t="b">
        <f t="shared" si="9"/>
        <v>0</v>
      </c>
      <c r="D155" t="b">
        <f t="shared" si="10"/>
        <v>0</v>
      </c>
      <c r="E155">
        <f t="shared" si="11"/>
        <v>1993</v>
      </c>
      <c r="F155" s="1">
        <v>34213</v>
      </c>
      <c r="G155">
        <v>0.94642899999999996</v>
      </c>
      <c r="H155">
        <v>0.96428599999999998</v>
      </c>
      <c r="I155">
        <v>0.82142899999999996</v>
      </c>
      <c r="J155">
        <v>0.83482100000000004</v>
      </c>
      <c r="K155">
        <v>0.70396800000000004</v>
      </c>
      <c r="L155">
        <v>917005600</v>
      </c>
    </row>
    <row r="156" spans="1:12" x14ac:dyDescent="0.25">
      <c r="A156" t="str">
        <f t="shared" si="8"/>
        <v>Apple1993FALSEFALSE</v>
      </c>
      <c r="B156" t="s">
        <v>9</v>
      </c>
      <c r="C156" t="b">
        <f t="shared" si="9"/>
        <v>0</v>
      </c>
      <c r="D156" t="b">
        <f t="shared" si="10"/>
        <v>0</v>
      </c>
      <c r="E156">
        <f t="shared" si="11"/>
        <v>1993</v>
      </c>
      <c r="F156" s="1">
        <v>34243</v>
      </c>
      <c r="G156">
        <v>0.8125</v>
      </c>
      <c r="H156">
        <v>1.151786</v>
      </c>
      <c r="I156">
        <v>0.78571400000000002</v>
      </c>
      <c r="J156">
        <v>1.098214</v>
      </c>
      <c r="K156">
        <v>0.92607600000000001</v>
      </c>
      <c r="L156">
        <v>1476330800</v>
      </c>
    </row>
    <row r="157" spans="1:12" x14ac:dyDescent="0.25">
      <c r="A157" t="str">
        <f t="shared" si="8"/>
        <v>Apple1993FALSEFALSE</v>
      </c>
      <c r="B157" t="s">
        <v>9</v>
      </c>
      <c r="C157" t="b">
        <f t="shared" si="9"/>
        <v>0</v>
      </c>
      <c r="D157" t="b">
        <f t="shared" si="10"/>
        <v>0</v>
      </c>
      <c r="E157">
        <f t="shared" si="11"/>
        <v>1993</v>
      </c>
      <c r="F157" s="1">
        <v>34274</v>
      </c>
      <c r="G157">
        <v>1.098214</v>
      </c>
      <c r="H157">
        <v>1.25</v>
      </c>
      <c r="I157">
        <v>1.0625</v>
      </c>
      <c r="J157">
        <v>1.125</v>
      </c>
      <c r="K157">
        <v>0.94866300000000003</v>
      </c>
      <c r="L157">
        <v>863027200</v>
      </c>
    </row>
    <row r="158" spans="1:12" x14ac:dyDescent="0.25">
      <c r="A158" t="str">
        <f t="shared" si="8"/>
        <v>Apple1993FALSETRUE</v>
      </c>
      <c r="B158" t="s">
        <v>9</v>
      </c>
      <c r="C158" t="b">
        <f t="shared" si="9"/>
        <v>0</v>
      </c>
      <c r="D158" t="b">
        <f t="shared" si="10"/>
        <v>1</v>
      </c>
      <c r="E158">
        <f t="shared" si="11"/>
        <v>1993</v>
      </c>
      <c r="F158" s="1">
        <v>34304</v>
      </c>
      <c r="G158">
        <v>1.142857</v>
      </c>
      <c r="H158">
        <v>1.160714</v>
      </c>
      <c r="I158">
        <v>0.94642899999999996</v>
      </c>
      <c r="J158">
        <v>1.044643</v>
      </c>
      <c r="K158">
        <v>0.88407199999999997</v>
      </c>
      <c r="L158">
        <v>989242800</v>
      </c>
    </row>
    <row r="159" spans="1:12" x14ac:dyDescent="0.25">
      <c r="A159" t="str">
        <f t="shared" si="8"/>
        <v>Apple1994TRUEFALSE</v>
      </c>
      <c r="B159" t="s">
        <v>9</v>
      </c>
      <c r="C159" t="b">
        <f t="shared" si="9"/>
        <v>1</v>
      </c>
      <c r="D159" t="b">
        <f t="shared" si="10"/>
        <v>0</v>
      </c>
      <c r="E159">
        <f t="shared" si="11"/>
        <v>1994</v>
      </c>
      <c r="F159" s="1">
        <v>34335</v>
      </c>
      <c r="G159">
        <v>1.053571</v>
      </c>
      <c r="H159">
        <v>1.258929</v>
      </c>
      <c r="I159">
        <v>1.026786</v>
      </c>
      <c r="J159">
        <v>1.169643</v>
      </c>
      <c r="K159">
        <v>0.98985800000000002</v>
      </c>
      <c r="L159">
        <v>1833008800</v>
      </c>
    </row>
    <row r="160" spans="1:12" x14ac:dyDescent="0.25">
      <c r="A160" t="str">
        <f t="shared" si="8"/>
        <v>Apple1994FALSEFALSE</v>
      </c>
      <c r="B160" t="s">
        <v>9</v>
      </c>
      <c r="C160" t="b">
        <f t="shared" si="9"/>
        <v>0</v>
      </c>
      <c r="D160" t="b">
        <f t="shared" si="10"/>
        <v>0</v>
      </c>
      <c r="E160">
        <f t="shared" si="11"/>
        <v>1994</v>
      </c>
      <c r="F160" s="1">
        <v>34366</v>
      </c>
      <c r="G160">
        <v>1.178571</v>
      </c>
      <c r="H160">
        <v>1.366071</v>
      </c>
      <c r="I160">
        <v>1.151786</v>
      </c>
      <c r="J160">
        <v>1.303571</v>
      </c>
      <c r="K160">
        <v>1.1032010000000001</v>
      </c>
      <c r="L160">
        <v>1071114800</v>
      </c>
    </row>
    <row r="161" spans="1:12" x14ac:dyDescent="0.25">
      <c r="A161" t="str">
        <f t="shared" si="8"/>
        <v>Apple1994FALSEFALSE</v>
      </c>
      <c r="B161" t="s">
        <v>9</v>
      </c>
      <c r="C161" t="b">
        <f t="shared" si="9"/>
        <v>0</v>
      </c>
      <c r="D161" t="b">
        <f t="shared" si="10"/>
        <v>0</v>
      </c>
      <c r="E161">
        <f t="shared" si="11"/>
        <v>1994</v>
      </c>
      <c r="F161" s="1">
        <v>34394</v>
      </c>
      <c r="G161">
        <v>1.3125</v>
      </c>
      <c r="H161">
        <v>1.375</v>
      </c>
      <c r="I161">
        <v>1.125</v>
      </c>
      <c r="J161">
        <v>1.1875</v>
      </c>
      <c r="K161">
        <v>1.0085869999999999</v>
      </c>
      <c r="L161">
        <v>1314496400</v>
      </c>
    </row>
    <row r="162" spans="1:12" x14ac:dyDescent="0.25">
      <c r="A162" t="str">
        <f t="shared" si="8"/>
        <v>Apple1994FALSEFALSE</v>
      </c>
      <c r="B162" t="s">
        <v>9</v>
      </c>
      <c r="C162" t="b">
        <f t="shared" si="9"/>
        <v>0</v>
      </c>
      <c r="D162" t="b">
        <f t="shared" si="10"/>
        <v>0</v>
      </c>
      <c r="E162">
        <f t="shared" si="11"/>
        <v>1994</v>
      </c>
      <c r="F162" s="1">
        <v>34425</v>
      </c>
      <c r="G162">
        <v>1.151786</v>
      </c>
      <c r="H162">
        <v>1.223214</v>
      </c>
      <c r="I162">
        <v>0.96428599999999998</v>
      </c>
      <c r="J162">
        <v>1.071429</v>
      </c>
      <c r="K162">
        <v>0.91000300000000001</v>
      </c>
      <c r="L162">
        <v>1010534000</v>
      </c>
    </row>
    <row r="163" spans="1:12" x14ac:dyDescent="0.25">
      <c r="A163" t="str">
        <f t="shared" si="8"/>
        <v>Apple1994FALSEFALSE</v>
      </c>
      <c r="B163" t="s">
        <v>9</v>
      </c>
      <c r="C163" t="b">
        <f t="shared" si="9"/>
        <v>0</v>
      </c>
      <c r="D163" t="b">
        <f t="shared" si="10"/>
        <v>0</v>
      </c>
      <c r="E163">
        <f t="shared" si="11"/>
        <v>1994</v>
      </c>
      <c r="F163" s="1">
        <v>34455</v>
      </c>
      <c r="G163">
        <v>1.071429</v>
      </c>
      <c r="H163">
        <v>1.205357</v>
      </c>
      <c r="I163">
        <v>1.017857</v>
      </c>
      <c r="J163">
        <v>1.044643</v>
      </c>
      <c r="K163">
        <v>0.88725299999999996</v>
      </c>
      <c r="L163">
        <v>840414400</v>
      </c>
    </row>
    <row r="164" spans="1:12" x14ac:dyDescent="0.25">
      <c r="A164" t="str">
        <f t="shared" si="8"/>
        <v>Apple1994FALSEFALSE</v>
      </c>
      <c r="B164" t="s">
        <v>9</v>
      </c>
      <c r="C164" t="b">
        <f t="shared" si="9"/>
        <v>0</v>
      </c>
      <c r="D164" t="b">
        <f t="shared" si="10"/>
        <v>0</v>
      </c>
      <c r="E164">
        <f t="shared" si="11"/>
        <v>1994</v>
      </c>
      <c r="F164" s="1">
        <v>34486</v>
      </c>
      <c r="G164">
        <v>1.017857</v>
      </c>
      <c r="H164">
        <v>1.022321</v>
      </c>
      <c r="I164">
        <v>0.87946400000000002</v>
      </c>
      <c r="J164">
        <v>0.94642899999999996</v>
      </c>
      <c r="K164">
        <v>0.80701500000000004</v>
      </c>
      <c r="L164">
        <v>1167947200</v>
      </c>
    </row>
    <row r="165" spans="1:12" x14ac:dyDescent="0.25">
      <c r="A165" t="str">
        <f t="shared" si="8"/>
        <v>Apple1994FALSEFALSE</v>
      </c>
      <c r="B165" t="s">
        <v>9</v>
      </c>
      <c r="C165" t="b">
        <f t="shared" si="9"/>
        <v>0</v>
      </c>
      <c r="D165" t="b">
        <f t="shared" si="10"/>
        <v>0</v>
      </c>
      <c r="E165">
        <f t="shared" si="11"/>
        <v>1994</v>
      </c>
      <c r="F165" s="1">
        <v>34516</v>
      </c>
      <c r="G165">
        <v>0.94196400000000002</v>
      </c>
      <c r="H165">
        <v>1.214286</v>
      </c>
      <c r="I165">
        <v>0.90625</v>
      </c>
      <c r="J165">
        <v>1.203125</v>
      </c>
      <c r="K165">
        <v>1.025898</v>
      </c>
      <c r="L165">
        <v>1212016400</v>
      </c>
    </row>
    <row r="166" spans="1:12" x14ac:dyDescent="0.25">
      <c r="A166" t="str">
        <f t="shared" si="8"/>
        <v>Apple1994FALSEFALSE</v>
      </c>
      <c r="B166" t="s">
        <v>9</v>
      </c>
      <c r="C166" t="b">
        <f t="shared" si="9"/>
        <v>0</v>
      </c>
      <c r="D166" t="b">
        <f t="shared" si="10"/>
        <v>0</v>
      </c>
      <c r="E166">
        <f t="shared" si="11"/>
        <v>1994</v>
      </c>
      <c r="F166" s="1">
        <v>34547</v>
      </c>
      <c r="G166">
        <v>1.200893</v>
      </c>
      <c r="H166">
        <v>1.334821</v>
      </c>
      <c r="I166">
        <v>1.147321</v>
      </c>
      <c r="J166">
        <v>1.292411</v>
      </c>
      <c r="K166">
        <v>1.102031</v>
      </c>
      <c r="L166">
        <v>1143724400</v>
      </c>
    </row>
    <row r="167" spans="1:12" x14ac:dyDescent="0.25">
      <c r="A167" t="str">
        <f t="shared" si="8"/>
        <v>Apple1994FALSEFALSE</v>
      </c>
      <c r="B167" t="s">
        <v>9</v>
      </c>
      <c r="C167" t="b">
        <f t="shared" si="9"/>
        <v>0</v>
      </c>
      <c r="D167" t="b">
        <f t="shared" si="10"/>
        <v>0</v>
      </c>
      <c r="E167">
        <f t="shared" si="11"/>
        <v>1994</v>
      </c>
      <c r="F167" s="1">
        <v>34578</v>
      </c>
      <c r="G167">
        <v>1.263393</v>
      </c>
      <c r="H167">
        <v>1.330357</v>
      </c>
      <c r="I167">
        <v>1.191964</v>
      </c>
      <c r="J167">
        <v>1.203125</v>
      </c>
      <c r="K167">
        <v>1.0294559999999999</v>
      </c>
      <c r="L167">
        <v>808161200</v>
      </c>
    </row>
    <row r="168" spans="1:12" x14ac:dyDescent="0.25">
      <c r="A168" t="str">
        <f t="shared" si="8"/>
        <v>Apple1994FALSEFALSE</v>
      </c>
      <c r="B168" t="s">
        <v>9</v>
      </c>
      <c r="C168" t="b">
        <f t="shared" si="9"/>
        <v>0</v>
      </c>
      <c r="D168" t="b">
        <f t="shared" si="10"/>
        <v>0</v>
      </c>
      <c r="E168">
        <f t="shared" si="11"/>
        <v>1994</v>
      </c>
      <c r="F168" s="1">
        <v>34608</v>
      </c>
      <c r="G168">
        <v>1.200893</v>
      </c>
      <c r="H168">
        <v>1.5625</v>
      </c>
      <c r="I168">
        <v>1.160714</v>
      </c>
      <c r="J168">
        <v>1.542411</v>
      </c>
      <c r="K168">
        <v>1.3197669999999999</v>
      </c>
      <c r="L168">
        <v>1928371200</v>
      </c>
    </row>
    <row r="169" spans="1:12" x14ac:dyDescent="0.25">
      <c r="A169" t="str">
        <f t="shared" si="8"/>
        <v>Apple1994FALSEFALSE</v>
      </c>
      <c r="B169" t="s">
        <v>9</v>
      </c>
      <c r="C169" t="b">
        <f t="shared" si="9"/>
        <v>0</v>
      </c>
      <c r="D169" t="b">
        <f t="shared" si="10"/>
        <v>0</v>
      </c>
      <c r="E169">
        <f t="shared" si="11"/>
        <v>1994</v>
      </c>
      <c r="F169" s="1">
        <v>34639</v>
      </c>
      <c r="G169">
        <v>1.53125</v>
      </c>
      <c r="H169">
        <v>1.553013</v>
      </c>
      <c r="I169">
        <v>1.299107</v>
      </c>
      <c r="J169">
        <v>1.330357</v>
      </c>
      <c r="K169">
        <v>1.138323</v>
      </c>
      <c r="L169">
        <v>1012236400</v>
      </c>
    </row>
    <row r="170" spans="1:12" x14ac:dyDescent="0.25">
      <c r="A170" t="str">
        <f t="shared" si="8"/>
        <v>Apple1994FALSETRUE</v>
      </c>
      <c r="B170" t="s">
        <v>9</v>
      </c>
      <c r="C170" t="b">
        <f t="shared" si="9"/>
        <v>0</v>
      </c>
      <c r="D170" t="b">
        <f t="shared" si="10"/>
        <v>1</v>
      </c>
      <c r="E170">
        <f t="shared" si="11"/>
        <v>1994</v>
      </c>
      <c r="F170" s="1">
        <v>34669</v>
      </c>
      <c r="G170">
        <v>1.321429</v>
      </c>
      <c r="H170">
        <v>1.424107</v>
      </c>
      <c r="I170">
        <v>1.241071</v>
      </c>
      <c r="J170">
        <v>1.392857</v>
      </c>
      <c r="K170">
        <v>1.1953910000000001</v>
      </c>
      <c r="L170">
        <v>946948800</v>
      </c>
    </row>
    <row r="171" spans="1:12" x14ac:dyDescent="0.25">
      <c r="A171" t="str">
        <f t="shared" si="8"/>
        <v>Apple1995TRUEFALSE</v>
      </c>
      <c r="B171" t="s">
        <v>9</v>
      </c>
      <c r="C171" t="b">
        <f t="shared" si="9"/>
        <v>1</v>
      </c>
      <c r="D171" t="b">
        <f t="shared" si="10"/>
        <v>0</v>
      </c>
      <c r="E171">
        <f t="shared" si="11"/>
        <v>1995</v>
      </c>
      <c r="F171" s="1">
        <v>34700</v>
      </c>
      <c r="G171">
        <v>1.388393</v>
      </c>
      <c r="H171">
        <v>1.716518</v>
      </c>
      <c r="I171">
        <v>1.352679</v>
      </c>
      <c r="J171">
        <v>1.441964</v>
      </c>
      <c r="K171">
        <v>1.237536</v>
      </c>
      <c r="L171">
        <v>2040525200</v>
      </c>
    </row>
    <row r="172" spans="1:12" x14ac:dyDescent="0.25">
      <c r="A172" t="str">
        <f t="shared" si="8"/>
        <v>Apple1995FALSEFALSE</v>
      </c>
      <c r="B172" t="s">
        <v>9</v>
      </c>
      <c r="C172" t="b">
        <f t="shared" si="9"/>
        <v>0</v>
      </c>
      <c r="D172" t="b">
        <f t="shared" si="10"/>
        <v>0</v>
      </c>
      <c r="E172">
        <f t="shared" si="11"/>
        <v>1995</v>
      </c>
      <c r="F172" s="1">
        <v>34731</v>
      </c>
      <c r="G172">
        <v>1.455357</v>
      </c>
      <c r="H172">
        <v>1.589286</v>
      </c>
      <c r="I172">
        <v>1.357143</v>
      </c>
      <c r="J172">
        <v>1.410714</v>
      </c>
      <c r="K172">
        <v>1.2107159999999999</v>
      </c>
      <c r="L172">
        <v>1324836800</v>
      </c>
    </row>
    <row r="173" spans="1:12" x14ac:dyDescent="0.25">
      <c r="A173" t="str">
        <f t="shared" si="8"/>
        <v>Apple1995FALSEFALSE</v>
      </c>
      <c r="B173" t="s">
        <v>9</v>
      </c>
      <c r="C173" t="b">
        <f t="shared" si="9"/>
        <v>0</v>
      </c>
      <c r="D173" t="b">
        <f t="shared" si="10"/>
        <v>0</v>
      </c>
      <c r="E173">
        <f t="shared" si="11"/>
        <v>1995</v>
      </c>
      <c r="F173" s="1">
        <v>34759</v>
      </c>
      <c r="G173">
        <v>1.419643</v>
      </c>
      <c r="H173">
        <v>1.455357</v>
      </c>
      <c r="I173">
        <v>1.209821</v>
      </c>
      <c r="J173">
        <v>1.258929</v>
      </c>
      <c r="K173">
        <v>1.0834239999999999</v>
      </c>
      <c r="L173">
        <v>1749286000</v>
      </c>
    </row>
    <row r="174" spans="1:12" x14ac:dyDescent="0.25">
      <c r="A174" t="str">
        <f t="shared" si="8"/>
        <v>Apple1995FALSEFALSE</v>
      </c>
      <c r="B174" t="s">
        <v>9</v>
      </c>
      <c r="C174" t="b">
        <f t="shared" si="9"/>
        <v>0</v>
      </c>
      <c r="D174" t="b">
        <f t="shared" si="10"/>
        <v>0</v>
      </c>
      <c r="E174">
        <f t="shared" si="11"/>
        <v>1995</v>
      </c>
      <c r="F174" s="1">
        <v>34790</v>
      </c>
      <c r="G174">
        <v>1.267857</v>
      </c>
      <c r="H174">
        <v>1.415179</v>
      </c>
      <c r="I174">
        <v>1.200893</v>
      </c>
      <c r="J174">
        <v>1.366071</v>
      </c>
      <c r="K174">
        <v>1.1756310000000001</v>
      </c>
      <c r="L174">
        <v>1418575200</v>
      </c>
    </row>
    <row r="175" spans="1:12" x14ac:dyDescent="0.25">
      <c r="A175" t="str">
        <f t="shared" si="8"/>
        <v>Apple1995FALSEFALSE</v>
      </c>
      <c r="B175" t="s">
        <v>9</v>
      </c>
      <c r="C175" t="b">
        <f t="shared" si="9"/>
        <v>0</v>
      </c>
      <c r="D175" t="b">
        <f t="shared" si="10"/>
        <v>0</v>
      </c>
      <c r="E175">
        <f t="shared" si="11"/>
        <v>1995</v>
      </c>
      <c r="F175" s="1">
        <v>34820</v>
      </c>
      <c r="G175">
        <v>1.366071</v>
      </c>
      <c r="H175">
        <v>1.584821</v>
      </c>
      <c r="I175">
        <v>1.339286</v>
      </c>
      <c r="J175">
        <v>1.484375</v>
      </c>
      <c r="K175">
        <v>1.277442</v>
      </c>
      <c r="L175">
        <v>1596168000</v>
      </c>
    </row>
    <row r="176" spans="1:12" x14ac:dyDescent="0.25">
      <c r="A176" t="str">
        <f t="shared" si="8"/>
        <v>Apple1995FALSEFALSE</v>
      </c>
      <c r="B176" t="s">
        <v>9</v>
      </c>
      <c r="C176" t="b">
        <f t="shared" si="9"/>
        <v>0</v>
      </c>
      <c r="D176" t="b">
        <f t="shared" si="10"/>
        <v>0</v>
      </c>
      <c r="E176">
        <f t="shared" si="11"/>
        <v>1995</v>
      </c>
      <c r="F176" s="1">
        <v>34851</v>
      </c>
      <c r="G176">
        <v>1.495536</v>
      </c>
      <c r="H176">
        <v>1.790179</v>
      </c>
      <c r="I176">
        <v>1.482143</v>
      </c>
      <c r="J176">
        <v>1.658482</v>
      </c>
      <c r="K176">
        <v>1.431241</v>
      </c>
      <c r="L176">
        <v>1380486800</v>
      </c>
    </row>
    <row r="177" spans="1:12" x14ac:dyDescent="0.25">
      <c r="A177" t="str">
        <f t="shared" si="8"/>
        <v>Apple1995FALSEFALSE</v>
      </c>
      <c r="B177" t="s">
        <v>9</v>
      </c>
      <c r="C177" t="b">
        <f t="shared" si="9"/>
        <v>0</v>
      </c>
      <c r="D177" t="b">
        <f t="shared" si="10"/>
        <v>0</v>
      </c>
      <c r="E177">
        <f t="shared" si="11"/>
        <v>1995</v>
      </c>
      <c r="F177" s="1">
        <v>34881</v>
      </c>
      <c r="G177">
        <v>1.660714</v>
      </c>
      <c r="H177">
        <v>1.78125</v>
      </c>
      <c r="I177">
        <v>1.535714</v>
      </c>
      <c r="J177">
        <v>1.607143</v>
      </c>
      <c r="K177">
        <v>1.3869359999999999</v>
      </c>
      <c r="L177">
        <v>1424894800</v>
      </c>
    </row>
    <row r="178" spans="1:12" x14ac:dyDescent="0.25">
      <c r="A178" t="str">
        <f t="shared" si="8"/>
        <v>Apple1995FALSEFALSE</v>
      </c>
      <c r="B178" t="s">
        <v>9</v>
      </c>
      <c r="C178" t="b">
        <f t="shared" si="9"/>
        <v>0</v>
      </c>
      <c r="D178" t="b">
        <f t="shared" si="10"/>
        <v>0</v>
      </c>
      <c r="E178">
        <f t="shared" si="11"/>
        <v>1995</v>
      </c>
      <c r="F178" s="1">
        <v>34912</v>
      </c>
      <c r="G178">
        <v>1.602679</v>
      </c>
      <c r="H178">
        <v>1.651786</v>
      </c>
      <c r="I178">
        <v>1.495536</v>
      </c>
      <c r="J178">
        <v>1.535714</v>
      </c>
      <c r="K178">
        <v>1.325294</v>
      </c>
      <c r="L178">
        <v>1323229600</v>
      </c>
    </row>
    <row r="179" spans="1:12" x14ac:dyDescent="0.25">
      <c r="A179" t="str">
        <f t="shared" si="8"/>
        <v>Apple1995FALSEFALSE</v>
      </c>
      <c r="B179" t="s">
        <v>9</v>
      </c>
      <c r="C179" t="b">
        <f t="shared" si="9"/>
        <v>0</v>
      </c>
      <c r="D179" t="b">
        <f t="shared" si="10"/>
        <v>0</v>
      </c>
      <c r="E179">
        <f t="shared" si="11"/>
        <v>1995</v>
      </c>
      <c r="F179" s="1">
        <v>34943</v>
      </c>
      <c r="G179">
        <v>1.535714</v>
      </c>
      <c r="H179">
        <v>1.625</v>
      </c>
      <c r="I179">
        <v>1.241071</v>
      </c>
      <c r="J179">
        <v>1.330357</v>
      </c>
      <c r="K179">
        <v>1.151213</v>
      </c>
      <c r="L179">
        <v>1827870800</v>
      </c>
    </row>
    <row r="180" spans="1:12" x14ac:dyDescent="0.25">
      <c r="A180" t="str">
        <f t="shared" si="8"/>
        <v>Apple1995FALSEFALSE</v>
      </c>
      <c r="B180" t="s">
        <v>9</v>
      </c>
      <c r="C180" t="b">
        <f t="shared" si="9"/>
        <v>0</v>
      </c>
      <c r="D180" t="b">
        <f t="shared" si="10"/>
        <v>0</v>
      </c>
      <c r="E180">
        <f t="shared" si="11"/>
        <v>1995</v>
      </c>
      <c r="F180" s="1">
        <v>34973</v>
      </c>
      <c r="G180">
        <v>1.348214</v>
      </c>
      <c r="H180">
        <v>1.412946</v>
      </c>
      <c r="I180">
        <v>1.200893</v>
      </c>
      <c r="J180">
        <v>1.296875</v>
      </c>
      <c r="K180">
        <v>1.122239</v>
      </c>
      <c r="L180">
        <v>1624627200</v>
      </c>
    </row>
    <row r="181" spans="1:12" x14ac:dyDescent="0.25">
      <c r="A181" t="str">
        <f t="shared" si="8"/>
        <v>Apple1995FALSEFALSE</v>
      </c>
      <c r="B181" t="s">
        <v>9</v>
      </c>
      <c r="C181" t="b">
        <f t="shared" si="9"/>
        <v>0</v>
      </c>
      <c r="D181" t="b">
        <f t="shared" si="10"/>
        <v>0</v>
      </c>
      <c r="E181">
        <f t="shared" si="11"/>
        <v>1995</v>
      </c>
      <c r="F181" s="1">
        <v>35004</v>
      </c>
      <c r="G181">
        <v>1.308036</v>
      </c>
      <c r="H181">
        <v>1.517857</v>
      </c>
      <c r="I181">
        <v>1.267857</v>
      </c>
      <c r="J181">
        <v>1.361607</v>
      </c>
      <c r="K181">
        <v>1.1782550000000001</v>
      </c>
      <c r="L181">
        <v>1216073600</v>
      </c>
    </row>
    <row r="182" spans="1:12" x14ac:dyDescent="0.25">
      <c r="A182" t="str">
        <f t="shared" si="8"/>
        <v>Apple1995FALSETRUE</v>
      </c>
      <c r="B182" t="s">
        <v>9</v>
      </c>
      <c r="C182" t="b">
        <f t="shared" si="9"/>
        <v>0</v>
      </c>
      <c r="D182" t="b">
        <f t="shared" si="10"/>
        <v>1</v>
      </c>
      <c r="E182">
        <f t="shared" si="11"/>
        <v>1995</v>
      </c>
      <c r="F182" s="1">
        <v>35034</v>
      </c>
      <c r="G182">
        <v>1.357143</v>
      </c>
      <c r="H182">
        <v>1.433036</v>
      </c>
      <c r="I182">
        <v>1.129464</v>
      </c>
      <c r="J182">
        <v>1.138393</v>
      </c>
      <c r="K182">
        <v>0.98817200000000005</v>
      </c>
      <c r="L182">
        <v>1640060800</v>
      </c>
    </row>
    <row r="183" spans="1:12" x14ac:dyDescent="0.25">
      <c r="A183" t="str">
        <f t="shared" si="8"/>
        <v>Apple1996TRUEFALSE</v>
      </c>
      <c r="B183" t="s">
        <v>9</v>
      </c>
      <c r="C183" t="b">
        <f t="shared" si="9"/>
        <v>1</v>
      </c>
      <c r="D183" t="b">
        <f t="shared" si="10"/>
        <v>0</v>
      </c>
      <c r="E183">
        <f t="shared" si="11"/>
        <v>1996</v>
      </c>
      <c r="F183" s="1">
        <v>35065</v>
      </c>
      <c r="G183">
        <v>1.151786</v>
      </c>
      <c r="H183">
        <v>1.267857</v>
      </c>
      <c r="I183">
        <v>0.95926299999999998</v>
      </c>
      <c r="J183">
        <v>0.98660700000000001</v>
      </c>
      <c r="K183">
        <v>0.85641500000000004</v>
      </c>
      <c r="L183">
        <v>2575053600</v>
      </c>
    </row>
    <row r="184" spans="1:12" x14ac:dyDescent="0.25">
      <c r="A184" t="str">
        <f t="shared" si="8"/>
        <v>Apple1996FALSEFALSE</v>
      </c>
      <c r="B184" t="s">
        <v>9</v>
      </c>
      <c r="C184" t="b">
        <f t="shared" si="9"/>
        <v>0</v>
      </c>
      <c r="D184" t="b">
        <f t="shared" si="10"/>
        <v>0</v>
      </c>
      <c r="E184">
        <f t="shared" si="11"/>
        <v>1996</v>
      </c>
      <c r="F184" s="1">
        <v>35096</v>
      </c>
      <c r="G184">
        <v>0.98214299999999999</v>
      </c>
      <c r="H184">
        <v>1.080357</v>
      </c>
      <c r="I184">
        <v>0.97321400000000002</v>
      </c>
      <c r="J184">
        <v>0.98214299999999999</v>
      </c>
      <c r="K184">
        <v>0.85253999999999996</v>
      </c>
      <c r="L184">
        <v>1163024800</v>
      </c>
    </row>
    <row r="185" spans="1:12" x14ac:dyDescent="0.25">
      <c r="A185" t="str">
        <f t="shared" si="8"/>
        <v>Apple1996FALSEFALSE</v>
      </c>
      <c r="B185" t="s">
        <v>9</v>
      </c>
      <c r="C185" t="b">
        <f t="shared" si="9"/>
        <v>0</v>
      </c>
      <c r="D185" t="b">
        <f t="shared" si="10"/>
        <v>0</v>
      </c>
      <c r="E185">
        <f t="shared" si="11"/>
        <v>1996</v>
      </c>
      <c r="F185" s="1">
        <v>35125</v>
      </c>
      <c r="G185">
        <v>0.98660700000000001</v>
      </c>
      <c r="H185">
        <v>0.98660700000000001</v>
      </c>
      <c r="I185">
        <v>0.82142899999999996</v>
      </c>
      <c r="J185">
        <v>0.87723200000000001</v>
      </c>
      <c r="K185">
        <v>0.76147299999999996</v>
      </c>
      <c r="L185">
        <v>836687600</v>
      </c>
    </row>
    <row r="186" spans="1:12" x14ac:dyDescent="0.25">
      <c r="A186" t="str">
        <f t="shared" si="8"/>
        <v>Apple1996FALSEFALSE</v>
      </c>
      <c r="B186" t="s">
        <v>9</v>
      </c>
      <c r="C186" t="b">
        <f t="shared" si="9"/>
        <v>0</v>
      </c>
      <c r="D186" t="b">
        <f t="shared" si="10"/>
        <v>0</v>
      </c>
      <c r="E186">
        <f t="shared" si="11"/>
        <v>1996</v>
      </c>
      <c r="F186" s="1">
        <v>35156</v>
      </c>
      <c r="G186">
        <v>0.89732100000000004</v>
      </c>
      <c r="H186">
        <v>0.94642899999999996</v>
      </c>
      <c r="I186">
        <v>0.84821400000000002</v>
      </c>
      <c r="J186">
        <v>0.87053599999999998</v>
      </c>
      <c r="K186">
        <v>0.75566100000000003</v>
      </c>
      <c r="L186">
        <v>716769200</v>
      </c>
    </row>
    <row r="187" spans="1:12" x14ac:dyDescent="0.25">
      <c r="A187" t="str">
        <f t="shared" si="8"/>
        <v>Apple1996FALSEFALSE</v>
      </c>
      <c r="B187" t="s">
        <v>9</v>
      </c>
      <c r="C187" t="b">
        <f t="shared" si="9"/>
        <v>0</v>
      </c>
      <c r="D187" t="b">
        <f t="shared" si="10"/>
        <v>0</v>
      </c>
      <c r="E187">
        <f t="shared" si="11"/>
        <v>1996</v>
      </c>
      <c r="F187" s="1">
        <v>35186</v>
      </c>
      <c r="G187">
        <v>0.87053599999999998</v>
      </c>
      <c r="H187">
        <v>1.03125</v>
      </c>
      <c r="I187">
        <v>0.83928599999999998</v>
      </c>
      <c r="J187">
        <v>0.93303599999999998</v>
      </c>
      <c r="K187">
        <v>0.80991299999999999</v>
      </c>
      <c r="L187">
        <v>900975600</v>
      </c>
    </row>
    <row r="188" spans="1:12" x14ac:dyDescent="0.25">
      <c r="A188" t="str">
        <f t="shared" si="8"/>
        <v>Apple1996FALSEFALSE</v>
      </c>
      <c r="B188" t="s">
        <v>9</v>
      </c>
      <c r="C188" t="b">
        <f t="shared" si="9"/>
        <v>0</v>
      </c>
      <c r="D188" t="b">
        <f t="shared" si="10"/>
        <v>0</v>
      </c>
      <c r="E188">
        <f t="shared" si="11"/>
        <v>1996</v>
      </c>
      <c r="F188" s="1">
        <v>35217</v>
      </c>
      <c r="G188">
        <v>0.92410700000000001</v>
      </c>
      <c r="H188">
        <v>0.92857100000000004</v>
      </c>
      <c r="I188">
        <v>0.70089299999999999</v>
      </c>
      <c r="J188">
        <v>0.75</v>
      </c>
      <c r="K188">
        <v>0.65103100000000003</v>
      </c>
      <c r="L188">
        <v>1168484800</v>
      </c>
    </row>
    <row r="189" spans="1:12" x14ac:dyDescent="0.25">
      <c r="A189" t="str">
        <f t="shared" si="8"/>
        <v>Apple1996FALSEFALSE</v>
      </c>
      <c r="B189" t="s">
        <v>9</v>
      </c>
      <c r="C189" t="b">
        <f t="shared" si="9"/>
        <v>0</v>
      </c>
      <c r="D189" t="b">
        <f t="shared" si="10"/>
        <v>0</v>
      </c>
      <c r="E189">
        <f t="shared" si="11"/>
        <v>1996</v>
      </c>
      <c r="F189" s="1">
        <v>35247</v>
      </c>
      <c r="G189">
        <v>0.75446400000000002</v>
      </c>
      <c r="H189">
        <v>0.8125</v>
      </c>
      <c r="I189">
        <v>0.57142899999999996</v>
      </c>
      <c r="J189">
        <v>0.78571400000000002</v>
      </c>
      <c r="K189">
        <v>0.68203199999999997</v>
      </c>
      <c r="L189">
        <v>1200872400</v>
      </c>
    </row>
    <row r="190" spans="1:12" x14ac:dyDescent="0.25">
      <c r="A190" t="str">
        <f t="shared" si="8"/>
        <v>Apple1996FALSEFALSE</v>
      </c>
      <c r="B190" t="s">
        <v>9</v>
      </c>
      <c r="C190" t="b">
        <f t="shared" si="9"/>
        <v>0</v>
      </c>
      <c r="D190" t="b">
        <f t="shared" si="10"/>
        <v>0</v>
      </c>
      <c r="E190">
        <f t="shared" si="11"/>
        <v>1996</v>
      </c>
      <c r="F190" s="1">
        <v>35278</v>
      </c>
      <c r="G190">
        <v>0.78571400000000002</v>
      </c>
      <c r="H190">
        <v>0.89285700000000001</v>
      </c>
      <c r="I190">
        <v>0.74107100000000004</v>
      </c>
      <c r="J190">
        <v>0.86607100000000004</v>
      </c>
      <c r="K190">
        <v>0.75178500000000004</v>
      </c>
      <c r="L190">
        <v>796843600</v>
      </c>
    </row>
    <row r="191" spans="1:12" x14ac:dyDescent="0.25">
      <c r="A191" t="str">
        <f t="shared" si="8"/>
        <v>Apple1996FALSEFALSE</v>
      </c>
      <c r="B191" t="s">
        <v>9</v>
      </c>
      <c r="C191" t="b">
        <f t="shared" si="9"/>
        <v>0</v>
      </c>
      <c r="D191" t="b">
        <f t="shared" si="10"/>
        <v>0</v>
      </c>
      <c r="E191">
        <f t="shared" si="11"/>
        <v>1996</v>
      </c>
      <c r="F191" s="1">
        <v>35309</v>
      </c>
      <c r="G191">
        <v>0.86160700000000001</v>
      </c>
      <c r="H191">
        <v>0.87946400000000002</v>
      </c>
      <c r="I191">
        <v>0.72321400000000002</v>
      </c>
      <c r="J191">
        <v>0.79241099999999998</v>
      </c>
      <c r="K191">
        <v>0.68784500000000004</v>
      </c>
      <c r="L191">
        <v>803387200</v>
      </c>
    </row>
    <row r="192" spans="1:12" x14ac:dyDescent="0.25">
      <c r="A192" t="str">
        <f t="shared" si="8"/>
        <v>Apple1996FALSEFALSE</v>
      </c>
      <c r="B192" t="s">
        <v>9</v>
      </c>
      <c r="C192" t="b">
        <f t="shared" si="9"/>
        <v>0</v>
      </c>
      <c r="D192" t="b">
        <f t="shared" si="10"/>
        <v>0</v>
      </c>
      <c r="E192">
        <f t="shared" si="11"/>
        <v>1996</v>
      </c>
      <c r="F192" s="1">
        <v>35339</v>
      </c>
      <c r="G192">
        <v>0.78571400000000002</v>
      </c>
      <c r="H192">
        <v>0.99107100000000004</v>
      </c>
      <c r="I192">
        <v>0.78571400000000002</v>
      </c>
      <c r="J192">
        <v>0.82142899999999996</v>
      </c>
      <c r="K192">
        <v>0.71303300000000003</v>
      </c>
      <c r="L192">
        <v>1454244400</v>
      </c>
    </row>
    <row r="193" spans="1:12" x14ac:dyDescent="0.25">
      <c r="A193" t="str">
        <f t="shared" si="8"/>
        <v>Apple1996FALSEFALSE</v>
      </c>
      <c r="B193" t="s">
        <v>9</v>
      </c>
      <c r="C193" t="b">
        <f t="shared" si="9"/>
        <v>0</v>
      </c>
      <c r="D193" t="b">
        <f t="shared" si="10"/>
        <v>0</v>
      </c>
      <c r="E193">
        <f t="shared" si="11"/>
        <v>1996</v>
      </c>
      <c r="F193" s="1">
        <v>35370</v>
      </c>
      <c r="G193">
        <v>0.83482100000000004</v>
      </c>
      <c r="H193">
        <v>0.94196400000000002</v>
      </c>
      <c r="I193">
        <v>0.82589299999999999</v>
      </c>
      <c r="J193">
        <v>0.86160700000000001</v>
      </c>
      <c r="K193">
        <v>0.74790999999999996</v>
      </c>
      <c r="L193">
        <v>645341200</v>
      </c>
    </row>
    <row r="194" spans="1:12" x14ac:dyDescent="0.25">
      <c r="A194" t="str">
        <f t="shared" si="8"/>
        <v>Apple1996FALSETRUE</v>
      </c>
      <c r="B194" t="s">
        <v>9</v>
      </c>
      <c r="C194" t="b">
        <f t="shared" si="9"/>
        <v>0</v>
      </c>
      <c r="D194" t="b">
        <f t="shared" si="10"/>
        <v>1</v>
      </c>
      <c r="E194">
        <f t="shared" si="11"/>
        <v>1996</v>
      </c>
      <c r="F194" s="1">
        <v>35400</v>
      </c>
      <c r="G194">
        <v>0.86160700000000001</v>
      </c>
      <c r="H194">
        <v>0.91071400000000002</v>
      </c>
      <c r="I194">
        <v>0.74107100000000004</v>
      </c>
      <c r="J194">
        <v>0.74553599999999998</v>
      </c>
      <c r="K194">
        <v>0.64715500000000004</v>
      </c>
      <c r="L194">
        <v>1036870800</v>
      </c>
    </row>
    <row r="195" spans="1:12" x14ac:dyDescent="0.25">
      <c r="A195" t="str">
        <f t="shared" ref="A195:A258" si="12">B195&amp;E195&amp;C195&amp;D195</f>
        <v>Apple1997TRUEFALSE</v>
      </c>
      <c r="B195" t="s">
        <v>9</v>
      </c>
      <c r="C195" t="b">
        <f t="shared" ref="C195:C258" si="13">IFERROR(YEAR(F195)&lt;&gt;YEAR(F194),TRUE)</f>
        <v>1</v>
      </c>
      <c r="D195" t="b">
        <f t="shared" ref="D195:D258" si="14">YEAR(F195)&lt;&gt;YEAR(F196)</f>
        <v>0</v>
      </c>
      <c r="E195">
        <f t="shared" ref="E195:E258" si="15">YEAR(F195)</f>
        <v>1997</v>
      </c>
      <c r="F195" s="1">
        <v>35431</v>
      </c>
      <c r="G195">
        <v>0.75446400000000002</v>
      </c>
      <c r="H195">
        <v>0.79464299999999999</v>
      </c>
      <c r="I195">
        <v>0.58928599999999998</v>
      </c>
      <c r="J195">
        <v>0.59375</v>
      </c>
      <c r="K195">
        <v>0.51539900000000005</v>
      </c>
      <c r="L195">
        <v>2268184800</v>
      </c>
    </row>
    <row r="196" spans="1:12" x14ac:dyDescent="0.25">
      <c r="A196" t="str">
        <f t="shared" si="12"/>
        <v>Apple1997FALSEFALSE</v>
      </c>
      <c r="B196" t="s">
        <v>9</v>
      </c>
      <c r="C196" t="b">
        <f t="shared" si="13"/>
        <v>0</v>
      </c>
      <c r="D196" t="b">
        <f t="shared" si="14"/>
        <v>0</v>
      </c>
      <c r="E196">
        <f t="shared" si="15"/>
        <v>1997</v>
      </c>
      <c r="F196" s="1">
        <v>35462</v>
      </c>
      <c r="G196">
        <v>0.60267899999999996</v>
      </c>
      <c r="H196">
        <v>0.63839299999999999</v>
      </c>
      <c r="I196">
        <v>0.54017899999999996</v>
      </c>
      <c r="J196">
        <v>0.58035700000000001</v>
      </c>
      <c r="K196">
        <v>0.50377400000000006</v>
      </c>
      <c r="L196">
        <v>1143542400</v>
      </c>
    </row>
    <row r="197" spans="1:12" x14ac:dyDescent="0.25">
      <c r="A197" t="str">
        <f t="shared" si="12"/>
        <v>Apple1997FALSEFALSE</v>
      </c>
      <c r="B197" t="s">
        <v>9</v>
      </c>
      <c r="C197" t="b">
        <f t="shared" si="13"/>
        <v>0</v>
      </c>
      <c r="D197" t="b">
        <f t="shared" si="14"/>
        <v>0</v>
      </c>
      <c r="E197">
        <f t="shared" si="15"/>
        <v>1997</v>
      </c>
      <c r="F197" s="1">
        <v>35490</v>
      </c>
      <c r="G197">
        <v>0.58928599999999998</v>
      </c>
      <c r="H197">
        <v>0.69196400000000002</v>
      </c>
      <c r="I197">
        <v>0.56696400000000002</v>
      </c>
      <c r="J197">
        <v>0.65178599999999998</v>
      </c>
      <c r="K197">
        <v>0.56577699999999997</v>
      </c>
      <c r="L197">
        <v>1125560800</v>
      </c>
    </row>
    <row r="198" spans="1:12" x14ac:dyDescent="0.25">
      <c r="A198" t="str">
        <f t="shared" si="12"/>
        <v>Apple1997FALSEFALSE</v>
      </c>
      <c r="B198" t="s">
        <v>9</v>
      </c>
      <c r="C198" t="b">
        <f t="shared" si="13"/>
        <v>0</v>
      </c>
      <c r="D198" t="b">
        <f t="shared" si="14"/>
        <v>0</v>
      </c>
      <c r="E198">
        <f t="shared" si="15"/>
        <v>1997</v>
      </c>
      <c r="F198" s="1">
        <v>35521</v>
      </c>
      <c r="G198">
        <v>0.62946400000000002</v>
      </c>
      <c r="H198">
        <v>0.70982100000000004</v>
      </c>
      <c r="I198">
        <v>0.59821400000000002</v>
      </c>
      <c r="J198">
        <v>0.60714299999999999</v>
      </c>
      <c r="K198">
        <v>0.52702499999999997</v>
      </c>
      <c r="L198">
        <v>952431200</v>
      </c>
    </row>
    <row r="199" spans="1:12" x14ac:dyDescent="0.25">
      <c r="A199" t="str">
        <f t="shared" si="12"/>
        <v>Apple1997FALSEFALSE</v>
      </c>
      <c r="B199" t="s">
        <v>9</v>
      </c>
      <c r="C199" t="b">
        <f t="shared" si="13"/>
        <v>0</v>
      </c>
      <c r="D199" t="b">
        <f t="shared" si="14"/>
        <v>0</v>
      </c>
      <c r="E199">
        <f t="shared" si="15"/>
        <v>1997</v>
      </c>
      <c r="F199" s="1">
        <v>35551</v>
      </c>
      <c r="G199">
        <v>0.60267899999999996</v>
      </c>
      <c r="H199">
        <v>0.64285700000000001</v>
      </c>
      <c r="I199">
        <v>0.58482100000000004</v>
      </c>
      <c r="J199">
        <v>0.59375</v>
      </c>
      <c r="K199">
        <v>0.51539900000000005</v>
      </c>
      <c r="L199">
        <v>573176800</v>
      </c>
    </row>
    <row r="200" spans="1:12" x14ac:dyDescent="0.25">
      <c r="A200" t="str">
        <f t="shared" si="12"/>
        <v>Apple1997FALSEFALSE</v>
      </c>
      <c r="B200" t="s">
        <v>9</v>
      </c>
      <c r="C200" t="b">
        <f t="shared" si="13"/>
        <v>0</v>
      </c>
      <c r="D200" t="b">
        <f t="shared" si="14"/>
        <v>0</v>
      </c>
      <c r="E200">
        <f t="shared" si="15"/>
        <v>1997</v>
      </c>
      <c r="F200" s="1">
        <v>35582</v>
      </c>
      <c r="G200">
        <v>0.60714299999999999</v>
      </c>
      <c r="H200">
        <v>0.61160700000000001</v>
      </c>
      <c r="I200">
        <v>0.5</v>
      </c>
      <c r="J200">
        <v>0.50892899999999996</v>
      </c>
      <c r="K200">
        <v>0.44177100000000002</v>
      </c>
      <c r="L200">
        <v>643076000</v>
      </c>
    </row>
    <row r="201" spans="1:12" x14ac:dyDescent="0.25">
      <c r="A201" t="str">
        <f t="shared" si="12"/>
        <v>Apple1997FALSEFALSE</v>
      </c>
      <c r="B201" t="s">
        <v>9</v>
      </c>
      <c r="C201" t="b">
        <f t="shared" si="13"/>
        <v>0</v>
      </c>
      <c r="D201" t="b">
        <f t="shared" si="14"/>
        <v>0</v>
      </c>
      <c r="E201">
        <f t="shared" si="15"/>
        <v>1997</v>
      </c>
      <c r="F201" s="1">
        <v>35612</v>
      </c>
      <c r="G201">
        <v>0.49776799999999999</v>
      </c>
      <c r="H201">
        <v>0.64732100000000004</v>
      </c>
      <c r="I201">
        <v>0.45535700000000001</v>
      </c>
      <c r="J201">
        <v>0.625</v>
      </c>
      <c r="K201">
        <v>0.54252599999999995</v>
      </c>
      <c r="L201">
        <v>1695593200</v>
      </c>
    </row>
    <row r="202" spans="1:12" x14ac:dyDescent="0.25">
      <c r="A202" t="str">
        <f t="shared" si="12"/>
        <v>Apple1997FALSEFALSE</v>
      </c>
      <c r="B202" t="s">
        <v>9</v>
      </c>
      <c r="C202" t="b">
        <f t="shared" si="13"/>
        <v>0</v>
      </c>
      <c r="D202" t="b">
        <f t="shared" si="14"/>
        <v>0</v>
      </c>
      <c r="E202">
        <f t="shared" si="15"/>
        <v>1997</v>
      </c>
      <c r="F202" s="1">
        <v>35643</v>
      </c>
      <c r="G202">
        <v>0.62946400000000002</v>
      </c>
      <c r="H202">
        <v>1.055804</v>
      </c>
      <c r="I202">
        <v>0.62723200000000001</v>
      </c>
      <c r="J202">
        <v>0.77678599999999998</v>
      </c>
      <c r="K202">
        <v>0.67428200000000005</v>
      </c>
      <c r="L202">
        <v>4418926400</v>
      </c>
    </row>
    <row r="203" spans="1:12" x14ac:dyDescent="0.25">
      <c r="A203" t="str">
        <f t="shared" si="12"/>
        <v>Apple1997FALSEFALSE</v>
      </c>
      <c r="B203" t="s">
        <v>9</v>
      </c>
      <c r="C203" t="b">
        <f t="shared" si="13"/>
        <v>0</v>
      </c>
      <c r="D203" t="b">
        <f t="shared" si="14"/>
        <v>0</v>
      </c>
      <c r="E203">
        <f t="shared" si="15"/>
        <v>1997</v>
      </c>
      <c r="F203" s="1">
        <v>35674</v>
      </c>
      <c r="G203">
        <v>0.78571400000000002</v>
      </c>
      <c r="H203">
        <v>0.83035700000000001</v>
      </c>
      <c r="I203">
        <v>0.75</v>
      </c>
      <c r="J203">
        <v>0.77455399999999996</v>
      </c>
      <c r="K203">
        <v>0.67234400000000005</v>
      </c>
      <c r="L203">
        <v>901518800</v>
      </c>
    </row>
    <row r="204" spans="1:12" x14ac:dyDescent="0.25">
      <c r="A204" t="str">
        <f t="shared" si="12"/>
        <v>Apple1997FALSEFALSE</v>
      </c>
      <c r="B204" t="s">
        <v>9</v>
      </c>
      <c r="C204" t="b">
        <f t="shared" si="13"/>
        <v>0</v>
      </c>
      <c r="D204" t="b">
        <f t="shared" si="14"/>
        <v>0</v>
      </c>
      <c r="E204">
        <f t="shared" si="15"/>
        <v>1997</v>
      </c>
      <c r="F204" s="1">
        <v>35704</v>
      </c>
      <c r="G204">
        <v>0.77455399999999996</v>
      </c>
      <c r="H204">
        <v>0.88392899999999996</v>
      </c>
      <c r="I204">
        <v>0.56696400000000002</v>
      </c>
      <c r="J204">
        <v>0.60825899999999999</v>
      </c>
      <c r="K204">
        <v>0.52799399999999996</v>
      </c>
      <c r="L204">
        <v>1607510800</v>
      </c>
    </row>
    <row r="205" spans="1:12" x14ac:dyDescent="0.25">
      <c r="A205" t="str">
        <f t="shared" si="12"/>
        <v>Apple1997FALSEFALSE</v>
      </c>
      <c r="B205" t="s">
        <v>9</v>
      </c>
      <c r="C205" t="b">
        <f t="shared" si="13"/>
        <v>0</v>
      </c>
      <c r="D205" t="b">
        <f t="shared" si="14"/>
        <v>0</v>
      </c>
      <c r="E205">
        <f t="shared" si="15"/>
        <v>1997</v>
      </c>
      <c r="F205" s="1">
        <v>35735</v>
      </c>
      <c r="G205">
        <v>0.62723200000000001</v>
      </c>
      <c r="H205">
        <v>0.76785700000000001</v>
      </c>
      <c r="I205">
        <v>0.60267899999999996</v>
      </c>
      <c r="J205">
        <v>0.63392899999999996</v>
      </c>
      <c r="K205">
        <v>0.55027599999999999</v>
      </c>
      <c r="L205">
        <v>1386870800</v>
      </c>
    </row>
    <row r="206" spans="1:12" x14ac:dyDescent="0.25">
      <c r="A206" t="str">
        <f t="shared" si="12"/>
        <v>Apple1997FALSETRUE</v>
      </c>
      <c r="B206" t="s">
        <v>9</v>
      </c>
      <c r="C206" t="b">
        <f t="shared" si="13"/>
        <v>0</v>
      </c>
      <c r="D206" t="b">
        <f t="shared" si="14"/>
        <v>1</v>
      </c>
      <c r="E206">
        <f t="shared" si="15"/>
        <v>1997</v>
      </c>
      <c r="F206" s="1">
        <v>35765</v>
      </c>
      <c r="G206">
        <v>0.63169600000000004</v>
      </c>
      <c r="H206">
        <v>0.640625</v>
      </c>
      <c r="I206">
        <v>0.45535700000000001</v>
      </c>
      <c r="J206">
        <v>0.46875</v>
      </c>
      <c r="K206">
        <v>0.40689399999999998</v>
      </c>
      <c r="L206">
        <v>1274448000</v>
      </c>
    </row>
    <row r="207" spans="1:12" x14ac:dyDescent="0.25">
      <c r="A207" t="str">
        <f t="shared" si="12"/>
        <v>Apple1998TRUEFALSE</v>
      </c>
      <c r="B207" t="s">
        <v>9</v>
      </c>
      <c r="C207" t="b">
        <f t="shared" si="13"/>
        <v>1</v>
      </c>
      <c r="D207" t="b">
        <f t="shared" si="14"/>
        <v>0</v>
      </c>
      <c r="E207">
        <f t="shared" si="15"/>
        <v>1998</v>
      </c>
      <c r="F207" s="1">
        <v>35796</v>
      </c>
      <c r="G207">
        <v>0.48660700000000001</v>
      </c>
      <c r="H207">
        <v>0.71428599999999998</v>
      </c>
      <c r="I207">
        <v>0.48214299999999999</v>
      </c>
      <c r="J207">
        <v>0.65401799999999999</v>
      </c>
      <c r="K207">
        <v>0.56771400000000005</v>
      </c>
      <c r="L207">
        <v>2552894400</v>
      </c>
    </row>
    <row r="208" spans="1:12" x14ac:dyDescent="0.25">
      <c r="A208" t="str">
        <f t="shared" si="12"/>
        <v>Apple1998FALSEFALSE</v>
      </c>
      <c r="B208" t="s">
        <v>9</v>
      </c>
      <c r="C208" t="b">
        <f t="shared" si="13"/>
        <v>0</v>
      </c>
      <c r="D208" t="b">
        <f t="shared" si="14"/>
        <v>0</v>
      </c>
      <c r="E208">
        <f t="shared" si="15"/>
        <v>1998</v>
      </c>
      <c r="F208" s="1">
        <v>35827</v>
      </c>
      <c r="G208">
        <v>0.66071400000000002</v>
      </c>
      <c r="H208">
        <v>0.85267899999999996</v>
      </c>
      <c r="I208">
        <v>0.62053599999999998</v>
      </c>
      <c r="J208">
        <v>0.84375</v>
      </c>
      <c r="K208">
        <v>0.73240899999999998</v>
      </c>
      <c r="L208">
        <v>1838541600</v>
      </c>
    </row>
    <row r="209" spans="1:12" x14ac:dyDescent="0.25">
      <c r="A209" t="str">
        <f t="shared" si="12"/>
        <v>Apple1998FALSEFALSE</v>
      </c>
      <c r="B209" t="s">
        <v>9</v>
      </c>
      <c r="C209" t="b">
        <f t="shared" si="13"/>
        <v>0</v>
      </c>
      <c r="D209" t="b">
        <f t="shared" si="14"/>
        <v>0</v>
      </c>
      <c r="E209">
        <f t="shared" si="15"/>
        <v>1998</v>
      </c>
      <c r="F209" s="1">
        <v>35855</v>
      </c>
      <c r="G209">
        <v>0.84151799999999999</v>
      </c>
      <c r="H209">
        <v>1</v>
      </c>
      <c r="I209">
        <v>0.77232100000000004</v>
      </c>
      <c r="J209">
        <v>0.98214299999999999</v>
      </c>
      <c r="K209">
        <v>0.85253999999999996</v>
      </c>
      <c r="L209">
        <v>2656494400</v>
      </c>
    </row>
    <row r="210" spans="1:12" x14ac:dyDescent="0.25">
      <c r="A210" t="str">
        <f t="shared" si="12"/>
        <v>Apple1998FALSEFALSE</v>
      </c>
      <c r="B210" t="s">
        <v>9</v>
      </c>
      <c r="C210" t="b">
        <f t="shared" si="13"/>
        <v>0</v>
      </c>
      <c r="D210" t="b">
        <f t="shared" si="14"/>
        <v>0</v>
      </c>
      <c r="E210">
        <f t="shared" si="15"/>
        <v>1998</v>
      </c>
      <c r="F210" s="1">
        <v>35886</v>
      </c>
      <c r="G210">
        <v>0.97991099999999998</v>
      </c>
      <c r="H210">
        <v>1.058036</v>
      </c>
      <c r="I210">
        <v>0.88169600000000004</v>
      </c>
      <c r="J210">
        <v>0.97767899999999996</v>
      </c>
      <c r="K210">
        <v>0.848665</v>
      </c>
      <c r="L210">
        <v>2020471600</v>
      </c>
    </row>
    <row r="211" spans="1:12" x14ac:dyDescent="0.25">
      <c r="A211" t="str">
        <f t="shared" si="12"/>
        <v>Apple1998FALSEFALSE</v>
      </c>
      <c r="B211" t="s">
        <v>9</v>
      </c>
      <c r="C211" t="b">
        <f t="shared" si="13"/>
        <v>0</v>
      </c>
      <c r="D211" t="b">
        <f t="shared" si="14"/>
        <v>0</v>
      </c>
      <c r="E211">
        <f t="shared" si="15"/>
        <v>1998</v>
      </c>
      <c r="F211" s="1">
        <v>35916</v>
      </c>
      <c r="G211">
        <v>0.98214299999999999</v>
      </c>
      <c r="H211">
        <v>1.129464</v>
      </c>
      <c r="I211">
        <v>0.91517899999999996</v>
      </c>
      <c r="J211">
        <v>0.95089299999999999</v>
      </c>
      <c r="K211">
        <v>0.82541399999999998</v>
      </c>
      <c r="L211">
        <v>1700834800</v>
      </c>
    </row>
    <row r="212" spans="1:12" x14ac:dyDescent="0.25">
      <c r="A212" t="str">
        <f t="shared" si="12"/>
        <v>Apple1998FALSEFALSE</v>
      </c>
      <c r="B212" t="s">
        <v>9</v>
      </c>
      <c r="C212" t="b">
        <f t="shared" si="13"/>
        <v>0</v>
      </c>
      <c r="D212" t="b">
        <f t="shared" si="14"/>
        <v>0</v>
      </c>
      <c r="E212">
        <f t="shared" si="15"/>
        <v>1998</v>
      </c>
      <c r="F212" s="1">
        <v>35947</v>
      </c>
      <c r="G212">
        <v>0.94642899999999996</v>
      </c>
      <c r="H212">
        <v>1.035714</v>
      </c>
      <c r="I212">
        <v>0.91517899999999996</v>
      </c>
      <c r="J212">
        <v>1.024554</v>
      </c>
      <c r="K212">
        <v>0.88935399999999998</v>
      </c>
      <c r="L212">
        <v>977460400</v>
      </c>
    </row>
    <row r="213" spans="1:12" x14ac:dyDescent="0.25">
      <c r="A213" t="str">
        <f t="shared" si="12"/>
        <v>Apple1998FALSEFALSE</v>
      </c>
      <c r="B213" t="s">
        <v>9</v>
      </c>
      <c r="C213" t="b">
        <f t="shared" si="13"/>
        <v>0</v>
      </c>
      <c r="D213" t="b">
        <f t="shared" si="14"/>
        <v>0</v>
      </c>
      <c r="E213">
        <f t="shared" si="15"/>
        <v>1998</v>
      </c>
      <c r="F213" s="1">
        <v>35977</v>
      </c>
      <c r="G213">
        <v>1.03125</v>
      </c>
      <c r="H213">
        <v>1.361607</v>
      </c>
      <c r="I213">
        <v>1.017857</v>
      </c>
      <c r="J213">
        <v>1.236607</v>
      </c>
      <c r="K213">
        <v>1.0734250000000001</v>
      </c>
      <c r="L213">
        <v>2731915200</v>
      </c>
    </row>
    <row r="214" spans="1:12" x14ac:dyDescent="0.25">
      <c r="A214" t="str">
        <f t="shared" si="12"/>
        <v>Apple1998FALSEFALSE</v>
      </c>
      <c r="B214" t="s">
        <v>9</v>
      </c>
      <c r="C214" t="b">
        <f t="shared" si="13"/>
        <v>0</v>
      </c>
      <c r="D214" t="b">
        <f t="shared" si="14"/>
        <v>0</v>
      </c>
      <c r="E214">
        <f t="shared" si="15"/>
        <v>1998</v>
      </c>
      <c r="F214" s="1">
        <v>36008</v>
      </c>
      <c r="G214">
        <v>1.223214</v>
      </c>
      <c r="H214">
        <v>1.5625</v>
      </c>
      <c r="I214">
        <v>1.107143</v>
      </c>
      <c r="J214">
        <v>1.113839</v>
      </c>
      <c r="K214">
        <v>0.966858</v>
      </c>
      <c r="L214">
        <v>3305218000</v>
      </c>
    </row>
    <row r="215" spans="1:12" x14ac:dyDescent="0.25">
      <c r="A215" t="str">
        <f t="shared" si="12"/>
        <v>Apple1998FALSEFALSE</v>
      </c>
      <c r="B215" t="s">
        <v>9</v>
      </c>
      <c r="C215" t="b">
        <f t="shared" si="13"/>
        <v>0</v>
      </c>
      <c r="D215" t="b">
        <f t="shared" si="14"/>
        <v>0</v>
      </c>
      <c r="E215">
        <f t="shared" si="15"/>
        <v>1998</v>
      </c>
      <c r="F215" s="1">
        <v>36039</v>
      </c>
      <c r="G215">
        <v>1.120536</v>
      </c>
      <c r="H215">
        <v>1.435268</v>
      </c>
      <c r="I215">
        <v>1.09375</v>
      </c>
      <c r="J215">
        <v>1.361607</v>
      </c>
      <c r="K215">
        <v>1.1819310000000001</v>
      </c>
      <c r="L215">
        <v>2020079600</v>
      </c>
    </row>
    <row r="216" spans="1:12" x14ac:dyDescent="0.25">
      <c r="A216" t="str">
        <f t="shared" si="12"/>
        <v>Apple1998FALSEFALSE</v>
      </c>
      <c r="B216" t="s">
        <v>9</v>
      </c>
      <c r="C216" t="b">
        <f t="shared" si="13"/>
        <v>0</v>
      </c>
      <c r="D216" t="b">
        <f t="shared" si="14"/>
        <v>0</v>
      </c>
      <c r="E216">
        <f t="shared" si="15"/>
        <v>1998</v>
      </c>
      <c r="F216" s="1">
        <v>36069</v>
      </c>
      <c r="G216">
        <v>1.3125</v>
      </c>
      <c r="H216">
        <v>1.475446</v>
      </c>
      <c r="I216">
        <v>1.017857</v>
      </c>
      <c r="J216">
        <v>1.325893</v>
      </c>
      <c r="K216">
        <v>1.1509290000000001</v>
      </c>
      <c r="L216">
        <v>3232731600</v>
      </c>
    </row>
    <row r="217" spans="1:12" x14ac:dyDescent="0.25">
      <c r="A217" t="str">
        <f t="shared" si="12"/>
        <v>Apple1998FALSEFALSE</v>
      </c>
      <c r="B217" t="s">
        <v>9</v>
      </c>
      <c r="C217" t="b">
        <f t="shared" si="13"/>
        <v>0</v>
      </c>
      <c r="D217" t="b">
        <f t="shared" si="14"/>
        <v>0</v>
      </c>
      <c r="E217">
        <f t="shared" si="15"/>
        <v>1998</v>
      </c>
      <c r="F217" s="1">
        <v>36100</v>
      </c>
      <c r="G217">
        <v>1.339286</v>
      </c>
      <c r="H217">
        <v>1.40625</v>
      </c>
      <c r="I217">
        <v>1.133929</v>
      </c>
      <c r="J217">
        <v>1.140625</v>
      </c>
      <c r="K217">
        <v>0.99010900000000002</v>
      </c>
      <c r="L217">
        <v>2530880800</v>
      </c>
    </row>
    <row r="218" spans="1:12" x14ac:dyDescent="0.25">
      <c r="A218" t="str">
        <f t="shared" si="12"/>
        <v>Apple1998FALSETRUE</v>
      </c>
      <c r="B218" t="s">
        <v>9</v>
      </c>
      <c r="C218" t="b">
        <f t="shared" si="13"/>
        <v>0</v>
      </c>
      <c r="D218" t="b">
        <f t="shared" si="14"/>
        <v>1</v>
      </c>
      <c r="E218">
        <f t="shared" si="15"/>
        <v>1998</v>
      </c>
      <c r="F218" s="1">
        <v>36130</v>
      </c>
      <c r="G218">
        <v>1.142857</v>
      </c>
      <c r="H218">
        <v>1.482143</v>
      </c>
      <c r="I218">
        <v>1.129464</v>
      </c>
      <c r="J218">
        <v>1.462054</v>
      </c>
      <c r="K218">
        <v>1.2691220000000001</v>
      </c>
      <c r="L218">
        <v>3231026400</v>
      </c>
    </row>
    <row r="219" spans="1:12" x14ac:dyDescent="0.25">
      <c r="A219" t="str">
        <f t="shared" si="12"/>
        <v>Apple1999TRUEFALSE</v>
      </c>
      <c r="B219" t="s">
        <v>9</v>
      </c>
      <c r="C219" t="b">
        <f t="shared" si="13"/>
        <v>1</v>
      </c>
      <c r="D219" t="b">
        <f t="shared" si="14"/>
        <v>0</v>
      </c>
      <c r="E219">
        <f t="shared" si="15"/>
        <v>1999</v>
      </c>
      <c r="F219" s="1">
        <v>36161</v>
      </c>
      <c r="G219">
        <v>1.504464</v>
      </c>
      <c r="H219">
        <v>1.689732</v>
      </c>
      <c r="I219">
        <v>1.323661</v>
      </c>
      <c r="J219">
        <v>1.470982</v>
      </c>
      <c r="K219">
        <v>1.2768729999999999</v>
      </c>
      <c r="L219">
        <v>3781850800</v>
      </c>
    </row>
    <row r="220" spans="1:12" x14ac:dyDescent="0.25">
      <c r="A220" t="str">
        <f t="shared" si="12"/>
        <v>Apple1999FALSEFALSE</v>
      </c>
      <c r="B220" t="s">
        <v>9</v>
      </c>
      <c r="C220" t="b">
        <f t="shared" si="13"/>
        <v>0</v>
      </c>
      <c r="D220" t="b">
        <f t="shared" si="14"/>
        <v>0</v>
      </c>
      <c r="E220">
        <f t="shared" si="15"/>
        <v>1999</v>
      </c>
      <c r="F220" s="1">
        <v>36192</v>
      </c>
      <c r="G220">
        <v>1.488839</v>
      </c>
      <c r="H220">
        <v>1.497768</v>
      </c>
      <c r="I220">
        <v>1.232143</v>
      </c>
      <c r="J220">
        <v>1.243304</v>
      </c>
      <c r="K220">
        <v>1.0792379999999999</v>
      </c>
      <c r="L220">
        <v>2029129200</v>
      </c>
    </row>
    <row r="221" spans="1:12" x14ac:dyDescent="0.25">
      <c r="A221" t="str">
        <f t="shared" si="12"/>
        <v>Apple1999FALSEFALSE</v>
      </c>
      <c r="B221" t="s">
        <v>9</v>
      </c>
      <c r="C221" t="b">
        <f t="shared" si="13"/>
        <v>0</v>
      </c>
      <c r="D221" t="b">
        <f t="shared" si="14"/>
        <v>0</v>
      </c>
      <c r="E221">
        <f t="shared" si="15"/>
        <v>1999</v>
      </c>
      <c r="F221" s="1">
        <v>36220</v>
      </c>
      <c r="G221">
        <v>1.243304</v>
      </c>
      <c r="H221">
        <v>1.325893</v>
      </c>
      <c r="I221">
        <v>1.142857</v>
      </c>
      <c r="J221">
        <v>1.283482</v>
      </c>
      <c r="K221">
        <v>1.114115</v>
      </c>
      <c r="L221">
        <v>2487998800</v>
      </c>
    </row>
    <row r="222" spans="1:12" x14ac:dyDescent="0.25">
      <c r="A222" t="str">
        <f t="shared" si="12"/>
        <v>Apple1999FALSEFALSE</v>
      </c>
      <c r="B222" t="s">
        <v>9</v>
      </c>
      <c r="C222" t="b">
        <f t="shared" si="13"/>
        <v>0</v>
      </c>
      <c r="D222" t="b">
        <f t="shared" si="14"/>
        <v>0</v>
      </c>
      <c r="E222">
        <f t="shared" si="15"/>
        <v>1999</v>
      </c>
      <c r="F222" s="1">
        <v>36251</v>
      </c>
      <c r="G222">
        <v>1.287946</v>
      </c>
      <c r="H222">
        <v>1.683036</v>
      </c>
      <c r="I222">
        <v>1.196429</v>
      </c>
      <c r="J222">
        <v>1.642857</v>
      </c>
      <c r="K222">
        <v>1.426067</v>
      </c>
      <c r="L222">
        <v>3972242400</v>
      </c>
    </row>
    <row r="223" spans="1:12" x14ac:dyDescent="0.25">
      <c r="A223" t="str">
        <f t="shared" si="12"/>
        <v>Apple1999FALSEFALSE</v>
      </c>
      <c r="B223" t="s">
        <v>9</v>
      </c>
      <c r="C223" t="b">
        <f t="shared" si="13"/>
        <v>0</v>
      </c>
      <c r="D223" t="b">
        <f t="shared" si="14"/>
        <v>0</v>
      </c>
      <c r="E223">
        <f t="shared" si="15"/>
        <v>1999</v>
      </c>
      <c r="F223" s="1">
        <v>36281</v>
      </c>
      <c r="G223">
        <v>1.645089</v>
      </c>
      <c r="H223">
        <v>1.785714</v>
      </c>
      <c r="I223">
        <v>1.462054</v>
      </c>
      <c r="J223">
        <v>1.573661</v>
      </c>
      <c r="K223">
        <v>1.3660019999999999</v>
      </c>
      <c r="L223">
        <v>2227226400</v>
      </c>
    </row>
    <row r="224" spans="1:12" x14ac:dyDescent="0.25">
      <c r="A224" t="str">
        <f t="shared" si="12"/>
        <v>Apple1999FALSEFALSE</v>
      </c>
      <c r="B224" t="s">
        <v>9</v>
      </c>
      <c r="C224" t="b">
        <f t="shared" si="13"/>
        <v>0</v>
      </c>
      <c r="D224" t="b">
        <f t="shared" si="14"/>
        <v>0</v>
      </c>
      <c r="E224">
        <f t="shared" si="15"/>
        <v>1999</v>
      </c>
      <c r="F224" s="1">
        <v>36312</v>
      </c>
      <c r="G224">
        <v>1.607143</v>
      </c>
      <c r="H224">
        <v>1.75</v>
      </c>
      <c r="I224">
        <v>1.502232</v>
      </c>
      <c r="J224">
        <v>1.654018</v>
      </c>
      <c r="K224">
        <v>1.4357549999999999</v>
      </c>
      <c r="L224">
        <v>1729655200</v>
      </c>
    </row>
    <row r="225" spans="1:12" x14ac:dyDescent="0.25">
      <c r="A225" t="str">
        <f t="shared" si="12"/>
        <v>Apple1999FALSEFALSE</v>
      </c>
      <c r="B225" t="s">
        <v>9</v>
      </c>
      <c r="C225" t="b">
        <f t="shared" si="13"/>
        <v>0</v>
      </c>
      <c r="D225" t="b">
        <f t="shared" si="14"/>
        <v>0</v>
      </c>
      <c r="E225">
        <f t="shared" si="15"/>
        <v>1999</v>
      </c>
      <c r="F225" s="1">
        <v>36342</v>
      </c>
      <c r="G225">
        <v>1.654018</v>
      </c>
      <c r="H225">
        <v>2.0223209999999998</v>
      </c>
      <c r="I225">
        <v>1.613839</v>
      </c>
      <c r="J225">
        <v>1.988839</v>
      </c>
      <c r="K225">
        <v>1.7263930000000001</v>
      </c>
      <c r="L225">
        <v>2866645600</v>
      </c>
    </row>
    <row r="226" spans="1:12" x14ac:dyDescent="0.25">
      <c r="A226" t="str">
        <f t="shared" si="12"/>
        <v>Apple1999FALSEFALSE</v>
      </c>
      <c r="B226" t="s">
        <v>9</v>
      </c>
      <c r="C226" t="b">
        <f t="shared" si="13"/>
        <v>0</v>
      </c>
      <c r="D226" t="b">
        <f t="shared" si="14"/>
        <v>0</v>
      </c>
      <c r="E226">
        <f t="shared" si="15"/>
        <v>1999</v>
      </c>
      <c r="F226" s="1">
        <v>36373</v>
      </c>
      <c r="G226">
        <v>1.986607</v>
      </c>
      <c r="H226">
        <v>2.3526790000000002</v>
      </c>
      <c r="I226">
        <v>1.861607</v>
      </c>
      <c r="J226">
        <v>2.3303569999999998</v>
      </c>
      <c r="K226">
        <v>2.0228449999999998</v>
      </c>
      <c r="L226">
        <v>2311150800</v>
      </c>
    </row>
    <row r="227" spans="1:12" x14ac:dyDescent="0.25">
      <c r="A227" t="str">
        <f t="shared" si="12"/>
        <v>Apple1999FALSEFALSE</v>
      </c>
      <c r="B227" t="s">
        <v>9</v>
      </c>
      <c r="C227" t="b">
        <f t="shared" si="13"/>
        <v>0</v>
      </c>
      <c r="D227" t="b">
        <f t="shared" si="14"/>
        <v>0</v>
      </c>
      <c r="E227">
        <f t="shared" si="15"/>
        <v>1999</v>
      </c>
      <c r="F227" s="1">
        <v>36404</v>
      </c>
      <c r="G227">
        <v>2.3928569999999998</v>
      </c>
      <c r="H227">
        <v>2.8616069999999998</v>
      </c>
      <c r="I227">
        <v>2.051339</v>
      </c>
      <c r="J227">
        <v>2.261161</v>
      </c>
      <c r="K227">
        <v>1.96278</v>
      </c>
      <c r="L227">
        <v>4741867200</v>
      </c>
    </row>
    <row r="228" spans="1:12" x14ac:dyDescent="0.25">
      <c r="A228" t="str">
        <f t="shared" si="12"/>
        <v>Apple1999FALSEFALSE</v>
      </c>
      <c r="B228" t="s">
        <v>9</v>
      </c>
      <c r="C228" t="b">
        <f t="shared" si="13"/>
        <v>0</v>
      </c>
      <c r="D228" t="b">
        <f t="shared" si="14"/>
        <v>0</v>
      </c>
      <c r="E228">
        <f t="shared" si="15"/>
        <v>1999</v>
      </c>
      <c r="F228" s="1">
        <v>36434</v>
      </c>
      <c r="G228">
        <v>2.21875</v>
      </c>
      <c r="H228">
        <v>2.895089</v>
      </c>
      <c r="I228">
        <v>2.125</v>
      </c>
      <c r="J228">
        <v>2.8616069999999998</v>
      </c>
      <c r="K228">
        <v>2.4839910000000001</v>
      </c>
      <c r="L228">
        <v>3617124000</v>
      </c>
    </row>
    <row r="229" spans="1:12" x14ac:dyDescent="0.25">
      <c r="A229" t="str">
        <f t="shared" si="12"/>
        <v>Apple1999FALSEFALSE</v>
      </c>
      <c r="B229" t="s">
        <v>9</v>
      </c>
      <c r="C229" t="b">
        <f t="shared" si="13"/>
        <v>0</v>
      </c>
      <c r="D229" t="b">
        <f t="shared" si="14"/>
        <v>0</v>
      </c>
      <c r="E229">
        <f t="shared" si="15"/>
        <v>1999</v>
      </c>
      <c r="F229" s="1">
        <v>36465</v>
      </c>
      <c r="G229">
        <v>2.8571430000000002</v>
      </c>
      <c r="H229">
        <v>3.7053569999999998</v>
      </c>
      <c r="I229">
        <v>2.761161</v>
      </c>
      <c r="J229">
        <v>3.495536</v>
      </c>
      <c r="K229">
        <v>3.0342669999999998</v>
      </c>
      <c r="L229">
        <v>2156232400</v>
      </c>
    </row>
    <row r="230" spans="1:12" x14ac:dyDescent="0.25">
      <c r="A230" t="str">
        <f t="shared" si="12"/>
        <v>Apple1999FALSETRUE</v>
      </c>
      <c r="B230" t="s">
        <v>9</v>
      </c>
      <c r="C230" t="b">
        <f t="shared" si="13"/>
        <v>0</v>
      </c>
      <c r="D230" t="b">
        <f t="shared" si="14"/>
        <v>1</v>
      </c>
      <c r="E230">
        <f t="shared" si="15"/>
        <v>1999</v>
      </c>
      <c r="F230" s="1">
        <v>36495</v>
      </c>
      <c r="G230">
        <v>3.6071430000000002</v>
      </c>
      <c r="H230">
        <v>4.2142860000000004</v>
      </c>
      <c r="I230">
        <v>3.2522319999999998</v>
      </c>
      <c r="J230">
        <v>3.671875</v>
      </c>
      <c r="K230">
        <v>3.1873369999999999</v>
      </c>
      <c r="L230">
        <v>2354553600</v>
      </c>
    </row>
    <row r="231" spans="1:12" x14ac:dyDescent="0.25">
      <c r="A231" t="str">
        <f t="shared" si="12"/>
        <v>Apple2000TRUEFALSE</v>
      </c>
      <c r="B231" t="s">
        <v>9</v>
      </c>
      <c r="C231" t="b">
        <f t="shared" si="13"/>
        <v>1</v>
      </c>
      <c r="D231" t="b">
        <f t="shared" si="14"/>
        <v>0</v>
      </c>
      <c r="E231">
        <f t="shared" si="15"/>
        <v>2000</v>
      </c>
      <c r="F231" s="1">
        <v>36526</v>
      </c>
      <c r="G231">
        <v>3.745536</v>
      </c>
      <c r="H231">
        <v>4.3392860000000004</v>
      </c>
      <c r="I231">
        <v>3.089286</v>
      </c>
      <c r="J231">
        <v>3.7053569999999998</v>
      </c>
      <c r="K231">
        <v>3.2164009999999998</v>
      </c>
      <c r="L231">
        <v>3138794400</v>
      </c>
    </row>
    <row r="232" spans="1:12" x14ac:dyDescent="0.25">
      <c r="A232" t="str">
        <f t="shared" si="12"/>
        <v>Apple2000FALSEFALSE</v>
      </c>
      <c r="B232" t="s">
        <v>9</v>
      </c>
      <c r="C232" t="b">
        <f t="shared" si="13"/>
        <v>0</v>
      </c>
      <c r="D232" t="b">
        <f t="shared" si="14"/>
        <v>0</v>
      </c>
      <c r="E232">
        <f t="shared" si="15"/>
        <v>2000</v>
      </c>
      <c r="F232" s="1">
        <v>36557</v>
      </c>
      <c r="G232">
        <v>3.714286</v>
      </c>
      <c r="H232">
        <v>4.2834820000000002</v>
      </c>
      <c r="I232">
        <v>3.464286</v>
      </c>
      <c r="J232">
        <v>4.09375</v>
      </c>
      <c r="K232">
        <v>3.5535420000000002</v>
      </c>
      <c r="L232">
        <v>1829945600</v>
      </c>
    </row>
    <row r="233" spans="1:12" x14ac:dyDescent="0.25">
      <c r="A233" t="str">
        <f t="shared" si="12"/>
        <v>Apple2000FALSEFALSE</v>
      </c>
      <c r="B233" t="s">
        <v>9</v>
      </c>
      <c r="C233" t="b">
        <f t="shared" si="13"/>
        <v>0</v>
      </c>
      <c r="D233" t="b">
        <f t="shared" si="14"/>
        <v>0</v>
      </c>
      <c r="E233">
        <f t="shared" si="15"/>
        <v>2000</v>
      </c>
      <c r="F233" s="1">
        <v>36586</v>
      </c>
      <c r="G233">
        <v>4.234375</v>
      </c>
      <c r="H233">
        <v>5.3705360000000004</v>
      </c>
      <c r="I233">
        <v>4.0714290000000002</v>
      </c>
      <c r="J233">
        <v>4.8504459999999998</v>
      </c>
      <c r="K233">
        <v>4.2103840000000003</v>
      </c>
      <c r="L233">
        <v>2174589200</v>
      </c>
    </row>
    <row r="234" spans="1:12" x14ac:dyDescent="0.25">
      <c r="A234" t="str">
        <f t="shared" si="12"/>
        <v>Apple2000FALSEFALSE</v>
      </c>
      <c r="B234" t="s">
        <v>9</v>
      </c>
      <c r="C234" t="b">
        <f t="shared" si="13"/>
        <v>0</v>
      </c>
      <c r="D234" t="b">
        <f t="shared" si="14"/>
        <v>0</v>
      </c>
      <c r="E234">
        <f t="shared" si="15"/>
        <v>2000</v>
      </c>
      <c r="F234" s="1">
        <v>36617</v>
      </c>
      <c r="G234">
        <v>4.8392860000000004</v>
      </c>
      <c r="H234">
        <v>4.9821429999999998</v>
      </c>
      <c r="I234">
        <v>3.745536</v>
      </c>
      <c r="J234">
        <v>4.4308040000000002</v>
      </c>
      <c r="K234">
        <v>3.84612</v>
      </c>
      <c r="L234">
        <v>2165601200</v>
      </c>
    </row>
    <row r="235" spans="1:12" x14ac:dyDescent="0.25">
      <c r="A235" t="str">
        <f t="shared" si="12"/>
        <v>Apple2000FALSEFALSE</v>
      </c>
      <c r="B235" t="s">
        <v>9</v>
      </c>
      <c r="C235" t="b">
        <f t="shared" si="13"/>
        <v>0</v>
      </c>
      <c r="D235" t="b">
        <f t="shared" si="14"/>
        <v>0</v>
      </c>
      <c r="E235">
        <f t="shared" si="15"/>
        <v>2000</v>
      </c>
      <c r="F235" s="1">
        <v>36647</v>
      </c>
      <c r="G235">
        <v>4.4598209999999998</v>
      </c>
      <c r="H235">
        <v>4.5089290000000002</v>
      </c>
      <c r="I235">
        <v>2.9196430000000002</v>
      </c>
      <c r="J235">
        <v>3</v>
      </c>
      <c r="K235">
        <v>2.604123</v>
      </c>
      <c r="L235">
        <v>2451937600</v>
      </c>
    </row>
    <row r="236" spans="1:12" x14ac:dyDescent="0.25">
      <c r="A236" t="str">
        <f t="shared" si="12"/>
        <v>Apple2000FALSEFALSE</v>
      </c>
      <c r="B236" t="s">
        <v>9</v>
      </c>
      <c r="C236" t="b">
        <f t="shared" si="13"/>
        <v>0</v>
      </c>
      <c r="D236" t="b">
        <f t="shared" si="14"/>
        <v>0</v>
      </c>
      <c r="E236">
        <f t="shared" si="15"/>
        <v>2000</v>
      </c>
      <c r="F236" s="1">
        <v>36678</v>
      </c>
      <c r="G236">
        <v>2.9196430000000002</v>
      </c>
      <c r="H236">
        <v>4.1160709999999998</v>
      </c>
      <c r="I236">
        <v>2.870536</v>
      </c>
      <c r="J236">
        <v>3.7410709999999998</v>
      </c>
      <c r="K236">
        <v>3.2474029999999998</v>
      </c>
      <c r="L236">
        <v>2026301200</v>
      </c>
    </row>
    <row r="237" spans="1:12" x14ac:dyDescent="0.25">
      <c r="A237" t="str">
        <f t="shared" si="12"/>
        <v>Apple2000FALSEFALSE</v>
      </c>
      <c r="B237" t="s">
        <v>9</v>
      </c>
      <c r="C237" t="b">
        <f t="shared" si="13"/>
        <v>0</v>
      </c>
      <c r="D237" t="b">
        <f t="shared" si="14"/>
        <v>0</v>
      </c>
      <c r="E237">
        <f t="shared" si="15"/>
        <v>2000</v>
      </c>
      <c r="F237" s="1">
        <v>36708</v>
      </c>
      <c r="G237">
        <v>3.723214</v>
      </c>
      <c r="H237">
        <v>4.3303570000000002</v>
      </c>
      <c r="I237">
        <v>3.348214</v>
      </c>
      <c r="J237">
        <v>3.629464</v>
      </c>
      <c r="K237">
        <v>3.1505230000000002</v>
      </c>
      <c r="L237">
        <v>1436692600</v>
      </c>
    </row>
    <row r="238" spans="1:12" x14ac:dyDescent="0.25">
      <c r="A238" t="str">
        <f t="shared" si="12"/>
        <v>Apple2000FALSEFALSE</v>
      </c>
      <c r="B238" t="s">
        <v>9</v>
      </c>
      <c r="C238" t="b">
        <f t="shared" si="13"/>
        <v>0</v>
      </c>
      <c r="D238" t="b">
        <f t="shared" si="14"/>
        <v>0</v>
      </c>
      <c r="E238">
        <f t="shared" si="15"/>
        <v>2000</v>
      </c>
      <c r="F238" s="1">
        <v>36739</v>
      </c>
      <c r="G238">
        <v>3.59375</v>
      </c>
      <c r="H238">
        <v>4.3928570000000002</v>
      </c>
      <c r="I238">
        <v>3.160714</v>
      </c>
      <c r="J238">
        <v>4.3526790000000002</v>
      </c>
      <c r="K238">
        <v>3.7783030000000002</v>
      </c>
      <c r="L238">
        <v>1409021600</v>
      </c>
    </row>
    <row r="239" spans="1:12" x14ac:dyDescent="0.25">
      <c r="A239" t="str">
        <f t="shared" si="12"/>
        <v>Apple2000FALSEFALSE</v>
      </c>
      <c r="B239" t="s">
        <v>9</v>
      </c>
      <c r="C239" t="b">
        <f t="shared" si="13"/>
        <v>0</v>
      </c>
      <c r="D239" t="b">
        <f t="shared" si="14"/>
        <v>0</v>
      </c>
      <c r="E239">
        <f t="shared" si="15"/>
        <v>2000</v>
      </c>
      <c r="F239" s="1">
        <v>36770</v>
      </c>
      <c r="G239">
        <v>4.3794639999999996</v>
      </c>
      <c r="H239">
        <v>4.5803570000000002</v>
      </c>
      <c r="I239">
        <v>1.8125</v>
      </c>
      <c r="J239">
        <v>1.839286</v>
      </c>
      <c r="K239">
        <v>1.5965750000000001</v>
      </c>
      <c r="L239">
        <v>3629232600</v>
      </c>
    </row>
    <row r="240" spans="1:12" x14ac:dyDescent="0.25">
      <c r="A240" t="str">
        <f t="shared" si="12"/>
        <v>Apple2000FALSEFALSE</v>
      </c>
      <c r="B240" t="s">
        <v>9</v>
      </c>
      <c r="C240" t="b">
        <f t="shared" si="13"/>
        <v>0</v>
      </c>
      <c r="D240" t="b">
        <f t="shared" si="14"/>
        <v>0</v>
      </c>
      <c r="E240">
        <f t="shared" si="15"/>
        <v>2000</v>
      </c>
      <c r="F240" s="1">
        <v>36800</v>
      </c>
      <c r="G240">
        <v>1.90625</v>
      </c>
      <c r="H240">
        <v>1.910714</v>
      </c>
      <c r="I240">
        <v>1.25</v>
      </c>
      <c r="J240">
        <v>1.397321</v>
      </c>
      <c r="K240">
        <v>1.2129319999999999</v>
      </c>
      <c r="L240">
        <v>5476447200</v>
      </c>
    </row>
    <row r="241" spans="1:12" x14ac:dyDescent="0.25">
      <c r="A241" t="str">
        <f t="shared" si="12"/>
        <v>Apple2000FALSEFALSE</v>
      </c>
      <c r="B241" t="s">
        <v>9</v>
      </c>
      <c r="C241" t="b">
        <f t="shared" si="13"/>
        <v>0</v>
      </c>
      <c r="D241" t="b">
        <f t="shared" si="14"/>
        <v>0</v>
      </c>
      <c r="E241">
        <f t="shared" si="15"/>
        <v>2000</v>
      </c>
      <c r="F241" s="1">
        <v>36831</v>
      </c>
      <c r="G241">
        <v>1.388393</v>
      </c>
      <c r="H241">
        <v>1.642857</v>
      </c>
      <c r="I241">
        <v>1.151786</v>
      </c>
      <c r="J241">
        <v>1.178571</v>
      </c>
      <c r="K241">
        <v>1.023048</v>
      </c>
      <c r="L241">
        <v>2122093400</v>
      </c>
    </row>
    <row r="242" spans="1:12" x14ac:dyDescent="0.25">
      <c r="A242" t="str">
        <f t="shared" si="12"/>
        <v>Apple2000FALSETRUE</v>
      </c>
      <c r="B242" t="s">
        <v>9</v>
      </c>
      <c r="C242" t="b">
        <f t="shared" si="13"/>
        <v>0</v>
      </c>
      <c r="D242" t="b">
        <f t="shared" si="14"/>
        <v>1</v>
      </c>
      <c r="E242">
        <f t="shared" si="15"/>
        <v>2000</v>
      </c>
      <c r="F242" s="1">
        <v>36861</v>
      </c>
      <c r="G242">
        <v>1.214286</v>
      </c>
      <c r="H242">
        <v>1.25</v>
      </c>
      <c r="I242">
        <v>0.97321400000000002</v>
      </c>
      <c r="J242">
        <v>1.0625</v>
      </c>
      <c r="K242">
        <v>0.92229300000000003</v>
      </c>
      <c r="L242">
        <v>2214742600</v>
      </c>
    </row>
    <row r="243" spans="1:12" x14ac:dyDescent="0.25">
      <c r="A243" t="str">
        <f t="shared" si="12"/>
        <v>Apple2001TRUEFALSE</v>
      </c>
      <c r="B243" t="s">
        <v>9</v>
      </c>
      <c r="C243" t="b">
        <f t="shared" si="13"/>
        <v>1</v>
      </c>
      <c r="D243" t="b">
        <f t="shared" si="14"/>
        <v>0</v>
      </c>
      <c r="E243">
        <f t="shared" si="15"/>
        <v>2001</v>
      </c>
      <c r="F243" s="1">
        <v>36892</v>
      </c>
      <c r="G243">
        <v>1.0625</v>
      </c>
      <c r="H243">
        <v>1.607143</v>
      </c>
      <c r="I243">
        <v>1.03125</v>
      </c>
      <c r="J243">
        <v>1.544643</v>
      </c>
      <c r="K243">
        <v>1.340813</v>
      </c>
      <c r="L243">
        <v>3427365200</v>
      </c>
    </row>
    <row r="244" spans="1:12" x14ac:dyDescent="0.25">
      <c r="A244" t="str">
        <f t="shared" si="12"/>
        <v>Apple2001FALSEFALSE</v>
      </c>
      <c r="B244" t="s">
        <v>9</v>
      </c>
      <c r="C244" t="b">
        <f t="shared" si="13"/>
        <v>0</v>
      </c>
      <c r="D244" t="b">
        <f t="shared" si="14"/>
        <v>0</v>
      </c>
      <c r="E244">
        <f t="shared" si="15"/>
        <v>2001</v>
      </c>
      <c r="F244" s="1">
        <v>36923</v>
      </c>
      <c r="G244">
        <v>1.477679</v>
      </c>
      <c r="H244">
        <v>1.566964</v>
      </c>
      <c r="I244">
        <v>1.285714</v>
      </c>
      <c r="J244">
        <v>1.303571</v>
      </c>
      <c r="K244">
        <v>1.131553</v>
      </c>
      <c r="L244">
        <v>1755941600</v>
      </c>
    </row>
    <row r="245" spans="1:12" x14ac:dyDescent="0.25">
      <c r="A245" t="str">
        <f t="shared" si="12"/>
        <v>Apple2001FALSEFALSE</v>
      </c>
      <c r="B245" t="s">
        <v>9</v>
      </c>
      <c r="C245" t="b">
        <f t="shared" si="13"/>
        <v>0</v>
      </c>
      <c r="D245" t="b">
        <f t="shared" si="14"/>
        <v>0</v>
      </c>
      <c r="E245">
        <f t="shared" si="15"/>
        <v>2001</v>
      </c>
      <c r="F245" s="1">
        <v>36951</v>
      </c>
      <c r="G245">
        <v>1.272321</v>
      </c>
      <c r="H245">
        <v>1.696429</v>
      </c>
      <c r="I245">
        <v>1.227679</v>
      </c>
      <c r="J245">
        <v>1.5764290000000001</v>
      </c>
      <c r="K245">
        <v>1.368404</v>
      </c>
      <c r="L245">
        <v>2699765600</v>
      </c>
    </row>
    <row r="246" spans="1:12" x14ac:dyDescent="0.25">
      <c r="A246" t="str">
        <f t="shared" si="12"/>
        <v>Apple2001FALSEFALSE</v>
      </c>
      <c r="B246" t="s">
        <v>9</v>
      </c>
      <c r="C246" t="b">
        <f t="shared" si="13"/>
        <v>0</v>
      </c>
      <c r="D246" t="b">
        <f t="shared" si="14"/>
        <v>0</v>
      </c>
      <c r="E246">
        <f t="shared" si="15"/>
        <v>2001</v>
      </c>
      <c r="F246" s="1">
        <v>36982</v>
      </c>
      <c r="G246">
        <v>1.5778570000000001</v>
      </c>
      <c r="H246">
        <v>1.9371430000000001</v>
      </c>
      <c r="I246">
        <v>1.339286</v>
      </c>
      <c r="J246">
        <v>1.8207139999999999</v>
      </c>
      <c r="K246">
        <v>1.580454</v>
      </c>
      <c r="L246">
        <v>2789747800</v>
      </c>
    </row>
    <row r="247" spans="1:12" x14ac:dyDescent="0.25">
      <c r="A247" t="str">
        <f t="shared" si="12"/>
        <v>Apple2001FALSEFALSE</v>
      </c>
      <c r="B247" t="s">
        <v>9</v>
      </c>
      <c r="C247" t="b">
        <f t="shared" si="13"/>
        <v>0</v>
      </c>
      <c r="D247" t="b">
        <f t="shared" si="14"/>
        <v>0</v>
      </c>
      <c r="E247">
        <f t="shared" si="15"/>
        <v>2001</v>
      </c>
      <c r="F247" s="1">
        <v>37012</v>
      </c>
      <c r="G247">
        <v>1.8149999999999999</v>
      </c>
      <c r="H247">
        <v>1.907143</v>
      </c>
      <c r="I247">
        <v>1.378571</v>
      </c>
      <c r="J247">
        <v>1.425</v>
      </c>
      <c r="K247">
        <v>1.236958</v>
      </c>
      <c r="L247">
        <v>1867108600</v>
      </c>
    </row>
    <row r="248" spans="1:12" x14ac:dyDescent="0.25">
      <c r="A248" t="str">
        <f t="shared" si="12"/>
        <v>Apple2001FALSEFALSE</v>
      </c>
      <c r="B248" t="s">
        <v>9</v>
      </c>
      <c r="C248" t="b">
        <f t="shared" si="13"/>
        <v>0</v>
      </c>
      <c r="D248" t="b">
        <f t="shared" si="14"/>
        <v>0</v>
      </c>
      <c r="E248">
        <f t="shared" si="15"/>
        <v>2001</v>
      </c>
      <c r="F248" s="1">
        <v>37043</v>
      </c>
      <c r="G248">
        <v>1.4378569999999999</v>
      </c>
      <c r="H248">
        <v>1.7928569999999999</v>
      </c>
      <c r="I248">
        <v>1.3821429999999999</v>
      </c>
      <c r="J248">
        <v>1.660714</v>
      </c>
      <c r="K248">
        <v>1.441568</v>
      </c>
      <c r="L248">
        <v>1909566400</v>
      </c>
    </row>
    <row r="249" spans="1:12" x14ac:dyDescent="0.25">
      <c r="A249" t="str">
        <f t="shared" si="12"/>
        <v>Apple2001FALSEFALSE</v>
      </c>
      <c r="B249" t="s">
        <v>9</v>
      </c>
      <c r="C249" t="b">
        <f t="shared" si="13"/>
        <v>0</v>
      </c>
      <c r="D249" t="b">
        <f t="shared" si="14"/>
        <v>0</v>
      </c>
      <c r="E249">
        <f t="shared" si="15"/>
        <v>2001</v>
      </c>
      <c r="F249" s="1">
        <v>37073</v>
      </c>
      <c r="G249">
        <v>1.688571</v>
      </c>
      <c r="H249">
        <v>1.8014289999999999</v>
      </c>
      <c r="I249">
        <v>1.2749999999999999</v>
      </c>
      <c r="J249">
        <v>1.3421430000000001</v>
      </c>
      <c r="K249">
        <v>1.165035</v>
      </c>
      <c r="L249">
        <v>2163775600</v>
      </c>
    </row>
    <row r="250" spans="1:12" x14ac:dyDescent="0.25">
      <c r="A250" t="str">
        <f t="shared" si="12"/>
        <v>Apple2001FALSEFALSE</v>
      </c>
      <c r="B250" t="s">
        <v>9</v>
      </c>
      <c r="C250" t="b">
        <f t="shared" si="13"/>
        <v>0</v>
      </c>
      <c r="D250" t="b">
        <f t="shared" si="14"/>
        <v>0</v>
      </c>
      <c r="E250">
        <f t="shared" si="15"/>
        <v>2001</v>
      </c>
      <c r="F250" s="1">
        <v>37104</v>
      </c>
      <c r="G250">
        <v>1.3578570000000001</v>
      </c>
      <c r="H250">
        <v>1.4214290000000001</v>
      </c>
      <c r="I250">
        <v>1.234286</v>
      </c>
      <c r="J250">
        <v>1.325</v>
      </c>
      <c r="K250">
        <v>1.1501539999999999</v>
      </c>
      <c r="L250">
        <v>1282339800</v>
      </c>
    </row>
    <row r="251" spans="1:12" x14ac:dyDescent="0.25">
      <c r="A251" t="str">
        <f t="shared" si="12"/>
        <v>Apple2001FALSEFALSE</v>
      </c>
      <c r="B251" t="s">
        <v>9</v>
      </c>
      <c r="C251" t="b">
        <f t="shared" si="13"/>
        <v>0</v>
      </c>
      <c r="D251" t="b">
        <f t="shared" si="14"/>
        <v>0</v>
      </c>
      <c r="E251">
        <f t="shared" si="15"/>
        <v>2001</v>
      </c>
      <c r="F251" s="1">
        <v>37135</v>
      </c>
      <c r="G251">
        <v>1.321429</v>
      </c>
      <c r="H251">
        <v>1.362857</v>
      </c>
      <c r="I251">
        <v>1.0485709999999999</v>
      </c>
      <c r="J251">
        <v>1.1078570000000001</v>
      </c>
      <c r="K251">
        <v>0.96166499999999999</v>
      </c>
      <c r="L251">
        <v>1382880800</v>
      </c>
    </row>
    <row r="252" spans="1:12" x14ac:dyDescent="0.25">
      <c r="A252" t="str">
        <f t="shared" si="12"/>
        <v>Apple2001FALSEFALSE</v>
      </c>
      <c r="B252" t="s">
        <v>9</v>
      </c>
      <c r="C252" t="b">
        <f t="shared" si="13"/>
        <v>0</v>
      </c>
      <c r="D252" t="b">
        <f t="shared" si="14"/>
        <v>0</v>
      </c>
      <c r="E252">
        <f t="shared" si="15"/>
        <v>2001</v>
      </c>
      <c r="F252" s="1">
        <v>37165</v>
      </c>
      <c r="G252">
        <v>1.1064290000000001</v>
      </c>
      <c r="H252">
        <v>1.387143</v>
      </c>
      <c r="I252">
        <v>1.0592859999999999</v>
      </c>
      <c r="J252">
        <v>1.254286</v>
      </c>
      <c r="K252">
        <v>1.0887709999999999</v>
      </c>
      <c r="L252">
        <v>1886061800</v>
      </c>
    </row>
    <row r="253" spans="1:12" x14ac:dyDescent="0.25">
      <c r="A253" t="str">
        <f t="shared" si="12"/>
        <v>Apple2001FALSEFALSE</v>
      </c>
      <c r="B253" t="s">
        <v>9</v>
      </c>
      <c r="C253" t="b">
        <f t="shared" si="13"/>
        <v>0</v>
      </c>
      <c r="D253" t="b">
        <f t="shared" si="14"/>
        <v>0</v>
      </c>
      <c r="E253">
        <f t="shared" si="15"/>
        <v>2001</v>
      </c>
      <c r="F253" s="1">
        <v>37196</v>
      </c>
      <c r="G253">
        <v>1.2607139999999999</v>
      </c>
      <c r="H253">
        <v>1.5392859999999999</v>
      </c>
      <c r="I253">
        <v>1.232143</v>
      </c>
      <c r="J253">
        <v>1.5214289999999999</v>
      </c>
      <c r="K253">
        <v>1.320662</v>
      </c>
      <c r="L253">
        <v>1342436200</v>
      </c>
    </row>
    <row r="254" spans="1:12" x14ac:dyDescent="0.25">
      <c r="A254" t="str">
        <f t="shared" si="12"/>
        <v>Apple2001FALSETRUE</v>
      </c>
      <c r="B254" t="s">
        <v>9</v>
      </c>
      <c r="C254" t="b">
        <f t="shared" si="13"/>
        <v>0</v>
      </c>
      <c r="D254" t="b">
        <f t="shared" si="14"/>
        <v>1</v>
      </c>
      <c r="E254">
        <f t="shared" si="15"/>
        <v>2001</v>
      </c>
      <c r="F254" s="1">
        <v>37226</v>
      </c>
      <c r="G254">
        <v>1.504286</v>
      </c>
      <c r="H254">
        <v>1.716429</v>
      </c>
      <c r="I254">
        <v>1.4350000000000001</v>
      </c>
      <c r="J254">
        <v>1.5642860000000001</v>
      </c>
      <c r="K254">
        <v>1.357864</v>
      </c>
      <c r="L254">
        <v>1157459800</v>
      </c>
    </row>
    <row r="255" spans="1:12" x14ac:dyDescent="0.25">
      <c r="A255" t="str">
        <f t="shared" si="12"/>
        <v>Apple2002TRUEFALSE</v>
      </c>
      <c r="B255" t="s">
        <v>9</v>
      </c>
      <c r="C255" t="b">
        <f t="shared" si="13"/>
        <v>1</v>
      </c>
      <c r="D255" t="b">
        <f t="shared" si="14"/>
        <v>0</v>
      </c>
      <c r="E255">
        <f t="shared" si="15"/>
        <v>2002</v>
      </c>
      <c r="F255" s="1">
        <v>37257</v>
      </c>
      <c r="G255">
        <v>1.575</v>
      </c>
      <c r="H255">
        <v>1.766429</v>
      </c>
      <c r="I255">
        <v>1.446429</v>
      </c>
      <c r="J255">
        <v>1.765714</v>
      </c>
      <c r="K255">
        <v>1.5327120000000001</v>
      </c>
      <c r="L255">
        <v>2128844200</v>
      </c>
    </row>
    <row r="256" spans="1:12" x14ac:dyDescent="0.25">
      <c r="A256" t="str">
        <f t="shared" si="12"/>
        <v>Apple2002FALSEFALSE</v>
      </c>
      <c r="B256" t="s">
        <v>9</v>
      </c>
      <c r="C256" t="b">
        <f t="shared" si="13"/>
        <v>0</v>
      </c>
      <c r="D256" t="b">
        <f t="shared" si="14"/>
        <v>0</v>
      </c>
      <c r="E256">
        <f t="shared" si="15"/>
        <v>2002</v>
      </c>
      <c r="F256" s="1">
        <v>37288</v>
      </c>
      <c r="G256">
        <v>1.7385710000000001</v>
      </c>
      <c r="H256">
        <v>1.8557140000000001</v>
      </c>
      <c r="I256">
        <v>1.495714</v>
      </c>
      <c r="J256">
        <v>1.55</v>
      </c>
      <c r="K256">
        <v>1.3454630000000001</v>
      </c>
      <c r="L256">
        <v>1959356000</v>
      </c>
    </row>
    <row r="257" spans="1:12" x14ac:dyDescent="0.25">
      <c r="A257" t="str">
        <f t="shared" si="12"/>
        <v>Apple2002FALSEFALSE</v>
      </c>
      <c r="B257" t="s">
        <v>9</v>
      </c>
      <c r="C257" t="b">
        <f t="shared" si="13"/>
        <v>0</v>
      </c>
      <c r="D257" t="b">
        <f t="shared" si="14"/>
        <v>0</v>
      </c>
      <c r="E257">
        <f t="shared" si="15"/>
        <v>2002</v>
      </c>
      <c r="F257" s="1">
        <v>37316</v>
      </c>
      <c r="G257">
        <v>1.5664290000000001</v>
      </c>
      <c r="H257">
        <v>1.8071429999999999</v>
      </c>
      <c r="I257">
        <v>1.5585709999999999</v>
      </c>
      <c r="J257">
        <v>1.6907140000000001</v>
      </c>
      <c r="K257">
        <v>1.4676089999999999</v>
      </c>
      <c r="L257">
        <v>1329645800</v>
      </c>
    </row>
    <row r="258" spans="1:12" x14ac:dyDescent="0.25">
      <c r="A258" t="str">
        <f t="shared" si="12"/>
        <v>Apple2002FALSEFALSE</v>
      </c>
      <c r="B258" t="s">
        <v>9</v>
      </c>
      <c r="C258" t="b">
        <f t="shared" si="13"/>
        <v>0</v>
      </c>
      <c r="D258" t="b">
        <f t="shared" si="14"/>
        <v>0</v>
      </c>
      <c r="E258">
        <f t="shared" si="15"/>
        <v>2002</v>
      </c>
      <c r="F258" s="1">
        <v>37347</v>
      </c>
      <c r="G258">
        <v>1.67</v>
      </c>
      <c r="H258">
        <v>1.869286</v>
      </c>
      <c r="I258">
        <v>1.642857</v>
      </c>
      <c r="J258">
        <v>1.733571</v>
      </c>
      <c r="K258">
        <v>1.5048109999999999</v>
      </c>
      <c r="L258">
        <v>1605709000</v>
      </c>
    </row>
    <row r="259" spans="1:12" x14ac:dyDescent="0.25">
      <c r="A259" t="str">
        <f t="shared" ref="A259:A322" si="16">B259&amp;E259&amp;C259&amp;D259</f>
        <v>Apple2002FALSEFALSE</v>
      </c>
      <c r="B259" t="s">
        <v>9</v>
      </c>
      <c r="C259" t="b">
        <f t="shared" ref="C259:C322" si="17">IFERROR(YEAR(F259)&lt;&gt;YEAR(F258),TRUE)</f>
        <v>0</v>
      </c>
      <c r="D259" t="b">
        <f t="shared" ref="D259:D322" si="18">YEAR(F259)&lt;&gt;YEAR(F260)</f>
        <v>0</v>
      </c>
      <c r="E259">
        <f t="shared" ref="E259:E322" si="19">YEAR(F259)</f>
        <v>2002</v>
      </c>
      <c r="F259" s="1">
        <v>37377</v>
      </c>
      <c r="G259">
        <v>1.7350000000000001</v>
      </c>
      <c r="H259">
        <v>1.8557140000000001</v>
      </c>
      <c r="I259">
        <v>1.581429</v>
      </c>
      <c r="J259">
        <v>1.6642859999999999</v>
      </c>
      <c r="K259">
        <v>1.4446680000000001</v>
      </c>
      <c r="L259">
        <v>1494039400</v>
      </c>
    </row>
    <row r="260" spans="1:12" x14ac:dyDescent="0.25">
      <c r="A260" t="str">
        <f t="shared" si="16"/>
        <v>Apple2002FALSEFALSE</v>
      </c>
      <c r="B260" t="s">
        <v>9</v>
      </c>
      <c r="C260" t="b">
        <f t="shared" si="17"/>
        <v>0</v>
      </c>
      <c r="D260" t="b">
        <f t="shared" si="18"/>
        <v>0</v>
      </c>
      <c r="E260">
        <f t="shared" si="19"/>
        <v>2002</v>
      </c>
      <c r="F260" s="1">
        <v>37408</v>
      </c>
      <c r="G260">
        <v>1.670714</v>
      </c>
      <c r="H260">
        <v>1.675</v>
      </c>
      <c r="I260">
        <v>1.141429</v>
      </c>
      <c r="J260">
        <v>1.265714</v>
      </c>
      <c r="K260">
        <v>1.098692</v>
      </c>
      <c r="L260">
        <v>2177004200</v>
      </c>
    </row>
    <row r="261" spans="1:12" x14ac:dyDescent="0.25">
      <c r="A261" t="str">
        <f t="shared" si="16"/>
        <v>Apple2002FALSEFALSE</v>
      </c>
      <c r="B261" t="s">
        <v>9</v>
      </c>
      <c r="C261" t="b">
        <f t="shared" si="17"/>
        <v>0</v>
      </c>
      <c r="D261" t="b">
        <f t="shared" si="18"/>
        <v>0</v>
      </c>
      <c r="E261">
        <f t="shared" si="19"/>
        <v>2002</v>
      </c>
      <c r="F261" s="1">
        <v>37438</v>
      </c>
      <c r="G261">
        <v>1.2649999999999999</v>
      </c>
      <c r="H261">
        <v>1.3421430000000001</v>
      </c>
      <c r="I261">
        <v>0.98571399999999998</v>
      </c>
      <c r="J261">
        <v>1.0900000000000001</v>
      </c>
      <c r="K261">
        <v>0.94616400000000001</v>
      </c>
      <c r="L261">
        <v>2029603800</v>
      </c>
    </row>
    <row r="262" spans="1:12" x14ac:dyDescent="0.25">
      <c r="A262" t="str">
        <f t="shared" si="16"/>
        <v>Apple2002FALSEFALSE</v>
      </c>
      <c r="B262" t="s">
        <v>9</v>
      </c>
      <c r="C262" t="b">
        <f t="shared" si="17"/>
        <v>0</v>
      </c>
      <c r="D262" t="b">
        <f t="shared" si="18"/>
        <v>0</v>
      </c>
      <c r="E262">
        <f t="shared" si="19"/>
        <v>2002</v>
      </c>
      <c r="F262" s="1">
        <v>37469</v>
      </c>
      <c r="G262">
        <v>1.079286</v>
      </c>
      <c r="H262">
        <v>1.160714</v>
      </c>
      <c r="I262">
        <v>0.99785699999999999</v>
      </c>
      <c r="J262">
        <v>1.053571</v>
      </c>
      <c r="K262">
        <v>0.91454299999999999</v>
      </c>
      <c r="L262">
        <v>1287921600</v>
      </c>
    </row>
    <row r="263" spans="1:12" x14ac:dyDescent="0.25">
      <c r="A263" t="str">
        <f t="shared" si="16"/>
        <v>Apple2002FALSEFALSE</v>
      </c>
      <c r="B263" t="s">
        <v>9</v>
      </c>
      <c r="C263" t="b">
        <f t="shared" si="17"/>
        <v>0</v>
      </c>
      <c r="D263" t="b">
        <f t="shared" si="18"/>
        <v>0</v>
      </c>
      <c r="E263">
        <f t="shared" si="19"/>
        <v>2002</v>
      </c>
      <c r="F263" s="1">
        <v>37500</v>
      </c>
      <c r="G263">
        <v>1.0349999999999999</v>
      </c>
      <c r="H263">
        <v>1.085</v>
      </c>
      <c r="I263">
        <v>1.003571</v>
      </c>
      <c r="J263">
        <v>1.035714</v>
      </c>
      <c r="K263">
        <v>0.89904200000000001</v>
      </c>
      <c r="L263">
        <v>1322959400</v>
      </c>
    </row>
    <row r="264" spans="1:12" x14ac:dyDescent="0.25">
      <c r="A264" t="str">
        <f t="shared" si="16"/>
        <v>Apple2002FALSEFALSE</v>
      </c>
      <c r="B264" t="s">
        <v>9</v>
      </c>
      <c r="C264" t="b">
        <f t="shared" si="17"/>
        <v>0</v>
      </c>
      <c r="D264" t="b">
        <f t="shared" si="18"/>
        <v>0</v>
      </c>
      <c r="E264">
        <f t="shared" si="19"/>
        <v>2002</v>
      </c>
      <c r="F264" s="1">
        <v>37530</v>
      </c>
      <c r="G264">
        <v>1.042143</v>
      </c>
      <c r="H264">
        <v>1.1742859999999999</v>
      </c>
      <c r="I264">
        <v>0.95428599999999997</v>
      </c>
      <c r="J264">
        <v>1.1478569999999999</v>
      </c>
      <c r="K264">
        <v>0.99638700000000002</v>
      </c>
      <c r="L264">
        <v>1652858200</v>
      </c>
    </row>
    <row r="265" spans="1:12" x14ac:dyDescent="0.25">
      <c r="A265" t="str">
        <f t="shared" si="16"/>
        <v>Apple2002FALSEFALSE</v>
      </c>
      <c r="B265" t="s">
        <v>9</v>
      </c>
      <c r="C265" t="b">
        <f t="shared" si="17"/>
        <v>0</v>
      </c>
      <c r="D265" t="b">
        <f t="shared" si="18"/>
        <v>0</v>
      </c>
      <c r="E265">
        <f t="shared" si="19"/>
        <v>2002</v>
      </c>
      <c r="F265" s="1">
        <v>37561</v>
      </c>
      <c r="G265">
        <v>1.138571</v>
      </c>
      <c r="H265">
        <v>1.2414289999999999</v>
      </c>
      <c r="I265">
        <v>1.0721430000000001</v>
      </c>
      <c r="J265">
        <v>1.107143</v>
      </c>
      <c r="K265">
        <v>0.96104500000000004</v>
      </c>
      <c r="L265">
        <v>1132930400</v>
      </c>
    </row>
    <row r="266" spans="1:12" x14ac:dyDescent="0.25">
      <c r="A266" t="str">
        <f t="shared" si="16"/>
        <v>Apple2002FALSETRUE</v>
      </c>
      <c r="B266" t="s">
        <v>9</v>
      </c>
      <c r="C266" t="b">
        <f t="shared" si="17"/>
        <v>0</v>
      </c>
      <c r="D266" t="b">
        <f t="shared" si="18"/>
        <v>1</v>
      </c>
      <c r="E266">
        <f t="shared" si="19"/>
        <v>2002</v>
      </c>
      <c r="F266" s="1">
        <v>37591</v>
      </c>
      <c r="G266">
        <v>1.1357139999999999</v>
      </c>
      <c r="H266">
        <v>1.1499999999999999</v>
      </c>
      <c r="I266">
        <v>0.98428599999999999</v>
      </c>
      <c r="J266">
        <v>1.023571</v>
      </c>
      <c r="K266">
        <v>0.88850200000000001</v>
      </c>
      <c r="L266">
        <v>1132609800</v>
      </c>
    </row>
    <row r="267" spans="1:12" x14ac:dyDescent="0.25">
      <c r="A267" t="str">
        <f t="shared" si="16"/>
        <v>Apple2003TRUEFALSE</v>
      </c>
      <c r="B267" t="s">
        <v>9</v>
      </c>
      <c r="C267" t="b">
        <f t="shared" si="17"/>
        <v>1</v>
      </c>
      <c r="D267" t="b">
        <f t="shared" si="18"/>
        <v>0</v>
      </c>
      <c r="E267">
        <f t="shared" si="19"/>
        <v>2003</v>
      </c>
      <c r="F267" s="1">
        <v>37622</v>
      </c>
      <c r="G267">
        <v>1.025714</v>
      </c>
      <c r="H267">
        <v>1.098571</v>
      </c>
      <c r="I267">
        <v>0.96857099999999996</v>
      </c>
      <c r="J267">
        <v>1.025714</v>
      </c>
      <c r="K267">
        <v>0.89036199999999999</v>
      </c>
      <c r="L267">
        <v>1511458200</v>
      </c>
    </row>
    <row r="268" spans="1:12" x14ac:dyDescent="0.25">
      <c r="A268" t="str">
        <f t="shared" si="16"/>
        <v>Apple2003FALSEFALSE</v>
      </c>
      <c r="B268" t="s">
        <v>9</v>
      </c>
      <c r="C268" t="b">
        <f t="shared" si="17"/>
        <v>0</v>
      </c>
      <c r="D268" t="b">
        <f t="shared" si="18"/>
        <v>0</v>
      </c>
      <c r="E268">
        <f t="shared" si="19"/>
        <v>2003</v>
      </c>
      <c r="F268" s="1">
        <v>37653</v>
      </c>
      <c r="G268">
        <v>1.0292859999999999</v>
      </c>
      <c r="H268">
        <v>1.092857</v>
      </c>
      <c r="I268">
        <v>0.98571399999999998</v>
      </c>
      <c r="J268">
        <v>1.0721430000000001</v>
      </c>
      <c r="K268">
        <v>0.93066300000000002</v>
      </c>
      <c r="L268">
        <v>1028575800</v>
      </c>
    </row>
    <row r="269" spans="1:12" x14ac:dyDescent="0.25">
      <c r="A269" t="str">
        <f t="shared" si="16"/>
        <v>Apple2003FALSEFALSE</v>
      </c>
      <c r="B269" t="s">
        <v>9</v>
      </c>
      <c r="C269" t="b">
        <f t="shared" si="17"/>
        <v>0</v>
      </c>
      <c r="D269" t="b">
        <f t="shared" si="18"/>
        <v>0</v>
      </c>
      <c r="E269">
        <f t="shared" si="19"/>
        <v>2003</v>
      </c>
      <c r="F269" s="1">
        <v>37681</v>
      </c>
      <c r="G269">
        <v>1.0721430000000001</v>
      </c>
      <c r="H269">
        <v>1.082857</v>
      </c>
      <c r="I269">
        <v>1.0028570000000001</v>
      </c>
      <c r="J269">
        <v>1.01</v>
      </c>
      <c r="K269">
        <v>0.87672099999999997</v>
      </c>
      <c r="L269">
        <v>1007101200</v>
      </c>
    </row>
    <row r="270" spans="1:12" x14ac:dyDescent="0.25">
      <c r="A270" t="str">
        <f t="shared" si="16"/>
        <v>Apple2003FALSEFALSE</v>
      </c>
      <c r="B270" t="s">
        <v>9</v>
      </c>
      <c r="C270" t="b">
        <f t="shared" si="17"/>
        <v>0</v>
      </c>
      <c r="D270" t="b">
        <f t="shared" si="18"/>
        <v>0</v>
      </c>
      <c r="E270">
        <f t="shared" si="19"/>
        <v>2003</v>
      </c>
      <c r="F270" s="1">
        <v>37712</v>
      </c>
      <c r="G270">
        <v>1.014286</v>
      </c>
      <c r="H270">
        <v>1.0678570000000001</v>
      </c>
      <c r="I270">
        <v>0.90857100000000002</v>
      </c>
      <c r="J270">
        <v>1.015714</v>
      </c>
      <c r="K270">
        <v>0.88168199999999997</v>
      </c>
      <c r="L270">
        <v>1943835600</v>
      </c>
    </row>
    <row r="271" spans="1:12" x14ac:dyDescent="0.25">
      <c r="A271" t="str">
        <f t="shared" si="16"/>
        <v>Apple2003FALSEFALSE</v>
      </c>
      <c r="B271" t="s">
        <v>9</v>
      </c>
      <c r="C271" t="b">
        <f t="shared" si="17"/>
        <v>0</v>
      </c>
      <c r="D271" t="b">
        <f t="shared" si="18"/>
        <v>0</v>
      </c>
      <c r="E271">
        <f t="shared" si="19"/>
        <v>2003</v>
      </c>
      <c r="F271" s="1">
        <v>37742</v>
      </c>
      <c r="G271">
        <v>1.017857</v>
      </c>
      <c r="H271">
        <v>1.3578570000000001</v>
      </c>
      <c r="I271">
        <v>1</v>
      </c>
      <c r="J271">
        <v>1.282143</v>
      </c>
      <c r="K271">
        <v>1.1129519999999999</v>
      </c>
      <c r="L271">
        <v>2702886200</v>
      </c>
    </row>
    <row r="272" spans="1:12" x14ac:dyDescent="0.25">
      <c r="A272" t="str">
        <f t="shared" si="16"/>
        <v>Apple2003FALSEFALSE</v>
      </c>
      <c r="B272" t="s">
        <v>9</v>
      </c>
      <c r="C272" t="b">
        <f t="shared" si="17"/>
        <v>0</v>
      </c>
      <c r="D272" t="b">
        <f t="shared" si="18"/>
        <v>0</v>
      </c>
      <c r="E272">
        <f t="shared" si="19"/>
        <v>2003</v>
      </c>
      <c r="F272" s="1">
        <v>37773</v>
      </c>
      <c r="G272">
        <v>1.2928569999999999</v>
      </c>
      <c r="H272">
        <v>1.4064289999999999</v>
      </c>
      <c r="I272">
        <v>1.1878569999999999</v>
      </c>
      <c r="J272">
        <v>1.361429</v>
      </c>
      <c r="K272">
        <v>1.1817759999999999</v>
      </c>
      <c r="L272">
        <v>1528333800</v>
      </c>
    </row>
    <row r="273" spans="1:12" x14ac:dyDescent="0.25">
      <c r="A273" t="str">
        <f t="shared" si="16"/>
        <v>Apple2003FALSEFALSE</v>
      </c>
      <c r="B273" t="s">
        <v>9</v>
      </c>
      <c r="C273" t="b">
        <f t="shared" si="17"/>
        <v>0</v>
      </c>
      <c r="D273" t="b">
        <f t="shared" si="18"/>
        <v>0</v>
      </c>
      <c r="E273">
        <f t="shared" si="19"/>
        <v>2003</v>
      </c>
      <c r="F273" s="1">
        <v>37803</v>
      </c>
      <c r="G273">
        <v>1.3478570000000001</v>
      </c>
      <c r="H273">
        <v>1.5407139999999999</v>
      </c>
      <c r="I273">
        <v>1.3221430000000001</v>
      </c>
      <c r="J273">
        <v>1.505714</v>
      </c>
      <c r="K273">
        <v>1.3070219999999999</v>
      </c>
      <c r="L273">
        <v>1304567600</v>
      </c>
    </row>
    <row r="274" spans="1:12" x14ac:dyDescent="0.25">
      <c r="A274" t="str">
        <f t="shared" si="16"/>
        <v>Apple2003FALSEFALSE</v>
      </c>
      <c r="B274" t="s">
        <v>9</v>
      </c>
      <c r="C274" t="b">
        <f t="shared" si="17"/>
        <v>0</v>
      </c>
      <c r="D274" t="b">
        <f t="shared" si="18"/>
        <v>0</v>
      </c>
      <c r="E274">
        <f t="shared" si="19"/>
        <v>2003</v>
      </c>
      <c r="F274" s="1">
        <v>37834</v>
      </c>
      <c r="G274">
        <v>1.5</v>
      </c>
      <c r="H274">
        <v>1.6321429999999999</v>
      </c>
      <c r="I274">
        <v>1.387143</v>
      </c>
      <c r="J274">
        <v>1.615</v>
      </c>
      <c r="K274">
        <v>1.401886</v>
      </c>
      <c r="L274">
        <v>1076891200</v>
      </c>
    </row>
    <row r="275" spans="1:12" x14ac:dyDescent="0.25">
      <c r="A275" t="str">
        <f t="shared" si="16"/>
        <v>Apple2003FALSEFALSE</v>
      </c>
      <c r="B275" t="s">
        <v>9</v>
      </c>
      <c r="C275" t="b">
        <f t="shared" si="17"/>
        <v>0</v>
      </c>
      <c r="D275" t="b">
        <f t="shared" si="18"/>
        <v>0</v>
      </c>
      <c r="E275">
        <f t="shared" si="19"/>
        <v>2003</v>
      </c>
      <c r="F275" s="1">
        <v>37865</v>
      </c>
      <c r="G275">
        <v>1.618571</v>
      </c>
      <c r="H275">
        <v>1.6657139999999999</v>
      </c>
      <c r="I275">
        <v>1.4392860000000001</v>
      </c>
      <c r="J275">
        <v>1.48</v>
      </c>
      <c r="K275">
        <v>1.2847</v>
      </c>
      <c r="L275">
        <v>1336871200</v>
      </c>
    </row>
    <row r="276" spans="1:12" x14ac:dyDescent="0.25">
      <c r="A276" t="str">
        <f t="shared" si="16"/>
        <v>Apple2003FALSEFALSE</v>
      </c>
      <c r="B276" t="s">
        <v>9</v>
      </c>
      <c r="C276" t="b">
        <f t="shared" si="17"/>
        <v>0</v>
      </c>
      <c r="D276" t="b">
        <f t="shared" si="18"/>
        <v>0</v>
      </c>
      <c r="E276">
        <f t="shared" si="19"/>
        <v>2003</v>
      </c>
      <c r="F276" s="1">
        <v>37895</v>
      </c>
      <c r="G276">
        <v>1.4792860000000001</v>
      </c>
      <c r="H276">
        <v>1.786429</v>
      </c>
      <c r="I276">
        <v>1.442143</v>
      </c>
      <c r="J276">
        <v>1.635</v>
      </c>
      <c r="K276">
        <v>1.4192469999999999</v>
      </c>
      <c r="L276">
        <v>1760047800</v>
      </c>
    </row>
    <row r="277" spans="1:12" x14ac:dyDescent="0.25">
      <c r="A277" t="str">
        <f t="shared" si="16"/>
        <v>Apple2003FALSEFALSE</v>
      </c>
      <c r="B277" t="s">
        <v>9</v>
      </c>
      <c r="C277" t="b">
        <f t="shared" si="17"/>
        <v>0</v>
      </c>
      <c r="D277" t="b">
        <f t="shared" si="18"/>
        <v>0</v>
      </c>
      <c r="E277">
        <f t="shared" si="19"/>
        <v>2003</v>
      </c>
      <c r="F277" s="1">
        <v>37926</v>
      </c>
      <c r="G277">
        <v>1.630714</v>
      </c>
      <c r="H277">
        <v>1.6642859999999999</v>
      </c>
      <c r="I277">
        <v>1.4178569999999999</v>
      </c>
      <c r="J277">
        <v>1.493571</v>
      </c>
      <c r="K277">
        <v>1.296481</v>
      </c>
      <c r="L277">
        <v>1243526200</v>
      </c>
    </row>
    <row r="278" spans="1:12" x14ac:dyDescent="0.25">
      <c r="A278" t="str">
        <f t="shared" si="16"/>
        <v>Apple2003FALSETRUE</v>
      </c>
      <c r="B278" t="s">
        <v>9</v>
      </c>
      <c r="C278" t="b">
        <f t="shared" si="17"/>
        <v>0</v>
      </c>
      <c r="D278" t="b">
        <f t="shared" si="18"/>
        <v>1</v>
      </c>
      <c r="E278">
        <f t="shared" si="19"/>
        <v>2003</v>
      </c>
      <c r="F278" s="1">
        <v>37956</v>
      </c>
      <c r="G278">
        <v>1.5028570000000001</v>
      </c>
      <c r="H278">
        <v>1.5642860000000001</v>
      </c>
      <c r="I278">
        <v>1.375</v>
      </c>
      <c r="J278">
        <v>1.526429</v>
      </c>
      <c r="K278">
        <v>1.325002</v>
      </c>
      <c r="L278">
        <v>1363468400</v>
      </c>
    </row>
    <row r="279" spans="1:12" x14ac:dyDescent="0.25">
      <c r="A279" t="str">
        <f t="shared" si="16"/>
        <v>Apple2004TRUEFALSE</v>
      </c>
      <c r="B279" t="s">
        <v>9</v>
      </c>
      <c r="C279" t="b">
        <f t="shared" si="17"/>
        <v>1</v>
      </c>
      <c r="D279" t="b">
        <f t="shared" si="18"/>
        <v>0</v>
      </c>
      <c r="E279">
        <f t="shared" si="19"/>
        <v>2004</v>
      </c>
      <c r="F279" s="1">
        <v>37987</v>
      </c>
      <c r="G279">
        <v>1.5392859999999999</v>
      </c>
      <c r="H279">
        <v>1.774286</v>
      </c>
      <c r="I279">
        <v>1.5128569999999999</v>
      </c>
      <c r="J279">
        <v>1.611429</v>
      </c>
      <c r="K279">
        <v>1.3987860000000001</v>
      </c>
      <c r="L279">
        <v>1981950600</v>
      </c>
    </row>
    <row r="280" spans="1:12" x14ac:dyDescent="0.25">
      <c r="A280" t="str">
        <f t="shared" si="16"/>
        <v>Apple2004FALSEFALSE</v>
      </c>
      <c r="B280" t="s">
        <v>9</v>
      </c>
      <c r="C280" t="b">
        <f t="shared" si="17"/>
        <v>0</v>
      </c>
      <c r="D280" t="b">
        <f t="shared" si="18"/>
        <v>0</v>
      </c>
      <c r="E280">
        <f t="shared" si="19"/>
        <v>2004</v>
      </c>
      <c r="F280" s="1">
        <v>38018</v>
      </c>
      <c r="G280">
        <v>1.6042860000000001</v>
      </c>
      <c r="H280">
        <v>1.7214290000000001</v>
      </c>
      <c r="I280">
        <v>1.55</v>
      </c>
      <c r="J280">
        <v>1.7085710000000001</v>
      </c>
      <c r="K280">
        <v>1.4831099999999999</v>
      </c>
      <c r="L280">
        <v>1230507600</v>
      </c>
    </row>
    <row r="281" spans="1:12" x14ac:dyDescent="0.25">
      <c r="A281" t="str">
        <f t="shared" si="16"/>
        <v>Apple2004FALSEFALSE</v>
      </c>
      <c r="B281" t="s">
        <v>9</v>
      </c>
      <c r="C281" t="b">
        <f t="shared" si="17"/>
        <v>0</v>
      </c>
      <c r="D281" t="b">
        <f t="shared" si="18"/>
        <v>0</v>
      </c>
      <c r="E281">
        <f t="shared" si="19"/>
        <v>2004</v>
      </c>
      <c r="F281" s="1">
        <v>38047</v>
      </c>
      <c r="G281">
        <v>1.7214290000000001</v>
      </c>
      <c r="H281">
        <v>2.0099999999999998</v>
      </c>
      <c r="I281">
        <v>1.6857139999999999</v>
      </c>
      <c r="J281">
        <v>1.9314290000000001</v>
      </c>
      <c r="K281">
        <v>1.6765589999999999</v>
      </c>
      <c r="L281">
        <v>2906528800</v>
      </c>
    </row>
    <row r="282" spans="1:12" x14ac:dyDescent="0.25">
      <c r="A282" t="str">
        <f t="shared" si="16"/>
        <v>Apple2004FALSEFALSE</v>
      </c>
      <c r="B282" t="s">
        <v>9</v>
      </c>
      <c r="C282" t="b">
        <f t="shared" si="17"/>
        <v>0</v>
      </c>
      <c r="D282" t="b">
        <f t="shared" si="18"/>
        <v>0</v>
      </c>
      <c r="E282">
        <f t="shared" si="19"/>
        <v>2004</v>
      </c>
      <c r="F282" s="1">
        <v>38078</v>
      </c>
      <c r="G282">
        <v>1.920714</v>
      </c>
      <c r="H282">
        <v>2.112857</v>
      </c>
      <c r="I282">
        <v>1.8207139999999999</v>
      </c>
      <c r="J282">
        <v>1.841429</v>
      </c>
      <c r="K282">
        <v>1.5984350000000001</v>
      </c>
      <c r="L282">
        <v>2232543600</v>
      </c>
    </row>
    <row r="283" spans="1:12" x14ac:dyDescent="0.25">
      <c r="A283" t="str">
        <f t="shared" si="16"/>
        <v>Apple2004FALSEFALSE</v>
      </c>
      <c r="B283" t="s">
        <v>9</v>
      </c>
      <c r="C283" t="b">
        <f t="shared" si="17"/>
        <v>0</v>
      </c>
      <c r="D283" t="b">
        <f t="shared" si="18"/>
        <v>0</v>
      </c>
      <c r="E283">
        <f t="shared" si="19"/>
        <v>2004</v>
      </c>
      <c r="F283" s="1">
        <v>38108</v>
      </c>
      <c r="G283">
        <v>1.857143</v>
      </c>
      <c r="H283">
        <v>2.055714</v>
      </c>
      <c r="I283">
        <v>1.821429</v>
      </c>
      <c r="J283">
        <v>2.004286</v>
      </c>
      <c r="K283">
        <v>1.7398020000000001</v>
      </c>
      <c r="L283">
        <v>1326068800</v>
      </c>
    </row>
    <row r="284" spans="1:12" x14ac:dyDescent="0.25">
      <c r="A284" t="str">
        <f t="shared" si="16"/>
        <v>Apple2004FALSEFALSE</v>
      </c>
      <c r="B284" t="s">
        <v>9</v>
      </c>
      <c r="C284" t="b">
        <f t="shared" si="17"/>
        <v>0</v>
      </c>
      <c r="D284" t="b">
        <f t="shared" si="18"/>
        <v>0</v>
      </c>
      <c r="E284">
        <f t="shared" si="19"/>
        <v>2004</v>
      </c>
      <c r="F284" s="1">
        <v>38139</v>
      </c>
      <c r="G284">
        <v>1.9850000000000001</v>
      </c>
      <c r="H284">
        <v>2.4421430000000002</v>
      </c>
      <c r="I284">
        <v>1.972143</v>
      </c>
      <c r="J284">
        <v>2.3242859999999999</v>
      </c>
      <c r="K284">
        <v>2.0175749999999999</v>
      </c>
      <c r="L284">
        <v>2056808600</v>
      </c>
    </row>
    <row r="285" spans="1:12" x14ac:dyDescent="0.25">
      <c r="A285" t="str">
        <f t="shared" si="16"/>
        <v>Apple2004FALSEFALSE</v>
      </c>
      <c r="B285" t="s">
        <v>9</v>
      </c>
      <c r="C285" t="b">
        <f t="shared" si="17"/>
        <v>0</v>
      </c>
      <c r="D285" t="b">
        <f t="shared" si="18"/>
        <v>0</v>
      </c>
      <c r="E285">
        <f t="shared" si="19"/>
        <v>2004</v>
      </c>
      <c r="F285" s="1">
        <v>38169</v>
      </c>
      <c r="G285">
        <v>2.2928570000000001</v>
      </c>
      <c r="H285">
        <v>2.4021430000000001</v>
      </c>
      <c r="I285">
        <v>2.0528569999999999</v>
      </c>
      <c r="J285">
        <v>2.31</v>
      </c>
      <c r="K285">
        <v>2.0051730000000001</v>
      </c>
      <c r="L285">
        <v>2424144800</v>
      </c>
    </row>
    <row r="286" spans="1:12" x14ac:dyDescent="0.25">
      <c r="A286" t="str">
        <f t="shared" si="16"/>
        <v>Apple2004FALSEFALSE</v>
      </c>
      <c r="B286" t="s">
        <v>9</v>
      </c>
      <c r="C286" t="b">
        <f t="shared" si="17"/>
        <v>0</v>
      </c>
      <c r="D286" t="b">
        <f t="shared" si="18"/>
        <v>0</v>
      </c>
      <c r="E286">
        <f t="shared" si="19"/>
        <v>2004</v>
      </c>
      <c r="F286" s="1">
        <v>38200</v>
      </c>
      <c r="G286">
        <v>2.2271429999999999</v>
      </c>
      <c r="H286">
        <v>2.5128569999999999</v>
      </c>
      <c r="I286">
        <v>2.1214279999999999</v>
      </c>
      <c r="J286">
        <v>2.463571</v>
      </c>
      <c r="K286">
        <v>2.1384810000000001</v>
      </c>
      <c r="L286">
        <v>2002841400</v>
      </c>
    </row>
    <row r="287" spans="1:12" x14ac:dyDescent="0.25">
      <c r="A287" t="str">
        <f t="shared" si="16"/>
        <v>Apple2004FALSEFALSE</v>
      </c>
      <c r="B287" t="s">
        <v>9</v>
      </c>
      <c r="C287" t="b">
        <f t="shared" si="17"/>
        <v>0</v>
      </c>
      <c r="D287" t="b">
        <f t="shared" si="18"/>
        <v>0</v>
      </c>
      <c r="E287">
        <f t="shared" si="19"/>
        <v>2004</v>
      </c>
      <c r="F287" s="1">
        <v>38231</v>
      </c>
      <c r="G287">
        <v>2.4500000000000002</v>
      </c>
      <c r="H287">
        <v>2.8050000000000002</v>
      </c>
      <c r="I287">
        <v>2.4421430000000002</v>
      </c>
      <c r="J287">
        <v>2.7678569999999998</v>
      </c>
      <c r="K287">
        <v>2.4026130000000001</v>
      </c>
      <c r="L287">
        <v>1918376600</v>
      </c>
    </row>
    <row r="288" spans="1:12" x14ac:dyDescent="0.25">
      <c r="A288" t="str">
        <f t="shared" si="16"/>
        <v>Apple2004FALSEFALSE</v>
      </c>
      <c r="B288" t="s">
        <v>9</v>
      </c>
      <c r="C288" t="b">
        <f t="shared" si="17"/>
        <v>0</v>
      </c>
      <c r="D288" t="b">
        <f t="shared" si="18"/>
        <v>0</v>
      </c>
      <c r="E288">
        <f t="shared" si="19"/>
        <v>2004</v>
      </c>
      <c r="F288" s="1">
        <v>38261</v>
      </c>
      <c r="G288">
        <v>2.794286</v>
      </c>
      <c r="H288">
        <v>3.8</v>
      </c>
      <c r="I288">
        <v>2.6892860000000001</v>
      </c>
      <c r="J288">
        <v>3.7428569999999999</v>
      </c>
      <c r="K288">
        <v>3.2489530000000002</v>
      </c>
      <c r="L288">
        <v>4023591600</v>
      </c>
    </row>
    <row r="289" spans="1:12" x14ac:dyDescent="0.25">
      <c r="A289" t="str">
        <f t="shared" si="16"/>
        <v>Apple2004FALSEFALSE</v>
      </c>
      <c r="B289" t="s">
        <v>9</v>
      </c>
      <c r="C289" t="b">
        <f t="shared" si="17"/>
        <v>0</v>
      </c>
      <c r="D289" t="b">
        <f t="shared" si="18"/>
        <v>0</v>
      </c>
      <c r="E289">
        <f t="shared" si="19"/>
        <v>2004</v>
      </c>
      <c r="F289" s="1">
        <v>38292</v>
      </c>
      <c r="G289">
        <v>3.75</v>
      </c>
      <c r="H289">
        <v>4.9692850000000002</v>
      </c>
      <c r="I289">
        <v>3.7171430000000001</v>
      </c>
      <c r="J289">
        <v>4.7892859999999997</v>
      </c>
      <c r="K289">
        <v>4.1572950000000004</v>
      </c>
      <c r="L289">
        <v>4359901000</v>
      </c>
    </row>
    <row r="290" spans="1:12" x14ac:dyDescent="0.25">
      <c r="A290" t="str">
        <f t="shared" si="16"/>
        <v>Apple2004FALSETRUE</v>
      </c>
      <c r="B290" t="s">
        <v>9</v>
      </c>
      <c r="C290" t="b">
        <f t="shared" si="17"/>
        <v>0</v>
      </c>
      <c r="D290" t="b">
        <f t="shared" si="18"/>
        <v>1</v>
      </c>
      <c r="E290">
        <f t="shared" si="19"/>
        <v>2004</v>
      </c>
      <c r="F290" s="1">
        <v>38322</v>
      </c>
      <c r="G290">
        <v>4.8421430000000001</v>
      </c>
      <c r="H290">
        <v>4.8535709999999996</v>
      </c>
      <c r="I290">
        <v>4.4000000000000004</v>
      </c>
      <c r="J290">
        <v>4.5999999999999996</v>
      </c>
      <c r="K290">
        <v>3.9929869999999998</v>
      </c>
      <c r="L290">
        <v>3987153800</v>
      </c>
    </row>
    <row r="291" spans="1:12" x14ac:dyDescent="0.25">
      <c r="A291" t="str">
        <f t="shared" si="16"/>
        <v>Apple2005TRUEFALSE</v>
      </c>
      <c r="B291" t="s">
        <v>9</v>
      </c>
      <c r="C291" t="b">
        <f t="shared" si="17"/>
        <v>1</v>
      </c>
      <c r="D291" t="b">
        <f t="shared" si="18"/>
        <v>0</v>
      </c>
      <c r="E291">
        <f t="shared" si="19"/>
        <v>2005</v>
      </c>
      <c r="F291" s="1">
        <v>38353</v>
      </c>
      <c r="G291">
        <v>4.6271430000000002</v>
      </c>
      <c r="H291">
        <v>5.5635709999999996</v>
      </c>
      <c r="I291">
        <v>4.4714280000000004</v>
      </c>
      <c r="J291">
        <v>5.4928569999999999</v>
      </c>
      <c r="K291">
        <v>4.7680249999999997</v>
      </c>
      <c r="L291">
        <v>6427061200</v>
      </c>
    </row>
    <row r="292" spans="1:12" x14ac:dyDescent="0.25">
      <c r="A292" t="str">
        <f t="shared" si="16"/>
        <v>Apple2005FALSEFALSE</v>
      </c>
      <c r="B292" t="s">
        <v>9</v>
      </c>
      <c r="C292" t="b">
        <f t="shared" si="17"/>
        <v>0</v>
      </c>
      <c r="D292" t="b">
        <f t="shared" si="18"/>
        <v>0</v>
      </c>
      <c r="E292">
        <f t="shared" si="19"/>
        <v>2005</v>
      </c>
      <c r="F292" s="1">
        <v>38384</v>
      </c>
      <c r="G292">
        <v>5.5035720000000001</v>
      </c>
      <c r="H292">
        <v>6.491428</v>
      </c>
      <c r="I292">
        <v>5.47</v>
      </c>
      <c r="J292">
        <v>6.4085710000000002</v>
      </c>
      <c r="K292">
        <v>5.5629010000000001</v>
      </c>
      <c r="L292">
        <v>5362236600</v>
      </c>
    </row>
    <row r="293" spans="1:12" x14ac:dyDescent="0.25">
      <c r="A293" t="str">
        <f t="shared" si="16"/>
        <v>Apple2005FALSEFALSE</v>
      </c>
      <c r="B293" t="s">
        <v>9</v>
      </c>
      <c r="C293" t="b">
        <f t="shared" si="17"/>
        <v>0</v>
      </c>
      <c r="D293" t="b">
        <f t="shared" si="18"/>
        <v>0</v>
      </c>
      <c r="E293">
        <f t="shared" si="19"/>
        <v>2005</v>
      </c>
      <c r="F293" s="1">
        <v>38412</v>
      </c>
      <c r="G293">
        <v>6.4271430000000001</v>
      </c>
      <c r="H293">
        <v>6.444286</v>
      </c>
      <c r="I293">
        <v>5.5471430000000002</v>
      </c>
      <c r="J293">
        <v>5.9528569999999998</v>
      </c>
      <c r="K293">
        <v>5.1673229999999997</v>
      </c>
      <c r="L293">
        <v>3668980000</v>
      </c>
    </row>
    <row r="294" spans="1:12" x14ac:dyDescent="0.25">
      <c r="A294" t="str">
        <f t="shared" si="16"/>
        <v>Apple2005FALSEFALSE</v>
      </c>
      <c r="B294" t="s">
        <v>9</v>
      </c>
      <c r="C294" t="b">
        <f t="shared" si="17"/>
        <v>0</v>
      </c>
      <c r="D294" t="b">
        <f t="shared" si="18"/>
        <v>0</v>
      </c>
      <c r="E294">
        <f t="shared" si="19"/>
        <v>2005</v>
      </c>
      <c r="F294" s="1">
        <v>38443</v>
      </c>
      <c r="G294">
        <v>6.0128570000000003</v>
      </c>
      <c r="H294">
        <v>6.35</v>
      </c>
      <c r="I294">
        <v>4.8571429999999998</v>
      </c>
      <c r="J294">
        <v>5.1514290000000003</v>
      </c>
      <c r="K294">
        <v>4.4716519999999997</v>
      </c>
      <c r="L294">
        <v>4843879600</v>
      </c>
    </row>
    <row r="295" spans="1:12" x14ac:dyDescent="0.25">
      <c r="A295" t="str">
        <f t="shared" si="16"/>
        <v>Apple2005FALSEFALSE</v>
      </c>
      <c r="B295" t="s">
        <v>9</v>
      </c>
      <c r="C295" t="b">
        <f t="shared" si="17"/>
        <v>0</v>
      </c>
      <c r="D295" t="b">
        <f t="shared" si="18"/>
        <v>0</v>
      </c>
      <c r="E295">
        <f t="shared" si="19"/>
        <v>2005</v>
      </c>
      <c r="F295" s="1">
        <v>38473</v>
      </c>
      <c r="G295">
        <v>5.1728569999999996</v>
      </c>
      <c r="H295">
        <v>5.8485709999999997</v>
      </c>
      <c r="I295">
        <v>4.7300000000000004</v>
      </c>
      <c r="J295">
        <v>5.68</v>
      </c>
      <c r="K295">
        <v>4.9304709999999998</v>
      </c>
      <c r="L295">
        <v>3214573600</v>
      </c>
    </row>
    <row r="296" spans="1:12" x14ac:dyDescent="0.25">
      <c r="A296" t="str">
        <f t="shared" si="16"/>
        <v>Apple2005FALSEFALSE</v>
      </c>
      <c r="B296" t="s">
        <v>9</v>
      </c>
      <c r="C296" t="b">
        <f t="shared" si="17"/>
        <v>0</v>
      </c>
      <c r="D296" t="b">
        <f t="shared" si="18"/>
        <v>0</v>
      </c>
      <c r="E296">
        <f t="shared" si="19"/>
        <v>2005</v>
      </c>
      <c r="F296" s="1">
        <v>38504</v>
      </c>
      <c r="G296">
        <v>5.6985710000000003</v>
      </c>
      <c r="H296">
        <v>5.8228569999999999</v>
      </c>
      <c r="I296">
        <v>5.0742859999999999</v>
      </c>
      <c r="J296">
        <v>5.258572</v>
      </c>
      <c r="K296">
        <v>4.5646550000000001</v>
      </c>
      <c r="L296">
        <v>2831798900</v>
      </c>
    </row>
    <row r="297" spans="1:12" x14ac:dyDescent="0.25">
      <c r="A297" t="str">
        <f t="shared" si="16"/>
        <v>Apple2005FALSEFALSE</v>
      </c>
      <c r="B297" t="s">
        <v>9</v>
      </c>
      <c r="C297" t="b">
        <f t="shared" si="17"/>
        <v>0</v>
      </c>
      <c r="D297" t="b">
        <f t="shared" si="18"/>
        <v>0</v>
      </c>
      <c r="E297">
        <f t="shared" si="19"/>
        <v>2005</v>
      </c>
      <c r="F297" s="1">
        <v>38534</v>
      </c>
      <c r="G297">
        <v>5.2614280000000004</v>
      </c>
      <c r="H297">
        <v>6.34</v>
      </c>
      <c r="I297">
        <v>5.1842860000000002</v>
      </c>
      <c r="J297">
        <v>6.0928570000000004</v>
      </c>
      <c r="K297">
        <v>5.2888489999999999</v>
      </c>
      <c r="L297">
        <v>2523561600</v>
      </c>
    </row>
    <row r="298" spans="1:12" x14ac:dyDescent="0.25">
      <c r="A298" t="str">
        <f t="shared" si="16"/>
        <v>Apple2005FALSEFALSE</v>
      </c>
      <c r="B298" t="s">
        <v>9</v>
      </c>
      <c r="C298" t="b">
        <f t="shared" si="17"/>
        <v>0</v>
      </c>
      <c r="D298" t="b">
        <f t="shared" si="18"/>
        <v>0</v>
      </c>
      <c r="E298">
        <f t="shared" si="19"/>
        <v>2005</v>
      </c>
      <c r="F298" s="1">
        <v>38565</v>
      </c>
      <c r="G298">
        <v>6.081429</v>
      </c>
      <c r="H298">
        <v>6.9042859999999999</v>
      </c>
      <c r="I298">
        <v>6.0028569999999997</v>
      </c>
      <c r="J298">
        <v>6.6985710000000003</v>
      </c>
      <c r="K298">
        <v>5.8146319999999996</v>
      </c>
      <c r="L298">
        <v>2350201700</v>
      </c>
    </row>
    <row r="299" spans="1:12" x14ac:dyDescent="0.25">
      <c r="A299" t="str">
        <f t="shared" si="16"/>
        <v>Apple2005FALSEFALSE</v>
      </c>
      <c r="B299" t="s">
        <v>9</v>
      </c>
      <c r="C299" t="b">
        <f t="shared" si="17"/>
        <v>0</v>
      </c>
      <c r="D299" t="b">
        <f t="shared" si="18"/>
        <v>0</v>
      </c>
      <c r="E299">
        <f t="shared" si="19"/>
        <v>2005</v>
      </c>
      <c r="F299" s="1">
        <v>38596</v>
      </c>
      <c r="G299">
        <v>6.7142860000000004</v>
      </c>
      <c r="H299">
        <v>7.7942859999999996</v>
      </c>
      <c r="I299">
        <v>6.5842859999999996</v>
      </c>
      <c r="J299">
        <v>7.6585710000000002</v>
      </c>
      <c r="K299">
        <v>6.6479530000000002</v>
      </c>
      <c r="L299">
        <v>3086942600</v>
      </c>
    </row>
    <row r="300" spans="1:12" x14ac:dyDescent="0.25">
      <c r="A300" t="str">
        <f t="shared" si="16"/>
        <v>Apple2005FALSEFALSE</v>
      </c>
      <c r="B300" t="s">
        <v>9</v>
      </c>
      <c r="C300" t="b">
        <f t="shared" si="17"/>
        <v>0</v>
      </c>
      <c r="D300" t="b">
        <f t="shared" si="18"/>
        <v>0</v>
      </c>
      <c r="E300">
        <f t="shared" si="19"/>
        <v>2005</v>
      </c>
      <c r="F300" s="1">
        <v>38626</v>
      </c>
      <c r="G300">
        <v>7.7371429999999997</v>
      </c>
      <c r="H300">
        <v>8.2828569999999999</v>
      </c>
      <c r="I300">
        <v>6.8385720000000001</v>
      </c>
      <c r="J300">
        <v>8.2271429999999999</v>
      </c>
      <c r="K300">
        <v>7.1414960000000001</v>
      </c>
      <c r="L300">
        <v>4660861800</v>
      </c>
    </row>
    <row r="301" spans="1:12" x14ac:dyDescent="0.25">
      <c r="A301" t="str">
        <f t="shared" si="16"/>
        <v>Apple2005FALSEFALSE</v>
      </c>
      <c r="B301" t="s">
        <v>9</v>
      </c>
      <c r="C301" t="b">
        <f t="shared" si="17"/>
        <v>0</v>
      </c>
      <c r="D301" t="b">
        <f t="shared" si="18"/>
        <v>0</v>
      </c>
      <c r="E301">
        <f t="shared" si="19"/>
        <v>2005</v>
      </c>
      <c r="F301" s="1">
        <v>38657</v>
      </c>
      <c r="G301">
        <v>8.1771429999999992</v>
      </c>
      <c r="H301">
        <v>10.152856999999999</v>
      </c>
      <c r="I301">
        <v>8.1242859999999997</v>
      </c>
      <c r="J301">
        <v>9.6885709999999996</v>
      </c>
      <c r="K301">
        <v>8.4100739999999998</v>
      </c>
      <c r="L301">
        <v>3364106900</v>
      </c>
    </row>
    <row r="302" spans="1:12" x14ac:dyDescent="0.25">
      <c r="A302" t="str">
        <f t="shared" si="16"/>
        <v>Apple2005FALSETRUE</v>
      </c>
      <c r="B302" t="s">
        <v>9</v>
      </c>
      <c r="C302" t="b">
        <f t="shared" si="17"/>
        <v>0</v>
      </c>
      <c r="D302" t="b">
        <f t="shared" si="18"/>
        <v>1</v>
      </c>
      <c r="E302">
        <f t="shared" si="19"/>
        <v>2005</v>
      </c>
      <c r="F302" s="1">
        <v>38687</v>
      </c>
      <c r="G302">
        <v>9.85</v>
      </c>
      <c r="H302">
        <v>10.78</v>
      </c>
      <c r="I302">
        <v>9.83</v>
      </c>
      <c r="J302">
        <v>10.27</v>
      </c>
      <c r="K302">
        <v>8.9147809999999996</v>
      </c>
      <c r="L302">
        <v>3266041100</v>
      </c>
    </row>
    <row r="303" spans="1:12" x14ac:dyDescent="0.25">
      <c r="A303" t="str">
        <f t="shared" si="16"/>
        <v>Apple2006TRUEFALSE</v>
      </c>
      <c r="B303" t="s">
        <v>9</v>
      </c>
      <c r="C303" t="b">
        <f t="shared" si="17"/>
        <v>1</v>
      </c>
      <c r="D303" t="b">
        <f t="shared" si="18"/>
        <v>0</v>
      </c>
      <c r="E303">
        <f t="shared" si="19"/>
        <v>2006</v>
      </c>
      <c r="F303" s="1">
        <v>38718</v>
      </c>
      <c r="G303">
        <v>10.34</v>
      </c>
      <c r="H303">
        <v>12.342857</v>
      </c>
      <c r="I303">
        <v>10.124286</v>
      </c>
      <c r="J303">
        <v>10.787143</v>
      </c>
      <c r="K303">
        <v>9.3636820000000007</v>
      </c>
      <c r="L303">
        <v>5469592800</v>
      </c>
    </row>
    <row r="304" spans="1:12" x14ac:dyDescent="0.25">
      <c r="A304" t="str">
        <f t="shared" si="16"/>
        <v>Apple2006FALSEFALSE</v>
      </c>
      <c r="B304" t="s">
        <v>9</v>
      </c>
      <c r="C304" t="b">
        <f t="shared" si="17"/>
        <v>0</v>
      </c>
      <c r="D304" t="b">
        <f t="shared" si="18"/>
        <v>0</v>
      </c>
      <c r="E304">
        <f t="shared" si="19"/>
        <v>2006</v>
      </c>
      <c r="F304" s="1">
        <v>38749</v>
      </c>
      <c r="G304">
        <v>10.707143</v>
      </c>
      <c r="H304">
        <v>10.922857</v>
      </c>
      <c r="I304">
        <v>8.9857139999999998</v>
      </c>
      <c r="J304">
        <v>9.7842859999999998</v>
      </c>
      <c r="K304">
        <v>8.4931610000000006</v>
      </c>
      <c r="L304">
        <v>4690174300</v>
      </c>
    </row>
    <row r="305" spans="1:12" x14ac:dyDescent="0.25">
      <c r="A305" t="str">
        <f t="shared" si="16"/>
        <v>Apple2006FALSEFALSE</v>
      </c>
      <c r="B305" t="s">
        <v>9</v>
      </c>
      <c r="C305" t="b">
        <f t="shared" si="17"/>
        <v>0</v>
      </c>
      <c r="D305" t="b">
        <f t="shared" si="18"/>
        <v>0</v>
      </c>
      <c r="E305">
        <f t="shared" si="19"/>
        <v>2006</v>
      </c>
      <c r="F305" s="1">
        <v>38777</v>
      </c>
      <c r="G305">
        <v>9.8342860000000005</v>
      </c>
      <c r="H305">
        <v>9.9985710000000001</v>
      </c>
      <c r="I305">
        <v>8.2385710000000003</v>
      </c>
      <c r="J305">
        <v>8.9600000000000009</v>
      </c>
      <c r="K305">
        <v>7.7776449999999997</v>
      </c>
      <c r="L305">
        <v>5798158100</v>
      </c>
    </row>
    <row r="306" spans="1:12" x14ac:dyDescent="0.25">
      <c r="A306" t="str">
        <f t="shared" si="16"/>
        <v>Apple2006FALSEFALSE</v>
      </c>
      <c r="B306" t="s">
        <v>9</v>
      </c>
      <c r="C306" t="b">
        <f t="shared" si="17"/>
        <v>0</v>
      </c>
      <c r="D306" t="b">
        <f t="shared" si="18"/>
        <v>0</v>
      </c>
      <c r="E306">
        <f t="shared" si="19"/>
        <v>2006</v>
      </c>
      <c r="F306" s="1">
        <v>38808</v>
      </c>
      <c r="G306">
        <v>9.0957150000000002</v>
      </c>
      <c r="H306">
        <v>10.292857</v>
      </c>
      <c r="I306">
        <v>8.7214290000000005</v>
      </c>
      <c r="J306">
        <v>10.055714999999999</v>
      </c>
      <c r="K306">
        <v>8.7287719999999993</v>
      </c>
      <c r="L306">
        <v>5029820600</v>
      </c>
    </row>
    <row r="307" spans="1:12" x14ac:dyDescent="0.25">
      <c r="A307" t="str">
        <f t="shared" si="16"/>
        <v>Apple2006FALSEFALSE</v>
      </c>
      <c r="B307" t="s">
        <v>9</v>
      </c>
      <c r="C307" t="b">
        <f t="shared" si="17"/>
        <v>0</v>
      </c>
      <c r="D307" t="b">
        <f t="shared" si="18"/>
        <v>0</v>
      </c>
      <c r="E307">
        <f t="shared" si="19"/>
        <v>2006</v>
      </c>
      <c r="F307" s="1">
        <v>38838</v>
      </c>
      <c r="G307">
        <v>10.11</v>
      </c>
      <c r="H307">
        <v>10.542857</v>
      </c>
      <c r="I307">
        <v>8.3842859999999995</v>
      </c>
      <c r="J307">
        <v>8.5385709999999992</v>
      </c>
      <c r="K307">
        <v>7.4118279999999999</v>
      </c>
      <c r="L307">
        <v>3902194800</v>
      </c>
    </row>
    <row r="308" spans="1:12" x14ac:dyDescent="0.25">
      <c r="A308" t="str">
        <f t="shared" si="16"/>
        <v>Apple2006FALSEFALSE</v>
      </c>
      <c r="B308" t="s">
        <v>9</v>
      </c>
      <c r="C308" t="b">
        <f t="shared" si="17"/>
        <v>0</v>
      </c>
      <c r="D308" t="b">
        <f t="shared" si="18"/>
        <v>0</v>
      </c>
      <c r="E308">
        <f t="shared" si="19"/>
        <v>2006</v>
      </c>
      <c r="F308" s="1">
        <v>38869</v>
      </c>
      <c r="G308">
        <v>8.5500000000000007</v>
      </c>
      <c r="H308">
        <v>9.0142860000000002</v>
      </c>
      <c r="I308">
        <v>7.9157140000000004</v>
      </c>
      <c r="J308">
        <v>8.1814289999999996</v>
      </c>
      <c r="K308">
        <v>7.1018150000000002</v>
      </c>
      <c r="L308">
        <v>4484155900</v>
      </c>
    </row>
    <row r="309" spans="1:12" x14ac:dyDescent="0.25">
      <c r="A309" t="str">
        <f t="shared" si="16"/>
        <v>Apple2006FALSEFALSE</v>
      </c>
      <c r="B309" t="s">
        <v>9</v>
      </c>
      <c r="C309" t="b">
        <f t="shared" si="17"/>
        <v>0</v>
      </c>
      <c r="D309" t="b">
        <f t="shared" si="18"/>
        <v>0</v>
      </c>
      <c r="E309">
        <f t="shared" si="19"/>
        <v>2006</v>
      </c>
      <c r="F309" s="1">
        <v>38899</v>
      </c>
      <c r="G309">
        <v>8.2171430000000001</v>
      </c>
      <c r="H309">
        <v>9.8042859999999994</v>
      </c>
      <c r="I309">
        <v>7.1657140000000004</v>
      </c>
      <c r="J309">
        <v>9.7085709999999992</v>
      </c>
      <c r="K309">
        <v>8.4274369999999994</v>
      </c>
      <c r="L309">
        <v>4369935500</v>
      </c>
    </row>
    <row r="310" spans="1:12" x14ac:dyDescent="0.25">
      <c r="A310" t="str">
        <f t="shared" si="16"/>
        <v>Apple2006FALSEFALSE</v>
      </c>
      <c r="B310" t="s">
        <v>9</v>
      </c>
      <c r="C310" t="b">
        <f t="shared" si="17"/>
        <v>0</v>
      </c>
      <c r="D310" t="b">
        <f t="shared" si="18"/>
        <v>0</v>
      </c>
      <c r="E310">
        <f t="shared" si="19"/>
        <v>2006</v>
      </c>
      <c r="F310" s="1">
        <v>38930</v>
      </c>
      <c r="G310">
        <v>9.6028579999999994</v>
      </c>
      <c r="H310">
        <v>10</v>
      </c>
      <c r="I310">
        <v>8.94</v>
      </c>
      <c r="J310">
        <v>9.6928570000000001</v>
      </c>
      <c r="K310">
        <v>8.4137939999999993</v>
      </c>
      <c r="L310">
        <v>4471911500</v>
      </c>
    </row>
    <row r="311" spans="1:12" x14ac:dyDescent="0.25">
      <c r="A311" t="str">
        <f t="shared" si="16"/>
        <v>Apple2006FALSEFALSE</v>
      </c>
      <c r="B311" t="s">
        <v>9</v>
      </c>
      <c r="C311" t="b">
        <f t="shared" si="17"/>
        <v>0</v>
      </c>
      <c r="D311" t="b">
        <f t="shared" si="18"/>
        <v>0</v>
      </c>
      <c r="E311">
        <f t="shared" si="19"/>
        <v>2006</v>
      </c>
      <c r="F311" s="1">
        <v>38961</v>
      </c>
      <c r="G311">
        <v>9.7828569999999999</v>
      </c>
      <c r="H311">
        <v>11.111428</v>
      </c>
      <c r="I311">
        <v>9.6885709999999996</v>
      </c>
      <c r="J311">
        <v>10.997142999999999</v>
      </c>
      <c r="K311">
        <v>9.5459720000000008</v>
      </c>
      <c r="L311">
        <v>4430389600</v>
      </c>
    </row>
    <row r="312" spans="1:12" x14ac:dyDescent="0.25">
      <c r="A312" t="str">
        <f t="shared" si="16"/>
        <v>Apple2006FALSEFALSE</v>
      </c>
      <c r="B312" t="s">
        <v>9</v>
      </c>
      <c r="C312" t="b">
        <f t="shared" si="17"/>
        <v>0</v>
      </c>
      <c r="D312" t="b">
        <f t="shared" si="18"/>
        <v>0</v>
      </c>
      <c r="E312">
        <f t="shared" si="19"/>
        <v>2006</v>
      </c>
      <c r="F312" s="1">
        <v>38991</v>
      </c>
      <c r="G312">
        <v>10.728572</v>
      </c>
      <c r="H312">
        <v>11.8</v>
      </c>
      <c r="I312">
        <v>10.371428</v>
      </c>
      <c r="J312">
        <v>11.582857000000001</v>
      </c>
      <c r="K312">
        <v>10.054392</v>
      </c>
      <c r="L312">
        <v>3596989200</v>
      </c>
    </row>
    <row r="313" spans="1:12" x14ac:dyDescent="0.25">
      <c r="A313" t="str">
        <f t="shared" si="16"/>
        <v>Apple2006FALSEFALSE</v>
      </c>
      <c r="B313" t="s">
        <v>9</v>
      </c>
      <c r="C313" t="b">
        <f t="shared" si="17"/>
        <v>0</v>
      </c>
      <c r="D313" t="b">
        <f t="shared" si="18"/>
        <v>0</v>
      </c>
      <c r="E313">
        <f t="shared" si="19"/>
        <v>2006</v>
      </c>
      <c r="F313" s="1">
        <v>39022</v>
      </c>
      <c r="G313">
        <v>11.585713999999999</v>
      </c>
      <c r="H313">
        <v>13.308572</v>
      </c>
      <c r="I313">
        <v>11.112857</v>
      </c>
      <c r="J313">
        <v>13.094286</v>
      </c>
      <c r="K313">
        <v>11.366376000000001</v>
      </c>
      <c r="L313">
        <v>3458721000</v>
      </c>
    </row>
    <row r="314" spans="1:12" x14ac:dyDescent="0.25">
      <c r="A314" t="str">
        <f t="shared" si="16"/>
        <v>Apple2006FALSETRUE</v>
      </c>
      <c r="B314" t="s">
        <v>9</v>
      </c>
      <c r="C314" t="b">
        <f t="shared" si="17"/>
        <v>0</v>
      </c>
      <c r="D314" t="b">
        <f t="shared" si="18"/>
        <v>1</v>
      </c>
      <c r="E314">
        <f t="shared" si="19"/>
        <v>2006</v>
      </c>
      <c r="F314" s="1">
        <v>39052</v>
      </c>
      <c r="G314">
        <v>13.114285000000001</v>
      </c>
      <c r="H314">
        <v>13.19</v>
      </c>
      <c r="I314">
        <v>10.967143</v>
      </c>
      <c r="J314">
        <v>12.12</v>
      </c>
      <c r="K314">
        <v>10.520654</v>
      </c>
      <c r="L314">
        <v>4222698200</v>
      </c>
    </row>
    <row r="315" spans="1:12" x14ac:dyDescent="0.25">
      <c r="A315" t="str">
        <f t="shared" si="16"/>
        <v>Apple2007TRUEFALSE</v>
      </c>
      <c r="B315" t="s">
        <v>9</v>
      </c>
      <c r="C315" t="b">
        <f t="shared" si="17"/>
        <v>1</v>
      </c>
      <c r="D315" t="b">
        <f t="shared" si="18"/>
        <v>0</v>
      </c>
      <c r="E315">
        <f t="shared" si="19"/>
        <v>2007</v>
      </c>
      <c r="F315" s="1">
        <v>39083</v>
      </c>
      <c r="G315">
        <v>12.327143</v>
      </c>
      <c r="H315">
        <v>13.971429000000001</v>
      </c>
      <c r="I315">
        <v>11.7</v>
      </c>
      <c r="J315">
        <v>12.247142999999999</v>
      </c>
      <c r="K315">
        <v>10.631019999999999</v>
      </c>
      <c r="L315">
        <v>6802445300</v>
      </c>
    </row>
    <row r="316" spans="1:12" x14ac:dyDescent="0.25">
      <c r="A316" t="str">
        <f t="shared" si="16"/>
        <v>Apple2007FALSEFALSE</v>
      </c>
      <c r="B316" t="s">
        <v>9</v>
      </c>
      <c r="C316" t="b">
        <f t="shared" si="17"/>
        <v>0</v>
      </c>
      <c r="D316" t="b">
        <f t="shared" si="18"/>
        <v>0</v>
      </c>
      <c r="E316">
        <f t="shared" si="19"/>
        <v>2007</v>
      </c>
      <c r="F316" s="1">
        <v>39114</v>
      </c>
      <c r="G316">
        <v>12.318571</v>
      </c>
      <c r="H316">
        <v>12.972856999999999</v>
      </c>
      <c r="I316">
        <v>11.837142999999999</v>
      </c>
      <c r="J316">
        <v>12.087142999999999</v>
      </c>
      <c r="K316">
        <v>10.492132</v>
      </c>
      <c r="L316">
        <v>3430588700</v>
      </c>
    </row>
    <row r="317" spans="1:12" x14ac:dyDescent="0.25">
      <c r="A317" t="str">
        <f t="shared" si="16"/>
        <v>Apple2007FALSEFALSE</v>
      </c>
      <c r="B317" t="s">
        <v>9</v>
      </c>
      <c r="C317" t="b">
        <f t="shared" si="17"/>
        <v>0</v>
      </c>
      <c r="D317" t="b">
        <f t="shared" si="18"/>
        <v>0</v>
      </c>
      <c r="E317">
        <f t="shared" si="19"/>
        <v>2007</v>
      </c>
      <c r="F317" s="1">
        <v>39142</v>
      </c>
      <c r="G317">
        <v>12.004286</v>
      </c>
      <c r="H317">
        <v>13.832857000000001</v>
      </c>
      <c r="I317">
        <v>11.964286</v>
      </c>
      <c r="J317">
        <v>13.272857</v>
      </c>
      <c r="K317">
        <v>11.521381</v>
      </c>
      <c r="L317">
        <v>3979661000</v>
      </c>
    </row>
    <row r="318" spans="1:12" x14ac:dyDescent="0.25">
      <c r="A318" t="str">
        <f t="shared" si="16"/>
        <v>Apple2007FALSEFALSE</v>
      </c>
      <c r="B318" t="s">
        <v>9</v>
      </c>
      <c r="C318" t="b">
        <f t="shared" si="17"/>
        <v>0</v>
      </c>
      <c r="D318" t="b">
        <f t="shared" si="18"/>
        <v>0</v>
      </c>
      <c r="E318">
        <f t="shared" si="19"/>
        <v>2007</v>
      </c>
      <c r="F318" s="1">
        <v>39173</v>
      </c>
      <c r="G318">
        <v>13.448570999999999</v>
      </c>
      <c r="H318">
        <v>14.642858</v>
      </c>
      <c r="I318">
        <v>12.8</v>
      </c>
      <c r="J318">
        <v>14.257142999999999</v>
      </c>
      <c r="K318">
        <v>12.375781</v>
      </c>
      <c r="L318">
        <v>3364935000</v>
      </c>
    </row>
    <row r="319" spans="1:12" x14ac:dyDescent="0.25">
      <c r="A319" t="str">
        <f t="shared" si="16"/>
        <v>Apple2007FALSEFALSE</v>
      </c>
      <c r="B319" t="s">
        <v>9</v>
      </c>
      <c r="C319" t="b">
        <f t="shared" si="17"/>
        <v>0</v>
      </c>
      <c r="D319" t="b">
        <f t="shared" si="18"/>
        <v>0</v>
      </c>
      <c r="E319">
        <f t="shared" si="19"/>
        <v>2007</v>
      </c>
      <c r="F319" s="1">
        <v>39203</v>
      </c>
      <c r="G319">
        <v>14.227143</v>
      </c>
      <c r="H319">
        <v>17.452857999999999</v>
      </c>
      <c r="I319">
        <v>14.078571</v>
      </c>
      <c r="J319">
        <v>17.312857000000001</v>
      </c>
      <c r="K319">
        <v>15.028268000000001</v>
      </c>
      <c r="L319">
        <v>4341267000</v>
      </c>
    </row>
    <row r="320" spans="1:12" x14ac:dyDescent="0.25">
      <c r="A320" t="str">
        <f t="shared" si="16"/>
        <v>Apple2007FALSEFALSE</v>
      </c>
      <c r="B320" t="s">
        <v>9</v>
      </c>
      <c r="C320" t="b">
        <f t="shared" si="17"/>
        <v>0</v>
      </c>
      <c r="D320" t="b">
        <f t="shared" si="18"/>
        <v>0</v>
      </c>
      <c r="E320">
        <f t="shared" si="19"/>
        <v>2007</v>
      </c>
      <c r="F320" s="1">
        <v>39234</v>
      </c>
      <c r="G320">
        <v>17.299999</v>
      </c>
      <c r="H320">
        <v>18.23</v>
      </c>
      <c r="I320">
        <v>16.485714000000002</v>
      </c>
      <c r="J320">
        <v>17.434286</v>
      </c>
      <c r="K320">
        <v>15.13367</v>
      </c>
      <c r="L320">
        <v>5819885400</v>
      </c>
    </row>
    <row r="321" spans="1:12" x14ac:dyDescent="0.25">
      <c r="A321" t="str">
        <f t="shared" si="16"/>
        <v>Apple2007FALSEFALSE</v>
      </c>
      <c r="B321" t="s">
        <v>9</v>
      </c>
      <c r="C321" t="b">
        <f t="shared" si="17"/>
        <v>0</v>
      </c>
      <c r="D321" t="b">
        <f t="shared" si="18"/>
        <v>0</v>
      </c>
      <c r="E321">
        <f t="shared" si="19"/>
        <v>2007</v>
      </c>
      <c r="F321" s="1">
        <v>39264</v>
      </c>
      <c r="G321">
        <v>17.292856</v>
      </c>
      <c r="H321">
        <v>21.274286</v>
      </c>
      <c r="I321">
        <v>17.042856</v>
      </c>
      <c r="J321">
        <v>18.822856999999999</v>
      </c>
      <c r="K321">
        <v>16.339012</v>
      </c>
      <c r="L321">
        <v>6004643400</v>
      </c>
    </row>
    <row r="322" spans="1:12" x14ac:dyDescent="0.25">
      <c r="A322" t="str">
        <f t="shared" si="16"/>
        <v>Apple2007FALSEFALSE</v>
      </c>
      <c r="B322" t="s">
        <v>9</v>
      </c>
      <c r="C322" t="b">
        <f t="shared" si="17"/>
        <v>0</v>
      </c>
      <c r="D322" t="b">
        <f t="shared" si="18"/>
        <v>0</v>
      </c>
      <c r="E322">
        <f t="shared" si="19"/>
        <v>2007</v>
      </c>
      <c r="F322" s="1">
        <v>39295</v>
      </c>
      <c r="G322">
        <v>19.091429000000002</v>
      </c>
      <c r="H322">
        <v>19.950001</v>
      </c>
      <c r="I322">
        <v>15.945714000000001</v>
      </c>
      <c r="J322">
        <v>19.782858000000001</v>
      </c>
      <c r="K322">
        <v>17.172326999999999</v>
      </c>
      <c r="L322">
        <v>6090199500</v>
      </c>
    </row>
    <row r="323" spans="1:12" x14ac:dyDescent="0.25">
      <c r="A323" t="str">
        <f t="shared" ref="A323:A386" si="20">B323&amp;E323&amp;C323&amp;D323</f>
        <v>Apple2007FALSEFALSE</v>
      </c>
      <c r="B323" t="s">
        <v>9</v>
      </c>
      <c r="C323" t="b">
        <f t="shared" ref="C323:C386" si="21">IFERROR(YEAR(F323)&lt;&gt;YEAR(F322),TRUE)</f>
        <v>0</v>
      </c>
      <c r="D323" t="b">
        <f t="shared" ref="D323:D386" si="22">YEAR(F323)&lt;&gt;YEAR(F324)</f>
        <v>0</v>
      </c>
      <c r="E323">
        <f t="shared" ref="E323:E386" si="23">YEAR(F323)</f>
        <v>2007</v>
      </c>
      <c r="F323" s="1">
        <v>39326</v>
      </c>
      <c r="G323">
        <v>19.991427999999999</v>
      </c>
      <c r="H323">
        <v>22.142856999999999</v>
      </c>
      <c r="I323">
        <v>18.571428000000001</v>
      </c>
      <c r="J323">
        <v>21.924285999999999</v>
      </c>
      <c r="K323">
        <v>19.031175999999999</v>
      </c>
      <c r="L323">
        <v>5232805900</v>
      </c>
    </row>
    <row r="324" spans="1:12" x14ac:dyDescent="0.25">
      <c r="A324" t="str">
        <f t="shared" si="20"/>
        <v>Apple2007FALSEFALSE</v>
      </c>
      <c r="B324" t="s">
        <v>9</v>
      </c>
      <c r="C324" t="b">
        <f t="shared" si="21"/>
        <v>0</v>
      </c>
      <c r="D324" t="b">
        <f t="shared" si="22"/>
        <v>0</v>
      </c>
      <c r="E324">
        <f t="shared" si="23"/>
        <v>2007</v>
      </c>
      <c r="F324" s="1">
        <v>39356</v>
      </c>
      <c r="G324">
        <v>22.09</v>
      </c>
      <c r="H324">
        <v>27.16</v>
      </c>
      <c r="I324">
        <v>21.847142999999999</v>
      </c>
      <c r="J324">
        <v>27.135714</v>
      </c>
      <c r="K324">
        <v>23.554907</v>
      </c>
      <c r="L324">
        <v>5819447900</v>
      </c>
    </row>
    <row r="325" spans="1:12" x14ac:dyDescent="0.25">
      <c r="A325" t="str">
        <f t="shared" si="20"/>
        <v>Apple2007FALSEFALSE</v>
      </c>
      <c r="B325" t="s">
        <v>9</v>
      </c>
      <c r="C325" t="b">
        <f t="shared" si="21"/>
        <v>0</v>
      </c>
      <c r="D325" t="b">
        <f t="shared" si="22"/>
        <v>0</v>
      </c>
      <c r="E325">
        <f t="shared" si="23"/>
        <v>2007</v>
      </c>
      <c r="F325" s="1">
        <v>39387</v>
      </c>
      <c r="G325">
        <v>26.942858000000001</v>
      </c>
      <c r="H325">
        <v>27.525715000000002</v>
      </c>
      <c r="I325">
        <v>21.518571999999999</v>
      </c>
      <c r="J325">
        <v>26.031428999999999</v>
      </c>
      <c r="K325">
        <v>22.596343999999998</v>
      </c>
      <c r="L325">
        <v>6549947600</v>
      </c>
    </row>
    <row r="326" spans="1:12" x14ac:dyDescent="0.25">
      <c r="A326" t="str">
        <f t="shared" si="20"/>
        <v>Apple2007FALSETRUE</v>
      </c>
      <c r="B326" t="s">
        <v>9</v>
      </c>
      <c r="C326" t="b">
        <f t="shared" si="21"/>
        <v>0</v>
      </c>
      <c r="D326" t="b">
        <f t="shared" si="22"/>
        <v>1</v>
      </c>
      <c r="E326">
        <f t="shared" si="23"/>
        <v>2007</v>
      </c>
      <c r="F326" s="1">
        <v>39417</v>
      </c>
      <c r="G326">
        <v>25.98</v>
      </c>
      <c r="H326">
        <v>28.994285999999999</v>
      </c>
      <c r="I326">
        <v>25.284286000000002</v>
      </c>
      <c r="J326">
        <v>28.297142000000001</v>
      </c>
      <c r="K326">
        <v>24.563074</v>
      </c>
      <c r="L326">
        <v>4313169700</v>
      </c>
    </row>
    <row r="327" spans="1:12" x14ac:dyDescent="0.25">
      <c r="A327" t="str">
        <f t="shared" si="20"/>
        <v>Apple2008TRUEFALSE</v>
      </c>
      <c r="B327" t="s">
        <v>9</v>
      </c>
      <c r="C327" t="b">
        <f t="shared" si="21"/>
        <v>1</v>
      </c>
      <c r="D327" t="b">
        <f t="shared" si="22"/>
        <v>0</v>
      </c>
      <c r="E327">
        <f t="shared" si="23"/>
        <v>2008</v>
      </c>
      <c r="F327" s="1">
        <v>39448</v>
      </c>
      <c r="G327">
        <v>28.467141999999999</v>
      </c>
      <c r="H327">
        <v>28.608571999999999</v>
      </c>
      <c r="I327">
        <v>18.02</v>
      </c>
      <c r="J327">
        <v>19.337143000000001</v>
      </c>
      <c r="K327">
        <v>16.785425</v>
      </c>
      <c r="L327">
        <v>8793472100</v>
      </c>
    </row>
    <row r="328" spans="1:12" x14ac:dyDescent="0.25">
      <c r="A328" t="str">
        <f t="shared" si="20"/>
        <v>Apple2008FALSEFALSE</v>
      </c>
      <c r="B328" t="s">
        <v>9</v>
      </c>
      <c r="C328" t="b">
        <f t="shared" si="21"/>
        <v>0</v>
      </c>
      <c r="D328" t="b">
        <f t="shared" si="22"/>
        <v>0</v>
      </c>
      <c r="E328">
        <f t="shared" si="23"/>
        <v>2008</v>
      </c>
      <c r="F328" s="1">
        <v>39479</v>
      </c>
      <c r="G328">
        <v>19.462855999999999</v>
      </c>
      <c r="H328">
        <v>19.512857</v>
      </c>
      <c r="I328">
        <v>16.491427999999999</v>
      </c>
      <c r="J328">
        <v>17.860001</v>
      </c>
      <c r="K328">
        <v>15.503209</v>
      </c>
      <c r="L328">
        <v>6216488600</v>
      </c>
    </row>
    <row r="329" spans="1:12" x14ac:dyDescent="0.25">
      <c r="A329" t="str">
        <f t="shared" si="20"/>
        <v>Apple2008FALSEFALSE</v>
      </c>
      <c r="B329" t="s">
        <v>9</v>
      </c>
      <c r="C329" t="b">
        <f t="shared" si="21"/>
        <v>0</v>
      </c>
      <c r="D329" t="b">
        <f t="shared" si="22"/>
        <v>0</v>
      </c>
      <c r="E329">
        <f t="shared" si="23"/>
        <v>2008</v>
      </c>
      <c r="F329" s="1">
        <v>39508</v>
      </c>
      <c r="G329">
        <v>17.777142999999999</v>
      </c>
      <c r="H329">
        <v>20.82</v>
      </c>
      <c r="I329">
        <v>16.857143000000001</v>
      </c>
      <c r="J329">
        <v>20.5</v>
      </c>
      <c r="K329">
        <v>17.794837999999999</v>
      </c>
      <c r="L329">
        <v>5731818400</v>
      </c>
    </row>
    <row r="330" spans="1:12" x14ac:dyDescent="0.25">
      <c r="A330" t="str">
        <f t="shared" si="20"/>
        <v>Apple2008FALSEFALSE</v>
      </c>
      <c r="B330" t="s">
        <v>9</v>
      </c>
      <c r="C330" t="b">
        <f t="shared" si="21"/>
        <v>0</v>
      </c>
      <c r="D330" t="b">
        <f t="shared" si="22"/>
        <v>0</v>
      </c>
      <c r="E330">
        <f t="shared" si="23"/>
        <v>2008</v>
      </c>
      <c r="F330" s="1">
        <v>39539</v>
      </c>
      <c r="G330">
        <v>20.9</v>
      </c>
      <c r="H330">
        <v>25.714285</v>
      </c>
      <c r="I330">
        <v>20.515715</v>
      </c>
      <c r="J330">
        <v>24.85</v>
      </c>
      <c r="K330">
        <v>21.570813999999999</v>
      </c>
      <c r="L330">
        <v>5696745600</v>
      </c>
    </row>
    <row r="331" spans="1:12" x14ac:dyDescent="0.25">
      <c r="A331" t="str">
        <f t="shared" si="20"/>
        <v>Apple2008FALSEFALSE</v>
      </c>
      <c r="B331" t="s">
        <v>9</v>
      </c>
      <c r="C331" t="b">
        <f t="shared" si="21"/>
        <v>0</v>
      </c>
      <c r="D331" t="b">
        <f t="shared" si="22"/>
        <v>0</v>
      </c>
      <c r="E331">
        <f t="shared" si="23"/>
        <v>2008</v>
      </c>
      <c r="F331" s="1">
        <v>39569</v>
      </c>
      <c r="G331">
        <v>24.994285999999999</v>
      </c>
      <c r="H331">
        <v>27.462855999999999</v>
      </c>
      <c r="I331">
        <v>24.571428000000001</v>
      </c>
      <c r="J331">
        <v>26.964285</v>
      </c>
      <c r="K331">
        <v>23.406101</v>
      </c>
      <c r="L331">
        <v>4647053600</v>
      </c>
    </row>
    <row r="332" spans="1:12" x14ac:dyDescent="0.25">
      <c r="A332" t="str">
        <f t="shared" si="20"/>
        <v>Apple2008FALSEFALSE</v>
      </c>
      <c r="B332" t="s">
        <v>9</v>
      </c>
      <c r="C332" t="b">
        <f t="shared" si="21"/>
        <v>0</v>
      </c>
      <c r="D332" t="b">
        <f t="shared" si="22"/>
        <v>0</v>
      </c>
      <c r="E332">
        <f t="shared" si="23"/>
        <v>2008</v>
      </c>
      <c r="F332" s="1">
        <v>39600</v>
      </c>
      <c r="G332">
        <v>26.942858000000001</v>
      </c>
      <c r="H332">
        <v>27.135714</v>
      </c>
      <c r="I332">
        <v>23.450001</v>
      </c>
      <c r="J332">
        <v>23.92</v>
      </c>
      <c r="K332">
        <v>20.763535999999998</v>
      </c>
      <c r="L332">
        <v>4868948700</v>
      </c>
    </row>
    <row r="333" spans="1:12" x14ac:dyDescent="0.25">
      <c r="A333" t="str">
        <f t="shared" si="20"/>
        <v>Apple2008FALSEFALSE</v>
      </c>
      <c r="B333" t="s">
        <v>9</v>
      </c>
      <c r="C333" t="b">
        <f t="shared" si="21"/>
        <v>0</v>
      </c>
      <c r="D333" t="b">
        <f t="shared" si="22"/>
        <v>0</v>
      </c>
      <c r="E333">
        <f t="shared" si="23"/>
        <v>2008</v>
      </c>
      <c r="F333" s="1">
        <v>39630</v>
      </c>
      <c r="G333">
        <v>23.461428000000002</v>
      </c>
      <c r="H333">
        <v>25.844286</v>
      </c>
      <c r="I333">
        <v>20.932858</v>
      </c>
      <c r="J333">
        <v>22.707144</v>
      </c>
      <c r="K333">
        <v>19.710728</v>
      </c>
      <c r="L333">
        <v>4937440200</v>
      </c>
    </row>
    <row r="334" spans="1:12" x14ac:dyDescent="0.25">
      <c r="A334" t="str">
        <f t="shared" si="20"/>
        <v>Apple2008FALSEFALSE</v>
      </c>
      <c r="B334" t="s">
        <v>9</v>
      </c>
      <c r="C334" t="b">
        <f t="shared" si="21"/>
        <v>0</v>
      </c>
      <c r="D334" t="b">
        <f t="shared" si="22"/>
        <v>0</v>
      </c>
      <c r="E334">
        <f t="shared" si="23"/>
        <v>2008</v>
      </c>
      <c r="F334" s="1">
        <v>39661</v>
      </c>
      <c r="G334">
        <v>22.842856999999999</v>
      </c>
      <c r="H334">
        <v>25.778572</v>
      </c>
      <c r="I334">
        <v>21.844286</v>
      </c>
      <c r="J334">
        <v>24.218571000000001</v>
      </c>
      <c r="K334">
        <v>21.022715000000002</v>
      </c>
      <c r="L334">
        <v>3271438800</v>
      </c>
    </row>
    <row r="335" spans="1:12" x14ac:dyDescent="0.25">
      <c r="A335" t="str">
        <f t="shared" si="20"/>
        <v>Apple2008FALSEFALSE</v>
      </c>
      <c r="B335" t="s">
        <v>9</v>
      </c>
      <c r="C335" t="b">
        <f t="shared" si="21"/>
        <v>0</v>
      </c>
      <c r="D335" t="b">
        <f t="shared" si="22"/>
        <v>0</v>
      </c>
      <c r="E335">
        <f t="shared" si="23"/>
        <v>2008</v>
      </c>
      <c r="F335" s="1">
        <v>39692</v>
      </c>
      <c r="G335">
        <v>24.628571000000001</v>
      </c>
      <c r="H335">
        <v>24.785715</v>
      </c>
      <c r="I335">
        <v>14.37</v>
      </c>
      <c r="J335">
        <v>16.237143</v>
      </c>
      <c r="K335">
        <v>14.094500999999999</v>
      </c>
      <c r="L335">
        <v>6016890600</v>
      </c>
    </row>
    <row r="336" spans="1:12" x14ac:dyDescent="0.25">
      <c r="A336" t="str">
        <f t="shared" si="20"/>
        <v>Apple2008FALSEFALSE</v>
      </c>
      <c r="B336" t="s">
        <v>9</v>
      </c>
      <c r="C336" t="b">
        <f t="shared" si="21"/>
        <v>0</v>
      </c>
      <c r="D336" t="b">
        <f t="shared" si="22"/>
        <v>0</v>
      </c>
      <c r="E336">
        <f t="shared" si="23"/>
        <v>2008</v>
      </c>
      <c r="F336" s="1">
        <v>39722</v>
      </c>
      <c r="G336">
        <v>15.988571</v>
      </c>
      <c r="H336">
        <v>16.628571000000001</v>
      </c>
      <c r="I336">
        <v>12.142858</v>
      </c>
      <c r="J336">
        <v>15.37</v>
      </c>
      <c r="K336">
        <v>13.341786000000001</v>
      </c>
      <c r="L336">
        <v>10356677800</v>
      </c>
    </row>
    <row r="337" spans="1:12" x14ac:dyDescent="0.25">
      <c r="A337" t="str">
        <f t="shared" si="20"/>
        <v>Apple2008FALSEFALSE</v>
      </c>
      <c r="B337" t="s">
        <v>9</v>
      </c>
      <c r="C337" t="b">
        <f t="shared" si="21"/>
        <v>0</v>
      </c>
      <c r="D337" t="b">
        <f t="shared" si="22"/>
        <v>0</v>
      </c>
      <c r="E337">
        <f t="shared" si="23"/>
        <v>2008</v>
      </c>
      <c r="F337" s="1">
        <v>39753</v>
      </c>
      <c r="G337">
        <v>15.132857</v>
      </c>
      <c r="H337">
        <v>15.97</v>
      </c>
      <c r="I337">
        <v>11.305714999999999</v>
      </c>
      <c r="J337">
        <v>13.238571</v>
      </c>
      <c r="K337">
        <v>11.491624</v>
      </c>
      <c r="L337">
        <v>5904865400</v>
      </c>
    </row>
    <row r="338" spans="1:12" x14ac:dyDescent="0.25">
      <c r="A338" t="str">
        <f t="shared" si="20"/>
        <v>Apple2008FALSETRUE</v>
      </c>
      <c r="B338" t="s">
        <v>9</v>
      </c>
      <c r="C338" t="b">
        <f t="shared" si="21"/>
        <v>0</v>
      </c>
      <c r="D338" t="b">
        <f t="shared" si="22"/>
        <v>1</v>
      </c>
      <c r="E338">
        <f t="shared" si="23"/>
        <v>2008</v>
      </c>
      <c r="F338" s="1">
        <v>39783</v>
      </c>
      <c r="G338">
        <v>13.042857</v>
      </c>
      <c r="H338">
        <v>14.8</v>
      </c>
      <c r="I338">
        <v>12.078571</v>
      </c>
      <c r="J338">
        <v>12.192857</v>
      </c>
      <c r="K338">
        <v>10.583897</v>
      </c>
      <c r="L338">
        <v>5053461700</v>
      </c>
    </row>
    <row r="339" spans="1:12" x14ac:dyDescent="0.25">
      <c r="A339" t="str">
        <f t="shared" si="20"/>
        <v>Apple2009TRUEFALSE</v>
      </c>
      <c r="B339" t="s">
        <v>9</v>
      </c>
      <c r="C339" t="b">
        <f t="shared" si="21"/>
        <v>1</v>
      </c>
      <c r="D339" t="b">
        <f t="shared" si="22"/>
        <v>0</v>
      </c>
      <c r="E339">
        <f t="shared" si="23"/>
        <v>2009</v>
      </c>
      <c r="F339" s="1">
        <v>39814</v>
      </c>
      <c r="G339">
        <v>12.268572000000001</v>
      </c>
      <c r="H339">
        <v>13.881429000000001</v>
      </c>
      <c r="I339">
        <v>11.171429</v>
      </c>
      <c r="J339">
        <v>12.875714</v>
      </c>
      <c r="K339">
        <v>11.176645000000001</v>
      </c>
      <c r="L339">
        <v>4526435200</v>
      </c>
    </row>
    <row r="340" spans="1:12" x14ac:dyDescent="0.25">
      <c r="A340" t="str">
        <f t="shared" si="20"/>
        <v>Apple2009FALSEFALSE</v>
      </c>
      <c r="B340" t="s">
        <v>9</v>
      </c>
      <c r="C340" t="b">
        <f t="shared" si="21"/>
        <v>0</v>
      </c>
      <c r="D340" t="b">
        <f t="shared" si="22"/>
        <v>0</v>
      </c>
      <c r="E340">
        <f t="shared" si="23"/>
        <v>2009</v>
      </c>
      <c r="F340" s="1">
        <v>39845</v>
      </c>
      <c r="G340">
        <v>12.728572</v>
      </c>
      <c r="H340">
        <v>14.714286</v>
      </c>
      <c r="I340">
        <v>12.358571</v>
      </c>
      <c r="J340">
        <v>12.758571999999999</v>
      </c>
      <c r="K340">
        <v>11.074958000000001</v>
      </c>
      <c r="L340">
        <v>3466862700</v>
      </c>
    </row>
    <row r="341" spans="1:12" x14ac:dyDescent="0.25">
      <c r="A341" t="str">
        <f t="shared" si="20"/>
        <v>Apple2009FALSEFALSE</v>
      </c>
      <c r="B341" t="s">
        <v>9</v>
      </c>
      <c r="C341" t="b">
        <f t="shared" si="21"/>
        <v>0</v>
      </c>
      <c r="D341" t="b">
        <f t="shared" si="22"/>
        <v>0</v>
      </c>
      <c r="E341">
        <f t="shared" si="23"/>
        <v>2009</v>
      </c>
      <c r="F341" s="1">
        <v>39873</v>
      </c>
      <c r="G341">
        <v>12.588571999999999</v>
      </c>
      <c r="H341">
        <v>15.711429000000001</v>
      </c>
      <c r="I341">
        <v>11.761429</v>
      </c>
      <c r="J341">
        <v>15.017143000000001</v>
      </c>
      <c r="K341">
        <v>13.035494</v>
      </c>
      <c r="L341">
        <v>3856149500</v>
      </c>
    </row>
    <row r="342" spans="1:12" x14ac:dyDescent="0.25">
      <c r="A342" t="str">
        <f t="shared" si="20"/>
        <v>Apple2009FALSEFALSE</v>
      </c>
      <c r="B342" t="s">
        <v>9</v>
      </c>
      <c r="C342" t="b">
        <f t="shared" si="21"/>
        <v>0</v>
      </c>
      <c r="D342" t="b">
        <f t="shared" si="22"/>
        <v>0</v>
      </c>
      <c r="E342">
        <f t="shared" si="23"/>
        <v>2009</v>
      </c>
      <c r="F342" s="1">
        <v>39904</v>
      </c>
      <c r="G342">
        <v>14.87</v>
      </c>
      <c r="H342">
        <v>18.171429</v>
      </c>
      <c r="I342">
        <v>14.841429</v>
      </c>
      <c r="J342">
        <v>17.975714</v>
      </c>
      <c r="K342">
        <v>15.60365</v>
      </c>
      <c r="L342">
        <v>2955420300</v>
      </c>
    </row>
    <row r="343" spans="1:12" x14ac:dyDescent="0.25">
      <c r="A343" t="str">
        <f t="shared" si="20"/>
        <v>Apple2009FALSEFALSE</v>
      </c>
      <c r="B343" t="s">
        <v>9</v>
      </c>
      <c r="C343" t="b">
        <f t="shared" si="21"/>
        <v>0</v>
      </c>
      <c r="D343" t="b">
        <f t="shared" si="22"/>
        <v>0</v>
      </c>
      <c r="E343">
        <f t="shared" si="23"/>
        <v>2009</v>
      </c>
      <c r="F343" s="1">
        <v>39934</v>
      </c>
      <c r="G343">
        <v>17.971428</v>
      </c>
      <c r="H343">
        <v>19.414286000000001</v>
      </c>
      <c r="I343">
        <v>17.054285</v>
      </c>
      <c r="J343">
        <v>19.401427999999999</v>
      </c>
      <c r="K343">
        <v>16.841228000000001</v>
      </c>
      <c r="L343">
        <v>2364285700</v>
      </c>
    </row>
    <row r="344" spans="1:12" x14ac:dyDescent="0.25">
      <c r="A344" t="str">
        <f t="shared" si="20"/>
        <v>Apple2009FALSEFALSE</v>
      </c>
      <c r="B344" t="s">
        <v>9</v>
      </c>
      <c r="C344" t="b">
        <f t="shared" si="21"/>
        <v>0</v>
      </c>
      <c r="D344" t="b">
        <f t="shared" si="22"/>
        <v>0</v>
      </c>
      <c r="E344">
        <f t="shared" si="23"/>
        <v>2009</v>
      </c>
      <c r="F344" s="1">
        <v>39965</v>
      </c>
      <c r="G344">
        <v>19.495714</v>
      </c>
      <c r="H344">
        <v>20.914286000000001</v>
      </c>
      <c r="I344">
        <v>18.982856999999999</v>
      </c>
      <c r="J344">
        <v>20.347142999999999</v>
      </c>
      <c r="K344">
        <v>17.662147999999998</v>
      </c>
      <c r="L344">
        <v>3168893000</v>
      </c>
    </row>
    <row r="345" spans="1:12" x14ac:dyDescent="0.25">
      <c r="A345" t="str">
        <f t="shared" si="20"/>
        <v>Apple2009FALSEFALSE</v>
      </c>
      <c r="B345" t="s">
        <v>9</v>
      </c>
      <c r="C345" t="b">
        <f t="shared" si="21"/>
        <v>0</v>
      </c>
      <c r="D345" t="b">
        <f t="shared" si="22"/>
        <v>0</v>
      </c>
      <c r="E345">
        <f t="shared" si="23"/>
        <v>2009</v>
      </c>
      <c r="F345" s="1">
        <v>39995</v>
      </c>
      <c r="G345">
        <v>20.5</v>
      </c>
      <c r="H345">
        <v>23.571428000000001</v>
      </c>
      <c r="I345">
        <v>19.202857999999999</v>
      </c>
      <c r="J345">
        <v>23.341429000000002</v>
      </c>
      <c r="K345">
        <v>20.261313999999999</v>
      </c>
      <c r="L345">
        <v>2735534200</v>
      </c>
    </row>
    <row r="346" spans="1:12" x14ac:dyDescent="0.25">
      <c r="A346" t="str">
        <f t="shared" si="20"/>
        <v>Apple2009FALSEFALSE</v>
      </c>
      <c r="B346" t="s">
        <v>9</v>
      </c>
      <c r="C346" t="b">
        <f t="shared" si="21"/>
        <v>0</v>
      </c>
      <c r="D346" t="b">
        <f t="shared" si="22"/>
        <v>0</v>
      </c>
      <c r="E346">
        <f t="shared" si="23"/>
        <v>2009</v>
      </c>
      <c r="F346" s="1">
        <v>40026</v>
      </c>
      <c r="G346">
        <v>23.601429</v>
      </c>
      <c r="H346">
        <v>24.641428000000001</v>
      </c>
      <c r="I346">
        <v>22.774286</v>
      </c>
      <c r="J346">
        <v>24.030000999999999</v>
      </c>
      <c r="K346">
        <v>20.859027999999999</v>
      </c>
      <c r="L346">
        <v>2041281200</v>
      </c>
    </row>
    <row r="347" spans="1:12" x14ac:dyDescent="0.25">
      <c r="A347" t="str">
        <f t="shared" si="20"/>
        <v>Apple2009FALSEFALSE</v>
      </c>
      <c r="B347" t="s">
        <v>9</v>
      </c>
      <c r="C347" t="b">
        <f t="shared" si="21"/>
        <v>0</v>
      </c>
      <c r="D347" t="b">
        <f t="shared" si="22"/>
        <v>0</v>
      </c>
      <c r="E347">
        <f t="shared" si="23"/>
        <v>2009</v>
      </c>
      <c r="F347" s="1">
        <v>40057</v>
      </c>
      <c r="G347">
        <v>23.998570999999998</v>
      </c>
      <c r="H347">
        <v>26.985714000000002</v>
      </c>
      <c r="I347">
        <v>23.444286000000002</v>
      </c>
      <c r="J347">
        <v>26.478570999999999</v>
      </c>
      <c r="K347">
        <v>22.984482</v>
      </c>
      <c r="L347">
        <v>2497329800</v>
      </c>
    </row>
    <row r="348" spans="1:12" x14ac:dyDescent="0.25">
      <c r="A348" t="str">
        <f t="shared" si="20"/>
        <v>Apple2009FALSEFALSE</v>
      </c>
      <c r="B348" t="s">
        <v>9</v>
      </c>
      <c r="C348" t="b">
        <f t="shared" si="21"/>
        <v>0</v>
      </c>
      <c r="D348" t="b">
        <f t="shared" si="22"/>
        <v>0</v>
      </c>
      <c r="E348">
        <f t="shared" si="23"/>
        <v>2009</v>
      </c>
      <c r="F348" s="1">
        <v>40087</v>
      </c>
      <c r="G348">
        <v>26.478570999999999</v>
      </c>
      <c r="H348">
        <v>29.815714</v>
      </c>
      <c r="I348">
        <v>25.814285000000002</v>
      </c>
      <c r="J348">
        <v>26.928571999999999</v>
      </c>
      <c r="K348">
        <v>23.375105000000001</v>
      </c>
      <c r="L348">
        <v>3239044200</v>
      </c>
    </row>
    <row r="349" spans="1:12" x14ac:dyDescent="0.25">
      <c r="A349" t="str">
        <f t="shared" si="20"/>
        <v>Apple2009FALSEFALSE</v>
      </c>
      <c r="B349" t="s">
        <v>9</v>
      </c>
      <c r="C349" t="b">
        <f t="shared" si="21"/>
        <v>0</v>
      </c>
      <c r="D349" t="b">
        <f t="shared" si="22"/>
        <v>0</v>
      </c>
      <c r="E349">
        <f t="shared" si="23"/>
        <v>2009</v>
      </c>
      <c r="F349" s="1">
        <v>40118</v>
      </c>
      <c r="G349">
        <v>27.114286</v>
      </c>
      <c r="H349">
        <v>29.714285</v>
      </c>
      <c r="I349">
        <v>26.51</v>
      </c>
      <c r="J349">
        <v>28.558571000000001</v>
      </c>
      <c r="K349">
        <v>24.790002999999999</v>
      </c>
      <c r="L349">
        <v>2113696200</v>
      </c>
    </row>
    <row r="350" spans="1:12" x14ac:dyDescent="0.25">
      <c r="A350" t="str">
        <f t="shared" si="20"/>
        <v>Apple2009FALSETRUE</v>
      </c>
      <c r="B350" t="s">
        <v>9</v>
      </c>
      <c r="C350" t="b">
        <f t="shared" si="21"/>
        <v>0</v>
      </c>
      <c r="D350" t="b">
        <f t="shared" si="22"/>
        <v>1</v>
      </c>
      <c r="E350">
        <f t="shared" si="23"/>
        <v>2009</v>
      </c>
      <c r="F350" s="1">
        <v>40148</v>
      </c>
      <c r="G350">
        <v>28.891428000000001</v>
      </c>
      <c r="H350">
        <v>30.564285000000002</v>
      </c>
      <c r="I350">
        <v>26.954287000000001</v>
      </c>
      <c r="J350">
        <v>30.104285999999998</v>
      </c>
      <c r="K350">
        <v>26.131751999999999</v>
      </c>
      <c r="L350">
        <v>2848489700</v>
      </c>
    </row>
    <row r="351" spans="1:12" x14ac:dyDescent="0.25">
      <c r="A351" t="str">
        <f t="shared" si="20"/>
        <v>Apple2010TRUEFALSE</v>
      </c>
      <c r="B351" t="s">
        <v>9</v>
      </c>
      <c r="C351" t="b">
        <f t="shared" si="21"/>
        <v>1</v>
      </c>
      <c r="D351" t="b">
        <f t="shared" si="22"/>
        <v>0</v>
      </c>
      <c r="E351">
        <f t="shared" si="23"/>
        <v>2010</v>
      </c>
      <c r="F351" s="1">
        <v>40179</v>
      </c>
      <c r="G351">
        <v>30.49</v>
      </c>
      <c r="H351">
        <v>30.798570999999999</v>
      </c>
      <c r="I351">
        <v>27.178571999999999</v>
      </c>
      <c r="J351">
        <v>27.437142999999999</v>
      </c>
      <c r="K351">
        <v>23.816572000000001</v>
      </c>
      <c r="L351">
        <v>3792248600</v>
      </c>
    </row>
    <row r="352" spans="1:12" x14ac:dyDescent="0.25">
      <c r="A352" t="str">
        <f t="shared" si="20"/>
        <v>Apple2010FALSEFALSE</v>
      </c>
      <c r="B352" t="s">
        <v>9</v>
      </c>
      <c r="C352" t="b">
        <f t="shared" si="21"/>
        <v>0</v>
      </c>
      <c r="D352" t="b">
        <f t="shared" si="22"/>
        <v>0</v>
      </c>
      <c r="E352">
        <f t="shared" si="23"/>
        <v>2010</v>
      </c>
      <c r="F352" s="1">
        <v>40210</v>
      </c>
      <c r="G352">
        <v>27.481428000000001</v>
      </c>
      <c r="H352">
        <v>29.309999000000001</v>
      </c>
      <c r="I352">
        <v>27.264285999999998</v>
      </c>
      <c r="J352">
        <v>29.231428000000001</v>
      </c>
      <c r="K352">
        <v>25.374072999999999</v>
      </c>
      <c r="L352">
        <v>2694020000</v>
      </c>
    </row>
    <row r="353" spans="1:12" x14ac:dyDescent="0.25">
      <c r="A353" t="str">
        <f t="shared" si="20"/>
        <v>Apple2010FALSEFALSE</v>
      </c>
      <c r="B353" t="s">
        <v>9</v>
      </c>
      <c r="C353" t="b">
        <f t="shared" si="21"/>
        <v>0</v>
      </c>
      <c r="D353" t="b">
        <f t="shared" si="22"/>
        <v>0</v>
      </c>
      <c r="E353">
        <f t="shared" si="23"/>
        <v>2010</v>
      </c>
      <c r="F353" s="1">
        <v>40238</v>
      </c>
      <c r="G353">
        <v>29.392856999999999</v>
      </c>
      <c r="H353">
        <v>33.925713000000002</v>
      </c>
      <c r="I353">
        <v>29.35</v>
      </c>
      <c r="J353">
        <v>33.571429999999999</v>
      </c>
      <c r="K353">
        <v>29.141370999999999</v>
      </c>
      <c r="L353">
        <v>3038543200</v>
      </c>
    </row>
    <row r="354" spans="1:12" x14ac:dyDescent="0.25">
      <c r="A354" t="str">
        <f t="shared" si="20"/>
        <v>Apple2010FALSEFALSE</v>
      </c>
      <c r="B354" t="s">
        <v>9</v>
      </c>
      <c r="C354" t="b">
        <f t="shared" si="21"/>
        <v>0</v>
      </c>
      <c r="D354" t="b">
        <f t="shared" si="22"/>
        <v>0</v>
      </c>
      <c r="E354">
        <f t="shared" si="23"/>
        <v>2010</v>
      </c>
      <c r="F354" s="1">
        <v>40269</v>
      </c>
      <c r="G354">
        <v>33.915714000000001</v>
      </c>
      <c r="H354">
        <v>38.922854999999998</v>
      </c>
      <c r="I354">
        <v>33.25</v>
      </c>
      <c r="J354">
        <v>37.298572999999998</v>
      </c>
      <c r="K354">
        <v>32.376674999999999</v>
      </c>
      <c r="L354">
        <v>3091782400</v>
      </c>
    </row>
    <row r="355" spans="1:12" x14ac:dyDescent="0.25">
      <c r="A355" t="str">
        <f t="shared" si="20"/>
        <v>Apple2010FALSEFALSE</v>
      </c>
      <c r="B355" t="s">
        <v>9</v>
      </c>
      <c r="C355" t="b">
        <f t="shared" si="21"/>
        <v>0</v>
      </c>
      <c r="D355" t="b">
        <f t="shared" si="22"/>
        <v>0</v>
      </c>
      <c r="E355">
        <f t="shared" si="23"/>
        <v>2010</v>
      </c>
      <c r="F355" s="1">
        <v>40299</v>
      </c>
      <c r="G355">
        <v>37.691428999999999</v>
      </c>
      <c r="H355">
        <v>38.268569999999997</v>
      </c>
      <c r="I355">
        <v>28.464285</v>
      </c>
      <c r="J355">
        <v>36.697144000000002</v>
      </c>
      <c r="K355">
        <v>31.854617999999999</v>
      </c>
      <c r="L355">
        <v>4520663700</v>
      </c>
    </row>
    <row r="356" spans="1:12" x14ac:dyDescent="0.25">
      <c r="A356" t="str">
        <f t="shared" si="20"/>
        <v>Apple2010FALSEFALSE</v>
      </c>
      <c r="B356" t="s">
        <v>9</v>
      </c>
      <c r="C356" t="b">
        <f t="shared" si="21"/>
        <v>0</v>
      </c>
      <c r="D356" t="b">
        <f t="shared" si="22"/>
        <v>0</v>
      </c>
      <c r="E356">
        <f t="shared" si="23"/>
        <v>2010</v>
      </c>
      <c r="F356" s="1">
        <v>40330</v>
      </c>
      <c r="G356">
        <v>37.098571999999997</v>
      </c>
      <c r="H356">
        <v>39.85857</v>
      </c>
      <c r="I356">
        <v>34.599997999999999</v>
      </c>
      <c r="J356">
        <v>35.932858000000003</v>
      </c>
      <c r="K356">
        <v>31.191195</v>
      </c>
      <c r="L356">
        <v>4162813200</v>
      </c>
    </row>
    <row r="357" spans="1:12" x14ac:dyDescent="0.25">
      <c r="A357" t="str">
        <f t="shared" si="20"/>
        <v>Apple2010FALSEFALSE</v>
      </c>
      <c r="B357" t="s">
        <v>9</v>
      </c>
      <c r="C357" t="b">
        <f t="shared" si="21"/>
        <v>0</v>
      </c>
      <c r="D357" t="b">
        <f t="shared" si="22"/>
        <v>0</v>
      </c>
      <c r="E357">
        <f t="shared" si="23"/>
        <v>2010</v>
      </c>
      <c r="F357" s="1">
        <v>40360</v>
      </c>
      <c r="G357">
        <v>36.328570999999997</v>
      </c>
      <c r="H357">
        <v>37.998573</v>
      </c>
      <c r="I357">
        <v>34.228572999999997</v>
      </c>
      <c r="J357">
        <v>36.75</v>
      </c>
      <c r="K357">
        <v>31.900509</v>
      </c>
      <c r="L357">
        <v>3917426100</v>
      </c>
    </row>
    <row r="358" spans="1:12" x14ac:dyDescent="0.25">
      <c r="A358" t="str">
        <f t="shared" si="20"/>
        <v>Apple2010FALSEFALSE</v>
      </c>
      <c r="B358" t="s">
        <v>9</v>
      </c>
      <c r="C358" t="b">
        <f t="shared" si="21"/>
        <v>0</v>
      </c>
      <c r="D358" t="b">
        <f t="shared" si="22"/>
        <v>0</v>
      </c>
      <c r="E358">
        <f t="shared" si="23"/>
        <v>2010</v>
      </c>
      <c r="F358" s="1">
        <v>40391</v>
      </c>
      <c r="G358">
        <v>37.205714999999998</v>
      </c>
      <c r="H358">
        <v>37.754283999999998</v>
      </c>
      <c r="I358">
        <v>33.651428000000003</v>
      </c>
      <c r="J358">
        <v>34.728572999999997</v>
      </c>
      <c r="K358">
        <v>30.145821000000002</v>
      </c>
      <c r="L358">
        <v>2397280200</v>
      </c>
    </row>
    <row r="359" spans="1:12" x14ac:dyDescent="0.25">
      <c r="A359" t="str">
        <f t="shared" si="20"/>
        <v>Apple2010FALSEFALSE</v>
      </c>
      <c r="B359" t="s">
        <v>9</v>
      </c>
      <c r="C359" t="b">
        <f t="shared" si="21"/>
        <v>0</v>
      </c>
      <c r="D359" t="b">
        <f t="shared" si="22"/>
        <v>0</v>
      </c>
      <c r="E359">
        <f t="shared" si="23"/>
        <v>2010</v>
      </c>
      <c r="F359" s="1">
        <v>40422</v>
      </c>
      <c r="G359">
        <v>35.352856000000003</v>
      </c>
      <c r="H359">
        <v>42.104286000000002</v>
      </c>
      <c r="I359">
        <v>35.182858000000003</v>
      </c>
      <c r="J359">
        <v>40.535713000000001</v>
      </c>
      <c r="K359">
        <v>35.186656999999997</v>
      </c>
      <c r="L359">
        <v>2962479800</v>
      </c>
    </row>
    <row r="360" spans="1:12" x14ac:dyDescent="0.25">
      <c r="A360" t="str">
        <f t="shared" si="20"/>
        <v>Apple2010FALSEFALSE</v>
      </c>
      <c r="B360" t="s">
        <v>9</v>
      </c>
      <c r="C360" t="b">
        <f t="shared" si="21"/>
        <v>0</v>
      </c>
      <c r="D360" t="b">
        <f t="shared" si="22"/>
        <v>0</v>
      </c>
      <c r="E360">
        <f t="shared" si="23"/>
        <v>2010</v>
      </c>
      <c r="F360" s="1">
        <v>40452</v>
      </c>
      <c r="G360">
        <v>40.878571000000001</v>
      </c>
      <c r="H360">
        <v>45.571429999999999</v>
      </c>
      <c r="I360">
        <v>39.681426999999999</v>
      </c>
      <c r="J360">
        <v>42.997143000000001</v>
      </c>
      <c r="K360">
        <v>37.323279999999997</v>
      </c>
      <c r="L360">
        <v>3058644400</v>
      </c>
    </row>
    <row r="361" spans="1:12" x14ac:dyDescent="0.25">
      <c r="A361" t="str">
        <f t="shared" si="20"/>
        <v>Apple2010FALSEFALSE</v>
      </c>
      <c r="B361" t="s">
        <v>9</v>
      </c>
      <c r="C361" t="b">
        <f t="shared" si="21"/>
        <v>0</v>
      </c>
      <c r="D361" t="b">
        <f t="shared" si="22"/>
        <v>0</v>
      </c>
      <c r="E361">
        <f t="shared" si="23"/>
        <v>2010</v>
      </c>
      <c r="F361" s="1">
        <v>40483</v>
      </c>
      <c r="G361">
        <v>43.174286000000002</v>
      </c>
      <c r="H361">
        <v>45.900002000000001</v>
      </c>
      <c r="I361">
        <v>42.537143999999998</v>
      </c>
      <c r="J361">
        <v>44.450001</v>
      </c>
      <c r="K361">
        <v>38.584426999999998</v>
      </c>
      <c r="L361">
        <v>2377021500</v>
      </c>
    </row>
    <row r="362" spans="1:12" x14ac:dyDescent="0.25">
      <c r="A362" t="str">
        <f t="shared" si="20"/>
        <v>Apple2010FALSETRUE</v>
      </c>
      <c r="B362" t="s">
        <v>9</v>
      </c>
      <c r="C362" t="b">
        <f t="shared" si="21"/>
        <v>0</v>
      </c>
      <c r="D362" t="b">
        <f t="shared" si="22"/>
        <v>1</v>
      </c>
      <c r="E362">
        <f t="shared" si="23"/>
        <v>2010</v>
      </c>
      <c r="F362" s="1">
        <v>40513</v>
      </c>
      <c r="G362">
        <v>45.03857</v>
      </c>
      <c r="H362">
        <v>46.665714000000001</v>
      </c>
      <c r="I362">
        <v>44.984287000000002</v>
      </c>
      <c r="J362">
        <v>46.080002</v>
      </c>
      <c r="K362">
        <v>39.999332000000003</v>
      </c>
      <c r="L362">
        <v>1743308700</v>
      </c>
    </row>
    <row r="363" spans="1:12" x14ac:dyDescent="0.25">
      <c r="A363" t="str">
        <f t="shared" si="20"/>
        <v>Apple2011TRUEFALSE</v>
      </c>
      <c r="B363" t="s">
        <v>9</v>
      </c>
      <c r="C363" t="b">
        <f t="shared" si="21"/>
        <v>1</v>
      </c>
      <c r="D363" t="b">
        <f t="shared" si="22"/>
        <v>0</v>
      </c>
      <c r="E363">
        <f t="shared" si="23"/>
        <v>2011</v>
      </c>
      <c r="F363" s="1">
        <v>40544</v>
      </c>
      <c r="G363">
        <v>46.52</v>
      </c>
      <c r="H363">
        <v>49.799999</v>
      </c>
      <c r="I363">
        <v>46.405715999999998</v>
      </c>
      <c r="J363">
        <v>48.474285000000002</v>
      </c>
      <c r="K363">
        <v>42.077666999999998</v>
      </c>
      <c r="L363">
        <v>2710383900</v>
      </c>
    </row>
    <row r="364" spans="1:12" x14ac:dyDescent="0.25">
      <c r="A364" t="str">
        <f t="shared" si="20"/>
        <v>Apple2011FALSEFALSE</v>
      </c>
      <c r="B364" t="s">
        <v>9</v>
      </c>
      <c r="C364" t="b">
        <f t="shared" si="21"/>
        <v>0</v>
      </c>
      <c r="D364" t="b">
        <f t="shared" si="22"/>
        <v>0</v>
      </c>
      <c r="E364">
        <f t="shared" si="23"/>
        <v>2011</v>
      </c>
      <c r="F364" s="1">
        <v>40575</v>
      </c>
      <c r="G364">
        <v>48.757140999999997</v>
      </c>
      <c r="H364">
        <v>52.128571000000001</v>
      </c>
      <c r="I364">
        <v>48.245716000000002</v>
      </c>
      <c r="J364">
        <v>50.458571999999997</v>
      </c>
      <c r="K364">
        <v>43.800109999999997</v>
      </c>
      <c r="L364">
        <v>2323987400</v>
      </c>
    </row>
    <row r="365" spans="1:12" x14ac:dyDescent="0.25">
      <c r="A365" t="str">
        <f t="shared" si="20"/>
        <v>Apple2011FALSEFALSE</v>
      </c>
      <c r="B365" t="s">
        <v>9</v>
      </c>
      <c r="C365" t="b">
        <f t="shared" si="21"/>
        <v>0</v>
      </c>
      <c r="D365" t="b">
        <f t="shared" si="22"/>
        <v>0</v>
      </c>
      <c r="E365">
        <f t="shared" si="23"/>
        <v>2011</v>
      </c>
      <c r="F365" s="1">
        <v>40603</v>
      </c>
      <c r="G365">
        <v>50.781429000000003</v>
      </c>
      <c r="H365">
        <v>51.667141000000001</v>
      </c>
      <c r="I365">
        <v>46.60857</v>
      </c>
      <c r="J365">
        <v>49.787143999999998</v>
      </c>
      <c r="K365">
        <v>43.217266000000002</v>
      </c>
      <c r="L365">
        <v>2826614700</v>
      </c>
    </row>
    <row r="366" spans="1:12" x14ac:dyDescent="0.25">
      <c r="A366" t="str">
        <f t="shared" si="20"/>
        <v>Apple2011FALSEFALSE</v>
      </c>
      <c r="B366" t="s">
        <v>9</v>
      </c>
      <c r="C366" t="b">
        <f t="shared" si="21"/>
        <v>0</v>
      </c>
      <c r="D366" t="b">
        <f t="shared" si="22"/>
        <v>0</v>
      </c>
      <c r="E366">
        <f t="shared" si="23"/>
        <v>2011</v>
      </c>
      <c r="F366" s="1">
        <v>40634</v>
      </c>
      <c r="G366">
        <v>50.158572999999997</v>
      </c>
      <c r="H366">
        <v>50.732857000000003</v>
      </c>
      <c r="I366">
        <v>45.737144000000001</v>
      </c>
      <c r="J366">
        <v>50.018569999999997</v>
      </c>
      <c r="K366">
        <v>43.418163</v>
      </c>
      <c r="L366">
        <v>2313457300</v>
      </c>
    </row>
    <row r="367" spans="1:12" x14ac:dyDescent="0.25">
      <c r="A367" t="str">
        <f t="shared" si="20"/>
        <v>Apple2011FALSEFALSE</v>
      </c>
      <c r="B367" t="s">
        <v>9</v>
      </c>
      <c r="C367" t="b">
        <f t="shared" si="21"/>
        <v>0</v>
      </c>
      <c r="D367" t="b">
        <f t="shared" si="22"/>
        <v>0</v>
      </c>
      <c r="E367">
        <f t="shared" si="23"/>
        <v>2011</v>
      </c>
      <c r="F367" s="1">
        <v>40664</v>
      </c>
      <c r="G367">
        <v>49.962856000000002</v>
      </c>
      <c r="H367">
        <v>50.261429</v>
      </c>
      <c r="I367">
        <v>47.060001</v>
      </c>
      <c r="J367">
        <v>49.689999</v>
      </c>
      <c r="K367">
        <v>43.132942</v>
      </c>
      <c r="L367">
        <v>1728015100</v>
      </c>
    </row>
    <row r="368" spans="1:12" x14ac:dyDescent="0.25">
      <c r="A368" t="str">
        <f t="shared" si="20"/>
        <v>Apple2011FALSEFALSE</v>
      </c>
      <c r="B368" t="s">
        <v>9</v>
      </c>
      <c r="C368" t="b">
        <f t="shared" si="21"/>
        <v>0</v>
      </c>
      <c r="D368" t="b">
        <f t="shared" si="22"/>
        <v>0</v>
      </c>
      <c r="E368">
        <f t="shared" si="23"/>
        <v>2011</v>
      </c>
      <c r="F368" s="1">
        <v>40695</v>
      </c>
      <c r="G368">
        <v>49.838569999999997</v>
      </c>
      <c r="H368">
        <v>50.304287000000002</v>
      </c>
      <c r="I368">
        <v>44.357143000000001</v>
      </c>
      <c r="J368">
        <v>47.952857999999999</v>
      </c>
      <c r="K368">
        <v>41.625027000000003</v>
      </c>
      <c r="L368">
        <v>2315962600</v>
      </c>
    </row>
    <row r="369" spans="1:12" x14ac:dyDescent="0.25">
      <c r="A369" t="str">
        <f t="shared" si="20"/>
        <v>Apple2011FALSEFALSE</v>
      </c>
      <c r="B369" t="s">
        <v>9</v>
      </c>
      <c r="C369" t="b">
        <f t="shared" si="21"/>
        <v>0</v>
      </c>
      <c r="D369" t="b">
        <f t="shared" si="22"/>
        <v>0</v>
      </c>
      <c r="E369">
        <f t="shared" si="23"/>
        <v>2011</v>
      </c>
      <c r="F369" s="1">
        <v>40725</v>
      </c>
      <c r="G369">
        <v>47.992859000000003</v>
      </c>
      <c r="H369">
        <v>57.785713000000001</v>
      </c>
      <c r="I369">
        <v>47.742859000000003</v>
      </c>
      <c r="J369">
        <v>55.782856000000002</v>
      </c>
      <c r="K369">
        <v>48.421799</v>
      </c>
      <c r="L369">
        <v>2663486700</v>
      </c>
    </row>
    <row r="370" spans="1:12" x14ac:dyDescent="0.25">
      <c r="A370" t="str">
        <f t="shared" si="20"/>
        <v>Apple2011FALSEFALSE</v>
      </c>
      <c r="B370" t="s">
        <v>9</v>
      </c>
      <c r="C370" t="b">
        <f t="shared" si="21"/>
        <v>0</v>
      </c>
      <c r="D370" t="b">
        <f t="shared" si="22"/>
        <v>0</v>
      </c>
      <c r="E370">
        <f t="shared" si="23"/>
        <v>2011</v>
      </c>
      <c r="F370" s="1">
        <v>40756</v>
      </c>
      <c r="G370">
        <v>56.825713999999998</v>
      </c>
      <c r="H370">
        <v>57.071429999999999</v>
      </c>
      <c r="I370">
        <v>50.431426999999999</v>
      </c>
      <c r="J370">
        <v>54.975715999999998</v>
      </c>
      <c r="K370">
        <v>47.721169000000003</v>
      </c>
      <c r="L370">
        <v>4035649800</v>
      </c>
    </row>
    <row r="371" spans="1:12" x14ac:dyDescent="0.25">
      <c r="A371" t="str">
        <f t="shared" si="20"/>
        <v>Apple2011FALSEFALSE</v>
      </c>
      <c r="B371" t="s">
        <v>9</v>
      </c>
      <c r="C371" t="b">
        <f t="shared" si="21"/>
        <v>0</v>
      </c>
      <c r="D371" t="b">
        <f t="shared" si="22"/>
        <v>0</v>
      </c>
      <c r="E371">
        <f t="shared" si="23"/>
        <v>2011</v>
      </c>
      <c r="F371" s="1">
        <v>40787</v>
      </c>
      <c r="G371">
        <v>55.117142000000001</v>
      </c>
      <c r="H371">
        <v>60.408572999999997</v>
      </c>
      <c r="I371">
        <v>52.354286000000002</v>
      </c>
      <c r="J371">
        <v>54.474285000000002</v>
      </c>
      <c r="K371">
        <v>47.285904000000002</v>
      </c>
      <c r="L371">
        <v>2994362000</v>
      </c>
    </row>
    <row r="372" spans="1:12" x14ac:dyDescent="0.25">
      <c r="A372" t="str">
        <f t="shared" si="20"/>
        <v>Apple2011FALSEFALSE</v>
      </c>
      <c r="B372" t="s">
        <v>9</v>
      </c>
      <c r="C372" t="b">
        <f t="shared" si="21"/>
        <v>0</v>
      </c>
      <c r="D372" t="b">
        <f t="shared" si="22"/>
        <v>0</v>
      </c>
      <c r="E372">
        <f t="shared" si="23"/>
        <v>2011</v>
      </c>
      <c r="F372" s="1">
        <v>40817</v>
      </c>
      <c r="G372">
        <v>54.338569999999997</v>
      </c>
      <c r="H372">
        <v>60.957141999999997</v>
      </c>
      <c r="I372">
        <v>50.605713000000002</v>
      </c>
      <c r="J372">
        <v>57.825713999999998</v>
      </c>
      <c r="K372">
        <v>50.195084000000001</v>
      </c>
      <c r="L372">
        <v>3285356900</v>
      </c>
    </row>
    <row r="373" spans="1:12" x14ac:dyDescent="0.25">
      <c r="A373" t="str">
        <f t="shared" si="20"/>
        <v>Apple2011FALSEFALSE</v>
      </c>
      <c r="B373" t="s">
        <v>9</v>
      </c>
      <c r="C373" t="b">
        <f t="shared" si="21"/>
        <v>0</v>
      </c>
      <c r="D373" t="b">
        <f t="shared" si="22"/>
        <v>0</v>
      </c>
      <c r="E373">
        <f t="shared" si="23"/>
        <v>2011</v>
      </c>
      <c r="F373" s="1">
        <v>40848</v>
      </c>
      <c r="G373">
        <v>56.772857999999999</v>
      </c>
      <c r="H373">
        <v>58.285713000000001</v>
      </c>
      <c r="I373">
        <v>51.902858999999999</v>
      </c>
      <c r="J373">
        <v>54.599997999999999</v>
      </c>
      <c r="K373">
        <v>47.395026999999999</v>
      </c>
      <c r="L373">
        <v>2240925400</v>
      </c>
    </row>
    <row r="374" spans="1:12" x14ac:dyDescent="0.25">
      <c r="A374" t="str">
        <f t="shared" si="20"/>
        <v>Apple2011FALSETRUE</v>
      </c>
      <c r="B374" t="s">
        <v>9</v>
      </c>
      <c r="C374" t="b">
        <f t="shared" si="21"/>
        <v>0</v>
      </c>
      <c r="D374" t="b">
        <f t="shared" si="22"/>
        <v>1</v>
      </c>
      <c r="E374">
        <f t="shared" si="23"/>
        <v>2011</v>
      </c>
      <c r="F374" s="1">
        <v>40878</v>
      </c>
      <c r="G374">
        <v>54.648570999999997</v>
      </c>
      <c r="H374">
        <v>58.441428999999999</v>
      </c>
      <c r="I374">
        <v>53.954284999999999</v>
      </c>
      <c r="J374">
        <v>57.857143000000001</v>
      </c>
      <c r="K374">
        <v>50.222366000000001</v>
      </c>
      <c r="L374">
        <v>1576633100</v>
      </c>
    </row>
    <row r="375" spans="1:12" x14ac:dyDescent="0.25">
      <c r="A375" t="str">
        <f t="shared" si="20"/>
        <v>Apple2012TRUEFALSE</v>
      </c>
      <c r="B375" t="s">
        <v>9</v>
      </c>
      <c r="C375" t="b">
        <f t="shared" si="21"/>
        <v>1</v>
      </c>
      <c r="D375" t="b">
        <f t="shared" si="22"/>
        <v>0</v>
      </c>
      <c r="E375">
        <f t="shared" si="23"/>
        <v>2012</v>
      </c>
      <c r="F375" s="1">
        <v>40909</v>
      </c>
      <c r="G375">
        <v>58.485714000000002</v>
      </c>
      <c r="H375">
        <v>65.462860000000006</v>
      </c>
      <c r="I375">
        <v>58.428570000000001</v>
      </c>
      <c r="J375">
        <v>65.211426000000003</v>
      </c>
      <c r="K375">
        <v>56.606174000000003</v>
      </c>
      <c r="L375">
        <v>1714963600</v>
      </c>
    </row>
    <row r="376" spans="1:12" x14ac:dyDescent="0.25">
      <c r="A376" t="str">
        <f t="shared" si="20"/>
        <v>Apple2012FALSEFALSE</v>
      </c>
      <c r="B376" t="s">
        <v>9</v>
      </c>
      <c r="C376" t="b">
        <f t="shared" si="21"/>
        <v>0</v>
      </c>
      <c r="D376" t="b">
        <f t="shared" si="22"/>
        <v>0</v>
      </c>
      <c r="E376">
        <f t="shared" si="23"/>
        <v>2012</v>
      </c>
      <c r="F376" s="1">
        <v>40940</v>
      </c>
      <c r="G376">
        <v>65.487144000000001</v>
      </c>
      <c r="H376">
        <v>78.230002999999996</v>
      </c>
      <c r="I376">
        <v>64.854286000000002</v>
      </c>
      <c r="J376">
        <v>77.491432000000003</v>
      </c>
      <c r="K376">
        <v>67.265724000000006</v>
      </c>
      <c r="L376">
        <v>2842138600</v>
      </c>
    </row>
    <row r="377" spans="1:12" x14ac:dyDescent="0.25">
      <c r="A377" t="str">
        <f t="shared" si="20"/>
        <v>Apple2012FALSEFALSE</v>
      </c>
      <c r="B377" t="s">
        <v>9</v>
      </c>
      <c r="C377" t="b">
        <f t="shared" si="21"/>
        <v>0</v>
      </c>
      <c r="D377" t="b">
        <f t="shared" si="22"/>
        <v>0</v>
      </c>
      <c r="E377">
        <f t="shared" si="23"/>
        <v>2012</v>
      </c>
      <c r="F377" s="1">
        <v>40969</v>
      </c>
      <c r="G377">
        <v>78.309997999999993</v>
      </c>
      <c r="H377">
        <v>88.778571999999997</v>
      </c>
      <c r="I377">
        <v>73.745711999999997</v>
      </c>
      <c r="J377">
        <v>85.650002000000001</v>
      </c>
      <c r="K377">
        <v>74.347701999999998</v>
      </c>
      <c r="L377">
        <v>3896084500</v>
      </c>
    </row>
    <row r="378" spans="1:12" x14ac:dyDescent="0.25">
      <c r="A378" t="str">
        <f t="shared" si="20"/>
        <v>Apple2012FALSEFALSE</v>
      </c>
      <c r="B378" t="s">
        <v>9</v>
      </c>
      <c r="C378" t="b">
        <f t="shared" si="21"/>
        <v>0</v>
      </c>
      <c r="D378" t="b">
        <f t="shared" si="22"/>
        <v>0</v>
      </c>
      <c r="E378">
        <f t="shared" si="23"/>
        <v>2012</v>
      </c>
      <c r="F378" s="1">
        <v>41000</v>
      </c>
      <c r="G378">
        <v>85.975716000000006</v>
      </c>
      <c r="H378">
        <v>92</v>
      </c>
      <c r="I378">
        <v>79.285713000000001</v>
      </c>
      <c r="J378">
        <v>83.425713000000002</v>
      </c>
      <c r="K378">
        <v>72.416931000000005</v>
      </c>
      <c r="L378">
        <v>3899747600</v>
      </c>
    </row>
    <row r="379" spans="1:12" x14ac:dyDescent="0.25">
      <c r="A379" t="str">
        <f t="shared" si="20"/>
        <v>Apple2012FALSEFALSE</v>
      </c>
      <c r="B379" t="s">
        <v>9</v>
      </c>
      <c r="C379" t="b">
        <f t="shared" si="21"/>
        <v>0</v>
      </c>
      <c r="D379" t="b">
        <f t="shared" si="22"/>
        <v>0</v>
      </c>
      <c r="E379">
        <f t="shared" si="23"/>
        <v>2012</v>
      </c>
      <c r="F379" s="1">
        <v>41030</v>
      </c>
      <c r="G379">
        <v>83.557143999999994</v>
      </c>
      <c r="H379">
        <v>85.251427000000007</v>
      </c>
      <c r="I379">
        <v>74.597144999999998</v>
      </c>
      <c r="J379">
        <v>82.532859999999999</v>
      </c>
      <c r="K379">
        <v>71.641875999999996</v>
      </c>
      <c r="L379">
        <v>2776586400</v>
      </c>
    </row>
    <row r="380" spans="1:12" x14ac:dyDescent="0.25">
      <c r="A380" t="str">
        <f t="shared" si="20"/>
        <v>Apple2012FALSEFALSE</v>
      </c>
      <c r="B380" t="s">
        <v>9</v>
      </c>
      <c r="C380" t="b">
        <f t="shared" si="21"/>
        <v>0</v>
      </c>
      <c r="D380" t="b">
        <f t="shared" si="22"/>
        <v>0</v>
      </c>
      <c r="E380">
        <f t="shared" si="23"/>
        <v>2012</v>
      </c>
      <c r="F380" s="1">
        <v>41061</v>
      </c>
      <c r="G380">
        <v>81.308571000000001</v>
      </c>
      <c r="H380">
        <v>84.285713000000001</v>
      </c>
      <c r="I380">
        <v>78.357140000000001</v>
      </c>
      <c r="J380">
        <v>83.428573999999998</v>
      </c>
      <c r="K380">
        <v>72.419403000000003</v>
      </c>
      <c r="L380">
        <v>1963956400</v>
      </c>
    </row>
    <row r="381" spans="1:12" x14ac:dyDescent="0.25">
      <c r="A381" t="str">
        <f t="shared" si="20"/>
        <v>Apple2012FALSEFALSE</v>
      </c>
      <c r="B381" t="s">
        <v>9</v>
      </c>
      <c r="C381" t="b">
        <f t="shared" si="21"/>
        <v>0</v>
      </c>
      <c r="D381" t="b">
        <f t="shared" si="22"/>
        <v>0</v>
      </c>
      <c r="E381">
        <f t="shared" si="23"/>
        <v>2012</v>
      </c>
      <c r="F381" s="1">
        <v>41091</v>
      </c>
      <c r="G381">
        <v>83.532859999999999</v>
      </c>
      <c r="H381">
        <v>88.552856000000006</v>
      </c>
      <c r="I381">
        <v>81.428573999999998</v>
      </c>
      <c r="J381">
        <v>87.251427000000007</v>
      </c>
      <c r="K381">
        <v>75.737808000000001</v>
      </c>
      <c r="L381">
        <v>2227412600</v>
      </c>
    </row>
    <row r="382" spans="1:12" x14ac:dyDescent="0.25">
      <c r="A382" t="str">
        <f t="shared" si="20"/>
        <v>Apple2012FALSEFALSE</v>
      </c>
      <c r="B382" t="s">
        <v>9</v>
      </c>
      <c r="C382" t="b">
        <f t="shared" si="21"/>
        <v>0</v>
      </c>
      <c r="D382" t="b">
        <f t="shared" si="22"/>
        <v>0</v>
      </c>
      <c r="E382">
        <f t="shared" si="23"/>
        <v>2012</v>
      </c>
      <c r="F382" s="1">
        <v>41122</v>
      </c>
      <c r="G382">
        <v>87.987144000000001</v>
      </c>
      <c r="H382">
        <v>97.267143000000004</v>
      </c>
      <c r="I382">
        <v>85.75</v>
      </c>
      <c r="J382">
        <v>95.034285999999994</v>
      </c>
      <c r="K382">
        <v>82.493645000000001</v>
      </c>
      <c r="L382">
        <v>2069051600</v>
      </c>
    </row>
    <row r="383" spans="1:12" x14ac:dyDescent="0.25">
      <c r="A383" t="str">
        <f t="shared" si="20"/>
        <v>Apple2012FALSEFALSE</v>
      </c>
      <c r="B383" t="s">
        <v>9</v>
      </c>
      <c r="C383" t="b">
        <f t="shared" si="21"/>
        <v>0</v>
      </c>
      <c r="D383" t="b">
        <f t="shared" si="22"/>
        <v>0</v>
      </c>
      <c r="E383">
        <f t="shared" si="23"/>
        <v>2012</v>
      </c>
      <c r="F383" s="1">
        <v>41153</v>
      </c>
      <c r="G383">
        <v>95.108574000000004</v>
      </c>
      <c r="H383">
        <v>100.724289</v>
      </c>
      <c r="I383">
        <v>93.714286999999999</v>
      </c>
      <c r="J383">
        <v>95.300003000000004</v>
      </c>
      <c r="K383">
        <v>83.079475000000002</v>
      </c>
      <c r="L383">
        <v>2299751300</v>
      </c>
    </row>
    <row r="384" spans="1:12" x14ac:dyDescent="0.25">
      <c r="A384" t="str">
        <f t="shared" si="20"/>
        <v>Apple2012FALSEFALSE</v>
      </c>
      <c r="B384" t="s">
        <v>9</v>
      </c>
      <c r="C384" t="b">
        <f t="shared" si="21"/>
        <v>0</v>
      </c>
      <c r="D384" t="b">
        <f t="shared" si="22"/>
        <v>0</v>
      </c>
      <c r="E384">
        <f t="shared" si="23"/>
        <v>2012</v>
      </c>
      <c r="F384" s="1">
        <v>41183</v>
      </c>
      <c r="G384">
        <v>95.879997000000003</v>
      </c>
      <c r="H384">
        <v>96.678573999999998</v>
      </c>
      <c r="I384">
        <v>83.957145999999995</v>
      </c>
      <c r="J384">
        <v>85.045715000000001</v>
      </c>
      <c r="K384">
        <v>74.140106000000003</v>
      </c>
      <c r="L384">
        <v>3035707500</v>
      </c>
    </row>
    <row r="385" spans="1:12" x14ac:dyDescent="0.25">
      <c r="A385" t="str">
        <f t="shared" si="20"/>
        <v>Apple2012FALSEFALSE</v>
      </c>
      <c r="B385" t="s">
        <v>9</v>
      </c>
      <c r="C385" t="b">
        <f t="shared" si="21"/>
        <v>0</v>
      </c>
      <c r="D385" t="b">
        <f t="shared" si="22"/>
        <v>0</v>
      </c>
      <c r="E385">
        <f t="shared" si="23"/>
        <v>2012</v>
      </c>
      <c r="F385" s="1">
        <v>41214</v>
      </c>
      <c r="G385">
        <v>85.459998999999996</v>
      </c>
      <c r="H385">
        <v>86.142859999999999</v>
      </c>
      <c r="I385">
        <v>72.25</v>
      </c>
      <c r="J385">
        <v>83.611427000000006</v>
      </c>
      <c r="K385">
        <v>72.889747999999997</v>
      </c>
      <c r="L385">
        <v>3232462800</v>
      </c>
    </row>
    <row r="386" spans="1:12" x14ac:dyDescent="0.25">
      <c r="A386" t="str">
        <f t="shared" si="20"/>
        <v>Apple2012FALSETRUE</v>
      </c>
      <c r="B386" t="s">
        <v>9</v>
      </c>
      <c r="C386" t="b">
        <f t="shared" si="21"/>
        <v>0</v>
      </c>
      <c r="D386" t="b">
        <f t="shared" si="22"/>
        <v>1</v>
      </c>
      <c r="E386">
        <f t="shared" si="23"/>
        <v>2012</v>
      </c>
      <c r="F386" s="1">
        <v>41244</v>
      </c>
      <c r="G386">
        <v>84.807143999999994</v>
      </c>
      <c r="H386">
        <v>84.941428999999999</v>
      </c>
      <c r="I386">
        <v>71.604286000000002</v>
      </c>
      <c r="J386">
        <v>76.024283999999994</v>
      </c>
      <c r="K386">
        <v>66.578216999999995</v>
      </c>
      <c r="L386">
        <v>3033188200</v>
      </c>
    </row>
    <row r="387" spans="1:12" x14ac:dyDescent="0.25">
      <c r="A387" t="str">
        <f t="shared" ref="A387:A450" si="24">B387&amp;E387&amp;C387&amp;D387</f>
        <v>Apple2013TRUEFALSE</v>
      </c>
      <c r="B387" t="s">
        <v>9</v>
      </c>
      <c r="C387" t="b">
        <f t="shared" ref="C387:C450" si="25">IFERROR(YEAR(F387)&lt;&gt;YEAR(F386),TRUE)</f>
        <v>1</v>
      </c>
      <c r="D387" t="b">
        <f t="shared" ref="D387:D450" si="26">YEAR(F387)&lt;&gt;YEAR(F388)</f>
        <v>0</v>
      </c>
      <c r="E387">
        <f t="shared" ref="E387:E450" si="27">YEAR(F387)</f>
        <v>2013</v>
      </c>
      <c r="F387" s="1">
        <v>41275</v>
      </c>
      <c r="G387">
        <v>79.117142000000001</v>
      </c>
      <c r="H387">
        <v>79.285713000000001</v>
      </c>
      <c r="I387">
        <v>62.142856999999999</v>
      </c>
      <c r="J387">
        <v>65.069999999999993</v>
      </c>
      <c r="K387">
        <v>56.985011999999998</v>
      </c>
      <c r="L387">
        <v>3280855900</v>
      </c>
    </row>
    <row r="388" spans="1:12" x14ac:dyDescent="0.25">
      <c r="A388" t="str">
        <f t="shared" si="24"/>
        <v>Apple2013FALSEFALSE</v>
      </c>
      <c r="B388" t="s">
        <v>9</v>
      </c>
      <c r="C388" t="b">
        <f t="shared" si="25"/>
        <v>0</v>
      </c>
      <c r="D388" t="b">
        <f t="shared" si="26"/>
        <v>0</v>
      </c>
      <c r="E388">
        <f t="shared" si="27"/>
        <v>2013</v>
      </c>
      <c r="F388" s="1">
        <v>41306</v>
      </c>
      <c r="G388">
        <v>65.587142999999998</v>
      </c>
      <c r="H388">
        <v>69.277145000000004</v>
      </c>
      <c r="I388">
        <v>62.522857999999999</v>
      </c>
      <c r="J388">
        <v>63.057144000000001</v>
      </c>
      <c r="K388">
        <v>55.222259999999999</v>
      </c>
      <c r="L388">
        <v>2336008500</v>
      </c>
    </row>
    <row r="389" spans="1:12" x14ac:dyDescent="0.25">
      <c r="A389" t="str">
        <f t="shared" si="24"/>
        <v>Apple2013FALSEFALSE</v>
      </c>
      <c r="B389" t="s">
        <v>9</v>
      </c>
      <c r="C389" t="b">
        <f t="shared" si="25"/>
        <v>0</v>
      </c>
      <c r="D389" t="b">
        <f t="shared" si="26"/>
        <v>0</v>
      </c>
      <c r="E389">
        <f t="shared" si="27"/>
        <v>2013</v>
      </c>
      <c r="F389" s="1">
        <v>41334</v>
      </c>
      <c r="G389">
        <v>62.571429999999999</v>
      </c>
      <c r="H389">
        <v>67.135711999999998</v>
      </c>
      <c r="I389">
        <v>59.857143000000001</v>
      </c>
      <c r="J389">
        <v>63.237144000000001</v>
      </c>
      <c r="K389">
        <v>55.702641</v>
      </c>
      <c r="L389">
        <v>2294219200</v>
      </c>
    </row>
    <row r="390" spans="1:12" x14ac:dyDescent="0.25">
      <c r="A390" t="str">
        <f t="shared" si="24"/>
        <v>Apple2013FALSEFALSE</v>
      </c>
      <c r="B390" t="s">
        <v>9</v>
      </c>
      <c r="C390" t="b">
        <f t="shared" si="25"/>
        <v>0</v>
      </c>
      <c r="D390" t="b">
        <f t="shared" si="26"/>
        <v>0</v>
      </c>
      <c r="E390">
        <f t="shared" si="27"/>
        <v>2013</v>
      </c>
      <c r="F390" s="1">
        <v>41365</v>
      </c>
      <c r="G390">
        <v>63.128571000000001</v>
      </c>
      <c r="H390">
        <v>63.607143000000001</v>
      </c>
      <c r="I390">
        <v>55.014285999999998</v>
      </c>
      <c r="J390">
        <v>63.254283999999998</v>
      </c>
      <c r="K390">
        <v>55.717734999999998</v>
      </c>
      <c r="L390">
        <v>2740872400</v>
      </c>
    </row>
    <row r="391" spans="1:12" x14ac:dyDescent="0.25">
      <c r="A391" t="str">
        <f t="shared" si="24"/>
        <v>Apple2013FALSEFALSE</v>
      </c>
      <c r="B391" t="s">
        <v>9</v>
      </c>
      <c r="C391" t="b">
        <f t="shared" si="25"/>
        <v>0</v>
      </c>
      <c r="D391" t="b">
        <f t="shared" si="26"/>
        <v>0</v>
      </c>
      <c r="E391">
        <f t="shared" si="27"/>
        <v>2013</v>
      </c>
      <c r="F391" s="1">
        <v>41395</v>
      </c>
      <c r="G391">
        <v>63.494286000000002</v>
      </c>
      <c r="H391">
        <v>66.535713000000001</v>
      </c>
      <c r="I391">
        <v>59.842857000000002</v>
      </c>
      <c r="J391">
        <v>64.247146999999998</v>
      </c>
      <c r="K391">
        <v>56.592308000000003</v>
      </c>
      <c r="L391">
        <v>2361882600</v>
      </c>
    </row>
    <row r="392" spans="1:12" x14ac:dyDescent="0.25">
      <c r="A392" t="str">
        <f t="shared" si="24"/>
        <v>Apple2013FALSEFALSE</v>
      </c>
      <c r="B392" t="s">
        <v>9</v>
      </c>
      <c r="C392" t="b">
        <f t="shared" si="25"/>
        <v>0</v>
      </c>
      <c r="D392" t="b">
        <f t="shared" si="26"/>
        <v>0</v>
      </c>
      <c r="E392">
        <f t="shared" si="27"/>
        <v>2013</v>
      </c>
      <c r="F392" s="1">
        <v>41426</v>
      </c>
      <c r="G392">
        <v>64.389999000000003</v>
      </c>
      <c r="H392">
        <v>64.918571</v>
      </c>
      <c r="I392">
        <v>55.552855999999998</v>
      </c>
      <c r="J392">
        <v>56.647143999999997</v>
      </c>
      <c r="K392">
        <v>50.228096000000001</v>
      </c>
      <c r="L392">
        <v>1754634000</v>
      </c>
    </row>
    <row r="393" spans="1:12" x14ac:dyDescent="0.25">
      <c r="A393" t="str">
        <f t="shared" si="24"/>
        <v>Apple2013FALSEFALSE</v>
      </c>
      <c r="B393" t="s">
        <v>9</v>
      </c>
      <c r="C393" t="b">
        <f t="shared" si="25"/>
        <v>0</v>
      </c>
      <c r="D393" t="b">
        <f t="shared" si="26"/>
        <v>0</v>
      </c>
      <c r="E393">
        <f t="shared" si="27"/>
        <v>2013</v>
      </c>
      <c r="F393" s="1">
        <v>41456</v>
      </c>
      <c r="G393">
        <v>57.527141999999998</v>
      </c>
      <c r="H393">
        <v>65.334282000000002</v>
      </c>
      <c r="I393">
        <v>57.317141999999997</v>
      </c>
      <c r="J393">
        <v>64.647141000000005</v>
      </c>
      <c r="K393">
        <v>57.321556000000001</v>
      </c>
      <c r="L393">
        <v>1634528700</v>
      </c>
    </row>
    <row r="394" spans="1:12" x14ac:dyDescent="0.25">
      <c r="A394" t="str">
        <f t="shared" si="24"/>
        <v>Apple2013FALSEFALSE</v>
      </c>
      <c r="B394" t="s">
        <v>9</v>
      </c>
      <c r="C394" t="b">
        <f t="shared" si="25"/>
        <v>0</v>
      </c>
      <c r="D394" t="b">
        <f t="shared" si="26"/>
        <v>0</v>
      </c>
      <c r="E394">
        <f t="shared" si="27"/>
        <v>2013</v>
      </c>
      <c r="F394" s="1">
        <v>41487</v>
      </c>
      <c r="G394">
        <v>65.107140000000001</v>
      </c>
      <c r="H394">
        <v>73.391425999999996</v>
      </c>
      <c r="I394">
        <v>64.751427000000007</v>
      </c>
      <c r="J394">
        <v>69.602858999999995</v>
      </c>
      <c r="K394">
        <v>61.715724999999999</v>
      </c>
      <c r="L394">
        <v>2014584600</v>
      </c>
    </row>
    <row r="395" spans="1:12" x14ac:dyDescent="0.25">
      <c r="A395" t="str">
        <f t="shared" si="24"/>
        <v>Apple2013FALSEFALSE</v>
      </c>
      <c r="B395" t="s">
        <v>9</v>
      </c>
      <c r="C395" t="b">
        <f t="shared" si="25"/>
        <v>0</v>
      </c>
      <c r="D395" t="b">
        <f t="shared" si="26"/>
        <v>0</v>
      </c>
      <c r="E395">
        <f t="shared" si="27"/>
        <v>2013</v>
      </c>
      <c r="F395" s="1">
        <v>41518</v>
      </c>
      <c r="G395">
        <v>70.442856000000006</v>
      </c>
      <c r="H395">
        <v>72.559997999999993</v>
      </c>
      <c r="I395">
        <v>63.888573000000001</v>
      </c>
      <c r="J395">
        <v>68.107140000000001</v>
      </c>
      <c r="K395">
        <v>60.788207999999997</v>
      </c>
      <c r="L395">
        <v>2157735300</v>
      </c>
    </row>
    <row r="396" spans="1:12" x14ac:dyDescent="0.25">
      <c r="A396" t="str">
        <f t="shared" si="24"/>
        <v>Apple2013FALSEFALSE</v>
      </c>
      <c r="B396" t="s">
        <v>9</v>
      </c>
      <c r="C396" t="b">
        <f t="shared" si="25"/>
        <v>0</v>
      </c>
      <c r="D396" t="b">
        <f t="shared" si="26"/>
        <v>0</v>
      </c>
      <c r="E396">
        <f t="shared" si="27"/>
        <v>2013</v>
      </c>
      <c r="F396" s="1">
        <v>41548</v>
      </c>
      <c r="G396">
        <v>68.349997999999999</v>
      </c>
      <c r="H396">
        <v>77.035713000000001</v>
      </c>
      <c r="I396">
        <v>68.325714000000005</v>
      </c>
      <c r="J396">
        <v>74.671424999999999</v>
      </c>
      <c r="K396">
        <v>66.647102000000004</v>
      </c>
      <c r="L396">
        <v>1959433000</v>
      </c>
    </row>
    <row r="397" spans="1:12" x14ac:dyDescent="0.25">
      <c r="A397" t="str">
        <f t="shared" si="24"/>
        <v>Apple2013FALSEFALSE</v>
      </c>
      <c r="B397" t="s">
        <v>9</v>
      </c>
      <c r="C397" t="b">
        <f t="shared" si="25"/>
        <v>0</v>
      </c>
      <c r="D397" t="b">
        <f t="shared" si="26"/>
        <v>0</v>
      </c>
      <c r="E397">
        <f t="shared" si="27"/>
        <v>2013</v>
      </c>
      <c r="F397" s="1">
        <v>41579</v>
      </c>
      <c r="G397">
        <v>74.860000999999997</v>
      </c>
      <c r="H397">
        <v>79.761429000000007</v>
      </c>
      <c r="I397">
        <v>73.197143999999994</v>
      </c>
      <c r="J397">
        <v>79.438568000000004</v>
      </c>
      <c r="K397">
        <v>70.901947000000007</v>
      </c>
      <c r="L397">
        <v>1306288900</v>
      </c>
    </row>
    <row r="398" spans="1:12" x14ac:dyDescent="0.25">
      <c r="A398" t="str">
        <f t="shared" si="24"/>
        <v>Apple2013FALSETRUE</v>
      </c>
      <c r="B398" t="s">
        <v>9</v>
      </c>
      <c r="C398" t="b">
        <f t="shared" si="25"/>
        <v>0</v>
      </c>
      <c r="D398" t="b">
        <f t="shared" si="26"/>
        <v>1</v>
      </c>
      <c r="E398">
        <f t="shared" si="27"/>
        <v>2013</v>
      </c>
      <c r="F398" s="1">
        <v>41609</v>
      </c>
      <c r="G398">
        <v>79.714286999999999</v>
      </c>
      <c r="H398">
        <v>82.162857000000002</v>
      </c>
      <c r="I398">
        <v>76.971428000000003</v>
      </c>
      <c r="J398">
        <v>80.145713999999998</v>
      </c>
      <c r="K398">
        <v>71.950767999999997</v>
      </c>
      <c r="L398">
        <v>1764349300</v>
      </c>
    </row>
    <row r="399" spans="1:12" x14ac:dyDescent="0.25">
      <c r="A399" t="str">
        <f t="shared" si="24"/>
        <v>Apple2014TRUEFALSE</v>
      </c>
      <c r="B399" t="s">
        <v>9</v>
      </c>
      <c r="C399" t="b">
        <f t="shared" si="25"/>
        <v>1</v>
      </c>
      <c r="D399" t="b">
        <f t="shared" si="26"/>
        <v>0</v>
      </c>
      <c r="E399">
        <f t="shared" si="27"/>
        <v>2014</v>
      </c>
      <c r="F399" s="1">
        <v>41640</v>
      </c>
      <c r="G399">
        <v>79.382857999999999</v>
      </c>
      <c r="H399">
        <v>80.028571999999997</v>
      </c>
      <c r="I399">
        <v>70.507141000000004</v>
      </c>
      <c r="J399">
        <v>71.514281999999994</v>
      </c>
      <c r="K399">
        <v>64.201897000000002</v>
      </c>
      <c r="L399">
        <v>2191488600</v>
      </c>
    </row>
    <row r="400" spans="1:12" x14ac:dyDescent="0.25">
      <c r="A400" t="str">
        <f t="shared" si="24"/>
        <v>Apple2014FALSEFALSE</v>
      </c>
      <c r="B400" t="s">
        <v>9</v>
      </c>
      <c r="C400" t="b">
        <f t="shared" si="25"/>
        <v>0</v>
      </c>
      <c r="D400" t="b">
        <f t="shared" si="26"/>
        <v>0</v>
      </c>
      <c r="E400">
        <f t="shared" si="27"/>
        <v>2014</v>
      </c>
      <c r="F400" s="1">
        <v>41671</v>
      </c>
      <c r="G400">
        <v>71.801429999999996</v>
      </c>
      <c r="H400">
        <v>78.741432000000003</v>
      </c>
      <c r="I400">
        <v>71.328575000000001</v>
      </c>
      <c r="J400">
        <v>75.177138999999997</v>
      </c>
      <c r="K400">
        <v>67.490189000000001</v>
      </c>
      <c r="L400">
        <v>1470091700</v>
      </c>
    </row>
    <row r="401" spans="1:12" x14ac:dyDescent="0.25">
      <c r="A401" t="str">
        <f t="shared" si="24"/>
        <v>Apple2014FALSEFALSE</v>
      </c>
      <c r="B401" t="s">
        <v>9</v>
      </c>
      <c r="C401" t="b">
        <f t="shared" si="25"/>
        <v>0</v>
      </c>
      <c r="D401" t="b">
        <f t="shared" si="26"/>
        <v>0</v>
      </c>
      <c r="E401">
        <f t="shared" si="27"/>
        <v>2014</v>
      </c>
      <c r="F401" s="1">
        <v>41699</v>
      </c>
      <c r="G401">
        <v>74.774283999999994</v>
      </c>
      <c r="H401">
        <v>78.428573999999998</v>
      </c>
      <c r="I401">
        <v>74.687140999999997</v>
      </c>
      <c r="J401">
        <v>76.677138999999997</v>
      </c>
      <c r="K401">
        <v>69.248878000000005</v>
      </c>
      <c r="L401">
        <v>1250424700</v>
      </c>
    </row>
    <row r="402" spans="1:12" x14ac:dyDescent="0.25">
      <c r="A402" t="str">
        <f t="shared" si="24"/>
        <v>Apple2014FALSEFALSE</v>
      </c>
      <c r="B402" t="s">
        <v>9</v>
      </c>
      <c r="C402" t="b">
        <f t="shared" si="25"/>
        <v>0</v>
      </c>
      <c r="D402" t="b">
        <f t="shared" si="26"/>
        <v>0</v>
      </c>
      <c r="E402">
        <f t="shared" si="27"/>
        <v>2014</v>
      </c>
      <c r="F402" s="1">
        <v>41730</v>
      </c>
      <c r="G402">
        <v>76.822861000000003</v>
      </c>
      <c r="H402">
        <v>85.632857999999999</v>
      </c>
      <c r="I402">
        <v>73.047141999999994</v>
      </c>
      <c r="J402">
        <v>84.298569000000001</v>
      </c>
      <c r="K402">
        <v>76.131957999999997</v>
      </c>
      <c r="L402">
        <v>1608765200</v>
      </c>
    </row>
    <row r="403" spans="1:12" x14ac:dyDescent="0.25">
      <c r="A403" t="str">
        <f t="shared" si="24"/>
        <v>Apple2014FALSEFALSE</v>
      </c>
      <c r="B403" t="s">
        <v>9</v>
      </c>
      <c r="C403" t="b">
        <f t="shared" si="25"/>
        <v>0</v>
      </c>
      <c r="D403" t="b">
        <f t="shared" si="26"/>
        <v>0</v>
      </c>
      <c r="E403">
        <f t="shared" si="27"/>
        <v>2014</v>
      </c>
      <c r="F403" s="1">
        <v>41760</v>
      </c>
      <c r="G403">
        <v>84.571426000000002</v>
      </c>
      <c r="H403">
        <v>92.024283999999994</v>
      </c>
      <c r="I403">
        <v>82.904289000000006</v>
      </c>
      <c r="J403">
        <v>90.428573999999998</v>
      </c>
      <c r="K403">
        <v>81.668098000000001</v>
      </c>
      <c r="L403">
        <v>1433917100</v>
      </c>
    </row>
    <row r="404" spans="1:12" x14ac:dyDescent="0.25">
      <c r="A404" t="str">
        <f t="shared" si="24"/>
        <v>Apple2014FALSEFALSE</v>
      </c>
      <c r="B404" t="s">
        <v>9</v>
      </c>
      <c r="C404" t="b">
        <f t="shared" si="25"/>
        <v>0</v>
      </c>
      <c r="D404" t="b">
        <f t="shared" si="26"/>
        <v>0</v>
      </c>
      <c r="E404">
        <f t="shared" si="27"/>
        <v>2014</v>
      </c>
      <c r="F404" s="1">
        <v>41791</v>
      </c>
      <c r="G404">
        <v>90.565712000000005</v>
      </c>
      <c r="H404">
        <v>95.050003000000004</v>
      </c>
      <c r="I404">
        <v>88.928573999999998</v>
      </c>
      <c r="J404">
        <v>92.93</v>
      </c>
      <c r="K404">
        <v>84.395966000000001</v>
      </c>
      <c r="L404">
        <v>1206934800</v>
      </c>
    </row>
    <row r="405" spans="1:12" x14ac:dyDescent="0.25">
      <c r="A405" t="str">
        <f t="shared" si="24"/>
        <v>Apple2014FALSEFALSE</v>
      </c>
      <c r="B405" t="s">
        <v>9</v>
      </c>
      <c r="C405" t="b">
        <f t="shared" si="25"/>
        <v>0</v>
      </c>
      <c r="D405" t="b">
        <f t="shared" si="26"/>
        <v>0</v>
      </c>
      <c r="E405">
        <f t="shared" si="27"/>
        <v>2014</v>
      </c>
      <c r="F405" s="1">
        <v>41821</v>
      </c>
      <c r="G405">
        <v>93.519997000000004</v>
      </c>
      <c r="H405">
        <v>99.440002000000007</v>
      </c>
      <c r="I405">
        <v>92.57</v>
      </c>
      <c r="J405">
        <v>95.599997999999999</v>
      </c>
      <c r="K405">
        <v>86.820778000000004</v>
      </c>
      <c r="L405">
        <v>1035086000</v>
      </c>
    </row>
    <row r="406" spans="1:12" x14ac:dyDescent="0.25">
      <c r="A406" t="str">
        <f t="shared" si="24"/>
        <v>Apple2014FALSEFALSE</v>
      </c>
      <c r="B406" t="s">
        <v>9</v>
      </c>
      <c r="C406" t="b">
        <f t="shared" si="25"/>
        <v>0</v>
      </c>
      <c r="D406" t="b">
        <f t="shared" si="26"/>
        <v>0</v>
      </c>
      <c r="E406">
        <f t="shared" si="27"/>
        <v>2014</v>
      </c>
      <c r="F406" s="1">
        <v>41852</v>
      </c>
      <c r="G406">
        <v>94.900002000000001</v>
      </c>
      <c r="H406">
        <v>102.900002</v>
      </c>
      <c r="I406">
        <v>93.279999000000004</v>
      </c>
      <c r="J406">
        <v>102.5</v>
      </c>
      <c r="K406">
        <v>93.087128000000007</v>
      </c>
      <c r="L406">
        <v>937077000</v>
      </c>
    </row>
    <row r="407" spans="1:12" x14ac:dyDescent="0.25">
      <c r="A407" t="str">
        <f t="shared" si="24"/>
        <v>Apple2014FALSEFALSE</v>
      </c>
      <c r="B407" t="s">
        <v>9</v>
      </c>
      <c r="C407" t="b">
        <f t="shared" si="25"/>
        <v>0</v>
      </c>
      <c r="D407" t="b">
        <f t="shared" si="26"/>
        <v>0</v>
      </c>
      <c r="E407">
        <f t="shared" si="27"/>
        <v>2014</v>
      </c>
      <c r="F407" s="1">
        <v>41883</v>
      </c>
      <c r="G407">
        <v>103.05999799999999</v>
      </c>
      <c r="H407">
        <v>103.739998</v>
      </c>
      <c r="I407">
        <v>96.139999000000003</v>
      </c>
      <c r="J407">
        <v>100.75</v>
      </c>
      <c r="K407">
        <v>91.952950000000001</v>
      </c>
      <c r="L407">
        <v>1526420000</v>
      </c>
    </row>
    <row r="408" spans="1:12" x14ac:dyDescent="0.25">
      <c r="A408" t="str">
        <f t="shared" si="24"/>
        <v>Apple2014FALSEFALSE</v>
      </c>
      <c r="B408" t="s">
        <v>9</v>
      </c>
      <c r="C408" t="b">
        <f t="shared" si="25"/>
        <v>0</v>
      </c>
      <c r="D408" t="b">
        <f t="shared" si="26"/>
        <v>0</v>
      </c>
      <c r="E408">
        <f t="shared" si="27"/>
        <v>2014</v>
      </c>
      <c r="F408" s="1">
        <v>41913</v>
      </c>
      <c r="G408">
        <v>100.589996</v>
      </c>
      <c r="H408">
        <v>108.040001</v>
      </c>
      <c r="I408">
        <v>95.18</v>
      </c>
      <c r="J408">
        <v>108</v>
      </c>
      <c r="K408">
        <v>98.569884999999999</v>
      </c>
      <c r="L408">
        <v>1360280200</v>
      </c>
    </row>
    <row r="409" spans="1:12" x14ac:dyDescent="0.25">
      <c r="A409" t="str">
        <f t="shared" si="24"/>
        <v>Apple2014FALSEFALSE</v>
      </c>
      <c r="B409" t="s">
        <v>9</v>
      </c>
      <c r="C409" t="b">
        <f t="shared" si="25"/>
        <v>0</v>
      </c>
      <c r="D409" t="b">
        <f t="shared" si="26"/>
        <v>0</v>
      </c>
      <c r="E409">
        <f t="shared" si="27"/>
        <v>2014</v>
      </c>
      <c r="F409" s="1">
        <v>41944</v>
      </c>
      <c r="G409">
        <v>108.220001</v>
      </c>
      <c r="H409">
        <v>119.75</v>
      </c>
      <c r="I409">
        <v>107.720001</v>
      </c>
      <c r="J409">
        <v>118.93</v>
      </c>
      <c r="K409">
        <v>108.54554</v>
      </c>
      <c r="L409">
        <v>820408200</v>
      </c>
    </row>
    <row r="410" spans="1:12" x14ac:dyDescent="0.25">
      <c r="A410" t="str">
        <f t="shared" si="24"/>
        <v>Apple2014FALSETRUE</v>
      </c>
      <c r="B410" t="s">
        <v>9</v>
      </c>
      <c r="C410" t="b">
        <f t="shared" si="25"/>
        <v>0</v>
      </c>
      <c r="D410" t="b">
        <f t="shared" si="26"/>
        <v>1</v>
      </c>
      <c r="E410">
        <f t="shared" si="27"/>
        <v>2014</v>
      </c>
      <c r="F410" s="1">
        <v>41974</v>
      </c>
      <c r="G410">
        <v>118.80999799999999</v>
      </c>
      <c r="H410">
        <v>119.25</v>
      </c>
      <c r="I410">
        <v>106.260002</v>
      </c>
      <c r="J410">
        <v>110.379997</v>
      </c>
      <c r="K410">
        <v>101.178932</v>
      </c>
      <c r="L410">
        <v>1073594600</v>
      </c>
    </row>
    <row r="411" spans="1:12" x14ac:dyDescent="0.25">
      <c r="A411" t="str">
        <f t="shared" si="24"/>
        <v>Apple2015TRUEFALSE</v>
      </c>
      <c r="B411" t="s">
        <v>9</v>
      </c>
      <c r="C411" t="b">
        <f t="shared" si="25"/>
        <v>1</v>
      </c>
      <c r="D411" t="b">
        <f t="shared" si="26"/>
        <v>0</v>
      </c>
      <c r="E411">
        <f t="shared" si="27"/>
        <v>2015</v>
      </c>
      <c r="F411" s="1">
        <v>42005</v>
      </c>
      <c r="G411">
        <v>111.389999</v>
      </c>
      <c r="H411">
        <v>120</v>
      </c>
      <c r="I411">
        <v>104.629997</v>
      </c>
      <c r="J411">
        <v>117.160004</v>
      </c>
      <c r="K411">
        <v>107.39376799999999</v>
      </c>
      <c r="L411">
        <v>1305263400</v>
      </c>
    </row>
    <row r="412" spans="1:12" x14ac:dyDescent="0.25">
      <c r="A412" t="str">
        <f t="shared" si="24"/>
        <v>Apple2015FALSEFALSE</v>
      </c>
      <c r="B412" t="s">
        <v>9</v>
      </c>
      <c r="C412" t="b">
        <f t="shared" si="25"/>
        <v>0</v>
      </c>
      <c r="D412" t="b">
        <f t="shared" si="26"/>
        <v>0</v>
      </c>
      <c r="E412">
        <f t="shared" si="27"/>
        <v>2015</v>
      </c>
      <c r="F412" s="1">
        <v>42036</v>
      </c>
      <c r="G412">
        <v>118.050003</v>
      </c>
      <c r="H412">
        <v>133.60000600000001</v>
      </c>
      <c r="I412">
        <v>116.08000199999999</v>
      </c>
      <c r="J412">
        <v>128.46000699999999</v>
      </c>
      <c r="K412">
        <v>117.751808</v>
      </c>
      <c r="L412">
        <v>1136535200</v>
      </c>
    </row>
    <row r="413" spans="1:12" x14ac:dyDescent="0.25">
      <c r="A413" t="str">
        <f t="shared" si="24"/>
        <v>Apple2015FALSEFALSE</v>
      </c>
      <c r="B413" t="s">
        <v>9</v>
      </c>
      <c r="C413" t="b">
        <f t="shared" si="25"/>
        <v>0</v>
      </c>
      <c r="D413" t="b">
        <f t="shared" si="26"/>
        <v>0</v>
      </c>
      <c r="E413">
        <f t="shared" si="27"/>
        <v>2015</v>
      </c>
      <c r="F413" s="1">
        <v>42064</v>
      </c>
      <c r="G413">
        <v>129.25</v>
      </c>
      <c r="H413">
        <v>130.279999</v>
      </c>
      <c r="I413">
        <v>121.629997</v>
      </c>
      <c r="J413">
        <v>124.43</v>
      </c>
      <c r="K413">
        <v>114.507881</v>
      </c>
      <c r="L413">
        <v>1138642100</v>
      </c>
    </row>
    <row r="414" spans="1:12" x14ac:dyDescent="0.25">
      <c r="A414" t="str">
        <f t="shared" si="24"/>
        <v>Apple2015FALSEFALSE</v>
      </c>
      <c r="B414" t="s">
        <v>9</v>
      </c>
      <c r="C414" t="b">
        <f t="shared" si="25"/>
        <v>0</v>
      </c>
      <c r="D414" t="b">
        <f t="shared" si="26"/>
        <v>0</v>
      </c>
      <c r="E414">
        <f t="shared" si="27"/>
        <v>2015</v>
      </c>
      <c r="F414" s="1">
        <v>42095</v>
      </c>
      <c r="G414">
        <v>124.82</v>
      </c>
      <c r="H414">
        <v>134.53999300000001</v>
      </c>
      <c r="I414">
        <v>123.099998</v>
      </c>
      <c r="J414">
        <v>125.150002</v>
      </c>
      <c r="K414">
        <v>115.170479</v>
      </c>
      <c r="L414">
        <v>996135500</v>
      </c>
    </row>
    <row r="415" spans="1:12" x14ac:dyDescent="0.25">
      <c r="A415" t="str">
        <f t="shared" si="24"/>
        <v>Apple2015FALSEFALSE</v>
      </c>
      <c r="B415" t="s">
        <v>9</v>
      </c>
      <c r="C415" t="b">
        <f t="shared" si="25"/>
        <v>0</v>
      </c>
      <c r="D415" t="b">
        <f t="shared" si="26"/>
        <v>0</v>
      </c>
      <c r="E415">
        <f t="shared" si="27"/>
        <v>2015</v>
      </c>
      <c r="F415" s="1">
        <v>42125</v>
      </c>
      <c r="G415">
        <v>126.099998</v>
      </c>
      <c r="H415">
        <v>132.970001</v>
      </c>
      <c r="I415">
        <v>123.360001</v>
      </c>
      <c r="J415">
        <v>130.279999</v>
      </c>
      <c r="K415">
        <v>119.89141100000001</v>
      </c>
      <c r="L415">
        <v>954152100</v>
      </c>
    </row>
    <row r="416" spans="1:12" x14ac:dyDescent="0.25">
      <c r="A416" t="str">
        <f t="shared" si="24"/>
        <v>Apple2015FALSEFALSE</v>
      </c>
      <c r="B416" t="s">
        <v>9</v>
      </c>
      <c r="C416" t="b">
        <f t="shared" si="25"/>
        <v>0</v>
      </c>
      <c r="D416" t="b">
        <f t="shared" si="26"/>
        <v>0</v>
      </c>
      <c r="E416">
        <f t="shared" si="27"/>
        <v>2015</v>
      </c>
      <c r="F416" s="1">
        <v>42156</v>
      </c>
      <c r="G416">
        <v>130.279999</v>
      </c>
      <c r="H416">
        <v>131.38999899999999</v>
      </c>
      <c r="I416">
        <v>124.480003</v>
      </c>
      <c r="J416">
        <v>125.43</v>
      </c>
      <c r="K416">
        <v>115.910301</v>
      </c>
      <c r="L416">
        <v>878606700</v>
      </c>
    </row>
    <row r="417" spans="1:12" x14ac:dyDescent="0.25">
      <c r="A417" t="str">
        <f t="shared" si="24"/>
        <v>Apple2015FALSEFALSE</v>
      </c>
      <c r="B417" t="s">
        <v>9</v>
      </c>
      <c r="C417" t="b">
        <f t="shared" si="25"/>
        <v>0</v>
      </c>
      <c r="D417" t="b">
        <f t="shared" si="26"/>
        <v>0</v>
      </c>
      <c r="E417">
        <f t="shared" si="27"/>
        <v>2015</v>
      </c>
      <c r="F417" s="1">
        <v>42186</v>
      </c>
      <c r="G417">
        <v>126.900002</v>
      </c>
      <c r="H417">
        <v>132.970001</v>
      </c>
      <c r="I417">
        <v>119.220001</v>
      </c>
      <c r="J417">
        <v>121.300003</v>
      </c>
      <c r="K417">
        <v>112.09375</v>
      </c>
      <c r="L417">
        <v>1058280600</v>
      </c>
    </row>
    <row r="418" spans="1:12" x14ac:dyDescent="0.25">
      <c r="A418" t="str">
        <f t="shared" si="24"/>
        <v>Apple2015FALSEFALSE</v>
      </c>
      <c r="B418" t="s">
        <v>9</v>
      </c>
      <c r="C418" t="b">
        <f t="shared" si="25"/>
        <v>0</v>
      </c>
      <c r="D418" t="b">
        <f t="shared" si="26"/>
        <v>0</v>
      </c>
      <c r="E418">
        <f t="shared" si="27"/>
        <v>2015</v>
      </c>
      <c r="F418" s="1">
        <v>42217</v>
      </c>
      <c r="G418">
        <v>121.5</v>
      </c>
      <c r="H418">
        <v>122.57</v>
      </c>
      <c r="I418">
        <v>92</v>
      </c>
      <c r="J418">
        <v>112.91999800000001</v>
      </c>
      <c r="K418">
        <v>104.349785</v>
      </c>
      <c r="L418">
        <v>1786858800</v>
      </c>
    </row>
    <row r="419" spans="1:12" x14ac:dyDescent="0.25">
      <c r="A419" t="str">
        <f t="shared" si="24"/>
        <v>Apple2015FALSEFALSE</v>
      </c>
      <c r="B419" t="s">
        <v>9</v>
      </c>
      <c r="C419" t="b">
        <f t="shared" si="25"/>
        <v>0</v>
      </c>
      <c r="D419" t="b">
        <f t="shared" si="26"/>
        <v>0</v>
      </c>
      <c r="E419">
        <f t="shared" si="27"/>
        <v>2015</v>
      </c>
      <c r="F419" s="1">
        <v>42248</v>
      </c>
      <c r="G419">
        <v>110.150002</v>
      </c>
      <c r="H419">
        <v>116.889999</v>
      </c>
      <c r="I419">
        <v>107.360001</v>
      </c>
      <c r="J419">
        <v>110.300003</v>
      </c>
      <c r="K419">
        <v>102.38999200000001</v>
      </c>
      <c r="L419">
        <v>1206547300</v>
      </c>
    </row>
    <row r="420" spans="1:12" x14ac:dyDescent="0.25">
      <c r="A420" t="str">
        <f t="shared" si="24"/>
        <v>Apple2015FALSEFALSE</v>
      </c>
      <c r="B420" t="s">
        <v>9</v>
      </c>
      <c r="C420" t="b">
        <f t="shared" si="25"/>
        <v>0</v>
      </c>
      <c r="D420" t="b">
        <f t="shared" si="26"/>
        <v>0</v>
      </c>
      <c r="E420">
        <f t="shared" si="27"/>
        <v>2015</v>
      </c>
      <c r="F420" s="1">
        <v>42278</v>
      </c>
      <c r="G420">
        <v>109.07</v>
      </c>
      <c r="H420">
        <v>121.220001</v>
      </c>
      <c r="I420">
        <v>107.30999799999999</v>
      </c>
      <c r="J420">
        <v>119.5</v>
      </c>
      <c r="K420">
        <v>110.93023700000001</v>
      </c>
      <c r="L420">
        <v>1112512100</v>
      </c>
    </row>
    <row r="421" spans="1:12" x14ac:dyDescent="0.25">
      <c r="A421" t="str">
        <f t="shared" si="24"/>
        <v>Apple2015FALSEFALSE</v>
      </c>
      <c r="B421" t="s">
        <v>9</v>
      </c>
      <c r="C421" t="b">
        <f t="shared" si="25"/>
        <v>0</v>
      </c>
      <c r="D421" t="b">
        <f t="shared" si="26"/>
        <v>0</v>
      </c>
      <c r="E421">
        <f t="shared" si="27"/>
        <v>2015</v>
      </c>
      <c r="F421" s="1">
        <v>42309</v>
      </c>
      <c r="G421">
        <v>120.800003</v>
      </c>
      <c r="H421">
        <v>123.82</v>
      </c>
      <c r="I421">
        <v>111</v>
      </c>
      <c r="J421">
        <v>118.300003</v>
      </c>
      <c r="K421">
        <v>109.816284</v>
      </c>
      <c r="L421">
        <v>750640600</v>
      </c>
    </row>
    <row r="422" spans="1:12" x14ac:dyDescent="0.25">
      <c r="A422" t="str">
        <f t="shared" si="24"/>
        <v>Apple2015FALSETRUE</v>
      </c>
      <c r="B422" t="s">
        <v>9</v>
      </c>
      <c r="C422" t="b">
        <f t="shared" si="25"/>
        <v>0</v>
      </c>
      <c r="D422" t="b">
        <f t="shared" si="26"/>
        <v>1</v>
      </c>
      <c r="E422">
        <f t="shared" si="27"/>
        <v>2015</v>
      </c>
      <c r="F422" s="1">
        <v>42339</v>
      </c>
      <c r="G422">
        <v>118.75</v>
      </c>
      <c r="H422">
        <v>119.860001</v>
      </c>
      <c r="I422">
        <v>104.82</v>
      </c>
      <c r="J422">
        <v>105.260002</v>
      </c>
      <c r="K422">
        <v>98.129669000000007</v>
      </c>
      <c r="L422">
        <v>921915200</v>
      </c>
    </row>
    <row r="423" spans="1:12" x14ac:dyDescent="0.25">
      <c r="A423" t="str">
        <f t="shared" si="24"/>
        <v>Apple2016TRUEFALSE</v>
      </c>
      <c r="B423" t="s">
        <v>9</v>
      </c>
      <c r="C423" t="b">
        <f t="shared" si="25"/>
        <v>1</v>
      </c>
      <c r="D423" t="b">
        <f t="shared" si="26"/>
        <v>0</v>
      </c>
      <c r="E423">
        <f t="shared" si="27"/>
        <v>2016</v>
      </c>
      <c r="F423" s="1">
        <v>42370</v>
      </c>
      <c r="G423">
        <v>102.610001</v>
      </c>
      <c r="H423">
        <v>105.849998</v>
      </c>
      <c r="I423">
        <v>92.389999000000003</v>
      </c>
      <c r="J423">
        <v>97.339995999999999</v>
      </c>
      <c r="K423">
        <v>90.746178</v>
      </c>
      <c r="L423">
        <v>1271848000</v>
      </c>
    </row>
    <row r="424" spans="1:12" x14ac:dyDescent="0.25">
      <c r="A424" t="str">
        <f t="shared" si="24"/>
        <v>Apple2016FALSEFALSE</v>
      </c>
      <c r="B424" t="s">
        <v>9</v>
      </c>
      <c r="C424" t="b">
        <f t="shared" si="25"/>
        <v>0</v>
      </c>
      <c r="D424" t="b">
        <f t="shared" si="26"/>
        <v>0</v>
      </c>
      <c r="E424">
        <f t="shared" si="27"/>
        <v>2016</v>
      </c>
      <c r="F424" s="1">
        <v>42401</v>
      </c>
      <c r="G424">
        <v>96.470000999999996</v>
      </c>
      <c r="H424">
        <v>98.889999000000003</v>
      </c>
      <c r="I424">
        <v>92.589995999999999</v>
      </c>
      <c r="J424">
        <v>96.690002000000007</v>
      </c>
      <c r="K424">
        <v>90.140213000000003</v>
      </c>
      <c r="L424">
        <v>810862600</v>
      </c>
    </row>
    <row r="425" spans="1:12" x14ac:dyDescent="0.25">
      <c r="A425" t="str">
        <f t="shared" si="24"/>
        <v>Apple2016FALSEFALSE</v>
      </c>
      <c r="B425" t="s">
        <v>9</v>
      </c>
      <c r="C425" t="b">
        <f t="shared" si="25"/>
        <v>0</v>
      </c>
      <c r="D425" t="b">
        <f t="shared" si="26"/>
        <v>0</v>
      </c>
      <c r="E425">
        <f t="shared" si="27"/>
        <v>2016</v>
      </c>
      <c r="F425" s="1">
        <v>42430</v>
      </c>
      <c r="G425">
        <v>97.650002000000001</v>
      </c>
      <c r="H425">
        <v>110.41999800000001</v>
      </c>
      <c r="I425">
        <v>97.419998000000007</v>
      </c>
      <c r="J425">
        <v>108.989998</v>
      </c>
      <c r="K425">
        <v>102.158356</v>
      </c>
      <c r="L425">
        <v>746049600</v>
      </c>
    </row>
    <row r="426" spans="1:12" x14ac:dyDescent="0.25">
      <c r="A426" t="str">
        <f t="shared" si="24"/>
        <v>Apple2016FALSEFALSE</v>
      </c>
      <c r="B426" t="s">
        <v>9</v>
      </c>
      <c r="C426" t="b">
        <f t="shared" si="25"/>
        <v>0</v>
      </c>
      <c r="D426" t="b">
        <f t="shared" si="26"/>
        <v>0</v>
      </c>
      <c r="E426">
        <f t="shared" si="27"/>
        <v>2016</v>
      </c>
      <c r="F426" s="1">
        <v>42461</v>
      </c>
      <c r="G426">
        <v>108.779999</v>
      </c>
      <c r="H426">
        <v>112.389999</v>
      </c>
      <c r="I426">
        <v>92.510002</v>
      </c>
      <c r="J426">
        <v>93.739998</v>
      </c>
      <c r="K426">
        <v>87.864234999999994</v>
      </c>
      <c r="L426">
        <v>872383700</v>
      </c>
    </row>
    <row r="427" spans="1:12" x14ac:dyDescent="0.25">
      <c r="A427" t="str">
        <f t="shared" si="24"/>
        <v>Apple2016FALSEFALSE</v>
      </c>
      <c r="B427" t="s">
        <v>9</v>
      </c>
      <c r="C427" t="b">
        <f t="shared" si="25"/>
        <v>0</v>
      </c>
      <c r="D427" t="b">
        <f t="shared" si="26"/>
        <v>0</v>
      </c>
      <c r="E427">
        <f t="shared" si="27"/>
        <v>2016</v>
      </c>
      <c r="F427" s="1">
        <v>42491</v>
      </c>
      <c r="G427">
        <v>93.970000999999996</v>
      </c>
      <c r="H427">
        <v>100.730003</v>
      </c>
      <c r="I427">
        <v>89.470000999999996</v>
      </c>
      <c r="J427">
        <v>99.860000999999997</v>
      </c>
      <c r="K427">
        <v>93.600646999999995</v>
      </c>
      <c r="L427">
        <v>900671500</v>
      </c>
    </row>
    <row r="428" spans="1:12" x14ac:dyDescent="0.25">
      <c r="A428" t="str">
        <f t="shared" si="24"/>
        <v>Apple2016FALSEFALSE</v>
      </c>
      <c r="B428" t="s">
        <v>9</v>
      </c>
      <c r="C428" t="b">
        <f t="shared" si="25"/>
        <v>0</v>
      </c>
      <c r="D428" t="b">
        <f t="shared" si="26"/>
        <v>0</v>
      </c>
      <c r="E428">
        <f t="shared" si="27"/>
        <v>2016</v>
      </c>
      <c r="F428" s="1">
        <v>42522</v>
      </c>
      <c r="G428">
        <v>99.019997000000004</v>
      </c>
      <c r="H428">
        <v>101.889999</v>
      </c>
      <c r="I428">
        <v>91.5</v>
      </c>
      <c r="J428">
        <v>95.599997999999999</v>
      </c>
      <c r="K428">
        <v>90.153221000000002</v>
      </c>
      <c r="L428">
        <v>779497700</v>
      </c>
    </row>
    <row r="429" spans="1:12" x14ac:dyDescent="0.25">
      <c r="A429" t="str">
        <f t="shared" si="24"/>
        <v>Apple2016FALSEFALSE</v>
      </c>
      <c r="B429" t="s">
        <v>9</v>
      </c>
      <c r="C429" t="b">
        <f t="shared" si="25"/>
        <v>0</v>
      </c>
      <c r="D429" t="b">
        <f t="shared" si="26"/>
        <v>0</v>
      </c>
      <c r="E429">
        <f t="shared" si="27"/>
        <v>2016</v>
      </c>
      <c r="F429" s="1">
        <v>42552</v>
      </c>
      <c r="G429">
        <v>95.489998</v>
      </c>
      <c r="H429">
        <v>104.550003</v>
      </c>
      <c r="I429">
        <v>94.370002999999997</v>
      </c>
      <c r="J429">
        <v>104.209999</v>
      </c>
      <c r="K429">
        <v>98.272682000000003</v>
      </c>
      <c r="L429">
        <v>685779600</v>
      </c>
    </row>
    <row r="430" spans="1:12" x14ac:dyDescent="0.25">
      <c r="A430" t="str">
        <f t="shared" si="24"/>
        <v>Apple2016FALSEFALSE</v>
      </c>
      <c r="B430" t="s">
        <v>9</v>
      </c>
      <c r="C430" t="b">
        <f t="shared" si="25"/>
        <v>0</v>
      </c>
      <c r="D430" t="b">
        <f t="shared" si="26"/>
        <v>0</v>
      </c>
      <c r="E430">
        <f t="shared" si="27"/>
        <v>2016</v>
      </c>
      <c r="F430" s="1">
        <v>42583</v>
      </c>
      <c r="G430">
        <v>104.410004</v>
      </c>
      <c r="H430">
        <v>110.230003</v>
      </c>
      <c r="I430">
        <v>104</v>
      </c>
      <c r="J430">
        <v>106.099998</v>
      </c>
      <c r="K430">
        <v>100.05500000000001</v>
      </c>
      <c r="L430">
        <v>630128500</v>
      </c>
    </row>
    <row r="431" spans="1:12" x14ac:dyDescent="0.25">
      <c r="A431" t="str">
        <f t="shared" si="24"/>
        <v>Apple2016FALSEFALSE</v>
      </c>
      <c r="B431" t="s">
        <v>9</v>
      </c>
      <c r="C431" t="b">
        <f t="shared" si="25"/>
        <v>0</v>
      </c>
      <c r="D431" t="b">
        <f t="shared" si="26"/>
        <v>0</v>
      </c>
      <c r="E431">
        <f t="shared" si="27"/>
        <v>2016</v>
      </c>
      <c r="F431" s="1">
        <v>42614</v>
      </c>
      <c r="G431">
        <v>106.139999</v>
      </c>
      <c r="H431">
        <v>116.18</v>
      </c>
      <c r="I431">
        <v>102.529999</v>
      </c>
      <c r="J431">
        <v>113.050003</v>
      </c>
      <c r="K431">
        <v>107.186554</v>
      </c>
      <c r="L431">
        <v>968015600</v>
      </c>
    </row>
    <row r="432" spans="1:12" x14ac:dyDescent="0.25">
      <c r="A432" t="str">
        <f t="shared" si="24"/>
        <v>Apple2016FALSEFALSE</v>
      </c>
      <c r="B432" t="s">
        <v>9</v>
      </c>
      <c r="C432" t="b">
        <f t="shared" si="25"/>
        <v>0</v>
      </c>
      <c r="D432" t="b">
        <f t="shared" si="26"/>
        <v>0</v>
      </c>
      <c r="E432">
        <f t="shared" si="27"/>
        <v>2016</v>
      </c>
      <c r="F432" s="1">
        <v>42644</v>
      </c>
      <c r="G432">
        <v>112.709999</v>
      </c>
      <c r="H432">
        <v>118.69000200000001</v>
      </c>
      <c r="I432">
        <v>112.279999</v>
      </c>
      <c r="J432">
        <v>113.540001</v>
      </c>
      <c r="K432">
        <v>107.651123</v>
      </c>
      <c r="L432">
        <v>686914300</v>
      </c>
    </row>
    <row r="433" spans="1:12" x14ac:dyDescent="0.25">
      <c r="A433" t="str">
        <f t="shared" si="24"/>
        <v>Apple2016FALSEFALSE</v>
      </c>
      <c r="B433" t="s">
        <v>9</v>
      </c>
      <c r="C433" t="b">
        <f t="shared" si="25"/>
        <v>0</v>
      </c>
      <c r="D433" t="b">
        <f t="shared" si="26"/>
        <v>0</v>
      </c>
      <c r="E433">
        <f t="shared" si="27"/>
        <v>2016</v>
      </c>
      <c r="F433" s="1">
        <v>42675</v>
      </c>
      <c r="G433">
        <v>113.459999</v>
      </c>
      <c r="H433">
        <v>113.769997</v>
      </c>
      <c r="I433">
        <v>104.08000199999999</v>
      </c>
      <c r="J433">
        <v>110.519997</v>
      </c>
      <c r="K433">
        <v>104.78775</v>
      </c>
      <c r="L433">
        <v>721555000</v>
      </c>
    </row>
    <row r="434" spans="1:12" x14ac:dyDescent="0.25">
      <c r="A434" t="str">
        <f t="shared" si="24"/>
        <v>Apple2016FALSETRUE</v>
      </c>
      <c r="B434" t="s">
        <v>9</v>
      </c>
      <c r="C434" t="b">
        <f t="shared" si="25"/>
        <v>0</v>
      </c>
      <c r="D434" t="b">
        <f t="shared" si="26"/>
        <v>1</v>
      </c>
      <c r="E434">
        <f t="shared" si="27"/>
        <v>2016</v>
      </c>
      <c r="F434" s="1">
        <v>42705</v>
      </c>
      <c r="G434">
        <v>110.370003</v>
      </c>
      <c r="H434">
        <v>118.019997</v>
      </c>
      <c r="I434">
        <v>108.25</v>
      </c>
      <c r="J434">
        <v>115.82</v>
      </c>
      <c r="K434">
        <v>110.376678</v>
      </c>
      <c r="L434">
        <v>608771700</v>
      </c>
    </row>
    <row r="435" spans="1:12" x14ac:dyDescent="0.25">
      <c r="A435" t="str">
        <f t="shared" si="24"/>
        <v>Apple2017TRUEFALSE</v>
      </c>
      <c r="B435" t="s">
        <v>9</v>
      </c>
      <c r="C435" t="b">
        <f t="shared" si="25"/>
        <v>1</v>
      </c>
      <c r="D435" t="b">
        <f t="shared" si="26"/>
        <v>0</v>
      </c>
      <c r="E435">
        <f t="shared" si="27"/>
        <v>2017</v>
      </c>
      <c r="F435" s="1">
        <v>42736</v>
      </c>
      <c r="G435">
        <v>115.800003</v>
      </c>
      <c r="H435">
        <v>122.44000200000001</v>
      </c>
      <c r="I435">
        <v>114.760002</v>
      </c>
      <c r="J435">
        <v>121.349998</v>
      </c>
      <c r="K435">
        <v>115.64677399999999</v>
      </c>
      <c r="L435">
        <v>563122000</v>
      </c>
    </row>
    <row r="436" spans="1:12" x14ac:dyDescent="0.25">
      <c r="A436" t="str">
        <f t="shared" si="24"/>
        <v>Apple2017FALSEFALSE</v>
      </c>
      <c r="B436" t="s">
        <v>9</v>
      </c>
      <c r="C436" t="b">
        <f t="shared" si="25"/>
        <v>0</v>
      </c>
      <c r="D436" t="b">
        <f t="shared" si="26"/>
        <v>0</v>
      </c>
      <c r="E436">
        <f t="shared" si="27"/>
        <v>2017</v>
      </c>
      <c r="F436" s="1">
        <v>42767</v>
      </c>
      <c r="G436">
        <v>127.029999</v>
      </c>
      <c r="H436">
        <v>137.479996</v>
      </c>
      <c r="I436">
        <v>127.010002</v>
      </c>
      <c r="J436">
        <v>136.990005</v>
      </c>
      <c r="K436">
        <v>130.55174299999999</v>
      </c>
      <c r="L436">
        <v>574968600</v>
      </c>
    </row>
    <row r="437" spans="1:12" x14ac:dyDescent="0.25">
      <c r="A437" t="str">
        <f t="shared" si="24"/>
        <v>Apple2017FALSEFALSE</v>
      </c>
      <c r="B437" t="s">
        <v>9</v>
      </c>
      <c r="C437" t="b">
        <f t="shared" si="25"/>
        <v>0</v>
      </c>
      <c r="D437" t="b">
        <f t="shared" si="26"/>
        <v>0</v>
      </c>
      <c r="E437">
        <f t="shared" si="27"/>
        <v>2017</v>
      </c>
      <c r="F437" s="1">
        <v>42795</v>
      </c>
      <c r="G437">
        <v>137.88999899999999</v>
      </c>
      <c r="H437">
        <v>144.5</v>
      </c>
      <c r="I437">
        <v>137.050003</v>
      </c>
      <c r="J437">
        <v>143.66000399999999</v>
      </c>
      <c r="K437">
        <v>137.501846</v>
      </c>
      <c r="L437">
        <v>561628400</v>
      </c>
    </row>
    <row r="438" spans="1:12" x14ac:dyDescent="0.25">
      <c r="A438" t="str">
        <f t="shared" si="24"/>
        <v>Apple2017FALSEFALSE</v>
      </c>
      <c r="B438" t="s">
        <v>9</v>
      </c>
      <c r="C438" t="b">
        <f t="shared" si="25"/>
        <v>0</v>
      </c>
      <c r="D438" t="b">
        <f t="shared" si="26"/>
        <v>0</v>
      </c>
      <c r="E438">
        <f t="shared" si="27"/>
        <v>2017</v>
      </c>
      <c r="F438" s="1">
        <v>42826</v>
      </c>
      <c r="G438">
        <v>143.71000699999999</v>
      </c>
      <c r="H438">
        <v>145.46000699999999</v>
      </c>
      <c r="I438">
        <v>140.05999800000001</v>
      </c>
      <c r="J438">
        <v>143.64999399999999</v>
      </c>
      <c r="K438">
        <v>137.49226400000001</v>
      </c>
      <c r="L438">
        <v>373304100</v>
      </c>
    </row>
    <row r="439" spans="1:12" x14ac:dyDescent="0.25">
      <c r="A439" t="str">
        <f t="shared" si="24"/>
        <v>Apple2017FALSEFALSE</v>
      </c>
      <c r="B439" t="s">
        <v>9</v>
      </c>
      <c r="C439" t="b">
        <f t="shared" si="25"/>
        <v>0</v>
      </c>
      <c r="D439" t="b">
        <f t="shared" si="26"/>
        <v>0</v>
      </c>
      <c r="E439">
        <f t="shared" si="27"/>
        <v>2017</v>
      </c>
      <c r="F439" s="1">
        <v>42856</v>
      </c>
      <c r="G439">
        <v>145.10000600000001</v>
      </c>
      <c r="H439">
        <v>156.64999399999999</v>
      </c>
      <c r="I439">
        <v>144.270004</v>
      </c>
      <c r="J439">
        <v>152.759995</v>
      </c>
      <c r="K439">
        <v>146.21173099999999</v>
      </c>
      <c r="L439">
        <v>653981800</v>
      </c>
    </row>
    <row r="440" spans="1:12" x14ac:dyDescent="0.25">
      <c r="A440" t="str">
        <f t="shared" si="24"/>
        <v>Apple2017FALSEFALSE</v>
      </c>
      <c r="B440" t="s">
        <v>9</v>
      </c>
      <c r="C440" t="b">
        <f t="shared" si="25"/>
        <v>0</v>
      </c>
      <c r="D440" t="b">
        <f t="shared" si="26"/>
        <v>0</v>
      </c>
      <c r="E440">
        <f t="shared" si="27"/>
        <v>2017</v>
      </c>
      <c r="F440" s="1">
        <v>42887</v>
      </c>
      <c r="G440">
        <v>153.16999799999999</v>
      </c>
      <c r="H440">
        <v>155.979996</v>
      </c>
      <c r="I440">
        <v>142.199997</v>
      </c>
      <c r="J440">
        <v>144.020004</v>
      </c>
      <c r="K440">
        <v>138.41537500000001</v>
      </c>
      <c r="L440">
        <v>684178100</v>
      </c>
    </row>
    <row r="441" spans="1:12" x14ac:dyDescent="0.25">
      <c r="A441" t="str">
        <f t="shared" si="24"/>
        <v>Apple2017FALSEFALSE</v>
      </c>
      <c r="B441" t="s">
        <v>9</v>
      </c>
      <c r="C441" t="b">
        <f t="shared" si="25"/>
        <v>0</v>
      </c>
      <c r="D441" t="b">
        <f t="shared" si="26"/>
        <v>0</v>
      </c>
      <c r="E441">
        <f t="shared" si="27"/>
        <v>2017</v>
      </c>
      <c r="F441" s="1">
        <v>42917</v>
      </c>
      <c r="G441">
        <v>144.88000500000001</v>
      </c>
      <c r="H441">
        <v>153.990005</v>
      </c>
      <c r="I441">
        <v>142.41000399999999</v>
      </c>
      <c r="J441">
        <v>148.729996</v>
      </c>
      <c r="K441">
        <v>142.94207800000001</v>
      </c>
      <c r="L441">
        <v>422011900</v>
      </c>
    </row>
    <row r="442" spans="1:12" x14ac:dyDescent="0.25">
      <c r="A442" t="str">
        <f t="shared" si="24"/>
        <v>Apple2017FALSEFALSE</v>
      </c>
      <c r="B442" t="s">
        <v>9</v>
      </c>
      <c r="C442" t="b">
        <f t="shared" si="25"/>
        <v>0</v>
      </c>
      <c r="D442" t="b">
        <f t="shared" si="26"/>
        <v>0</v>
      </c>
      <c r="E442">
        <f t="shared" si="27"/>
        <v>2017</v>
      </c>
      <c r="F442" s="1">
        <v>42948</v>
      </c>
      <c r="G442">
        <v>149.10000600000001</v>
      </c>
      <c r="H442">
        <v>164.520004</v>
      </c>
      <c r="I442">
        <v>148.41000399999999</v>
      </c>
      <c r="J442">
        <v>164</v>
      </c>
      <c r="K442">
        <v>157.617828</v>
      </c>
      <c r="L442">
        <v>661069000</v>
      </c>
    </row>
    <row r="443" spans="1:12" x14ac:dyDescent="0.25">
      <c r="A443" t="str">
        <f t="shared" si="24"/>
        <v>Apple2017FALSEFALSE</v>
      </c>
      <c r="B443" t="s">
        <v>9</v>
      </c>
      <c r="C443" t="b">
        <f t="shared" si="25"/>
        <v>0</v>
      </c>
      <c r="D443" t="b">
        <f t="shared" si="26"/>
        <v>0</v>
      </c>
      <c r="E443">
        <f t="shared" si="27"/>
        <v>2017</v>
      </c>
      <c r="F443" s="1">
        <v>42979</v>
      </c>
      <c r="G443">
        <v>164.800003</v>
      </c>
      <c r="H443">
        <v>164.94000199999999</v>
      </c>
      <c r="I443">
        <v>149.16000399999999</v>
      </c>
      <c r="J443">
        <v>154.11999499999999</v>
      </c>
      <c r="K443">
        <v>148.703979</v>
      </c>
      <c r="L443">
        <v>680374100</v>
      </c>
    </row>
    <row r="444" spans="1:12" x14ac:dyDescent="0.25">
      <c r="A444" t="str">
        <f t="shared" si="24"/>
        <v>Apple2017FALSEFALSE</v>
      </c>
      <c r="B444" t="s">
        <v>9</v>
      </c>
      <c r="C444" t="b">
        <f t="shared" si="25"/>
        <v>0</v>
      </c>
      <c r="D444" t="b">
        <f t="shared" si="26"/>
        <v>0</v>
      </c>
      <c r="E444">
        <f t="shared" si="27"/>
        <v>2017</v>
      </c>
      <c r="F444" s="1">
        <v>43009</v>
      </c>
      <c r="G444">
        <v>154.259995</v>
      </c>
      <c r="H444">
        <v>169.64999399999999</v>
      </c>
      <c r="I444">
        <v>152.46000699999999</v>
      </c>
      <c r="J444">
        <v>169.03999300000001</v>
      </c>
      <c r="K444">
        <v>163.09967</v>
      </c>
      <c r="L444">
        <v>504291300</v>
      </c>
    </row>
    <row r="445" spans="1:12" x14ac:dyDescent="0.25">
      <c r="A445" t="str">
        <f t="shared" si="24"/>
        <v>Apple2017FALSEFALSE</v>
      </c>
      <c r="B445" t="s">
        <v>9</v>
      </c>
      <c r="C445" t="b">
        <f t="shared" si="25"/>
        <v>0</v>
      </c>
      <c r="D445" t="b">
        <f t="shared" si="26"/>
        <v>0</v>
      </c>
      <c r="E445">
        <f t="shared" si="27"/>
        <v>2017</v>
      </c>
      <c r="F445" s="1">
        <v>43040</v>
      </c>
      <c r="G445">
        <v>169.86999499999999</v>
      </c>
      <c r="H445">
        <v>176.240005</v>
      </c>
      <c r="I445">
        <v>165.279999</v>
      </c>
      <c r="J445">
        <v>171.85000600000001</v>
      </c>
      <c r="K445">
        <v>165.810959</v>
      </c>
      <c r="L445">
        <v>600663400</v>
      </c>
    </row>
    <row r="446" spans="1:12" x14ac:dyDescent="0.25">
      <c r="A446" t="str">
        <f t="shared" si="24"/>
        <v>Apple2017FALSETRUE</v>
      </c>
      <c r="B446" t="s">
        <v>9</v>
      </c>
      <c r="C446" t="b">
        <f t="shared" si="25"/>
        <v>0</v>
      </c>
      <c r="D446" t="b">
        <f t="shared" si="26"/>
        <v>1</v>
      </c>
      <c r="E446">
        <f t="shared" si="27"/>
        <v>2017</v>
      </c>
      <c r="F446" s="1">
        <v>43070</v>
      </c>
      <c r="G446">
        <v>169.949997</v>
      </c>
      <c r="H446">
        <v>177.199997</v>
      </c>
      <c r="I446">
        <v>166.46000699999999</v>
      </c>
      <c r="J446">
        <v>169.229996</v>
      </c>
      <c r="K446">
        <v>163.86999499999999</v>
      </c>
      <c r="L446">
        <v>531183800</v>
      </c>
    </row>
    <row r="447" spans="1:12" x14ac:dyDescent="0.25">
      <c r="A447" t="str">
        <f t="shared" si="24"/>
        <v>Apple2018TRUEFALSE</v>
      </c>
      <c r="B447" t="s">
        <v>9</v>
      </c>
      <c r="C447" t="b">
        <f t="shared" si="25"/>
        <v>1</v>
      </c>
      <c r="D447" t="b">
        <f t="shared" si="26"/>
        <v>0</v>
      </c>
      <c r="E447">
        <f t="shared" si="27"/>
        <v>2018</v>
      </c>
      <c r="F447" s="1">
        <v>43101</v>
      </c>
      <c r="G447">
        <v>170.16000399999999</v>
      </c>
      <c r="H447">
        <v>180.10000600000001</v>
      </c>
      <c r="I447">
        <v>164.699997</v>
      </c>
      <c r="J447">
        <v>167.429993</v>
      </c>
      <c r="K447">
        <v>162.127014</v>
      </c>
      <c r="L447">
        <v>659679400</v>
      </c>
    </row>
    <row r="448" spans="1:12" x14ac:dyDescent="0.25">
      <c r="A448" t="str">
        <f t="shared" si="24"/>
        <v>Apple2018FALSEFALSE</v>
      </c>
      <c r="B448" t="s">
        <v>9</v>
      </c>
      <c r="C448" t="b">
        <f t="shared" si="25"/>
        <v>0</v>
      </c>
      <c r="D448" t="b">
        <f t="shared" si="26"/>
        <v>0</v>
      </c>
      <c r="E448">
        <f t="shared" si="27"/>
        <v>2018</v>
      </c>
      <c r="F448" s="1">
        <v>43132</v>
      </c>
      <c r="G448">
        <v>167.16999799999999</v>
      </c>
      <c r="H448">
        <v>180.61999499999999</v>
      </c>
      <c r="I448">
        <v>150.240005</v>
      </c>
      <c r="J448">
        <v>178.11999499999999</v>
      </c>
      <c r="K448">
        <v>172.47843900000001</v>
      </c>
      <c r="L448">
        <v>927894300</v>
      </c>
    </row>
    <row r="449" spans="1:12" x14ac:dyDescent="0.25">
      <c r="A449" t="str">
        <f t="shared" si="24"/>
        <v>Apple2018FALSEFALSE</v>
      </c>
      <c r="B449" t="s">
        <v>9</v>
      </c>
      <c r="C449" t="b">
        <f t="shared" si="25"/>
        <v>0</v>
      </c>
      <c r="D449" t="b">
        <f t="shared" si="26"/>
        <v>0</v>
      </c>
      <c r="E449">
        <f t="shared" si="27"/>
        <v>2018</v>
      </c>
      <c r="F449" s="1">
        <v>43160</v>
      </c>
      <c r="G449">
        <v>178.53999300000001</v>
      </c>
      <c r="H449">
        <v>183.5</v>
      </c>
      <c r="I449">
        <v>164.94000199999999</v>
      </c>
      <c r="J449">
        <v>167.779999</v>
      </c>
      <c r="K449">
        <v>163.128311</v>
      </c>
      <c r="L449">
        <v>713727700</v>
      </c>
    </row>
    <row r="450" spans="1:12" x14ac:dyDescent="0.25">
      <c r="A450" t="str">
        <f t="shared" si="24"/>
        <v>Apple2018FALSEFALSE</v>
      </c>
      <c r="B450" t="s">
        <v>9</v>
      </c>
      <c r="C450" t="b">
        <f t="shared" si="25"/>
        <v>0</v>
      </c>
      <c r="D450" t="b">
        <f t="shared" si="26"/>
        <v>0</v>
      </c>
      <c r="E450">
        <f t="shared" si="27"/>
        <v>2018</v>
      </c>
      <c r="F450" s="1">
        <v>43191</v>
      </c>
      <c r="G450">
        <v>166.63999899999999</v>
      </c>
      <c r="H450">
        <v>178.94000199999999</v>
      </c>
      <c r="I450">
        <v>160.63000500000001</v>
      </c>
      <c r="J450">
        <v>165.259995</v>
      </c>
      <c r="K450">
        <v>160.67817700000001</v>
      </c>
      <c r="L450">
        <v>666154300</v>
      </c>
    </row>
    <row r="451" spans="1:12" x14ac:dyDescent="0.25">
      <c r="A451" t="str">
        <f t="shared" ref="A451:A474" si="28">B451&amp;E451&amp;C451&amp;D451</f>
        <v>Apple2018FALSEFALSE</v>
      </c>
      <c r="B451" t="s">
        <v>9</v>
      </c>
      <c r="C451" t="b">
        <f t="shared" ref="C451:C474" si="29">IFERROR(YEAR(F451)&lt;&gt;YEAR(F450),TRUE)</f>
        <v>0</v>
      </c>
      <c r="D451" t="b">
        <f t="shared" ref="D451:D474" si="30">YEAR(F451)&lt;&gt;YEAR(F452)</f>
        <v>0</v>
      </c>
      <c r="E451">
        <f t="shared" ref="E451:E474" si="31">YEAR(F451)</f>
        <v>2018</v>
      </c>
      <c r="F451" s="1">
        <v>43221</v>
      </c>
      <c r="G451">
        <v>166.41000399999999</v>
      </c>
      <c r="H451">
        <v>190.36999499999999</v>
      </c>
      <c r="I451">
        <v>165.270004</v>
      </c>
      <c r="J451">
        <v>186.86999499999999</v>
      </c>
      <c r="K451">
        <v>181.689041</v>
      </c>
      <c r="L451">
        <v>620976300</v>
      </c>
    </row>
    <row r="452" spans="1:12" x14ac:dyDescent="0.25">
      <c r="A452" t="str">
        <f t="shared" si="28"/>
        <v>Apple2018FALSEFALSE</v>
      </c>
      <c r="B452" t="s">
        <v>9</v>
      </c>
      <c r="C452" t="b">
        <f t="shared" si="29"/>
        <v>0</v>
      </c>
      <c r="D452" t="b">
        <f t="shared" si="30"/>
        <v>0</v>
      </c>
      <c r="E452">
        <f t="shared" si="31"/>
        <v>2018</v>
      </c>
      <c r="F452" s="1">
        <v>43252</v>
      </c>
      <c r="G452">
        <v>187.990005</v>
      </c>
      <c r="H452">
        <v>194.199997</v>
      </c>
      <c r="I452">
        <v>180.729996</v>
      </c>
      <c r="J452">
        <v>185.11000100000001</v>
      </c>
      <c r="K452">
        <v>180.67184399999999</v>
      </c>
      <c r="L452">
        <v>527624500</v>
      </c>
    </row>
    <row r="453" spans="1:12" x14ac:dyDescent="0.25">
      <c r="A453" t="str">
        <f t="shared" si="28"/>
        <v>Apple2018FALSEFALSE</v>
      </c>
      <c r="B453" t="s">
        <v>9</v>
      </c>
      <c r="C453" t="b">
        <f t="shared" si="29"/>
        <v>0</v>
      </c>
      <c r="D453" t="b">
        <f t="shared" si="30"/>
        <v>0</v>
      </c>
      <c r="E453">
        <f t="shared" si="31"/>
        <v>2018</v>
      </c>
      <c r="F453" s="1">
        <v>43282</v>
      </c>
      <c r="G453">
        <v>183.820007</v>
      </c>
      <c r="H453">
        <v>195.96000699999999</v>
      </c>
      <c r="I453">
        <v>183.41999799999999</v>
      </c>
      <c r="J453">
        <v>190.28999300000001</v>
      </c>
      <c r="K453">
        <v>185.72764599999999</v>
      </c>
      <c r="L453">
        <v>393691400</v>
      </c>
    </row>
    <row r="454" spans="1:12" x14ac:dyDescent="0.25">
      <c r="A454" t="str">
        <f t="shared" si="28"/>
        <v>Apple2018FALSEFALSE</v>
      </c>
      <c r="B454" t="s">
        <v>9</v>
      </c>
      <c r="C454" t="b">
        <f t="shared" si="29"/>
        <v>0</v>
      </c>
      <c r="D454" t="b">
        <f t="shared" si="30"/>
        <v>0</v>
      </c>
      <c r="E454">
        <f t="shared" si="31"/>
        <v>2018</v>
      </c>
      <c r="F454" s="1">
        <v>43313</v>
      </c>
      <c r="G454">
        <v>199.13000500000001</v>
      </c>
      <c r="H454">
        <v>228.86999499999999</v>
      </c>
      <c r="I454">
        <v>197.30999800000001</v>
      </c>
      <c r="J454">
        <v>227.63000500000001</v>
      </c>
      <c r="K454">
        <v>222.17240899999999</v>
      </c>
      <c r="L454">
        <v>700318900</v>
      </c>
    </row>
    <row r="455" spans="1:12" x14ac:dyDescent="0.25">
      <c r="A455" t="str">
        <f t="shared" si="28"/>
        <v>Apple2018FALSEFALSE</v>
      </c>
      <c r="B455" t="s">
        <v>9</v>
      </c>
      <c r="C455" t="b">
        <f t="shared" si="29"/>
        <v>0</v>
      </c>
      <c r="D455" t="b">
        <f t="shared" si="30"/>
        <v>0</v>
      </c>
      <c r="E455">
        <f t="shared" si="31"/>
        <v>2018</v>
      </c>
      <c r="F455" s="1">
        <v>43344</v>
      </c>
      <c r="G455">
        <v>228.41000399999999</v>
      </c>
      <c r="H455">
        <v>229.66999799999999</v>
      </c>
      <c r="I455">
        <v>215.300003</v>
      </c>
      <c r="J455">
        <v>225.740005</v>
      </c>
      <c r="K455">
        <v>221.10043300000001</v>
      </c>
      <c r="L455">
        <v>678972000</v>
      </c>
    </row>
    <row r="456" spans="1:12" x14ac:dyDescent="0.25">
      <c r="A456" t="str">
        <f t="shared" si="28"/>
        <v>Apple2018FALSEFALSE</v>
      </c>
      <c r="B456" t="s">
        <v>9</v>
      </c>
      <c r="C456" t="b">
        <f t="shared" si="29"/>
        <v>0</v>
      </c>
      <c r="D456" t="b">
        <f t="shared" si="30"/>
        <v>0</v>
      </c>
      <c r="E456">
        <f t="shared" si="31"/>
        <v>2018</v>
      </c>
      <c r="F456" s="1">
        <v>43374</v>
      </c>
      <c r="G456">
        <v>227.949997</v>
      </c>
      <c r="H456">
        <v>233.470001</v>
      </c>
      <c r="I456">
        <v>206.08999600000001</v>
      </c>
      <c r="J456">
        <v>218.86000100000001</v>
      </c>
      <c r="K456">
        <v>214.36184700000001</v>
      </c>
      <c r="L456">
        <v>789748500</v>
      </c>
    </row>
    <row r="457" spans="1:12" x14ac:dyDescent="0.25">
      <c r="A457" t="str">
        <f t="shared" si="28"/>
        <v>Apple2018FALSEFALSE</v>
      </c>
      <c r="B457" t="s">
        <v>9</v>
      </c>
      <c r="C457" t="b">
        <f t="shared" si="29"/>
        <v>0</v>
      </c>
      <c r="D457" t="b">
        <f t="shared" si="30"/>
        <v>0</v>
      </c>
      <c r="E457">
        <f t="shared" si="31"/>
        <v>2018</v>
      </c>
      <c r="F457" s="1">
        <v>43405</v>
      </c>
      <c r="G457">
        <v>219.050003</v>
      </c>
      <c r="H457">
        <v>222.36000100000001</v>
      </c>
      <c r="I457">
        <v>170.259995</v>
      </c>
      <c r="J457">
        <v>178.58000200000001</v>
      </c>
      <c r="K457">
        <v>174.90971400000001</v>
      </c>
      <c r="L457">
        <v>961326400</v>
      </c>
    </row>
    <row r="458" spans="1:12" x14ac:dyDescent="0.25">
      <c r="A458" t="str">
        <f t="shared" si="28"/>
        <v>Apple2018FALSETRUE</v>
      </c>
      <c r="B458" t="s">
        <v>9</v>
      </c>
      <c r="C458" t="b">
        <f t="shared" si="29"/>
        <v>0</v>
      </c>
      <c r="D458" t="b">
        <f t="shared" si="30"/>
        <v>1</v>
      </c>
      <c r="E458">
        <f t="shared" si="31"/>
        <v>2018</v>
      </c>
      <c r="F458" s="1">
        <v>43435</v>
      </c>
      <c r="G458">
        <v>184.46000699999999</v>
      </c>
      <c r="H458">
        <v>184.94000199999999</v>
      </c>
      <c r="I458">
        <v>146.58999600000001</v>
      </c>
      <c r="J458">
        <v>157.740005</v>
      </c>
      <c r="K458">
        <v>155.03710899999999</v>
      </c>
      <c r="L458">
        <v>898922500</v>
      </c>
    </row>
    <row r="459" spans="1:12" x14ac:dyDescent="0.25">
      <c r="A459" t="str">
        <f t="shared" si="28"/>
        <v>Apple2019TRUEFALSE</v>
      </c>
      <c r="B459" t="s">
        <v>9</v>
      </c>
      <c r="C459" t="b">
        <f t="shared" si="29"/>
        <v>1</v>
      </c>
      <c r="D459" t="b">
        <f t="shared" si="30"/>
        <v>0</v>
      </c>
      <c r="E459">
        <f t="shared" si="31"/>
        <v>2019</v>
      </c>
      <c r="F459" s="1">
        <v>43466</v>
      </c>
      <c r="G459">
        <v>154.88999899999999</v>
      </c>
      <c r="H459">
        <v>169</v>
      </c>
      <c r="I459">
        <v>142</v>
      </c>
      <c r="J459">
        <v>166.44000199999999</v>
      </c>
      <c r="K459">
        <v>163.587997</v>
      </c>
      <c r="L459">
        <v>828087400</v>
      </c>
    </row>
    <row r="460" spans="1:12" x14ac:dyDescent="0.25">
      <c r="A460" t="str">
        <f t="shared" si="28"/>
        <v>Apple2019FALSEFALSE</v>
      </c>
      <c r="B460" t="s">
        <v>9</v>
      </c>
      <c r="C460" t="b">
        <f t="shared" si="29"/>
        <v>0</v>
      </c>
      <c r="D460" t="b">
        <f t="shared" si="30"/>
        <v>0</v>
      </c>
      <c r="E460">
        <f t="shared" si="31"/>
        <v>2019</v>
      </c>
      <c r="F460" s="1">
        <v>43497</v>
      </c>
      <c r="G460">
        <v>166.96000699999999</v>
      </c>
      <c r="H460">
        <v>175.86999499999999</v>
      </c>
      <c r="I460">
        <v>165.929993</v>
      </c>
      <c r="J460">
        <v>173.14999399999999</v>
      </c>
      <c r="K460">
        <v>170.183029</v>
      </c>
      <c r="L460">
        <v>472540600</v>
      </c>
    </row>
    <row r="461" spans="1:12" x14ac:dyDescent="0.25">
      <c r="A461" t="str">
        <f t="shared" si="28"/>
        <v>Apple2019FALSEFALSE</v>
      </c>
      <c r="B461" t="s">
        <v>9</v>
      </c>
      <c r="C461" t="b">
        <f t="shared" si="29"/>
        <v>0</v>
      </c>
      <c r="D461" t="b">
        <f t="shared" si="30"/>
        <v>0</v>
      </c>
      <c r="E461">
        <f t="shared" si="31"/>
        <v>2019</v>
      </c>
      <c r="F461" s="1">
        <v>43525</v>
      </c>
      <c r="G461">
        <v>174.279999</v>
      </c>
      <c r="H461">
        <v>197.69000199999999</v>
      </c>
      <c r="I461">
        <v>169.5</v>
      </c>
      <c r="J461">
        <v>189.949997</v>
      </c>
      <c r="K461">
        <v>187.49586500000001</v>
      </c>
      <c r="L461">
        <v>650981400</v>
      </c>
    </row>
    <row r="462" spans="1:12" x14ac:dyDescent="0.25">
      <c r="A462" t="str">
        <f t="shared" si="28"/>
        <v>Apple2019FALSEFALSE</v>
      </c>
      <c r="B462" t="s">
        <v>9</v>
      </c>
      <c r="C462" t="b">
        <f t="shared" si="29"/>
        <v>0</v>
      </c>
      <c r="D462" t="b">
        <f t="shared" si="30"/>
        <v>0</v>
      </c>
      <c r="E462">
        <f t="shared" si="31"/>
        <v>2019</v>
      </c>
      <c r="F462" s="1">
        <v>43556</v>
      </c>
      <c r="G462">
        <v>191.63999899999999</v>
      </c>
      <c r="H462">
        <v>208.479996</v>
      </c>
      <c r="I462">
        <v>188.38000500000001</v>
      </c>
      <c r="J462">
        <v>200.66999799999999</v>
      </c>
      <c r="K462">
        <v>198.07736199999999</v>
      </c>
      <c r="L462">
        <v>506117700</v>
      </c>
    </row>
    <row r="463" spans="1:12" x14ac:dyDescent="0.25">
      <c r="A463" t="str">
        <f t="shared" si="28"/>
        <v>Apple2019FALSEFALSE</v>
      </c>
      <c r="B463" t="s">
        <v>9</v>
      </c>
      <c r="C463" t="b">
        <f t="shared" si="29"/>
        <v>0</v>
      </c>
      <c r="D463" t="b">
        <f t="shared" si="30"/>
        <v>0</v>
      </c>
      <c r="E463">
        <f t="shared" si="31"/>
        <v>2019</v>
      </c>
      <c r="F463" s="1">
        <v>43586</v>
      </c>
      <c r="G463">
        <v>209.88000500000001</v>
      </c>
      <c r="H463">
        <v>215.30999800000001</v>
      </c>
      <c r="I463">
        <v>174.990005</v>
      </c>
      <c r="J463">
        <v>175.070007</v>
      </c>
      <c r="K463">
        <v>172.80810500000001</v>
      </c>
      <c r="L463">
        <v>739456600</v>
      </c>
    </row>
    <row r="464" spans="1:12" x14ac:dyDescent="0.25">
      <c r="A464" t="str">
        <f t="shared" si="28"/>
        <v>Apple2019FALSEFALSE</v>
      </c>
      <c r="B464" t="s">
        <v>9</v>
      </c>
      <c r="C464" t="b">
        <f t="shared" si="29"/>
        <v>0</v>
      </c>
      <c r="D464" t="b">
        <f t="shared" si="30"/>
        <v>0</v>
      </c>
      <c r="E464">
        <f t="shared" si="31"/>
        <v>2019</v>
      </c>
      <c r="F464" s="1">
        <v>43617</v>
      </c>
      <c r="G464">
        <v>175.60000600000001</v>
      </c>
      <c r="H464">
        <v>201.570007</v>
      </c>
      <c r="I464">
        <v>170.270004</v>
      </c>
      <c r="J464">
        <v>197.91999799999999</v>
      </c>
      <c r="K464">
        <v>196.115219</v>
      </c>
      <c r="L464">
        <v>515187300</v>
      </c>
    </row>
    <row r="465" spans="1:12" x14ac:dyDescent="0.25">
      <c r="A465" t="str">
        <f t="shared" si="28"/>
        <v>Apple2019FALSEFALSE</v>
      </c>
      <c r="B465" t="s">
        <v>9</v>
      </c>
      <c r="C465" t="b">
        <f t="shared" si="29"/>
        <v>0</v>
      </c>
      <c r="D465" t="b">
        <f t="shared" si="30"/>
        <v>0</v>
      </c>
      <c r="E465">
        <f t="shared" si="31"/>
        <v>2019</v>
      </c>
      <c r="F465" s="1">
        <v>43647</v>
      </c>
      <c r="G465">
        <v>203.16999799999999</v>
      </c>
      <c r="H465">
        <v>221.36999499999999</v>
      </c>
      <c r="I465">
        <v>198.41000399999999</v>
      </c>
      <c r="J465">
        <v>213.03999300000001</v>
      </c>
      <c r="K465">
        <v>211.09736599999999</v>
      </c>
      <c r="L465">
        <v>473957000</v>
      </c>
    </row>
    <row r="466" spans="1:12" x14ac:dyDescent="0.25">
      <c r="A466" t="str">
        <f t="shared" si="28"/>
        <v>Apple2019FALSEFALSE</v>
      </c>
      <c r="B466" t="s">
        <v>9</v>
      </c>
      <c r="C466" t="b">
        <f t="shared" si="29"/>
        <v>0</v>
      </c>
      <c r="D466" t="b">
        <f t="shared" si="30"/>
        <v>0</v>
      </c>
      <c r="E466">
        <f t="shared" si="31"/>
        <v>2019</v>
      </c>
      <c r="F466" s="1">
        <v>43678</v>
      </c>
      <c r="G466">
        <v>213.89999399999999</v>
      </c>
      <c r="H466">
        <v>218.029999</v>
      </c>
      <c r="I466">
        <v>192.58000200000001</v>
      </c>
      <c r="J466">
        <v>208.740005</v>
      </c>
      <c r="K466">
        <v>206.83656300000001</v>
      </c>
      <c r="L466">
        <v>681074600</v>
      </c>
    </row>
    <row r="467" spans="1:12" x14ac:dyDescent="0.25">
      <c r="A467" t="str">
        <f t="shared" si="28"/>
        <v>Apple2019FALSEFALSE</v>
      </c>
      <c r="B467" t="s">
        <v>9</v>
      </c>
      <c r="C467" t="b">
        <f t="shared" si="29"/>
        <v>0</v>
      </c>
      <c r="D467" t="b">
        <f t="shared" si="30"/>
        <v>0</v>
      </c>
      <c r="E467">
        <f t="shared" si="31"/>
        <v>2019</v>
      </c>
      <c r="F467" s="1">
        <v>43709</v>
      </c>
      <c r="G467">
        <v>206.429993</v>
      </c>
      <c r="H467">
        <v>226.41999799999999</v>
      </c>
      <c r="I467">
        <v>204.220001</v>
      </c>
      <c r="J467">
        <v>223.970001</v>
      </c>
      <c r="K467">
        <v>222.77088900000001</v>
      </c>
      <c r="L467">
        <v>542567100</v>
      </c>
    </row>
    <row r="468" spans="1:12" x14ac:dyDescent="0.25">
      <c r="A468" t="str">
        <f t="shared" si="28"/>
        <v>Apple2019FALSEFALSE</v>
      </c>
      <c r="B468" t="s">
        <v>9</v>
      </c>
      <c r="C468" t="b">
        <f t="shared" si="29"/>
        <v>0</v>
      </c>
      <c r="D468" t="b">
        <f t="shared" si="30"/>
        <v>0</v>
      </c>
      <c r="E468">
        <f t="shared" si="31"/>
        <v>2019</v>
      </c>
      <c r="F468" s="1">
        <v>43739</v>
      </c>
      <c r="G468">
        <v>225.070007</v>
      </c>
      <c r="H468">
        <v>249.75</v>
      </c>
      <c r="I468">
        <v>215.13000500000001</v>
      </c>
      <c r="J468">
        <v>248.759995</v>
      </c>
      <c r="K468">
        <v>247.42816199999999</v>
      </c>
      <c r="L468">
        <v>608302700</v>
      </c>
    </row>
    <row r="469" spans="1:12" x14ac:dyDescent="0.25">
      <c r="A469" t="str">
        <f t="shared" si="28"/>
        <v>Apple2019FALSEFALSE</v>
      </c>
      <c r="B469" t="s">
        <v>9</v>
      </c>
      <c r="C469" t="b">
        <f t="shared" si="29"/>
        <v>0</v>
      </c>
      <c r="D469" t="b">
        <f t="shared" si="30"/>
        <v>0</v>
      </c>
      <c r="E469">
        <f t="shared" si="31"/>
        <v>2019</v>
      </c>
      <c r="F469" s="1">
        <v>43770</v>
      </c>
      <c r="G469">
        <v>249.53999300000001</v>
      </c>
      <c r="H469">
        <v>268</v>
      </c>
      <c r="I469">
        <v>249.16000399999999</v>
      </c>
      <c r="J469">
        <v>267.25</v>
      </c>
      <c r="K469">
        <v>265.81918300000001</v>
      </c>
      <c r="L469">
        <v>448331500</v>
      </c>
    </row>
    <row r="470" spans="1:12" x14ac:dyDescent="0.25">
      <c r="A470" t="str">
        <f t="shared" si="28"/>
        <v>Apple2019FALSETRUE</v>
      </c>
      <c r="B470" t="s">
        <v>9</v>
      </c>
      <c r="C470" t="b">
        <f t="shared" si="29"/>
        <v>0</v>
      </c>
      <c r="D470" t="b">
        <f t="shared" si="30"/>
        <v>1</v>
      </c>
      <c r="E470">
        <f t="shared" si="31"/>
        <v>2019</v>
      </c>
      <c r="F470" s="1">
        <v>43800</v>
      </c>
      <c r="G470">
        <v>267.26998900000001</v>
      </c>
      <c r="H470">
        <v>293.97000100000002</v>
      </c>
      <c r="I470">
        <v>256.290009</v>
      </c>
      <c r="J470">
        <v>293.64999399999999</v>
      </c>
      <c r="K470">
        <v>292.95471199999997</v>
      </c>
      <c r="L470">
        <v>597198700</v>
      </c>
    </row>
    <row r="471" spans="1:12" x14ac:dyDescent="0.25">
      <c r="A471" t="str">
        <f t="shared" si="28"/>
        <v>Apple2020TRUEFALSE</v>
      </c>
      <c r="B471" t="s">
        <v>9</v>
      </c>
      <c r="C471" t="b">
        <f t="shared" si="29"/>
        <v>1</v>
      </c>
      <c r="D471" t="b">
        <f t="shared" si="30"/>
        <v>0</v>
      </c>
      <c r="E471">
        <f t="shared" si="31"/>
        <v>2020</v>
      </c>
      <c r="F471" s="1">
        <v>43831</v>
      </c>
      <c r="G471">
        <v>296.23998999999998</v>
      </c>
      <c r="H471">
        <v>327.85000600000001</v>
      </c>
      <c r="I471">
        <v>292.75</v>
      </c>
      <c r="J471">
        <v>309.51001000000002</v>
      </c>
      <c r="K471">
        <v>308.77719100000002</v>
      </c>
      <c r="L471">
        <v>733592600</v>
      </c>
    </row>
    <row r="472" spans="1:12" x14ac:dyDescent="0.25">
      <c r="A472" t="str">
        <f t="shared" si="28"/>
        <v>Apple2020FALSEFALSE</v>
      </c>
      <c r="B472" t="s">
        <v>9</v>
      </c>
      <c r="C472" t="b">
        <f t="shared" si="29"/>
        <v>0</v>
      </c>
      <c r="D472" t="b">
        <f t="shared" si="30"/>
        <v>0</v>
      </c>
      <c r="E472">
        <f t="shared" si="31"/>
        <v>2020</v>
      </c>
      <c r="F472" s="1">
        <v>43862</v>
      </c>
      <c r="G472">
        <v>304.29998799999998</v>
      </c>
      <c r="H472">
        <v>327.22000100000002</v>
      </c>
      <c r="I472">
        <v>256.36999500000002</v>
      </c>
      <c r="J472">
        <v>273.35998499999999</v>
      </c>
      <c r="K472">
        <v>272.71276899999998</v>
      </c>
      <c r="L472">
        <v>754962800</v>
      </c>
    </row>
    <row r="473" spans="1:12" x14ac:dyDescent="0.25">
      <c r="A473" t="str">
        <f t="shared" si="28"/>
        <v>Apple2020FALSEFALSE</v>
      </c>
      <c r="B473" t="s">
        <v>9</v>
      </c>
      <c r="C473" t="b">
        <f t="shared" si="29"/>
        <v>0</v>
      </c>
      <c r="D473" t="b">
        <f t="shared" si="30"/>
        <v>0</v>
      </c>
      <c r="E473">
        <f t="shared" si="31"/>
        <v>2020</v>
      </c>
      <c r="F473" s="1">
        <v>43891</v>
      </c>
      <c r="G473">
        <v>282.27999899999998</v>
      </c>
      <c r="H473">
        <v>304</v>
      </c>
      <c r="I473">
        <v>212.61000100000001</v>
      </c>
      <c r="J473">
        <v>254.28999300000001</v>
      </c>
      <c r="K473">
        <v>254.28999300000001</v>
      </c>
      <c r="L473">
        <v>1570018100</v>
      </c>
    </row>
    <row r="474" spans="1:12" x14ac:dyDescent="0.25">
      <c r="A474" t="str">
        <f t="shared" si="28"/>
        <v>Apple2020FALSETRUE</v>
      </c>
      <c r="B474" t="s">
        <v>9</v>
      </c>
      <c r="C474" t="b">
        <f t="shared" si="29"/>
        <v>0</v>
      </c>
      <c r="D474" t="b">
        <f t="shared" si="30"/>
        <v>1</v>
      </c>
      <c r="E474">
        <f t="shared" si="31"/>
        <v>2020</v>
      </c>
      <c r="F474" s="1">
        <v>43922</v>
      </c>
      <c r="G474">
        <v>246.5</v>
      </c>
      <c r="H474">
        <v>273.70001200000002</v>
      </c>
      <c r="I474">
        <v>236.89999399999999</v>
      </c>
      <c r="J474">
        <v>273.25</v>
      </c>
      <c r="K474">
        <v>273.25</v>
      </c>
      <c r="L474">
        <v>334601300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1486A-AA4E-45BE-AE66-57CBEB9AD26C}">
  <dimension ref="A1:E22"/>
  <sheetViews>
    <sheetView tabSelected="1" workbookViewId="0">
      <selection activeCell="E2" sqref="E2"/>
    </sheetView>
  </sheetViews>
  <sheetFormatPr defaultRowHeight="15" x14ac:dyDescent="0.25"/>
  <sheetData>
    <row r="1" spans="1:5" x14ac:dyDescent="0.25">
      <c r="A1" t="s">
        <v>13</v>
      </c>
      <c r="B1" t="s">
        <v>14</v>
      </c>
      <c r="C1" t="s">
        <v>10</v>
      </c>
      <c r="D1" t="s">
        <v>11</v>
      </c>
      <c r="E1" t="s">
        <v>15</v>
      </c>
    </row>
    <row r="2" spans="1:5" x14ac:dyDescent="0.25">
      <c r="A2" t="s">
        <v>9</v>
      </c>
      <c r="B2">
        <v>2000</v>
      </c>
      <c r="C2">
        <f>IFERROR(VLOOKUP(A2&amp;B2&amp;TRUE&amp;FALSE,monthly!A:L,7,FALSE),0)</f>
        <v>3.745536</v>
      </c>
      <c r="D2">
        <f>IFERROR(VLOOKUP(A2&amp;B2&amp;FALSE&amp;TRUE,monthly!A:L,10,FALSE),0)</f>
        <v>1.0625</v>
      </c>
      <c r="E2">
        <f>IFERROR((D2-C2)/C2,0)</f>
        <v>-0.71632898469004169</v>
      </c>
    </row>
    <row r="3" spans="1:5" x14ac:dyDescent="0.25">
      <c r="A3" t="s">
        <v>9</v>
      </c>
      <c r="B3">
        <v>2001</v>
      </c>
      <c r="C3">
        <f>IFERROR(VLOOKUP(A3&amp;B3&amp;TRUE&amp;FALSE,monthly!A:L,7,FALSE),0)</f>
        <v>1.0625</v>
      </c>
      <c r="D3">
        <f>IFERROR(VLOOKUP(A3&amp;B3&amp;FALSE&amp;TRUE,monthly!A:L,10,FALSE),0)</f>
        <v>1.5642860000000001</v>
      </c>
      <c r="E3">
        <f t="shared" ref="E3:E16" si="0">IFERROR((D3-C3)/C3,0)</f>
        <v>0.4722691764705883</v>
      </c>
    </row>
    <row r="4" spans="1:5" x14ac:dyDescent="0.25">
      <c r="A4" t="s">
        <v>9</v>
      </c>
      <c r="B4">
        <v>2002</v>
      </c>
      <c r="C4">
        <f>IFERROR(VLOOKUP(A4&amp;B4&amp;TRUE&amp;FALSE,monthly!A:L,7,FALSE),0)</f>
        <v>1.575</v>
      </c>
      <c r="D4">
        <f>IFERROR(VLOOKUP(A4&amp;B4&amp;FALSE&amp;TRUE,monthly!A:L,10,FALSE),0)</f>
        <v>1.023571</v>
      </c>
      <c r="E4">
        <f t="shared" si="0"/>
        <v>-0.35011365079365075</v>
      </c>
    </row>
    <row r="5" spans="1:5" x14ac:dyDescent="0.25">
      <c r="A5" t="s">
        <v>9</v>
      </c>
      <c r="B5">
        <v>2003</v>
      </c>
      <c r="C5">
        <f>IFERROR(VLOOKUP(A5&amp;B5&amp;TRUE&amp;FALSE,monthly!A:L,7,FALSE),0)</f>
        <v>1.025714</v>
      </c>
      <c r="D5">
        <f>IFERROR(VLOOKUP(A5&amp;B5&amp;FALSE&amp;TRUE,monthly!A:L,10,FALSE),0)</f>
        <v>1.526429</v>
      </c>
      <c r="E5">
        <f t="shared" si="0"/>
        <v>0.48816239224579172</v>
      </c>
    </row>
    <row r="6" spans="1:5" x14ac:dyDescent="0.25">
      <c r="A6" t="s">
        <v>9</v>
      </c>
      <c r="B6">
        <v>2004</v>
      </c>
      <c r="C6">
        <f>IFERROR(VLOOKUP(A6&amp;B6&amp;TRUE&amp;FALSE,monthly!A:L,7,FALSE),0)</f>
        <v>1.5392859999999999</v>
      </c>
      <c r="D6">
        <f>IFERROR(VLOOKUP(A6&amp;B6&amp;FALSE&amp;TRUE,monthly!A:L,10,FALSE),0)</f>
        <v>4.5999999999999996</v>
      </c>
      <c r="E6">
        <f t="shared" si="0"/>
        <v>1.9883985172346139</v>
      </c>
    </row>
    <row r="7" spans="1:5" x14ac:dyDescent="0.25">
      <c r="A7" t="s">
        <v>9</v>
      </c>
      <c r="B7">
        <v>2005</v>
      </c>
      <c r="C7">
        <f>IFERROR(VLOOKUP(A7&amp;B7&amp;TRUE&amp;FALSE,monthly!A:L,7,FALSE),0)</f>
        <v>4.6271430000000002</v>
      </c>
      <c r="D7">
        <f>IFERROR(VLOOKUP(A7&amp;B7&amp;FALSE&amp;TRUE,monthly!A:L,10,FALSE),0)</f>
        <v>10.27</v>
      </c>
      <c r="E7">
        <f t="shared" si="0"/>
        <v>1.2195121265973408</v>
      </c>
    </row>
    <row r="8" spans="1:5" x14ac:dyDescent="0.25">
      <c r="A8" t="s">
        <v>9</v>
      </c>
      <c r="B8">
        <v>2006</v>
      </c>
      <c r="C8">
        <f>IFERROR(VLOOKUP(A8&amp;B8&amp;TRUE&amp;FALSE,monthly!A:L,7,FALSE),0)</f>
        <v>10.34</v>
      </c>
      <c r="D8">
        <f>IFERROR(VLOOKUP(A8&amp;B8&amp;FALSE&amp;TRUE,monthly!A:L,10,FALSE),0)</f>
        <v>12.12</v>
      </c>
      <c r="E8">
        <f t="shared" si="0"/>
        <v>0.1721470019342359</v>
      </c>
    </row>
    <row r="9" spans="1:5" x14ac:dyDescent="0.25">
      <c r="A9" t="s">
        <v>9</v>
      </c>
      <c r="B9">
        <v>2007</v>
      </c>
      <c r="C9">
        <f>IFERROR(VLOOKUP(A9&amp;B9&amp;TRUE&amp;FALSE,monthly!A:L,7,FALSE),0)</f>
        <v>12.327143</v>
      </c>
      <c r="D9">
        <f>IFERROR(VLOOKUP(A9&amp;B9&amp;FALSE&amp;TRUE,monthly!A:L,10,FALSE),0)</f>
        <v>28.297142000000001</v>
      </c>
      <c r="E9">
        <f t="shared" si="0"/>
        <v>1.2955150272857223</v>
      </c>
    </row>
    <row r="10" spans="1:5" x14ac:dyDescent="0.25">
      <c r="A10" t="s">
        <v>9</v>
      </c>
      <c r="B10">
        <v>2008</v>
      </c>
      <c r="C10">
        <f>IFERROR(VLOOKUP(A10&amp;B10&amp;TRUE&amp;FALSE,monthly!A:L,7,FALSE),0)</f>
        <v>28.467141999999999</v>
      </c>
      <c r="D10">
        <f>IFERROR(VLOOKUP(A10&amp;B10&amp;FALSE&amp;TRUE,monthly!A:L,10,FALSE),0)</f>
        <v>12.192857</v>
      </c>
      <c r="E10">
        <f t="shared" si="0"/>
        <v>-0.57168664841732264</v>
      </c>
    </row>
    <row r="11" spans="1:5" x14ac:dyDescent="0.25">
      <c r="A11" t="s">
        <v>9</v>
      </c>
      <c r="B11">
        <v>2009</v>
      </c>
      <c r="C11">
        <f>IFERROR(VLOOKUP(A11&amp;B11&amp;TRUE&amp;FALSE,monthly!A:L,7,FALSE),0)</f>
        <v>12.268572000000001</v>
      </c>
      <c r="D11">
        <f>IFERROR(VLOOKUP(A11&amp;B11&amp;FALSE&amp;TRUE,monthly!A:L,10,FALSE),0)</f>
        <v>30.104285999999998</v>
      </c>
      <c r="E11">
        <f t="shared" si="0"/>
        <v>1.4537726151014148</v>
      </c>
    </row>
    <row r="12" spans="1:5" x14ac:dyDescent="0.25">
      <c r="A12" t="s">
        <v>9</v>
      </c>
      <c r="B12">
        <v>2010</v>
      </c>
      <c r="C12">
        <f>IFERROR(VLOOKUP(A12&amp;B12&amp;TRUE&amp;FALSE,monthly!A:L,7,FALSE),0)</f>
        <v>30.49</v>
      </c>
      <c r="D12">
        <f>IFERROR(VLOOKUP(A12&amp;B12&amp;FALSE&amp;TRUE,monthly!A:L,10,FALSE),0)</f>
        <v>46.080002</v>
      </c>
      <c r="E12">
        <f t="shared" si="0"/>
        <v>0.51131525090193519</v>
      </c>
    </row>
    <row r="13" spans="1:5" x14ac:dyDescent="0.25">
      <c r="A13" t="s">
        <v>9</v>
      </c>
      <c r="B13">
        <v>2011</v>
      </c>
      <c r="C13">
        <f>IFERROR(VLOOKUP(A13&amp;B13&amp;TRUE&amp;FALSE,monthly!A:L,7,FALSE),0)</f>
        <v>46.52</v>
      </c>
      <c r="D13">
        <f>IFERROR(VLOOKUP(A13&amp;B13&amp;FALSE&amp;TRUE,monthly!A:L,10,FALSE),0)</f>
        <v>57.857143000000001</v>
      </c>
      <c r="E13">
        <f t="shared" si="0"/>
        <v>0.24370470765262245</v>
      </c>
    </row>
    <row r="14" spans="1:5" x14ac:dyDescent="0.25">
      <c r="A14" t="s">
        <v>9</v>
      </c>
      <c r="B14">
        <v>2012</v>
      </c>
      <c r="C14">
        <f>IFERROR(VLOOKUP(A14&amp;B14&amp;TRUE&amp;FALSE,monthly!A:L,7,FALSE),0)</f>
        <v>58.485714000000002</v>
      </c>
      <c r="D14">
        <f>IFERROR(VLOOKUP(A14&amp;B14&amp;FALSE&amp;TRUE,monthly!A:L,10,FALSE),0)</f>
        <v>76.024283999999994</v>
      </c>
      <c r="E14">
        <f t="shared" si="0"/>
        <v>0.29987784709271043</v>
      </c>
    </row>
    <row r="15" spans="1:5" x14ac:dyDescent="0.25">
      <c r="A15" t="s">
        <v>9</v>
      </c>
      <c r="B15">
        <v>2013</v>
      </c>
      <c r="C15">
        <f>IFERROR(VLOOKUP(A15&amp;B15&amp;TRUE&amp;FALSE,monthly!A:L,7,FALSE),0)</f>
        <v>79.117142000000001</v>
      </c>
      <c r="D15">
        <f>IFERROR(VLOOKUP(A15&amp;B15&amp;FALSE&amp;TRUE,monthly!A:L,10,FALSE),0)</f>
        <v>80.145713999999998</v>
      </c>
      <c r="E15">
        <f t="shared" si="0"/>
        <v>1.3000621281289419E-2</v>
      </c>
    </row>
    <row r="16" spans="1:5" x14ac:dyDescent="0.25">
      <c r="A16" t="s">
        <v>9</v>
      </c>
      <c r="B16">
        <v>2014</v>
      </c>
      <c r="C16">
        <f>IFERROR(VLOOKUP(A16&amp;B16&amp;TRUE&amp;FALSE,monthly!A:L,7,FALSE),0)</f>
        <v>79.382857999999999</v>
      </c>
      <c r="D16">
        <f>IFERROR(VLOOKUP(A16&amp;B16&amp;FALSE&amp;TRUE,monthly!A:L,10,FALSE),0)</f>
        <v>110.379997</v>
      </c>
      <c r="E16">
        <f t="shared" si="0"/>
        <v>0.39047648045123301</v>
      </c>
    </row>
    <row r="17" spans="1:5" x14ac:dyDescent="0.25">
      <c r="A17" t="s">
        <v>9</v>
      </c>
      <c r="B17">
        <v>2015</v>
      </c>
      <c r="C17">
        <f>IFERROR(VLOOKUP(A17&amp;B17&amp;TRUE&amp;FALSE,monthly!A:L,7,FALSE),0)</f>
        <v>111.389999</v>
      </c>
      <c r="D17">
        <f>IFERROR(VLOOKUP(A17&amp;B17&amp;FALSE&amp;TRUE,monthly!A:L,10,FALSE),0)</f>
        <v>105.260002</v>
      </c>
      <c r="E17">
        <f>IFERROR((D17-C17)/C17,0)</f>
        <v>-5.5031843567931109E-2</v>
      </c>
    </row>
    <row r="18" spans="1:5" x14ac:dyDescent="0.25">
      <c r="A18" t="s">
        <v>9</v>
      </c>
      <c r="B18">
        <v>2016</v>
      </c>
      <c r="C18">
        <f>IFERROR(VLOOKUP(A18&amp;B18&amp;TRUE&amp;FALSE,monthly!A:L,7,FALSE),0)</f>
        <v>102.610001</v>
      </c>
      <c r="D18">
        <f>IFERROR(VLOOKUP(A18&amp;B18&amp;FALSE&amp;TRUE,monthly!A:L,10,FALSE),0)</f>
        <v>115.82</v>
      </c>
      <c r="E18">
        <f t="shared" ref="E18:E22" si="1">IFERROR((D18-C18)/C18,0)</f>
        <v>0.12873987789942617</v>
      </c>
    </row>
    <row r="19" spans="1:5" x14ac:dyDescent="0.25">
      <c r="A19" t="s">
        <v>9</v>
      </c>
      <c r="B19">
        <v>2017</v>
      </c>
      <c r="C19">
        <f>IFERROR(VLOOKUP(A19&amp;B19&amp;TRUE&amp;FALSE,monthly!A:L,7,FALSE),0)</f>
        <v>115.800003</v>
      </c>
      <c r="D19">
        <f>IFERROR(VLOOKUP(A19&amp;B19&amp;FALSE&amp;TRUE,monthly!A:L,10,FALSE),0)</f>
        <v>169.229996</v>
      </c>
      <c r="E19">
        <f t="shared" si="1"/>
        <v>0.46139889132818068</v>
      </c>
    </row>
    <row r="20" spans="1:5" x14ac:dyDescent="0.25">
      <c r="A20" t="s">
        <v>9</v>
      </c>
      <c r="B20">
        <v>2018</v>
      </c>
      <c r="C20">
        <f>IFERROR(VLOOKUP(A20&amp;B20&amp;TRUE&amp;FALSE,monthly!A:L,7,FALSE),0)</f>
        <v>170.16000399999999</v>
      </c>
      <c r="D20">
        <f>IFERROR(VLOOKUP(A20&amp;B20&amp;FALSE&amp;TRUE,monthly!A:L,10,FALSE),0)</f>
        <v>157.740005</v>
      </c>
      <c r="E20">
        <f t="shared" si="1"/>
        <v>-7.2990119346729623E-2</v>
      </c>
    </row>
    <row r="21" spans="1:5" x14ac:dyDescent="0.25">
      <c r="A21" t="s">
        <v>9</v>
      </c>
      <c r="B21">
        <v>2019</v>
      </c>
      <c r="C21">
        <f>IFERROR(VLOOKUP(A21&amp;B21&amp;TRUE&amp;FALSE,monthly!A:L,7,FALSE),0)</f>
        <v>154.88999899999999</v>
      </c>
      <c r="D21">
        <f>IFERROR(VLOOKUP(A21&amp;B21&amp;FALSE&amp;TRUE,monthly!A:L,10,FALSE),0)</f>
        <v>293.64999399999999</v>
      </c>
      <c r="E21">
        <f t="shared" si="1"/>
        <v>0.8958615526881113</v>
      </c>
    </row>
    <row r="22" spans="1:5" x14ac:dyDescent="0.25">
      <c r="A22" t="s">
        <v>9</v>
      </c>
      <c r="B22">
        <v>2020</v>
      </c>
      <c r="C22">
        <f>IFERROR(VLOOKUP(A22&amp;B22&amp;TRUE&amp;FALSE,monthly!A:L,7,FALSE),0)</f>
        <v>296.23998999999998</v>
      </c>
      <c r="D22">
        <f>IFERROR(VLOOKUP(A22&amp;B22&amp;FALSE&amp;TRUE,monthly!A:L,10,FALSE),0)</f>
        <v>273.25</v>
      </c>
      <c r="E22">
        <f t="shared" si="1"/>
        <v>-7.7605964002361666E-2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Betz</dc:creator>
  <cp:lastModifiedBy>Tommy Betz</cp:lastModifiedBy>
  <dcterms:created xsi:type="dcterms:W3CDTF">2020-04-14T02:21:17Z</dcterms:created>
  <dcterms:modified xsi:type="dcterms:W3CDTF">2020-04-14T02:32:32Z</dcterms:modified>
</cp:coreProperties>
</file>