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3"/>
  <c r="J8"/>
  <c r="J7"/>
  <c r="J11"/>
  <c r="J10"/>
  <c r="I3"/>
  <c r="J3"/>
  <c r="J6"/>
  <c r="I5"/>
  <c r="J5"/>
  <c r="J9"/>
  <c r="J4"/>
  <c r="I4"/>
</calcChain>
</file>

<file path=xl/sharedStrings.xml><?xml version="1.0" encoding="utf-8"?>
<sst xmlns="http://schemas.openxmlformats.org/spreadsheetml/2006/main" count="19" uniqueCount="13">
  <si>
    <t>Loop Value</t>
  </si>
  <si>
    <t>3D Manhattan</t>
  </si>
  <si>
    <t>Refined Heuristic</t>
  </si>
  <si>
    <t>Execution Time (ms)</t>
  </si>
  <si>
    <t>Maximum Uncertainty</t>
  </si>
  <si>
    <t>Sum Uncertainty</t>
  </si>
  <si>
    <t>Average Uncertainty</t>
  </si>
  <si>
    <t>16 Minutes*</t>
  </si>
  <si>
    <t>**Incomplete. Stopped after 2 hours, 29 minutes</t>
  </si>
  <si>
    <t>*java.lang.OutOfMemoryError: heap space at java.util.Arrays.copyOf(Unknown Source)
 at java.util.ArrayList.grow(Unknown Source)
 at java.util.ArrayList.ensureExplicitCapacity(Unknown Source)
 at java.util.ArrayList.ensureCapacityInternal(Unknown Source)
 at java.util.ArrayList.add(Unknown Source)
 at Node.generateChildren(Node.java:108)</t>
  </si>
  <si>
    <t>Experiments carried out only once. Uncertainties in execution time are not specified, however at loop 9 differences of 50ms were noted during multiple executions. The same at loop 10. At loop 5, about 6 ms.</t>
  </si>
  <si>
    <t>All Experiments used only WarehouseA</t>
  </si>
  <si>
    <t>States Solved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</si>
</sst>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6" formatCode="[h]:mm:ss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1" xfId="0" applyBorder="1"/>
    <xf numFmtId="166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strRef>
              <c:f>Sheet1!$C$2</c:f>
              <c:strCache>
                <c:ptCount val="1"/>
                <c:pt idx="0">
                  <c:v>3D Manhattan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rgbClr val="0070C0"/>
                </a:solidFill>
              </a:ln>
            </c:spPr>
            <c:trendlineType val="power"/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256</c:v>
                </c:pt>
                <c:pt idx="1">
                  <c:v>625</c:v>
                </c:pt>
                <c:pt idx="2">
                  <c:v>1296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40</c:v>
                </c:pt>
                <c:pt idx="1">
                  <c:v>286</c:v>
                </c:pt>
                <c:pt idx="2">
                  <c:v>8920</c:v>
                </c:pt>
              </c:numCache>
            </c:numRef>
          </c:y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Refined Heuristic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rgbClr val="C00000"/>
                </a:solidFill>
              </a:ln>
            </c:spPr>
            <c:trendlineType val="power"/>
            <c:forward val="2"/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256</c:v>
                </c:pt>
                <c:pt idx="1">
                  <c:v>625</c:v>
                </c:pt>
                <c:pt idx="2">
                  <c:v>1296</c:v>
                </c:pt>
                <c:pt idx="3">
                  <c:v>2401</c:v>
                </c:pt>
                <c:pt idx="4">
                  <c:v>4096</c:v>
                </c:pt>
                <c:pt idx="5">
                  <c:v>6561</c:v>
                </c:pt>
                <c:pt idx="6">
                  <c:v>10000</c:v>
                </c:pt>
                <c:pt idx="7">
                  <c:v>50625</c:v>
                </c:pt>
                <c:pt idx="8">
                  <c:v>65536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20</c:v>
                </c:pt>
                <c:pt idx="1">
                  <c:v>38</c:v>
                </c:pt>
                <c:pt idx="2">
                  <c:v>102</c:v>
                </c:pt>
                <c:pt idx="3">
                  <c:v>173</c:v>
                </c:pt>
                <c:pt idx="4">
                  <c:v>272</c:v>
                </c:pt>
                <c:pt idx="5">
                  <c:v>560</c:v>
                </c:pt>
                <c:pt idx="6">
                  <c:v>1172</c:v>
                </c:pt>
                <c:pt idx="7">
                  <c:v>26491</c:v>
                </c:pt>
                <c:pt idx="8">
                  <c:v>46546</c:v>
                </c:pt>
              </c:numCache>
            </c:numRef>
          </c:yVal>
        </c:ser>
        <c:axId val="167406208"/>
        <c:axId val="167404672"/>
      </c:scatterChart>
      <c:valAx>
        <c:axId val="167406208"/>
        <c:scaling>
          <c:logBase val="4"/>
          <c:orientation val="minMax"/>
          <c:max val="100000"/>
        </c:scaling>
        <c:axPos val="b"/>
        <c:numFmt formatCode="General" sourceLinked="1"/>
        <c:tickLblPos val="nextTo"/>
        <c:crossAx val="167404672"/>
        <c:crosses val="autoZero"/>
        <c:crossBetween val="midCat"/>
      </c:valAx>
      <c:valAx>
        <c:axId val="167404672"/>
        <c:scaling>
          <c:logBase val="4"/>
          <c:orientation val="minMax"/>
        </c:scaling>
        <c:axPos val="l"/>
        <c:majorGridlines/>
        <c:numFmt formatCode="General" sourceLinked="1"/>
        <c:tickLblPos val="nextTo"/>
        <c:crossAx val="1674062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1343024</xdr:colOff>
      <xdr:row>16</xdr:row>
      <xdr:rowOff>161925</xdr:rowOff>
    </xdr:from>
    <xdr:to>
      <xdr:col>14</xdr:col>
      <xdr:colOff>133350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F19" sqref="F19"/>
    </sheetView>
  </sheetViews>
  <sheetFormatPr defaultRowHeight="15"/>
  <cols>
    <col min="1" max="1" width="14" customWidth="1"/>
    <col min="2" max="2" width="16.28515625" customWidth="1"/>
    <col min="3" max="3" width="22.7109375" customWidth="1"/>
    <col min="4" max="4" width="24.7109375" customWidth="1"/>
    <col min="5" max="10" width="20.42578125" customWidth="1"/>
  </cols>
  <sheetData>
    <row r="1" spans="1:10" ht="15.75" thickBot="1">
      <c r="B1" s="14"/>
      <c r="C1" s="7" t="s">
        <v>3</v>
      </c>
      <c r="D1" s="8"/>
      <c r="E1" s="7" t="s">
        <v>4</v>
      </c>
      <c r="F1" s="8"/>
      <c r="G1" s="7" t="s">
        <v>5</v>
      </c>
      <c r="H1" s="8"/>
      <c r="I1" s="7" t="s">
        <v>6</v>
      </c>
      <c r="J1" s="8"/>
    </row>
    <row r="2" spans="1:10">
      <c r="A2" s="6" t="s">
        <v>0</v>
      </c>
      <c r="B2" t="s">
        <v>12</v>
      </c>
      <c r="C2" s="1" t="s">
        <v>1</v>
      </c>
      <c r="D2" s="6" t="s">
        <v>2</v>
      </c>
      <c r="E2" s="1" t="s">
        <v>1</v>
      </c>
      <c r="F2" s="6" t="s">
        <v>2</v>
      </c>
      <c r="G2" s="1" t="s">
        <v>1</v>
      </c>
      <c r="H2" s="6" t="s">
        <v>2</v>
      </c>
      <c r="I2" s="1" t="s">
        <v>1</v>
      </c>
      <c r="J2" s="6" t="s">
        <v>2</v>
      </c>
    </row>
    <row r="3" spans="1:10">
      <c r="A3" s="5">
        <v>4</v>
      </c>
      <c r="B3" s="15">
        <f>POWER(A3, 4)</f>
        <v>256</v>
      </c>
      <c r="C3" s="5">
        <v>40</v>
      </c>
      <c r="D3" s="15">
        <v>20</v>
      </c>
      <c r="E3" s="5">
        <v>-6</v>
      </c>
      <c r="F3" s="16">
        <v>-2</v>
      </c>
      <c r="G3" s="4">
        <v>-455</v>
      </c>
      <c r="H3" s="4">
        <v>-163</v>
      </c>
      <c r="I3" s="2">
        <f>G3/(POWER($A3,4))</f>
        <v>-1.77734375</v>
      </c>
      <c r="J3">
        <f>H3/(POWER($A3,4))</f>
        <v>-0.63671875</v>
      </c>
    </row>
    <row r="4" spans="1:10">
      <c r="A4">
        <v>5</v>
      </c>
      <c r="B4">
        <f t="shared" ref="B4:B11" si="0">POWER(A4, 4)</f>
        <v>625</v>
      </c>
      <c r="C4" s="2">
        <v>286</v>
      </c>
      <c r="D4">
        <v>38</v>
      </c>
      <c r="E4" s="2">
        <v>-8</v>
      </c>
      <c r="F4">
        <v>-2</v>
      </c>
      <c r="G4" s="2">
        <v>-1462</v>
      </c>
      <c r="H4">
        <v>-379</v>
      </c>
      <c r="I4" s="2">
        <f>G4/(POWER($A4,4))</f>
        <v>-2.3391999999999999</v>
      </c>
      <c r="J4">
        <f>H4/(POWER($A4,4))</f>
        <v>-0.60640000000000005</v>
      </c>
    </row>
    <row r="5" spans="1:10">
      <c r="A5">
        <v>6</v>
      </c>
      <c r="B5">
        <f t="shared" si="0"/>
        <v>1296</v>
      </c>
      <c r="C5" s="2">
        <v>8920</v>
      </c>
      <c r="D5">
        <v>102</v>
      </c>
      <c r="E5" s="2">
        <v>-10</v>
      </c>
      <c r="F5" s="4">
        <v>-2</v>
      </c>
      <c r="G5" s="2">
        <v>-3763</v>
      </c>
      <c r="H5" s="4">
        <v>-761</v>
      </c>
      <c r="I5" s="2">
        <f>G5/(POWER($A5,4))</f>
        <v>-2.9035493827160495</v>
      </c>
      <c r="J5">
        <f>H5/(POWER($A5,4))</f>
        <v>-0.58719135802469136</v>
      </c>
    </row>
    <row r="6" spans="1:10">
      <c r="A6">
        <v>7</v>
      </c>
      <c r="B6">
        <f t="shared" si="0"/>
        <v>2401</v>
      </c>
      <c r="C6" s="2" t="s">
        <v>7</v>
      </c>
      <c r="D6">
        <v>173</v>
      </c>
      <c r="E6" s="2"/>
      <c r="F6" s="4">
        <v>-2</v>
      </c>
      <c r="G6" s="2"/>
      <c r="H6" s="4">
        <v>-1378</v>
      </c>
      <c r="I6" s="2"/>
      <c r="J6">
        <f>H6/(POWER($A6,4))</f>
        <v>-0.57392753019575182</v>
      </c>
    </row>
    <row r="7" spans="1:10">
      <c r="A7">
        <v>8</v>
      </c>
      <c r="B7">
        <f t="shared" si="0"/>
        <v>4096</v>
      </c>
      <c r="C7" s="2"/>
      <c r="D7">
        <v>272</v>
      </c>
      <c r="E7" s="2"/>
      <c r="F7" s="4">
        <v>-2</v>
      </c>
      <c r="G7" s="2"/>
      <c r="H7" s="4">
        <v>-2311</v>
      </c>
      <c r="I7" s="2"/>
      <c r="J7">
        <f>H7/(POWER($A7,4))</f>
        <v>-0.564208984375</v>
      </c>
    </row>
    <row r="8" spans="1:10">
      <c r="A8">
        <v>9</v>
      </c>
      <c r="B8">
        <f t="shared" si="0"/>
        <v>6561</v>
      </c>
      <c r="C8" s="2"/>
      <c r="D8">
        <v>560</v>
      </c>
      <c r="E8" s="2"/>
      <c r="F8" s="4">
        <v>-2</v>
      </c>
      <c r="G8" s="2"/>
      <c r="H8" s="4">
        <v>-3653</v>
      </c>
      <c r="I8" s="2"/>
      <c r="J8">
        <f>H8/(POWER($A8,4))</f>
        <v>-0.55677488187776258</v>
      </c>
    </row>
    <row r="9" spans="1:10">
      <c r="A9">
        <v>10</v>
      </c>
      <c r="B9">
        <f t="shared" si="0"/>
        <v>10000</v>
      </c>
      <c r="C9" s="2">
        <v>8940000</v>
      </c>
      <c r="D9">
        <v>1172</v>
      </c>
      <c r="E9" s="2"/>
      <c r="F9" s="4">
        <v>-2</v>
      </c>
      <c r="G9" s="2"/>
      <c r="H9" s="4">
        <v>-5509</v>
      </c>
      <c r="I9" s="2"/>
      <c r="J9">
        <f>H9/(POWER($A9,4))</f>
        <v>-0.55089999999999995</v>
      </c>
    </row>
    <row r="10" spans="1:10">
      <c r="A10">
        <v>15</v>
      </c>
      <c r="B10">
        <f t="shared" si="0"/>
        <v>50625</v>
      </c>
      <c r="C10" s="2"/>
      <c r="D10">
        <v>26491</v>
      </c>
      <c r="E10" s="2"/>
      <c r="F10" s="4">
        <v>-2</v>
      </c>
      <c r="G10" s="2"/>
      <c r="H10" s="4">
        <v>-27014</v>
      </c>
      <c r="I10" s="2"/>
      <c r="J10">
        <f>H10/(POWER($A10,4))</f>
        <v>-0.5336098765432099</v>
      </c>
    </row>
    <row r="11" spans="1:10">
      <c r="A11">
        <v>16</v>
      </c>
      <c r="B11">
        <f t="shared" si="0"/>
        <v>65536</v>
      </c>
      <c r="C11" s="2"/>
      <c r="D11">
        <v>46546</v>
      </c>
      <c r="E11" s="2"/>
      <c r="F11" s="4">
        <v>-2</v>
      </c>
      <c r="G11" s="2"/>
      <c r="H11" s="4">
        <v>-34831</v>
      </c>
      <c r="I11" s="2"/>
      <c r="J11">
        <f>H11/(POWER($A11,4))</f>
        <v>-0.5314788818359375</v>
      </c>
    </row>
    <row r="12" spans="1:10">
      <c r="C12" s="2"/>
      <c r="E12" s="2"/>
      <c r="G12" s="2"/>
      <c r="I12" s="2"/>
    </row>
    <row r="13" spans="1:10">
      <c r="C13" s="2"/>
      <c r="E13" s="2"/>
      <c r="G13" s="2"/>
      <c r="I13" s="2"/>
    </row>
    <row r="14" spans="1:10">
      <c r="C14" s="2"/>
      <c r="E14" s="2"/>
      <c r="G14" s="2"/>
      <c r="I14" s="2"/>
    </row>
    <row r="15" spans="1:10">
      <c r="C15" s="2"/>
      <c r="E15" s="2"/>
      <c r="G15" s="2"/>
      <c r="I15" s="2"/>
    </row>
    <row r="17" spans="3:5">
      <c r="C17" s="10" t="s">
        <v>11</v>
      </c>
      <c r="D17" s="10"/>
    </row>
    <row r="18" spans="3:5" ht="184.5" customHeight="1">
      <c r="C18" s="12" t="s">
        <v>9</v>
      </c>
      <c r="D18" s="11"/>
      <c r="E18" s="13" t="s">
        <v>10</v>
      </c>
    </row>
    <row r="19" spans="3:5">
      <c r="C19" s="9" t="s">
        <v>8</v>
      </c>
      <c r="D19" s="9"/>
    </row>
    <row r="20" spans="3:5">
      <c r="D20" s="3"/>
    </row>
  </sheetData>
  <mergeCells count="7">
    <mergeCell ref="C1:D1"/>
    <mergeCell ref="E1:F1"/>
    <mergeCell ref="G1:H1"/>
    <mergeCell ref="I1:J1"/>
    <mergeCell ref="C19:D19"/>
    <mergeCell ref="C18:D18"/>
    <mergeCell ref="C17:D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Lamb</dc:creator>
  <cp:lastModifiedBy>Tommy Lamb</cp:lastModifiedBy>
  <dcterms:created xsi:type="dcterms:W3CDTF">2017-10-09T18:56:04Z</dcterms:created>
  <dcterms:modified xsi:type="dcterms:W3CDTF">2017-10-09T20:31:48Z</dcterms:modified>
</cp:coreProperties>
</file>