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styrvoky/Desktop/"/>
    </mc:Choice>
  </mc:AlternateContent>
  <xr:revisionPtr revIDLastSave="0" documentId="8_{14817E47-4E13-074D-B2A9-3577B715098C}" xr6:coauthVersionLast="36" xr6:coauthVersionMax="36" xr10:uidLastSave="{00000000-0000-0000-0000-000000000000}"/>
  <bookViews>
    <workbookView xWindow="1360" yWindow="460" windowWidth="24240" windowHeight="13500" xr2:uid="{490480C7-9317-AB4D-B91B-DC41A9EB3E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C17" i="1"/>
  <c r="E4" i="1"/>
  <c r="E5" i="1"/>
  <c r="E6" i="1"/>
  <c r="E7" i="1"/>
  <c r="E9" i="1"/>
  <c r="E10" i="1"/>
  <c r="E15" i="1"/>
  <c r="E14" i="1"/>
  <c r="E13" i="1"/>
  <c r="E12" i="1"/>
  <c r="E11" i="1"/>
  <c r="E8" i="1"/>
  <c r="E3" i="1"/>
  <c r="E2" i="1"/>
  <c r="E17" i="1" l="1"/>
</calcChain>
</file>

<file path=xl/sharedStrings.xml><?xml version="1.0" encoding="utf-8"?>
<sst xmlns="http://schemas.openxmlformats.org/spreadsheetml/2006/main" count="63" uniqueCount="55">
  <si>
    <t>Part</t>
  </si>
  <si>
    <t xml:space="preserve">quantity </t>
  </si>
  <si>
    <t xml:space="preserve">price </t>
  </si>
  <si>
    <t>part number</t>
  </si>
  <si>
    <t>retailer</t>
  </si>
  <si>
    <t>URL</t>
  </si>
  <si>
    <t>623zz ball bearings</t>
  </si>
  <si>
    <t>Amazon</t>
  </si>
  <si>
    <t>https://www.amazon.com/uxcell-3mmx10mmx4mm-Shielded-Miniature-Bearing/dp/B075CLMYRT/ref=sr_1_1_sspa?s=industrial&amp;ie=UTF8&amp;qid=1540959070&amp;sr=1-1-spons&amp;keywords=623ZZ&amp;psc=1</t>
  </si>
  <si>
    <t>M3*.5mm*10mm Socket head screw</t>
  </si>
  <si>
    <t>https://www.amazon.com/100Pcs-M3x10-Socket-Screws-Machine/dp/B01EYQ1SBK/ref=sr_1_19?ie=UTF8&amp;qid=1540959415&amp;sr=8-19&amp;keywords=m3+x+10mm+socket+cap+screws</t>
  </si>
  <si>
    <t>Digi-Key</t>
  </si>
  <si>
    <t>1528-2552-ND</t>
  </si>
  <si>
    <t>https://www.digikey.com/product-detail/en/adafruit-industries-llc/3642/1528-2552-ND/8346573</t>
  </si>
  <si>
    <t>1Kg Polymaker polylite PLA (black)</t>
  </si>
  <si>
    <t>Black, 1Kg reel</t>
  </si>
  <si>
    <t>Lulzbot</t>
  </si>
  <si>
    <t>https://www.lulzbot.com/store/filament/polylite-pla</t>
  </si>
  <si>
    <t>M3*.5mm*8mm Grub screw</t>
  </si>
  <si>
    <t>91390A101</t>
  </si>
  <si>
    <t>Mcmaster Carr</t>
  </si>
  <si>
    <t>https://www.mcmaster.com/91390A101</t>
  </si>
  <si>
    <t>M3*.5mm*8mm  Socket head screw</t>
  </si>
  <si>
    <t>91290A113</t>
  </si>
  <si>
    <t>https://www.mcmaster.com/91290a113</t>
  </si>
  <si>
    <t>M3*.5mm nut</t>
  </si>
  <si>
    <t>90591A250</t>
  </si>
  <si>
    <t>https://www.mcmaster.com/90591A250</t>
  </si>
  <si>
    <t xml:space="preserve"> 2mm ID, 4mm OD Tygon PVC tubing (25ft)</t>
  </si>
  <si>
    <t>5186T11</t>
  </si>
  <si>
    <t>https://www.mcmaster.com/5186t11</t>
  </si>
  <si>
    <t>Rotary encoder</t>
  </si>
  <si>
    <t>1528-2438-ND</t>
  </si>
  <si>
    <t>Adafruit</t>
  </si>
  <si>
    <t>https://www.adafruit.com/product/377</t>
  </si>
  <si>
    <t>LCD</t>
  </si>
  <si>
    <t>1528-1502-ND</t>
  </si>
  <si>
    <t>https://www.adafruit.com/product/181?gclid=CjwKCAiA4t_iBRApEiwAn-vt--A8JJB-PWLAWME2wKYLaXtzuborBRfDsTI8jEGsG1wNkc404YNjOhoCU5AQAvD_BwE</t>
  </si>
  <si>
    <t>Arduino Nano</t>
  </si>
  <si>
    <t>1050-1001-ND</t>
  </si>
  <si>
    <t>https://www.digikey.com/product-detail/en/arduino/A000005/1050-1001-ND/2638989</t>
  </si>
  <si>
    <t>STEPPER DRIVER 2A 35V LOAD</t>
  </si>
  <si>
    <t>1568-1066-ND</t>
  </si>
  <si>
    <t>https://www.digikey.com/product-detail/en/sparkfun-electronics/ROB-12859/1568-1066-ND/5172292</t>
  </si>
  <si>
    <t>STEPPER MOTOR HYBRID BIPOLAR 3V</t>
  </si>
  <si>
    <t xml:space="preserve">	1568-1106-ND</t>
  </si>
  <si>
    <t>https://www.digikey.com/product-detail/en/sparkfun-electronics/ROB-10846/1568-1106-ND/5318748</t>
  </si>
  <si>
    <t>AC/DC WALL MOUNT ADAPTER 12V 24W</t>
  </si>
  <si>
    <t>993-1342-ND</t>
  </si>
  <si>
    <t>https://www.digikey.com/product-detail/en/phihong-usa/PSAC24A-120L6/993-1342-ND/5418494</t>
  </si>
  <si>
    <t>DIgi-Key</t>
  </si>
  <si>
    <t>quantity used</t>
  </si>
  <si>
    <t>Total</t>
  </si>
  <si>
    <t xml:space="preserve">Power Barrel Connector Jack 2.10mm </t>
  </si>
  <si>
    <t>cost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</si>
</sst>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0.00&quot;g&quot;"/>
    <numFmt numFmtId="166" formatCode="0&quot;ft&quot;"/>
    <numFmt numFmtId="167" formatCode="0\ &quot;Parts&quot;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164" fontId="0" fillId="0" borderId="0" xfId="0" applyNumberFormat="1"/>
    <xf numFmtId="0" fontId="3" fillId="0" borderId="0" xfId="0" applyFont="1"/>
    <xf numFmtId="0" fontId="2" fillId="0" borderId="0" xfId="1"/>
    <xf numFmtId="165" fontId="0" fillId="0" borderId="0" xfId="0" applyNumberFormat="1" applyAlignme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8" fontId="0" fillId="0" borderId="0" xfId="0" applyNumberFormat="1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167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adafruit-industries-llc/3642/1528-2552-ND/8346573" TargetMode="External"/><Relationship Id="rId13" Type="http://schemas.openxmlformats.org/officeDocument/2006/relationships/hyperlink" Target="https://www.adafruit.com/product/181?gclid=CjwKCAiA4t_iBRApEiwAn-vt--A8JJB-PWLAWME2wKYLaXtzuborBRfDsTI8jEGsG1wNkc404YNjOhoCU5AQAvD_BwE" TargetMode="External"/><Relationship Id="rId3" Type="http://schemas.openxmlformats.org/officeDocument/2006/relationships/hyperlink" Target="https://www.mcmaster.com/90591A250" TargetMode="External"/><Relationship Id="rId7" Type="http://schemas.openxmlformats.org/officeDocument/2006/relationships/hyperlink" Target="https://www.digikey.com/product-detail/en/sparkfun-electronics/ROB-10846/1568-1106-ND/5318748" TargetMode="External"/><Relationship Id="rId12" Type="http://schemas.openxmlformats.org/officeDocument/2006/relationships/hyperlink" Target="https://www.digikey.com/product-detail/en/phihong-usa/PSAC24A-120L6/993-1342-ND/5418494" TargetMode="External"/><Relationship Id="rId2" Type="http://schemas.openxmlformats.org/officeDocument/2006/relationships/hyperlink" Target="https://www.mcmaster.com/5186t11" TargetMode="External"/><Relationship Id="rId1" Type="http://schemas.openxmlformats.org/officeDocument/2006/relationships/hyperlink" Target="https://www.lulzbot.com/store/filament/polylite-pla" TargetMode="External"/><Relationship Id="rId6" Type="http://schemas.openxmlformats.org/officeDocument/2006/relationships/hyperlink" Target="https://www.digikey.com/product-detail/en/sparkfun-electronics/ROB-12859/1568-1066-ND/5172292" TargetMode="External"/><Relationship Id="rId11" Type="http://schemas.openxmlformats.org/officeDocument/2006/relationships/hyperlink" Target="https://www.amazon.com/100Pcs-M3x10-Socket-Screws-Machine/dp/B01EYQ1SBK/ref=sr_1_19?ie=UTF8&amp;qid=1540959415&amp;sr=8-19&amp;keywords=m3+x+10mm+socket+cap+screws" TargetMode="External"/><Relationship Id="rId5" Type="http://schemas.openxmlformats.org/officeDocument/2006/relationships/hyperlink" Target="https://www.mcmaster.com/91390A101" TargetMode="External"/><Relationship Id="rId10" Type="http://schemas.openxmlformats.org/officeDocument/2006/relationships/hyperlink" Target="https://www.amazon.com/uxcell-3mmx10mmx4mm-Shielded-Miniature-Bearing/dp/B075CLMYRT/ref=sr_1_1_sspa?s=industrial&amp;ie=UTF8&amp;qid=1540959070&amp;sr=1-1-spons&amp;keywords=623ZZ&amp;psc=1" TargetMode="External"/><Relationship Id="rId4" Type="http://schemas.openxmlformats.org/officeDocument/2006/relationships/hyperlink" Target="https://www.mcmaster.com/91290a113" TargetMode="External"/><Relationship Id="rId9" Type="http://schemas.openxmlformats.org/officeDocument/2006/relationships/hyperlink" Target="https://www.digikey.com/product-detail/en/arduino/A000005/1050-1001-ND/2638989" TargetMode="External"/><Relationship Id="rId14" Type="http://schemas.openxmlformats.org/officeDocument/2006/relationships/hyperlink" Target="https://www.adafruit.com/product/3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CB28-3DB7-6740-B42C-649B0DA093ED}">
  <dimension ref="A1:H28"/>
  <sheetViews>
    <sheetView tabSelected="1" workbookViewId="0">
      <selection activeCell="M20" sqref="M20"/>
    </sheetView>
  </sheetViews>
  <sheetFormatPr baseColWidth="10" defaultRowHeight="16"/>
  <cols>
    <col min="1" max="1" width="48.5" customWidth="1"/>
    <col min="2" max="2" width="17.1640625" customWidth="1"/>
    <col min="4" max="4" width="17" customWidth="1"/>
    <col min="6" max="6" width="17.33203125" customWidth="1"/>
    <col min="7" max="7" width="14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51</v>
      </c>
      <c r="E1" s="1" t="s">
        <v>54</v>
      </c>
      <c r="F1" s="1" t="s">
        <v>3</v>
      </c>
      <c r="G1" s="1" t="s">
        <v>4</v>
      </c>
      <c r="H1" s="1" t="s">
        <v>5</v>
      </c>
    </row>
    <row r="2" spans="1:8">
      <c r="A2" t="s">
        <v>6</v>
      </c>
      <c r="B2">
        <v>10</v>
      </c>
      <c r="C2" s="2">
        <v>8.98</v>
      </c>
      <c r="D2">
        <v>5</v>
      </c>
      <c r="E2" s="2">
        <f>(C2/B2)*D2</f>
        <v>4.49</v>
      </c>
      <c r="G2" t="s">
        <v>7</v>
      </c>
      <c r="H2" s="4" t="s">
        <v>8</v>
      </c>
    </row>
    <row r="3" spans="1:8">
      <c r="A3" t="s">
        <v>9</v>
      </c>
      <c r="B3">
        <v>100</v>
      </c>
      <c r="C3" s="2">
        <v>5.71</v>
      </c>
      <c r="D3">
        <v>15</v>
      </c>
      <c r="E3" s="2">
        <f t="shared" ref="E3:E5" si="0">(C3/B3)*D3</f>
        <v>0.85649999999999993</v>
      </c>
      <c r="G3" t="s">
        <v>7</v>
      </c>
      <c r="H3" s="4" t="s">
        <v>10</v>
      </c>
    </row>
    <row r="4" spans="1:8">
      <c r="A4" t="s">
        <v>35</v>
      </c>
      <c r="B4">
        <v>1</v>
      </c>
      <c r="C4" s="9">
        <v>9.9499999999999993</v>
      </c>
      <c r="D4">
        <v>1</v>
      </c>
      <c r="E4" s="2">
        <f t="shared" si="0"/>
        <v>9.9499999999999993</v>
      </c>
      <c r="F4" s="3" t="s">
        <v>36</v>
      </c>
      <c r="G4" t="s">
        <v>33</v>
      </c>
      <c r="H4" s="4" t="s">
        <v>37</v>
      </c>
    </row>
    <row r="5" spans="1:8">
      <c r="A5" t="s">
        <v>31</v>
      </c>
      <c r="B5">
        <v>1</v>
      </c>
      <c r="C5" s="9">
        <v>4.5</v>
      </c>
      <c r="D5">
        <v>1</v>
      </c>
      <c r="E5" s="2">
        <f t="shared" si="0"/>
        <v>4.5</v>
      </c>
      <c r="F5" s="3" t="s">
        <v>32</v>
      </c>
      <c r="G5" t="s">
        <v>33</v>
      </c>
      <c r="H5" s="4" t="s">
        <v>34</v>
      </c>
    </row>
    <row r="6" spans="1:8">
      <c r="A6" s="3" t="s">
        <v>47</v>
      </c>
      <c r="B6">
        <v>1</v>
      </c>
      <c r="C6" s="9">
        <v>11.56</v>
      </c>
      <c r="D6">
        <v>1</v>
      </c>
      <c r="E6" s="2">
        <f t="shared" ref="E6:E15" si="1">(C6/B6)*D6</f>
        <v>11.56</v>
      </c>
      <c r="F6" s="3" t="s">
        <v>48</v>
      </c>
      <c r="G6" t="s">
        <v>50</v>
      </c>
      <c r="H6" s="4" t="s">
        <v>49</v>
      </c>
    </row>
    <row r="7" spans="1:8">
      <c r="A7" t="s">
        <v>38</v>
      </c>
      <c r="B7">
        <v>1</v>
      </c>
      <c r="C7" s="9">
        <v>22</v>
      </c>
      <c r="D7">
        <v>1</v>
      </c>
      <c r="E7" s="2">
        <f t="shared" si="1"/>
        <v>22</v>
      </c>
      <c r="F7" s="3" t="s">
        <v>39</v>
      </c>
      <c r="G7" t="s">
        <v>50</v>
      </c>
      <c r="H7" s="4" t="s">
        <v>40</v>
      </c>
    </row>
    <row r="8" spans="1:8">
      <c r="A8" s="3" t="s">
        <v>53</v>
      </c>
      <c r="B8">
        <v>1</v>
      </c>
      <c r="C8" s="2">
        <v>1.95</v>
      </c>
      <c r="D8">
        <v>1</v>
      </c>
      <c r="E8" s="2">
        <f t="shared" si="1"/>
        <v>1.95</v>
      </c>
      <c r="F8" s="3" t="s">
        <v>12</v>
      </c>
      <c r="G8" t="s">
        <v>11</v>
      </c>
      <c r="H8" s="4" t="s">
        <v>13</v>
      </c>
    </row>
    <row r="9" spans="1:8">
      <c r="A9" s="3" t="s">
        <v>44</v>
      </c>
      <c r="B9">
        <v>1</v>
      </c>
      <c r="C9" s="9">
        <v>16.95</v>
      </c>
      <c r="D9">
        <v>1</v>
      </c>
      <c r="E9" s="2">
        <f t="shared" si="1"/>
        <v>16.95</v>
      </c>
      <c r="F9" s="3" t="s">
        <v>45</v>
      </c>
      <c r="G9" t="s">
        <v>11</v>
      </c>
      <c r="H9" s="4" t="s">
        <v>46</v>
      </c>
    </row>
    <row r="10" spans="1:8">
      <c r="A10" s="3" t="s">
        <v>41</v>
      </c>
      <c r="B10">
        <v>1</v>
      </c>
      <c r="C10" s="9">
        <v>19.95</v>
      </c>
      <c r="D10">
        <v>1</v>
      </c>
      <c r="E10" s="2">
        <f t="shared" si="1"/>
        <v>19.95</v>
      </c>
      <c r="F10" s="3" t="s">
        <v>42</v>
      </c>
      <c r="G10" t="s">
        <v>11</v>
      </c>
      <c r="H10" s="4" t="s">
        <v>43</v>
      </c>
    </row>
    <row r="11" spans="1:8">
      <c r="A11" t="s">
        <v>14</v>
      </c>
      <c r="B11" s="5">
        <v>1000</v>
      </c>
      <c r="C11" s="2">
        <v>35</v>
      </c>
      <c r="D11" s="6">
        <v>190</v>
      </c>
      <c r="E11" s="2">
        <f t="shared" si="1"/>
        <v>6.65</v>
      </c>
      <c r="F11" s="7" t="s">
        <v>15</v>
      </c>
      <c r="G11" t="s">
        <v>16</v>
      </c>
      <c r="H11" s="4" t="s">
        <v>17</v>
      </c>
    </row>
    <row r="12" spans="1:8">
      <c r="A12" t="s">
        <v>18</v>
      </c>
      <c r="B12">
        <v>100</v>
      </c>
      <c r="C12" s="2">
        <v>4.9400000000000004</v>
      </c>
      <c r="D12">
        <v>1</v>
      </c>
      <c r="E12" s="2">
        <f t="shared" si="1"/>
        <v>4.9400000000000006E-2</v>
      </c>
      <c r="F12" s="7" t="s">
        <v>19</v>
      </c>
      <c r="G12" t="s">
        <v>20</v>
      </c>
      <c r="H12" s="4" t="s">
        <v>21</v>
      </c>
    </row>
    <row r="13" spans="1:8">
      <c r="A13" t="s">
        <v>22</v>
      </c>
      <c r="B13">
        <v>100</v>
      </c>
      <c r="C13" s="2">
        <v>7.12</v>
      </c>
      <c r="D13">
        <v>6</v>
      </c>
      <c r="E13" s="2">
        <f t="shared" si="1"/>
        <v>0.42720000000000002</v>
      </c>
      <c r="F13" s="7" t="s">
        <v>23</v>
      </c>
      <c r="G13" t="s">
        <v>20</v>
      </c>
      <c r="H13" s="4" t="s">
        <v>24</v>
      </c>
    </row>
    <row r="14" spans="1:8">
      <c r="A14" t="s">
        <v>25</v>
      </c>
      <c r="B14">
        <v>100</v>
      </c>
      <c r="C14" s="2">
        <v>2.12</v>
      </c>
      <c r="D14">
        <v>21</v>
      </c>
      <c r="E14" s="2">
        <f t="shared" si="1"/>
        <v>0.44519999999999998</v>
      </c>
      <c r="F14" s="7" t="s">
        <v>26</v>
      </c>
      <c r="G14" t="s">
        <v>20</v>
      </c>
      <c r="H14" s="4" t="s">
        <v>27</v>
      </c>
    </row>
    <row r="15" spans="1:8">
      <c r="A15" t="s">
        <v>28</v>
      </c>
      <c r="B15" s="8">
        <v>25</v>
      </c>
      <c r="C15" s="2">
        <v>16.75</v>
      </c>
      <c r="D15" s="8">
        <v>1.5</v>
      </c>
      <c r="E15" s="2">
        <f t="shared" si="1"/>
        <v>1.0050000000000001</v>
      </c>
      <c r="F15" s="7" t="s">
        <v>29</v>
      </c>
      <c r="G15" t="s">
        <v>20</v>
      </c>
      <c r="H15" s="4" t="s">
        <v>30</v>
      </c>
    </row>
    <row r="17" spans="1:5">
      <c r="A17" s="11" t="s">
        <v>52</v>
      </c>
      <c r="B17" s="11"/>
      <c r="C17" s="12">
        <f>SUM(C2:C15)</f>
        <v>167.48000000000002</v>
      </c>
      <c r="D17" s="13">
        <f>SUM(D2:D10,D12:D14,13)</f>
        <v>68</v>
      </c>
      <c r="E17" s="12">
        <f>SUM(E2:E15)</f>
        <v>100.78330000000001</v>
      </c>
    </row>
    <row r="26" spans="1:5">
      <c r="E26" s="4"/>
    </row>
    <row r="27" spans="1:5">
      <c r="C27" s="10"/>
      <c r="E27" s="4"/>
    </row>
    <row r="28" spans="1:5">
      <c r="E28" s="4"/>
    </row>
  </sheetData>
  <hyperlinks>
    <hyperlink ref="H11" r:id="rId1" xr:uid="{D0329623-2865-EE40-A1D2-E86DF164EE16}"/>
    <hyperlink ref="H15" r:id="rId2" xr:uid="{15769376-1A16-5445-86EB-13F7FACCF6F8}"/>
    <hyperlink ref="H14" r:id="rId3" xr:uid="{E5D4160D-3FCF-0E45-A656-AB8CFF896B21}"/>
    <hyperlink ref="H13" r:id="rId4" xr:uid="{58E7A850-F9CD-714B-B181-6713C9367F45}"/>
    <hyperlink ref="H12" r:id="rId5" xr:uid="{335CFA99-8221-EA40-975C-04A51763F838}"/>
    <hyperlink ref="H10" r:id="rId6" xr:uid="{334C25E8-1D07-0D4E-9B63-C9E31E8C9B73}"/>
    <hyperlink ref="H9" r:id="rId7" xr:uid="{00F4B465-6F9D-3C47-B495-E24A07DD541B}"/>
    <hyperlink ref="H8" r:id="rId8" xr:uid="{4F620D62-D0B9-E647-A48F-FA049503A29A}"/>
    <hyperlink ref="H7" r:id="rId9" xr:uid="{A7B6EB60-C03B-A24D-975A-4377BE6D6814}"/>
    <hyperlink ref="H2" r:id="rId10" xr:uid="{F96EAE66-57F2-334C-8393-77D51A6D95C0}"/>
    <hyperlink ref="H3" r:id="rId11" xr:uid="{C063AD07-8D98-C642-BF35-C974DE91CB3D}"/>
    <hyperlink ref="H6" r:id="rId12" xr:uid="{48F830E1-4DCA-0842-893B-07114E04E7EE}"/>
    <hyperlink ref="H4" r:id="rId13" xr:uid="{6A131E73-AE37-1140-B57C-5384BD79F842}"/>
    <hyperlink ref="H5" r:id="rId14" xr:uid="{99DCC96F-2680-4047-9454-C79D3581A6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Styrvoky</dc:creator>
  <cp:lastModifiedBy>Tommy Styrvoky</cp:lastModifiedBy>
  <dcterms:created xsi:type="dcterms:W3CDTF">2019-04-07T16:59:34Z</dcterms:created>
  <dcterms:modified xsi:type="dcterms:W3CDTF">2019-05-18T02:43:49Z</dcterms:modified>
</cp:coreProperties>
</file>