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U:\21.gen3\15.UTP\sata\v2.6\"/>
    </mc:Choice>
  </mc:AlternateContent>
  <xr:revisionPtr revIDLastSave="0" documentId="13_ncr:1_{271BAA64-7234-445C-B9F3-86048612047B}" xr6:coauthVersionLast="41" xr6:coauthVersionMax="41" xr10:uidLastSave="{00000000-0000-0000-0000-000000000000}"/>
  <bookViews>
    <workbookView xWindow="-120" yWindow="-120" windowWidth="29040" windowHeight="15840" tabRatio="693" activeTab="1" xr2:uid="{00000000-000D-0000-FFFF-FFFF00000000}"/>
  </bookViews>
  <sheets>
    <sheet name="議事録（インスペクション）" sheetId="9" r:id="rId1"/>
    <sheet name="議事録（ウォークスルー）" sheetId="12" r:id="rId2"/>
    <sheet name="議事録（パスアラウンド）" sheetId="13" r:id="rId3"/>
    <sheet name="ピアレビューチェックリスト" sheetId="16" r:id="rId4"/>
    <sheet name="様式改訂履歴" sheetId="14" state="hidden" r:id="rId5"/>
  </sheets>
  <definedNames>
    <definedName name="_xlnm.Print_Area" localSheetId="3">ピアレビューチェックリスト!$B$1:$G$171</definedName>
    <definedName name="_xlnm.Print_Area" localSheetId="0">'議事録（インスペクション）'!$B$1:$Y$116</definedName>
    <definedName name="_xlnm.Print_Area" localSheetId="1">'議事録（ウォークスルー）'!$B$1:$Y$114</definedName>
    <definedName name="_xlnm.Print_Area" localSheetId="2">'議事録（パスアラウンド）'!$B$1:$Y$113</definedName>
    <definedName name="_xlnm.Print_Area" localSheetId="4">様式改訂履歴!$A$1:$F$26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05" i="9" l="1"/>
  <c r="X101" i="13" l="1"/>
  <c r="P101" i="13"/>
  <c r="X102" i="9"/>
  <c r="P102" i="9"/>
  <c r="Q1" i="13" l="1"/>
  <c r="Q1" i="12"/>
  <c r="P101" i="12" l="1"/>
  <c r="P103" i="9"/>
  <c r="U34" i="12" l="1"/>
  <c r="T103" i="9"/>
  <c r="T102" i="9"/>
  <c r="U35" i="9"/>
  <c r="N104" i="9" s="1"/>
  <c r="U34" i="13"/>
  <c r="R109" i="9" l="1"/>
  <c r="X103" i="9"/>
  <c r="N102" i="13"/>
  <c r="R106" i="13" s="1"/>
  <c r="L103" i="13"/>
  <c r="P103" i="13"/>
  <c r="T101" i="13"/>
  <c r="L103" i="12"/>
  <c r="P103" i="12"/>
  <c r="T101" i="12"/>
  <c r="X101" i="12" s="1"/>
  <c r="N102" i="12"/>
  <c r="P105" i="9"/>
  <c r="R108" i="9"/>
  <c r="R106" i="12" l="1"/>
  <c r="R107" i="12"/>
</calcChain>
</file>

<file path=xl/sharedStrings.xml><?xml version="1.0" encoding="utf-8"?>
<sst xmlns="http://schemas.openxmlformats.org/spreadsheetml/2006/main" count="1107" uniqueCount="305">
  <si>
    <t>指摘者</t>
    <rPh sb="0" eb="2">
      <t>シテキ</t>
    </rPh>
    <rPh sb="2" eb="3">
      <t>シャ</t>
    </rPh>
    <phoneticPr fontId="8"/>
  </si>
  <si>
    <t>No.</t>
    <phoneticPr fontId="8"/>
  </si>
  <si>
    <t>指摘箇所</t>
    <rPh sb="0" eb="2">
      <t>シテキ</t>
    </rPh>
    <rPh sb="2" eb="4">
      <t>カショ</t>
    </rPh>
    <phoneticPr fontId="8"/>
  </si>
  <si>
    <t>①</t>
    <phoneticPr fontId="8"/>
  </si>
  <si>
    <t>②</t>
    <phoneticPr fontId="8"/>
  </si>
  <si>
    <t>③</t>
    <phoneticPr fontId="8"/>
  </si>
  <si>
    <t>項目</t>
    <rPh sb="0" eb="2">
      <t>コウモク</t>
    </rPh>
    <phoneticPr fontId="8"/>
  </si>
  <si>
    <t>名称</t>
    <rPh sb="0" eb="2">
      <t>メイショウ</t>
    </rPh>
    <phoneticPr fontId="8"/>
  </si>
  <si>
    <t>ファイル名</t>
    <rPh sb="4" eb="5">
      <t>メイ</t>
    </rPh>
    <phoneticPr fontId="8"/>
  </si>
  <si>
    <t>④</t>
    <phoneticPr fontId="8"/>
  </si>
  <si>
    <t>⑤</t>
    <phoneticPr fontId="8"/>
  </si>
  <si>
    <t>対象物
ID</t>
    <rPh sb="0" eb="2">
      <t>タイショウ</t>
    </rPh>
    <rPh sb="2" eb="3">
      <t>ブツ</t>
    </rPh>
    <phoneticPr fontId="8"/>
  </si>
  <si>
    <t>位置</t>
    <rPh sb="0" eb="2">
      <t>イチ</t>
    </rPh>
    <phoneticPr fontId="8"/>
  </si>
  <si>
    <t>⑥</t>
    <phoneticPr fontId="8"/>
  </si>
  <si>
    <t>⑦</t>
    <phoneticPr fontId="8"/>
  </si>
  <si>
    <t>規模合計</t>
    <rPh sb="0" eb="2">
      <t>キボ</t>
    </rPh>
    <rPh sb="2" eb="4">
      <t>ゴウケイ</t>
    </rPh>
    <phoneticPr fontId="8"/>
  </si>
  <si>
    <t>対応者</t>
    <rPh sb="0" eb="2">
      <t>タイオウ</t>
    </rPh>
    <rPh sb="2" eb="3">
      <t>シャ</t>
    </rPh>
    <phoneticPr fontId="8"/>
  </si>
  <si>
    <t>文書番号</t>
    <rPh sb="0" eb="2">
      <t>ブンショ</t>
    </rPh>
    <rPh sb="2" eb="4">
      <t>バンゴウ</t>
    </rPh>
    <phoneticPr fontId="8"/>
  </si>
  <si>
    <t>発行部門</t>
    <rPh sb="0" eb="2">
      <t>ハッコウ</t>
    </rPh>
    <rPh sb="2" eb="4">
      <t>ブモン</t>
    </rPh>
    <phoneticPr fontId="8"/>
  </si>
  <si>
    <t>通知先：</t>
    <rPh sb="0" eb="2">
      <t>ツウチ</t>
    </rPh>
    <rPh sb="2" eb="3">
      <t>サキ</t>
    </rPh>
    <phoneticPr fontId="8"/>
  </si>
  <si>
    <t>会社名</t>
    <rPh sb="0" eb="3">
      <t>カイシャメイ</t>
    </rPh>
    <phoneticPr fontId="8"/>
  </si>
  <si>
    <t>⑧</t>
    <phoneticPr fontId="8"/>
  </si>
  <si>
    <t>⑨</t>
    <phoneticPr fontId="8"/>
  </si>
  <si>
    <t>⑩</t>
    <phoneticPr fontId="8"/>
  </si>
  <si>
    <t>対応確認日</t>
    <rPh sb="0" eb="2">
      <t>タイオウ</t>
    </rPh>
    <rPh sb="2" eb="4">
      <t>カクニン</t>
    </rPh>
    <rPh sb="4" eb="5">
      <t>ビ</t>
    </rPh>
    <phoneticPr fontId="8"/>
  </si>
  <si>
    <t>完了日/期限</t>
    <phoneticPr fontId="8"/>
  </si>
  <si>
    <t>分類</t>
    <rPh sb="0" eb="2">
      <t>ブンルイ</t>
    </rPh>
    <phoneticPr fontId="8"/>
  </si>
  <si>
    <t>文書名：</t>
    <rPh sb="0" eb="2">
      <t>ブンショ</t>
    </rPh>
    <rPh sb="2" eb="3">
      <t>メイ</t>
    </rPh>
    <phoneticPr fontId="8"/>
  </si>
  <si>
    <t>プロジェクト名：</t>
    <rPh sb="6" eb="7">
      <t>メイ</t>
    </rPh>
    <phoneticPr fontId="8"/>
  </si>
  <si>
    <t>工程名：</t>
    <rPh sb="0" eb="3">
      <t>コウテイメイ</t>
    </rPh>
    <phoneticPr fontId="8"/>
  </si>
  <si>
    <t>(リスト選択)</t>
  </si>
  <si>
    <t>対応
確認者</t>
    <rPh sb="0" eb="2">
      <t>タイオウ</t>
    </rPh>
    <rPh sb="3" eb="5">
      <t>カクニン</t>
    </rPh>
    <rPh sb="5" eb="6">
      <t>シャ</t>
    </rPh>
    <phoneticPr fontId="8"/>
  </si>
  <si>
    <t>ID</t>
    <phoneticPr fontId="8"/>
  </si>
  <si>
    <t>ピアレビューチェックリスト：機能設計書</t>
    <rPh sb="14" eb="16">
      <t>キノウ</t>
    </rPh>
    <rPh sb="16" eb="19">
      <t>セッケイショ</t>
    </rPh>
    <phoneticPr fontId="8"/>
  </si>
  <si>
    <t>ピアレビューチェックリスト：詳細設計書</t>
    <rPh sb="14" eb="16">
      <t>ショウサイ</t>
    </rPh>
    <rPh sb="16" eb="19">
      <t>セッケイショ</t>
    </rPh>
    <phoneticPr fontId="8"/>
  </si>
  <si>
    <t>ピアレビューチェックリスト：テスト仕様書</t>
    <rPh sb="17" eb="19">
      <t>シヨウ</t>
    </rPh>
    <rPh sb="19" eb="20">
      <t>ショ</t>
    </rPh>
    <phoneticPr fontId="8"/>
  </si>
  <si>
    <t xml:space="preserve">（性能評価）性能測定結果は正しく測定できており、値の妥当性を確認しているか？ </t>
    <phoneticPr fontId="8"/>
  </si>
  <si>
    <t>テスト仕様書に定めた環境全てでテストを行い、ログを取得したか？</t>
  </si>
  <si>
    <t>ピアレビューチェックリスト：テスト結果</t>
    <rPh sb="17" eb="19">
      <t>ケッカ</t>
    </rPh>
    <phoneticPr fontId="8"/>
  </si>
  <si>
    <t>（性能評価）性能測定結果の値はプロジェクト計画時に定めた目標を達成しているか？</t>
    <phoneticPr fontId="8"/>
  </si>
  <si>
    <t>・不可能な組み合わせはないか？</t>
    <phoneticPr fontId="8"/>
  </si>
  <si>
    <t>・インクリメント/デクリメントしている箇所で変数/配列がオーバー(アンダー)フローしていないか？</t>
    <phoneticPr fontId="8"/>
  </si>
  <si>
    <t>変数の上限値/下限値を確認したか？</t>
    <phoneticPr fontId="8"/>
  </si>
  <si>
    <t>変数はすべて初期化してあるか？</t>
    <phoneticPr fontId="8"/>
  </si>
  <si>
    <t>・同じような入力パラメータなのに、引数の順がバラバラになっていたりしないか？</t>
    <phoneticPr fontId="8"/>
  </si>
  <si>
    <t>作成</t>
    <rPh sb="0" eb="2">
      <t>サクセイ</t>
    </rPh>
    <phoneticPr fontId="8"/>
  </si>
  <si>
    <t>承認</t>
    <rPh sb="0" eb="2">
      <t>ショウニン</t>
    </rPh>
    <phoneticPr fontId="8"/>
  </si>
  <si>
    <t>ソフトウェア製品またはシステム製品のソフトウェア開発</t>
    <rPh sb="6" eb="8">
      <t>セイヒン</t>
    </rPh>
    <rPh sb="15" eb="17">
      <t>セイヒン</t>
    </rPh>
    <rPh sb="24" eb="26">
      <t>カイハツ</t>
    </rPh>
    <phoneticPr fontId="8"/>
  </si>
  <si>
    <t>ピアレビューチェックリスト：テスト環境</t>
    <rPh sb="17" eb="19">
      <t>カンキョウ</t>
    </rPh>
    <phoneticPr fontId="8"/>
  </si>
  <si>
    <t>確認</t>
    <rPh sb="0" eb="2">
      <t>カクニン</t>
    </rPh>
    <phoneticPr fontId="8"/>
  </si>
  <si>
    <t>補足説明</t>
    <rPh sb="0" eb="2">
      <t>ホソク</t>
    </rPh>
    <rPh sb="2" eb="4">
      <t>セツメイ</t>
    </rPh>
    <phoneticPr fontId="8"/>
  </si>
  <si>
    <t>プロジェクト番号：</t>
    <rPh sb="6" eb="8">
      <t>バンゴウ</t>
    </rPh>
    <phoneticPr fontId="8"/>
  </si>
  <si>
    <t>発行日</t>
    <rPh sb="0" eb="3">
      <t>ハッコウビ</t>
    </rPh>
    <phoneticPr fontId="8"/>
  </si>
  <si>
    <t>(リスト選択)</t>
    <phoneticPr fontId="8"/>
  </si>
  <si>
    <t>机上チェック</t>
    <rPh sb="0" eb="2">
      <t>キジョウ</t>
    </rPh>
    <phoneticPr fontId="8"/>
  </si>
  <si>
    <t>作成者</t>
    <rPh sb="0" eb="3">
      <t>サクセイシャ</t>
    </rPh>
    <phoneticPr fontId="8"/>
  </si>
  <si>
    <t>説明担当者</t>
    <rPh sb="0" eb="2">
      <t>セツメイ</t>
    </rPh>
    <rPh sb="2" eb="5">
      <t>タントウシャ</t>
    </rPh>
    <phoneticPr fontId="8"/>
  </si>
  <si>
    <t>記録担当者</t>
    <rPh sb="0" eb="2">
      <t>キロク</t>
    </rPh>
    <rPh sb="2" eb="5">
      <t>タントウシャ</t>
    </rPh>
    <phoneticPr fontId="8"/>
  </si>
  <si>
    <r>
      <t>レビュー対象物　</t>
    </r>
    <r>
      <rPr>
        <sz val="10"/>
        <color indexed="10"/>
        <rFont val="ＭＳ Ｐゴシック"/>
        <family val="3"/>
        <charset val="128"/>
      </rPr>
      <t>※「プロジェクト計画書」でレビュー対象に指定した成果物を記載。</t>
    </r>
    <rPh sb="4" eb="7">
      <t>タイショウブツ</t>
    </rPh>
    <rPh sb="16" eb="19">
      <t>ケイカクショ</t>
    </rPh>
    <rPh sb="25" eb="27">
      <t>タイショウ</t>
    </rPh>
    <rPh sb="28" eb="30">
      <t>シテイ</t>
    </rPh>
    <rPh sb="32" eb="35">
      <t>セイカブツ</t>
    </rPh>
    <rPh sb="36" eb="38">
      <t>キサイ</t>
    </rPh>
    <phoneticPr fontId="8"/>
  </si>
  <si>
    <t>レビュー主催者</t>
    <rPh sb="4" eb="7">
      <t>シュサイシャ</t>
    </rPh>
    <phoneticPr fontId="8"/>
  </si>
  <si>
    <t>終了日</t>
    <rPh sb="0" eb="3">
      <t>シュウリョウビ</t>
    </rPh>
    <phoneticPr fontId="8"/>
  </si>
  <si>
    <t>指摘の内容/質疑の内容</t>
    <rPh sb="0" eb="2">
      <t>シテキ</t>
    </rPh>
    <rPh sb="3" eb="5">
      <t>ナイヨウ</t>
    </rPh>
    <rPh sb="6" eb="8">
      <t>シツギ</t>
    </rPh>
    <rPh sb="9" eb="11">
      <t>ナイヨウ</t>
    </rPh>
    <phoneticPr fontId="8"/>
  </si>
  <si>
    <t>対応の内容/質疑の応答</t>
    <rPh sb="0" eb="2">
      <t>タイオウ</t>
    </rPh>
    <rPh sb="3" eb="5">
      <t>ナイヨウ</t>
    </rPh>
    <rPh sb="6" eb="8">
      <t>シツギ</t>
    </rPh>
    <rPh sb="9" eb="11">
      <t>オウトウ</t>
    </rPh>
    <phoneticPr fontId="8"/>
  </si>
  <si>
    <t>運営担当者</t>
    <rPh sb="0" eb="2">
      <t>ウンエイ</t>
    </rPh>
    <rPh sb="2" eb="5">
      <t>タントウシャ</t>
    </rPh>
    <phoneticPr fontId="8"/>
  </si>
  <si>
    <t>レビューの目的
（レビューの観点）</t>
    <rPh sb="14" eb="16">
      <t>カンテン</t>
    </rPh>
    <phoneticPr fontId="8"/>
  </si>
  <si>
    <t>参加者</t>
    <rPh sb="0" eb="3">
      <t>サンカシャ</t>
    </rPh>
    <phoneticPr fontId="8"/>
  </si>
  <si>
    <t>開始日</t>
    <rPh sb="0" eb="3">
      <t>カイシビ</t>
    </rPh>
    <phoneticPr fontId="8"/>
  </si>
  <si>
    <t>実施日</t>
    <rPh sb="0" eb="3">
      <t>ジッシビ</t>
    </rPh>
    <phoneticPr fontId="8"/>
  </si>
  <si>
    <t>開始時刻</t>
    <rPh sb="0" eb="2">
      <t>カイシ</t>
    </rPh>
    <rPh sb="2" eb="4">
      <t>ジコク</t>
    </rPh>
    <phoneticPr fontId="8"/>
  </si>
  <si>
    <t>終了時刻</t>
    <rPh sb="0" eb="2">
      <t>シュウリョウ</t>
    </rPh>
    <rPh sb="2" eb="4">
      <t>ジコク</t>
    </rPh>
    <phoneticPr fontId="8"/>
  </si>
  <si>
    <t>机上チェック
人数</t>
    <rPh sb="0" eb="2">
      <t>キジョウ</t>
    </rPh>
    <rPh sb="7" eb="9">
      <t>ニンズウ</t>
    </rPh>
    <phoneticPr fontId="8"/>
  </si>
  <si>
    <t>ピアレビュー議事録</t>
    <phoneticPr fontId="8"/>
  </si>
  <si>
    <t>ピアレビューチェックリスト</t>
    <phoneticPr fontId="8"/>
  </si>
  <si>
    <t>レビューア</t>
    <phoneticPr fontId="8"/>
  </si>
  <si>
    <t>ミーティング</t>
    <phoneticPr fontId="8"/>
  </si>
  <si>
    <t>対象物
ID</t>
    <phoneticPr fontId="8"/>
  </si>
  <si>
    <t>バージョン</t>
    <phoneticPr fontId="8"/>
  </si>
  <si>
    <t>ピアレビュー判定</t>
    <rPh sb="6" eb="8">
      <t>ハンテイ</t>
    </rPh>
    <phoneticPr fontId="8"/>
  </si>
  <si>
    <t>No.</t>
    <phoneticPr fontId="8"/>
  </si>
  <si>
    <t>項目</t>
    <rPh sb="0" eb="2">
      <t>コウモク</t>
    </rPh>
    <phoneticPr fontId="8"/>
  </si>
  <si>
    <t>内容</t>
    <rPh sb="0" eb="2">
      <t>ナイヨウ</t>
    </rPh>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</si>
  <si>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</si>
  <si>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</si>
  <si>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</si>
  <si>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r>
      <t>【レビュー完了条件】</t>
    </r>
    <r>
      <rPr>
        <sz val="10"/>
        <rFont val="ＭＳ Ｐゴシック"/>
        <family val="3"/>
        <charset val="128"/>
      </rPr>
      <t xml:space="preserve">
ピアレビューの完了条件は、以下のとおり。
①プロジェクト計画書で計画したピアレビューの分析項目の目標値を達成している。または、分析項目の目標値を達成していない場合には、その理由に対してレビューアの合意を得ている。
②ピアレビュー議事録において、すべての指摘に対する対応が完了している。対応しない指摘がある場合には、その理由に対してレビューアの合意を得ている。
上記の①～②以外にプロジェクトがレビュー完了条件を設ける場合は、以下に記載する。</t>
    </r>
    <phoneticPr fontId="8"/>
  </si>
  <si>
    <t>レビュー完了条件</t>
    <rPh sb="4" eb="6">
      <t>カンリョウ</t>
    </rPh>
    <rPh sb="6" eb="8">
      <t>ジョウケン</t>
    </rPh>
    <phoneticPr fontId="8"/>
  </si>
  <si>
    <t>【レビュー完了条件の確認結果と見解】</t>
    <phoneticPr fontId="8"/>
  </si>
  <si>
    <t>【レビュー結果判定】</t>
    <phoneticPr fontId="8"/>
  </si>
  <si>
    <t>レビュー時間</t>
    <rPh sb="4" eb="6">
      <t>ジカン</t>
    </rPh>
    <phoneticPr fontId="8"/>
  </si>
  <si>
    <t>机上チェック</t>
    <rPh sb="0" eb="2">
      <t>キジョウ</t>
    </rPh>
    <phoneticPr fontId="8"/>
  </si>
  <si>
    <t>レビュー人数</t>
    <rPh sb="4" eb="6">
      <t>ニンズウ</t>
    </rPh>
    <phoneticPr fontId="8"/>
  </si>
  <si>
    <t>レビュー工数</t>
    <rPh sb="4" eb="6">
      <t>コウスウ</t>
    </rPh>
    <phoneticPr fontId="8"/>
  </si>
  <si>
    <t>ミーティング</t>
    <phoneticPr fontId="8"/>
  </si>
  <si>
    <t>【分析項目】</t>
    <rPh sb="1" eb="3">
      <t>ブンセキ</t>
    </rPh>
    <rPh sb="3" eb="5">
      <t>コウモク</t>
    </rPh>
    <phoneticPr fontId="8"/>
  </si>
  <si>
    <t>レビュー対象規模（合計）</t>
    <rPh sb="4" eb="6">
      <t>タイショウ</t>
    </rPh>
    <rPh sb="6" eb="8">
      <t>キボ</t>
    </rPh>
    <rPh sb="9" eb="11">
      <t>ゴウケイ</t>
    </rPh>
    <phoneticPr fontId="8"/>
  </si>
  <si>
    <t>【分析見解】</t>
    <rPh sb="1" eb="3">
      <t>ブンセキ</t>
    </rPh>
    <rPh sb="3" eb="5">
      <t>ケンカイ</t>
    </rPh>
    <phoneticPr fontId="8"/>
  </si>
  <si>
    <t>指摘・質疑・対応一覧表</t>
    <rPh sb="0" eb="2">
      <t>シテキ</t>
    </rPh>
    <rPh sb="3" eb="5">
      <t>シツギ</t>
    </rPh>
    <rPh sb="6" eb="8">
      <t>タイオウ</t>
    </rPh>
    <rPh sb="8" eb="10">
      <t>イチラン</t>
    </rPh>
    <rPh sb="10" eb="11">
      <t>ヒョウ</t>
    </rPh>
    <phoneticPr fontId="8"/>
  </si>
  <si>
    <t>指摘件数</t>
    <rPh sb="0" eb="2">
      <t>シテキ</t>
    </rPh>
    <rPh sb="2" eb="4">
      <t>ケンスウ</t>
    </rPh>
    <phoneticPr fontId="8"/>
  </si>
  <si>
    <t>不具合件数</t>
    <rPh sb="0" eb="3">
      <t>フグアイ</t>
    </rPh>
    <rPh sb="3" eb="5">
      <t>ケンスウ</t>
    </rPh>
    <phoneticPr fontId="8"/>
  </si>
  <si>
    <t>ピアレビュー議事録</t>
    <phoneticPr fontId="8"/>
  </si>
  <si>
    <t>ピアレビューチェックリスト</t>
    <phoneticPr fontId="8"/>
  </si>
  <si>
    <t>レビューア</t>
    <phoneticPr fontId="8"/>
  </si>
  <si>
    <t>ミーティング</t>
    <phoneticPr fontId="8"/>
  </si>
  <si>
    <t>対象物
ID</t>
    <phoneticPr fontId="8"/>
  </si>
  <si>
    <t>バージョン</t>
    <phoneticPr fontId="8"/>
  </si>
  <si>
    <t>①</t>
    <phoneticPr fontId="8"/>
  </si>
  <si>
    <t>②</t>
    <phoneticPr fontId="8"/>
  </si>
  <si>
    <t>③</t>
    <phoneticPr fontId="8"/>
  </si>
  <si>
    <t>④</t>
    <phoneticPr fontId="8"/>
  </si>
  <si>
    <t>⑤</t>
    <phoneticPr fontId="8"/>
  </si>
  <si>
    <t>⑥</t>
    <phoneticPr fontId="8"/>
  </si>
  <si>
    <t>⑦</t>
    <phoneticPr fontId="8"/>
  </si>
  <si>
    <t>⑧</t>
    <phoneticPr fontId="8"/>
  </si>
  <si>
    <t>⑨</t>
    <phoneticPr fontId="8"/>
  </si>
  <si>
    <t>⑩</t>
    <phoneticPr fontId="8"/>
  </si>
  <si>
    <t>No.</t>
    <phoneticPr fontId="8"/>
  </si>
  <si>
    <t>(リスト選択)</t>
    <phoneticPr fontId="8"/>
  </si>
  <si>
    <t>No.</t>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</si>
  <si>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</si>
  <si>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</si>
  <si>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</si>
  <si>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r>
      <t>【レビュー完了条件】</t>
    </r>
    <r>
      <rPr>
        <sz val="10"/>
        <rFont val="ＭＳ Ｐゴシック"/>
        <family val="3"/>
        <charset val="128"/>
      </rPr>
      <t xml:space="preserve">
ピアレビューの完了条件は、以下のとおり。
①プロジェクト計画書で計画したピアレビューの分析項目の目標値を達成している。または、分析項目の目標値を達成していない場合には、その理由に対してレビューアの合意を得ている。
②ピアレビュー議事録において、すべての指摘に対する対応が完了している。対応しない指摘がある場合には、その理由に対してレビューアの合意を得ている。
上記の①～②以外にプロジェクトがレビュー完了条件を設ける場合は、以下に記載する。</t>
    </r>
    <phoneticPr fontId="8"/>
  </si>
  <si>
    <t>【レビュー完了条件の確認結果と見解】</t>
    <phoneticPr fontId="8"/>
  </si>
  <si>
    <t>【レビュー結果判定】</t>
    <phoneticPr fontId="8"/>
  </si>
  <si>
    <t>バージョン</t>
    <phoneticPr fontId="8"/>
  </si>
  <si>
    <t>レビュー開催条件</t>
    <phoneticPr fontId="8"/>
  </si>
  <si>
    <r>
      <t>【レビュー開催条件】</t>
    </r>
    <r>
      <rPr>
        <sz val="10"/>
        <rFont val="ＭＳ Ｐゴシック"/>
        <family val="3"/>
        <charset val="128"/>
      </rPr>
      <t xml:space="preserve">
ピアレビューの開催条件は、以下のとおり。
①「レビュー実施規格」の「7.3 ピアビューの準備」が完了している。
②プロジェクト計画書に記載した必須参加者が出席できる。
上記の①～②以外にプロジェクトがレビュー開催条件を設ける場合は、以下に記載する。</t>
    </r>
    <phoneticPr fontId="8"/>
  </si>
  <si>
    <t>【レビュー開催条件の確認結果】</t>
    <phoneticPr fontId="8"/>
  </si>
  <si>
    <t>レビュー速度（対象規模/レビュー時間）</t>
    <phoneticPr fontId="8"/>
  </si>
  <si>
    <t>【RENESAS CONFIDENTIAL】</t>
    <phoneticPr fontId="8"/>
  </si>
  <si>
    <t>&lt;背景色について&gt;　水色：項目名、　黄色：リストから選択、　ピンク：自動設定欄、グレー：無効欄</t>
    <rPh sb="18" eb="20">
      <t>キイロ</t>
    </rPh>
    <phoneticPr fontId="8"/>
  </si>
  <si>
    <t>分析項目のテーラリング</t>
    <rPh sb="0" eb="2">
      <t>ブンセキ</t>
    </rPh>
    <rPh sb="2" eb="4">
      <t>コウモク</t>
    </rPh>
    <phoneticPr fontId="8"/>
  </si>
  <si>
    <t>対象規模</t>
    <rPh sb="0" eb="2">
      <t>タイショウ</t>
    </rPh>
    <phoneticPr fontId="8"/>
  </si>
  <si>
    <t>机上チェック
時間合計</t>
    <rPh sb="0" eb="2">
      <t>キジョウ</t>
    </rPh>
    <rPh sb="7" eb="9">
      <t>ジカン</t>
    </rPh>
    <rPh sb="9" eb="11">
      <t>ゴウケイ</t>
    </rPh>
    <phoneticPr fontId="8"/>
  </si>
  <si>
    <t>ミーティング
人数</t>
    <rPh sb="7" eb="9">
      <t>ニンズウ</t>
    </rPh>
    <phoneticPr fontId="8"/>
  </si>
  <si>
    <t>実施
場所</t>
    <rPh sb="0" eb="2">
      <t>ジッシ</t>
    </rPh>
    <rPh sb="3" eb="5">
      <t>バショ</t>
    </rPh>
    <phoneticPr fontId="8"/>
  </si>
  <si>
    <t>ピアレビューチェックリスト：要求一覧表、成果物要件一覧表</t>
    <rPh sb="14" eb="16">
      <t>ヨウキュウ</t>
    </rPh>
    <rPh sb="16" eb="18">
      <t>イチラン</t>
    </rPh>
    <rPh sb="18" eb="19">
      <t>ヒョウ</t>
    </rPh>
    <phoneticPr fontId="8"/>
  </si>
  <si>
    <t>ピアレビューチェックリスト：プロジェクト計画書</t>
    <rPh sb="0" eb="22">
      <t>ケイカクショ</t>
    </rPh>
    <rPh sb="22" eb="23">
      <t>ショ</t>
    </rPh>
    <phoneticPr fontId="8"/>
  </si>
  <si>
    <t>[RENESAS CONFIDEINTIAL]</t>
    <phoneticPr fontId="20"/>
  </si>
  <si>
    <t>【様式改訂履歴】</t>
    <rPh sb="1" eb="3">
      <t>ヨウシキ</t>
    </rPh>
    <rPh sb="3" eb="5">
      <t>カイテイ</t>
    </rPh>
    <rPh sb="5" eb="7">
      <t>リレキ</t>
    </rPh>
    <phoneticPr fontId="20"/>
  </si>
  <si>
    <t>様式改訂履歴は、様式自体の変更内容を記載したものです。</t>
    <rPh sb="0" eb="2">
      <t>ヨウシキ</t>
    </rPh>
    <rPh sb="2" eb="4">
      <t>カイテイ</t>
    </rPh>
    <rPh sb="4" eb="6">
      <t>リレキ</t>
    </rPh>
    <rPh sb="8" eb="10">
      <t>ヨウシキ</t>
    </rPh>
    <rPh sb="10" eb="12">
      <t>ジタイ</t>
    </rPh>
    <rPh sb="13" eb="15">
      <t>ヘンコウ</t>
    </rPh>
    <rPh sb="15" eb="17">
      <t>ナイヨウ</t>
    </rPh>
    <rPh sb="18" eb="20">
      <t>キサイ</t>
    </rPh>
    <phoneticPr fontId="20"/>
  </si>
  <si>
    <t xml:space="preserve">
版数
</t>
    <rPh sb="1" eb="3">
      <t>ハンスウ</t>
    </rPh>
    <phoneticPr fontId="20"/>
  </si>
  <si>
    <t>変更内容</t>
    <rPh sb="0" eb="2">
      <t>ヘンコウ</t>
    </rPh>
    <rPh sb="2" eb="4">
      <t>ナイヨウ</t>
    </rPh>
    <phoneticPr fontId="20"/>
  </si>
  <si>
    <t>承認</t>
    <rPh sb="0" eb="2">
      <t>ショウニン</t>
    </rPh>
    <phoneticPr fontId="20"/>
  </si>
  <si>
    <t>作成</t>
    <rPh sb="0" eb="2">
      <t>サクセイ</t>
    </rPh>
    <phoneticPr fontId="20"/>
  </si>
  <si>
    <t>新規発行</t>
    <rPh sb="0" eb="2">
      <t>シンキ</t>
    </rPh>
    <rPh sb="2" eb="4">
      <t>ハッコウ</t>
    </rPh>
    <phoneticPr fontId="20"/>
  </si>
  <si>
    <t>［様式名：ピアレビュー議事録]</t>
    <rPh sb="1" eb="3">
      <t>ヨウシキ</t>
    </rPh>
    <rPh sb="3" eb="4">
      <t>メイ</t>
    </rPh>
    <rPh sb="11" eb="14">
      <t>ギジロク</t>
    </rPh>
    <phoneticPr fontId="20"/>
  </si>
  <si>
    <t>不具合修正</t>
    <rPh sb="0" eb="3">
      <t>フグアイ</t>
    </rPh>
    <rPh sb="3" eb="5">
      <t>シュウセイ</t>
    </rPh>
    <phoneticPr fontId="8"/>
  </si>
  <si>
    <t>恵谷SS</t>
    <rPh sb="0" eb="1">
      <t>エ</t>
    </rPh>
    <rPh sb="1" eb="2">
      <t>タニ</t>
    </rPh>
    <phoneticPr fontId="8"/>
  </si>
  <si>
    <t>舛川SC</t>
    <rPh sb="0" eb="2">
      <t>マスカワ</t>
    </rPh>
    <phoneticPr fontId="8"/>
  </si>
  <si>
    <t>【RENESAS CONFIDENTIAL】</t>
    <phoneticPr fontId="8"/>
  </si>
  <si>
    <t>レビュー測定値</t>
    <rPh sb="4" eb="7">
      <t>ソクテイチ</t>
    </rPh>
    <phoneticPr fontId="8"/>
  </si>
  <si>
    <t>レビュー分析項目と分析見解</t>
    <rPh sb="4" eb="6">
      <t>ブンセキ</t>
    </rPh>
    <rPh sb="6" eb="8">
      <t>コウモク</t>
    </rPh>
    <rPh sb="9" eb="11">
      <t>ブンセキ</t>
    </rPh>
    <rPh sb="11" eb="13">
      <t>ケンカイ</t>
    </rPh>
    <phoneticPr fontId="8"/>
  </si>
  <si>
    <t>【測定値】</t>
    <rPh sb="1" eb="4">
      <t>ソクテイチ</t>
    </rPh>
    <phoneticPr fontId="8"/>
  </si>
  <si>
    <t>開始条件、完了条件、分析見解から導く
レビュー結果判定</t>
    <rPh sb="0" eb="2">
      <t>カイシ</t>
    </rPh>
    <rPh sb="2" eb="4">
      <t>ジョウケン</t>
    </rPh>
    <rPh sb="5" eb="7">
      <t>カンリョウ</t>
    </rPh>
    <rPh sb="7" eb="9">
      <t>ジョウケン</t>
    </rPh>
    <rPh sb="10" eb="12">
      <t>ブンセキ</t>
    </rPh>
    <rPh sb="12" eb="14">
      <t>ケンカイ</t>
    </rPh>
    <rPh sb="16" eb="17">
      <t>ミチビ</t>
    </rPh>
    <rPh sb="23" eb="25">
      <t>ケッカ</t>
    </rPh>
    <rPh sb="25" eb="27">
      <t>ハンテイ</t>
    </rPh>
    <phoneticPr fontId="8"/>
  </si>
  <si>
    <t>ミーティング</t>
    <phoneticPr fontId="8"/>
  </si>
  <si>
    <t>【測定値】</t>
    <phoneticPr fontId="8"/>
  </si>
  <si>
    <t>【分析見解】</t>
    <phoneticPr fontId="8"/>
  </si>
  <si>
    <t>【分析見解】</t>
    <phoneticPr fontId="8"/>
  </si>
  <si>
    <t>【測定値】</t>
    <phoneticPr fontId="8"/>
  </si>
  <si>
    <t>（リスト選択）</t>
  </si>
  <si>
    <t>レビュー速度（対象規模/レビュー時間）
※ミーティングのみ</t>
    <phoneticPr fontId="8"/>
  </si>
  <si>
    <t>目標値</t>
    <rPh sb="0" eb="3">
      <t>モクヒョウチ</t>
    </rPh>
    <phoneticPr fontId="8"/>
  </si>
  <si>
    <t>実績値</t>
    <rPh sb="0" eb="3">
      <t>ジッセキチ</t>
    </rPh>
    <phoneticPr fontId="8"/>
  </si>
  <si>
    <t>レビュー指摘密度（指摘件数/対象規模）</t>
    <phoneticPr fontId="8"/>
  </si>
  <si>
    <t>レビュー指摘密度（指摘件数/対象規模）</t>
    <phoneticPr fontId="8"/>
  </si>
  <si>
    <t>レビュー指摘密度（指摘件数/対象規模）</t>
    <phoneticPr fontId="8"/>
  </si>
  <si>
    <t>見積もりの方法、成果物規模の算出根拠、工数算出根拠など見積もり情報を記録したドキュメントはあるか？</t>
    <rPh sb="27" eb="29">
      <t>ミツ</t>
    </rPh>
    <rPh sb="31" eb="33">
      <t>ジョウホウ</t>
    </rPh>
    <phoneticPr fontId="8"/>
  </si>
  <si>
    <t>・参照する文書の用語を用いて、用語統一を行ったか？</t>
    <rPh sb="11" eb="12">
      <t>モチ</t>
    </rPh>
    <phoneticPr fontId="8"/>
  </si>
  <si>
    <t>関数/テーブル(メンバ含む)の配置条件はメモリへのアライメントを考慮しているか？</t>
    <rPh sb="0" eb="2">
      <t>カンスウ</t>
    </rPh>
    <rPh sb="11" eb="12">
      <t>フク</t>
    </rPh>
    <rPh sb="15" eb="17">
      <t>ハイチ</t>
    </rPh>
    <rPh sb="17" eb="19">
      <t>ジョウケン</t>
    </rPh>
    <rPh sb="32" eb="34">
      <t>コウリョ</t>
    </rPh>
    <phoneticPr fontId="8"/>
  </si>
  <si>
    <t>変数/関数を以下の観点で確認したか？</t>
    <rPh sb="0" eb="2">
      <t>ヘンスウ</t>
    </rPh>
    <rPh sb="3" eb="5">
      <t>カンスウ</t>
    </rPh>
    <rPh sb="6" eb="8">
      <t>イカ</t>
    </rPh>
    <rPh sb="9" eb="11">
      <t>カンテン</t>
    </rPh>
    <rPh sb="12" eb="14">
      <t>カクニン</t>
    </rPh>
    <phoneticPr fontId="8"/>
  </si>
  <si>
    <t>・メンバの必要性を確認したか？</t>
    <phoneticPr fontId="8"/>
  </si>
  <si>
    <t>・メンバ変数/メソッドの型は適切か？
(メンバ変数の宣言時に不要なpublic修飾子を設定していないか？)</t>
    <phoneticPr fontId="8"/>
  </si>
  <si>
    <t>・変数を初期化するタイミングと初期値が明確か？</t>
    <phoneticPr fontId="8"/>
  </si>
  <si>
    <t>・タイプ/サイズに適した変数名になっていることを確認したか？</t>
    <rPh sb="9" eb="10">
      <t>テキ</t>
    </rPh>
    <phoneticPr fontId="8"/>
  </si>
  <si>
    <t>関数のパラメータが以下の観点(順番や型など)で統一性があるか？</t>
    <rPh sb="9" eb="11">
      <t>イカ</t>
    </rPh>
    <rPh sb="15" eb="17">
      <t>ジュンバン</t>
    </rPh>
    <rPh sb="18" eb="19">
      <t>カタ</t>
    </rPh>
    <phoneticPr fontId="8"/>
  </si>
  <si>
    <t>・同じような値を使うのにint/uintが混在していないか？</t>
    <phoneticPr fontId="8"/>
  </si>
  <si>
    <t>データをどのようにアクセスするか明記しているか？</t>
    <phoneticPr fontId="8"/>
  </si>
  <si>
    <t>複数の設計手法の中から最適な設計手法を選択する必要がある場合、選択した過程、評価結果と評価の根拠を詳細設計書に記録しているか？</t>
    <phoneticPr fontId="8"/>
  </si>
  <si>
    <t>ピアレビューチェックリスト：ソースコード</t>
    <phoneticPr fontId="8"/>
  </si>
  <si>
    <t>機能の変更によるソースコードへの影響範囲の分析は十分に実施したか？</t>
    <rPh sb="0" eb="2">
      <t>キノウ</t>
    </rPh>
    <rPh sb="3" eb="5">
      <t>ヘンコウ</t>
    </rPh>
    <rPh sb="24" eb="26">
      <t>ジュウブン</t>
    </rPh>
    <rPh sb="27" eb="29">
      <t>ジッシ</t>
    </rPh>
    <phoneticPr fontId="8"/>
  </si>
  <si>
    <t>エラーメッセージ、エラーコードの番号/内容が仕様と合致しているか？</t>
    <phoneticPr fontId="8"/>
  </si>
  <si>
    <t>ループ処理を以下の観点で確認したか？</t>
    <rPh sb="3" eb="5">
      <t>ショリ</t>
    </rPh>
    <rPh sb="6" eb="8">
      <t>イカ</t>
    </rPh>
    <rPh sb="9" eb="11">
      <t>カンテン</t>
    </rPh>
    <rPh sb="12" eb="14">
      <t>カクニン</t>
    </rPh>
    <phoneticPr fontId="8"/>
  </si>
  <si>
    <t>テストに必要な実行環境は、すべて記載していますか？</t>
    <rPh sb="16" eb="18">
      <t>キサイ</t>
    </rPh>
    <phoneticPr fontId="8"/>
  </si>
  <si>
    <t>［様式名：ピアレビュー議事録　　20170331版］</t>
    <rPh sb="1" eb="3">
      <t>ヨウシキ</t>
    </rPh>
    <rPh sb="3" eb="4">
      <t>メイ</t>
    </rPh>
    <rPh sb="11" eb="14">
      <t>ギジロク</t>
    </rPh>
    <rPh sb="24" eb="25">
      <t>ハン</t>
    </rPh>
    <phoneticPr fontId="8"/>
  </si>
  <si>
    <t>ID</t>
    <phoneticPr fontId="8"/>
  </si>
  <si>
    <t>成果物要件が、要求の提供者、および要求の利害関係者のニーズ・期待・制約を満たしているか？</t>
    <phoneticPr fontId="8"/>
  </si>
  <si>
    <t>成果物要件が、想定される運用に照らして過不足なく定義されているか？</t>
    <phoneticPr fontId="8"/>
  </si>
  <si>
    <t>プロジェクトの条件、制約、要求、利用できるリソースに対し、計画内容が実現可能であるか？</t>
    <phoneticPr fontId="8"/>
  </si>
  <si>
    <t>疑義や不足がないこと、関連するプロジェクトとの連携が計画されているか？</t>
    <phoneticPr fontId="8"/>
  </si>
  <si>
    <t>テーラリング結果がプロジェクト計画書に反映されているか？</t>
    <phoneticPr fontId="8"/>
  </si>
  <si>
    <t>特定のスキルを向上させるためのトレーニングが必要な場合は、トレーニングを計画しているか？</t>
    <rPh sb="0" eb="2">
      <t>トクテイ</t>
    </rPh>
    <rPh sb="7" eb="9">
      <t>コウジョウ</t>
    </rPh>
    <rPh sb="22" eb="24">
      <t>ヒツヨウ</t>
    </rPh>
    <rPh sb="25" eb="27">
      <t>バアイ</t>
    </rPh>
    <rPh sb="36" eb="38">
      <t>ケイカク</t>
    </rPh>
    <phoneticPr fontId="8"/>
  </si>
  <si>
    <t>プロジェクトの利害関係者は、具体的に定義されているか？</t>
    <phoneticPr fontId="8"/>
  </si>
  <si>
    <t>機能に関係する仕様の変更に対して、その影響範囲を特定して機能設計書に反映させたか？</t>
    <rPh sb="3" eb="5">
      <t>カンケイ</t>
    </rPh>
    <rPh sb="7" eb="9">
      <t>シヨウ</t>
    </rPh>
    <rPh sb="10" eb="12">
      <t>ヘンコウ</t>
    </rPh>
    <rPh sb="13" eb="14">
      <t>タイ</t>
    </rPh>
    <rPh sb="19" eb="21">
      <t>エイキョウ</t>
    </rPh>
    <rPh sb="21" eb="23">
      <t>ハンイ</t>
    </rPh>
    <rPh sb="24" eb="26">
      <t>トクテイ</t>
    </rPh>
    <rPh sb="28" eb="30">
      <t>キノウ</t>
    </rPh>
    <rPh sb="30" eb="33">
      <t>セッケイショ</t>
    </rPh>
    <rPh sb="34" eb="36">
      <t>ハンエイ</t>
    </rPh>
    <phoneticPr fontId="8"/>
  </si>
  <si>
    <t>要件に対する抜け漏れをなくすため、以下の確認をおこなったか？</t>
    <rPh sb="17" eb="19">
      <t>イカ</t>
    </rPh>
    <phoneticPr fontId="8"/>
  </si>
  <si>
    <t>・トレーサビリティマップ、トレーサビリティマトリクス、ツールなどを使用してトレーサビリティを確保しているか ？</t>
    <rPh sb="33" eb="35">
      <t>シヨウ</t>
    </rPh>
    <rPh sb="46" eb="48">
      <t>カクホ</t>
    </rPh>
    <phoneticPr fontId="8"/>
  </si>
  <si>
    <t xml:space="preserve">以下の観点で曖昧な記述がないことを確認したか？ </t>
    <rPh sb="0" eb="2">
      <t>イカ</t>
    </rPh>
    <rPh sb="3" eb="5">
      <t>カンテン</t>
    </rPh>
    <rPh sb="6" eb="8">
      <t>アイマイ</t>
    </rPh>
    <rPh sb="17" eb="19">
      <t>カクニン</t>
    </rPh>
    <phoneticPr fontId="8"/>
  </si>
  <si>
    <t>・パラメータを省略する時の動作は、明確になっているか？</t>
    <phoneticPr fontId="8"/>
  </si>
  <si>
    <t>・変数の上限/下限は記載しているか？</t>
    <rPh sb="1" eb="3">
      <t>ヘンスウ</t>
    </rPh>
    <phoneticPr fontId="8"/>
  </si>
  <si>
    <t>・ソフトウェア処理のエラー発生条件と、エラー発生後の処理が明確に記載されているか？</t>
    <rPh sb="7" eb="9">
      <t>ショリ</t>
    </rPh>
    <rPh sb="22" eb="24">
      <t>ハッセイ</t>
    </rPh>
    <rPh sb="24" eb="25">
      <t>ゴ</t>
    </rPh>
    <rPh sb="26" eb="28">
      <t>ショリ</t>
    </rPh>
    <rPh sb="29" eb="31">
      <t>メイカク</t>
    </rPh>
    <rPh sb="32" eb="34">
      <t>キサイ</t>
    </rPh>
    <phoneticPr fontId="8"/>
  </si>
  <si>
    <t>以下の観点で文章の表現を確認したか？</t>
    <rPh sb="0" eb="2">
      <t>イカ</t>
    </rPh>
    <rPh sb="3" eb="5">
      <t>カンテン</t>
    </rPh>
    <rPh sb="6" eb="8">
      <t>ブンショウ</t>
    </rPh>
    <rPh sb="9" eb="11">
      <t>ヒョウゲン</t>
    </rPh>
    <rPh sb="12" eb="14">
      <t>カクニン</t>
    </rPh>
    <phoneticPr fontId="8"/>
  </si>
  <si>
    <t>・エラーの仕様/条件が統一的に記載されているか？</t>
    <rPh sb="11" eb="13">
      <t>トウイツ</t>
    </rPh>
    <rPh sb="13" eb="14">
      <t>テキ</t>
    </rPh>
    <rPh sb="15" eb="17">
      <t>キサイ</t>
    </rPh>
    <phoneticPr fontId="8"/>
  </si>
  <si>
    <t>・使用する単語が統一されているか？
 (同じことを別の表現で記載していないことを確認する)</t>
    <phoneticPr fontId="8"/>
  </si>
  <si>
    <t>・同一プロジェクトの文書間で使用する単語(用語)のリストを作るなどして明確化しているか？
(リスト作りが必須ではなく、使用する単語(用語)が統一されていることを確認する)</t>
    <phoneticPr fontId="8"/>
  </si>
  <si>
    <t>同じ内容を複数の箇所に記載する場合は、記載内容に矛盾ないか？
(文書内/文書間の整合性)</t>
    <phoneticPr fontId="8"/>
  </si>
  <si>
    <t>ユーザに非公開とするすべての項目は、「非公開」と明示しているか？</t>
    <rPh sb="24" eb="26">
      <t>メイジ</t>
    </rPh>
    <phoneticPr fontId="8"/>
  </si>
  <si>
    <t>以下の観点で文章をわかりやすく作成したか？</t>
    <rPh sb="0" eb="2">
      <t>イカ</t>
    </rPh>
    <rPh sb="3" eb="5">
      <t>カンテン</t>
    </rPh>
    <rPh sb="6" eb="8">
      <t>ブンショウ</t>
    </rPh>
    <rPh sb="15" eb="17">
      <t>サクセイ</t>
    </rPh>
    <phoneticPr fontId="8"/>
  </si>
  <si>
    <t>・一文を簡潔に短く作成したか？</t>
    <rPh sb="1" eb="3">
      <t>イチブン</t>
    </rPh>
    <rPh sb="4" eb="6">
      <t>カンケツ</t>
    </rPh>
    <rPh sb="7" eb="8">
      <t>ミジカ</t>
    </rPh>
    <rPh sb="9" eb="11">
      <t>サクセイ</t>
    </rPh>
    <phoneticPr fontId="8"/>
  </si>
  <si>
    <t>・修飾語のかかりうけは明確か？</t>
    <rPh sb="1" eb="4">
      <t>シュウショクゴ</t>
    </rPh>
    <phoneticPr fontId="8"/>
  </si>
  <si>
    <t>以下の観点で他の仕様書/設計書(ハードウェア、ツール)との整合確認を行ったか？</t>
    <rPh sb="0" eb="2">
      <t>イカ</t>
    </rPh>
    <rPh sb="3" eb="5">
      <t>カンテン</t>
    </rPh>
    <phoneticPr fontId="8"/>
  </si>
  <si>
    <t>・ハードウェアの仕様書/設計書を確認して、ハードウェアに関連する項目を記載したか？</t>
    <rPh sb="28" eb="30">
      <t>カンレン</t>
    </rPh>
    <rPh sb="32" eb="34">
      <t>コウモク</t>
    </rPh>
    <phoneticPr fontId="8"/>
  </si>
  <si>
    <t>・他の仕様書/設計書がバージョンアップされていないか確認したか？</t>
    <phoneticPr fontId="8"/>
  </si>
  <si>
    <t>・他の仕様書/設計書がバージョンアップした場合は差分を機能設計書に反映しているか？</t>
    <rPh sb="1" eb="2">
      <t>タ</t>
    </rPh>
    <rPh sb="27" eb="29">
      <t>キノウ</t>
    </rPh>
    <rPh sb="29" eb="32">
      <t>セッケイショ</t>
    </rPh>
    <rPh sb="33" eb="35">
      <t>ハンエイ</t>
    </rPh>
    <phoneticPr fontId="8"/>
  </si>
  <si>
    <t>関連するハードウェア/ツール類（OS/コンパイラ等）を明確にしているか？</t>
    <phoneticPr fontId="8"/>
  </si>
  <si>
    <t>ツール類とのIFを記載しているか？
- コンパイラ/リンカ(セクション等)、トレース、コード生成、セルフ、モニタを使用するデバッグ環境</t>
    <phoneticPr fontId="8"/>
  </si>
  <si>
    <t>デバイス依存の仕様を明確に記載したか？</t>
    <rPh sb="13" eb="15">
      <t>キサイ</t>
    </rPh>
    <phoneticPr fontId="8"/>
  </si>
  <si>
    <t>ソフトウェアが占有するデバイスの資源は明確か？</t>
    <phoneticPr fontId="8"/>
  </si>
  <si>
    <t>命名規則に従ってモジュール名や関数名を決めたか？</t>
    <rPh sb="0" eb="2">
      <t>メイメイ</t>
    </rPh>
    <rPh sb="2" eb="4">
      <t>キソク</t>
    </rPh>
    <rPh sb="5" eb="6">
      <t>シタガ</t>
    </rPh>
    <rPh sb="13" eb="14">
      <t>メイ</t>
    </rPh>
    <rPh sb="15" eb="17">
      <t>カンスウ</t>
    </rPh>
    <rPh sb="17" eb="18">
      <t>メイ</t>
    </rPh>
    <rPh sb="19" eb="20">
      <t>キ</t>
    </rPh>
    <phoneticPr fontId="8"/>
  </si>
  <si>
    <t>インタフェースを設計する際は、タイミング、プロトコル、ルール、データ形式など設計に必要となる仕様の要素を含むインタフェース仕様に従い設計しているか？</t>
    <phoneticPr fontId="8"/>
  </si>
  <si>
    <t>機能に関係する仕様の変更に対して、その影響範囲を特定して詳細設計書に反映させたか？</t>
    <rPh sb="3" eb="5">
      <t>カンケイ</t>
    </rPh>
    <rPh sb="7" eb="9">
      <t>シヨウ</t>
    </rPh>
    <rPh sb="10" eb="12">
      <t>ヘンコウ</t>
    </rPh>
    <rPh sb="13" eb="14">
      <t>タイ</t>
    </rPh>
    <rPh sb="19" eb="21">
      <t>エイキョウ</t>
    </rPh>
    <rPh sb="21" eb="23">
      <t>ハンイ</t>
    </rPh>
    <rPh sb="24" eb="26">
      <t>トクテイ</t>
    </rPh>
    <rPh sb="28" eb="30">
      <t>ショウサイ</t>
    </rPh>
    <rPh sb="30" eb="33">
      <t>セッケイショ</t>
    </rPh>
    <rPh sb="34" eb="36">
      <t>ハンエイ</t>
    </rPh>
    <phoneticPr fontId="8"/>
  </si>
  <si>
    <t>同じ内容を複数の箇所に記載する場合は、記載内容に矛盾ないか？(文書内/文書間の整合性)</t>
    <phoneticPr fontId="8"/>
  </si>
  <si>
    <t>個々のモジュールの終了条件が明確か？</t>
    <rPh sb="0" eb="2">
      <t>ココ</t>
    </rPh>
    <rPh sb="11" eb="13">
      <t>ジョウケン</t>
    </rPh>
    <rPh sb="14" eb="16">
      <t>メイカク</t>
    </rPh>
    <phoneticPr fontId="8"/>
  </si>
  <si>
    <t>複数のモジュールの呼び出し関係が明確に記載されているか？</t>
    <rPh sb="0" eb="2">
      <t>フクスウ</t>
    </rPh>
    <rPh sb="9" eb="10">
      <t>ヨ</t>
    </rPh>
    <rPh sb="11" eb="12">
      <t>ダ</t>
    </rPh>
    <rPh sb="13" eb="15">
      <t>カンケイ</t>
    </rPh>
    <rPh sb="16" eb="18">
      <t>メイカク</t>
    </rPh>
    <rPh sb="19" eb="21">
      <t>キサイ</t>
    </rPh>
    <phoneticPr fontId="8"/>
  </si>
  <si>
    <t>影響範囲の分析結果をピアレビュー補助資料として提示したか？</t>
    <rPh sb="0" eb="2">
      <t>エイキョウ</t>
    </rPh>
    <rPh sb="2" eb="4">
      <t>ハンイ</t>
    </rPh>
    <rPh sb="5" eb="7">
      <t>ブンセキ</t>
    </rPh>
    <phoneticPr fontId="8"/>
  </si>
  <si>
    <t>レビュー補助資料として変化点分析の結果を提示すること（変化点の性質に応じた、適切な形式）</t>
    <phoneticPr fontId="8"/>
  </si>
  <si>
    <t>コンパイル/リンクを実行した結果、エラー/ワーニングがないことを確認したか？</t>
    <rPh sb="32" eb="34">
      <t>カクニン</t>
    </rPh>
    <phoneticPr fontId="8"/>
  </si>
  <si>
    <t>プロジェクト計画書で指定したツールを使用し、静的解析を実施したか？</t>
    <rPh sb="10" eb="12">
      <t>シテイ</t>
    </rPh>
    <rPh sb="22" eb="24">
      <t>セイテキ</t>
    </rPh>
    <rPh sb="24" eb="26">
      <t>カイセキ</t>
    </rPh>
    <phoneticPr fontId="8"/>
  </si>
  <si>
    <t>ソースコードが、プロジェクトで定めたコーディングルールに従っていることを確認したか？</t>
    <rPh sb="36" eb="38">
      <t>カクニン</t>
    </rPh>
    <phoneticPr fontId="8"/>
  </si>
  <si>
    <t>処理のなかで、即値を使っていないことを確認したか？</t>
    <rPh sb="0" eb="2">
      <t>ショリ</t>
    </rPh>
    <rPh sb="10" eb="11">
      <t>ツカ</t>
    </rPh>
    <rPh sb="19" eb="21">
      <t>カクニン</t>
    </rPh>
    <phoneticPr fontId="8"/>
  </si>
  <si>
    <t>・開始/終了条件が詳細設計書の記述と合致しているか？</t>
    <rPh sb="9" eb="11">
      <t>ショウサイ</t>
    </rPh>
    <rPh sb="11" eb="14">
      <t>セッケイショ</t>
    </rPh>
    <rPh sb="15" eb="17">
      <t>キジュツ</t>
    </rPh>
    <rPh sb="18" eb="20">
      <t>ガッチ</t>
    </rPh>
    <phoneticPr fontId="8"/>
  </si>
  <si>
    <t>・変数/配列がオーバー(アンダー)フローしていないか？</t>
    <phoneticPr fontId="8"/>
  </si>
  <si>
    <t>コーディングルールに従ったコメントが書かれているか？</t>
    <phoneticPr fontId="8"/>
  </si>
  <si>
    <t>以下の観点で分岐条件を確認したか？</t>
    <rPh sb="0" eb="2">
      <t>イカ</t>
    </rPh>
    <rPh sb="3" eb="5">
      <t>カンテン</t>
    </rPh>
    <rPh sb="6" eb="8">
      <t>ブンキ</t>
    </rPh>
    <rPh sb="8" eb="10">
      <t>ジョウケン</t>
    </rPh>
    <rPh sb="11" eb="13">
      <t>カクニン</t>
    </rPh>
    <phoneticPr fontId="8"/>
  </si>
  <si>
    <t>・"&gt;" "&lt;" の向きは正しいか、"="は不要か？</t>
    <phoneticPr fontId="8"/>
  </si>
  <si>
    <t>2バイト文字のコードは統一したか？
(基本はUTF-8とする。UTF-8以外を用いるプロジェクトのルールがあればそれに従う。)</t>
    <rPh sb="36" eb="38">
      <t>イガイ</t>
    </rPh>
    <rPh sb="39" eb="40">
      <t>モチ</t>
    </rPh>
    <rPh sb="59" eb="60">
      <t>シタガ</t>
    </rPh>
    <phoneticPr fontId="8"/>
  </si>
  <si>
    <t>製品バージョンの更新を実施したか？</t>
    <phoneticPr fontId="8"/>
  </si>
  <si>
    <t>・プロジェクト計画で定義されたメジャー/マイナーバージョンだけでなく、内部バージョン記号などのバイナリ識別のための識別子</t>
    <phoneticPr fontId="8"/>
  </si>
  <si>
    <t>テストに関係する仕様の変更に対して、その影響範囲を特定してテスト設計書に反映させたか？</t>
    <rPh sb="4" eb="6">
      <t>カンケイ</t>
    </rPh>
    <rPh sb="8" eb="10">
      <t>シヨウ</t>
    </rPh>
    <rPh sb="11" eb="13">
      <t>ヘンコウ</t>
    </rPh>
    <rPh sb="14" eb="15">
      <t>タイ</t>
    </rPh>
    <rPh sb="20" eb="22">
      <t>エイキョウ</t>
    </rPh>
    <rPh sb="22" eb="24">
      <t>ハンイ</t>
    </rPh>
    <rPh sb="25" eb="27">
      <t>トクテイ</t>
    </rPh>
    <rPh sb="32" eb="35">
      <t>セッケイショ</t>
    </rPh>
    <rPh sb="36" eb="38">
      <t>ハンエイ</t>
    </rPh>
    <phoneticPr fontId="8"/>
  </si>
  <si>
    <t>テストに関係する仕様の変更が処理速度に影響する場合は、該当するテスト項目を変更または追加したか？</t>
    <rPh sb="4" eb="6">
      <t>カンケイ</t>
    </rPh>
    <rPh sb="8" eb="10">
      <t>シヨウ</t>
    </rPh>
    <rPh sb="11" eb="13">
      <t>ヘンコウ</t>
    </rPh>
    <rPh sb="27" eb="29">
      <t>ガイトウ</t>
    </rPh>
    <rPh sb="34" eb="36">
      <t>コウモク</t>
    </rPh>
    <rPh sb="37" eb="39">
      <t>ヘンコウ</t>
    </rPh>
    <rPh sb="42" eb="44">
      <t>ツイカ</t>
    </rPh>
    <phoneticPr fontId="8"/>
  </si>
  <si>
    <t>・テストの条件を具体的に記述したか？
(タスク、割り込み、サービス名、サービス発行するコンテキスト、優先度等)</t>
    <phoneticPr fontId="8"/>
  </si>
  <si>
    <t>・テスト仕様は単一の解釈ができるように記載されているか？</t>
    <phoneticPr fontId="8"/>
  </si>
  <si>
    <t>使用する単語は統一しているか？
 (同じことを別の表現で記載していないことを確認する)</t>
    <phoneticPr fontId="8"/>
  </si>
  <si>
    <t>・複数個所に記載した項目は、それぞれ関係する内容へのリンク先を明確に記載しているか？</t>
    <rPh sb="1" eb="3">
      <t>フクスウ</t>
    </rPh>
    <rPh sb="3" eb="5">
      <t>カショ</t>
    </rPh>
    <rPh sb="6" eb="8">
      <t>キサイ</t>
    </rPh>
    <rPh sb="18" eb="20">
      <t>カンケイ</t>
    </rPh>
    <rPh sb="22" eb="24">
      <t>ナイヨウ</t>
    </rPh>
    <rPh sb="31" eb="33">
      <t>メイカク</t>
    </rPh>
    <rPh sb="34" eb="36">
      <t>キサイ</t>
    </rPh>
    <phoneticPr fontId="8"/>
  </si>
  <si>
    <t>以下の結合テストの観点を確認したか？</t>
    <rPh sb="0" eb="2">
      <t>イカ</t>
    </rPh>
    <rPh sb="3" eb="5">
      <t>ケツゴウ</t>
    </rPh>
    <rPh sb="9" eb="11">
      <t>カンテン</t>
    </rPh>
    <rPh sb="12" eb="14">
      <t>カクニン</t>
    </rPh>
    <phoneticPr fontId="8"/>
  </si>
  <si>
    <t>・テストしない組み合わせを、テストしない理由を記載したか？</t>
    <rPh sb="20" eb="22">
      <t>リユウ</t>
    </rPh>
    <rPh sb="23" eb="25">
      <t>キサイ</t>
    </rPh>
    <phoneticPr fontId="8"/>
  </si>
  <si>
    <t>各テスト項目におけるパラメータ境界値（上限/下限）は仕様と一致しているか？</t>
    <rPh sb="0" eb="1">
      <t>カク</t>
    </rPh>
    <rPh sb="4" eb="6">
      <t>コウモク</t>
    </rPh>
    <rPh sb="15" eb="18">
      <t>キョウカイチ</t>
    </rPh>
    <rPh sb="29" eb="31">
      <t>イッチ</t>
    </rPh>
    <phoneticPr fontId="8"/>
  </si>
  <si>
    <t>成果物統合（統合環境、統合ツール、統合の手順、統合完了の手順）を記載しているか？</t>
    <phoneticPr fontId="8"/>
  </si>
  <si>
    <t>テスト対象物を間違えないため、バージョンを確認したか？</t>
    <rPh sb="5" eb="6">
      <t>ブツ</t>
    </rPh>
    <rPh sb="7" eb="9">
      <t>マチガ</t>
    </rPh>
    <rPh sb="21" eb="23">
      <t>カクニン</t>
    </rPh>
    <phoneticPr fontId="8"/>
  </si>
  <si>
    <t>ツールを含む、テスト環境のバージョンを確認したか？</t>
    <rPh sb="4" eb="5">
      <t>フク</t>
    </rPh>
    <rPh sb="10" eb="12">
      <t>カンキョウ</t>
    </rPh>
    <phoneticPr fontId="8"/>
  </si>
  <si>
    <t>システムテストにおいて、他のシステムと連動する必要がある場合は、そのシステムを入手しているか？</t>
    <rPh sb="19" eb="21">
      <t>レンドウ</t>
    </rPh>
    <rPh sb="39" eb="41">
      <t>ニュウシュ</t>
    </rPh>
    <phoneticPr fontId="8"/>
  </si>
  <si>
    <t>テストで必要なドキュメントはすべて用意しているか？</t>
    <rPh sb="4" eb="6">
      <t>ヒツヨウ</t>
    </rPh>
    <rPh sb="17" eb="19">
      <t>ヨウイ</t>
    </rPh>
    <phoneticPr fontId="8"/>
  </si>
  <si>
    <t xml:space="preserve">実施したすべてのテストのテスト環境をテスト結果報告書に記載しているか？ </t>
    <rPh sb="0" eb="2">
      <t>ジッシ</t>
    </rPh>
    <rPh sb="21" eb="23">
      <t>ケッカ</t>
    </rPh>
    <phoneticPr fontId="8"/>
  </si>
  <si>
    <t>制限事項が存在している場合、テスト報告書に記載しているか？</t>
    <phoneticPr fontId="8"/>
  </si>
  <si>
    <t>テーラリング実施無しのため分析する</t>
  </si>
  <si>
    <t>ピアレビューチェックリストの項目を見直した。</t>
    <rPh sb="14" eb="16">
      <t>コウモク</t>
    </rPh>
    <rPh sb="17" eb="19">
      <t>ミナオ</t>
    </rPh>
    <phoneticPr fontId="8"/>
  </si>
  <si>
    <t xml:space="preserve">(1)
「議事録（インスペクション）」、「議事録（パスアラウンド）」各シートで、3.「レビュー測定値」項目の【測定値】/机上チェック/レビュー工数の自動計算の式が「レビュー時間×レビュー人数」と誤っていたものを、「机上チェック時間合計から引用する」式に修正した。
(2)
「議事録（インスペクション）」、「議事録（ウォークスルー）」各シートで、4.「レビュー分析項目と分析見解」項目の【分析見解】欄を、テーラリング実施のため分析しない場合にグレーアウトするように修正した。
(3)
「議事録（インスペクション）」、「議事録（ウォークスルー）」、「議事録（パスアラウンド）」各シートで、3.「レビュー指摘と不具合に対する品質見解」項目を「レビュー測定値」項目に変更して【測定値】欄に測定値をまとめた。
(4)
「議事録（インスペクション）」、「議事録（ウォークスルー）」、「議事録（パスアラウンド）」各シートで、4.「レビュー分析項目と分析見解」項目の【分析項目】に実績値と目標値の比較について分析を行うための目標値を記入する欄がなかったため、目標値欄を追加した。
</t>
    <phoneticPr fontId="8"/>
  </si>
  <si>
    <t>黒川SC</t>
    <rPh sb="0" eb="2">
      <t>クロカワ</t>
    </rPh>
    <phoneticPr fontId="8"/>
  </si>
  <si>
    <t>要件が十分に提示されておらず、機能設計書に記載できない項目をリスク、ToDoなどで管理しているか？</t>
    <rPh sb="0" eb="2">
      <t>ヨウケン</t>
    </rPh>
    <rPh sb="3" eb="5">
      <t>ジュウブン</t>
    </rPh>
    <rPh sb="6" eb="8">
      <t>テイジ</t>
    </rPh>
    <rPh sb="15" eb="17">
      <t>キノウ</t>
    </rPh>
    <rPh sb="17" eb="19">
      <t>セッケイ</t>
    </rPh>
    <rPh sb="19" eb="20">
      <t>ショ</t>
    </rPh>
    <rPh sb="21" eb="23">
      <t>キサイ</t>
    </rPh>
    <rPh sb="27" eb="29">
      <t>コウモク</t>
    </rPh>
    <rPh sb="41" eb="43">
      <t>カンリ</t>
    </rPh>
    <phoneticPr fontId="8"/>
  </si>
  <si>
    <t>要求を引き出す際、以下項目を考慮しているか？
・ ニーズ：成果物に求められる要求
・ 期待：成果物で実現したい要求
・制約：費用、スケジュール、性能、機能性、保守性、第三者権利導入
・ インタフェース：ソフトウェア製品内外のインタフェースに関する要求
・ ソフトウェア製品の使用場所、環境、制約条件に応じ、必要となる法規制の要求、および業界団体が定める標準規格の要求
・ソフトウェアライセンス：提供するソフトウェアのライセンスの保証対象、範囲、期間</t>
    <phoneticPr fontId="8"/>
  </si>
  <si>
    <t>要求の受け入れの判断を以下の観点で実施しているか？
・ 明確さ、理解のし易さ（内容の解釈が一つしかない）
・複数の要求の間で矛盾がない。
・決められた期間で設計が可能である。
・設計が不可能な機能が含まれてない。
・テストが可能である。
・要求の引き出し時に考慮した観点</t>
    <phoneticPr fontId="8"/>
  </si>
  <si>
    <t>成果物要件への変換時には、以下の観点を考慮しているか？
・機能間、ソフトウェアユニット間のインタフェース仕様 
・ソフトウェア製品の機能と成果物要件の不整合
・成果物に求められる品質
・果物要件間の依存関係</t>
    <phoneticPr fontId="8"/>
  </si>
  <si>
    <t>テスト項目を一意に理解できるようにするため、以下の観点でテスト仕様書を作成したか？</t>
    <rPh sb="3" eb="5">
      <t>コウモク</t>
    </rPh>
    <rPh sb="6" eb="8">
      <t>イチイ</t>
    </rPh>
    <rPh sb="9" eb="11">
      <t>リカイ</t>
    </rPh>
    <rPh sb="22" eb="24">
      <t>イカ</t>
    </rPh>
    <rPh sb="25" eb="27">
      <t>カンテン</t>
    </rPh>
    <rPh sb="31" eb="33">
      <t>シヨウ</t>
    </rPh>
    <rPh sb="33" eb="34">
      <t>ショ</t>
    </rPh>
    <rPh sb="35" eb="37">
      <t>サクセイ</t>
    </rPh>
    <phoneticPr fontId="8"/>
  </si>
  <si>
    <r>
      <t>要件や仕様が十分に提示されておらず、テスト仕様書に記載できない項目をリスク、ToDoなどで管理しているか</t>
    </r>
    <r>
      <rPr>
        <sz val="11"/>
        <rFont val="ＭＳ Ｐゴシック"/>
        <family val="3"/>
        <charset val="128"/>
      </rPr>
      <t>?</t>
    </r>
    <rPh sb="0" eb="2">
      <t>ヨウケン</t>
    </rPh>
    <rPh sb="3" eb="5">
      <t>シヨウ</t>
    </rPh>
    <rPh sb="6" eb="8">
      <t>ジュウブン</t>
    </rPh>
    <rPh sb="9" eb="11">
      <t>テイジ</t>
    </rPh>
    <rPh sb="21" eb="23">
      <t>シヨウ</t>
    </rPh>
    <rPh sb="23" eb="24">
      <t>ショ</t>
    </rPh>
    <rPh sb="25" eb="27">
      <t>キサイ</t>
    </rPh>
    <rPh sb="31" eb="33">
      <t>コウモク</t>
    </rPh>
    <rPh sb="45" eb="47">
      <t>カンリ</t>
    </rPh>
    <phoneticPr fontId="8"/>
  </si>
  <si>
    <t>全てのログは発行されるテスト結果報告書から参照可能となっているか？
(ファイル名、ログの登録場所）</t>
    <rPh sb="44" eb="46">
      <t>トウロク</t>
    </rPh>
    <rPh sb="46" eb="48">
      <t>バショ</t>
    </rPh>
    <phoneticPr fontId="8"/>
  </si>
  <si>
    <t>テスト仕様書の項目全てのテストを実施しているか？
(実施項目に過不足は無いか？)</t>
    <phoneticPr fontId="8"/>
  </si>
  <si>
    <t>テスト結果で不具合が発見されていないか？
(全てPASSしているか？）</t>
    <phoneticPr fontId="8"/>
  </si>
  <si>
    <r>
      <t>要件が十分に提示されておらず、機能設計書に記載できない項目をリスク、ToDoなどで管理しているか</t>
    </r>
    <r>
      <rPr>
        <sz val="11"/>
        <rFont val="ＭＳ Ｐゴシック"/>
        <family val="3"/>
        <charset val="128"/>
      </rPr>
      <t>?</t>
    </r>
    <rPh sb="0" eb="2">
      <t>ヨウケン</t>
    </rPh>
    <rPh sb="3" eb="5">
      <t>ジュウブン</t>
    </rPh>
    <rPh sb="6" eb="8">
      <t>テイジ</t>
    </rPh>
    <rPh sb="15" eb="17">
      <t>キノウ</t>
    </rPh>
    <rPh sb="17" eb="19">
      <t>セッケイ</t>
    </rPh>
    <rPh sb="19" eb="20">
      <t>ショ</t>
    </rPh>
    <rPh sb="21" eb="23">
      <t>キサイ</t>
    </rPh>
    <rPh sb="27" eb="29">
      <t>コウモク</t>
    </rPh>
    <rPh sb="41" eb="43">
      <t>カンリ</t>
    </rPh>
    <phoneticPr fontId="8"/>
  </si>
  <si>
    <r>
      <t>不必要なifdef が残っていないか？
(たとえば、デバッグ時にifdefを使用したのち、削除もれがないか</t>
    </r>
    <r>
      <rPr>
        <sz val="11"/>
        <rFont val="ＭＳ Ｐゴシック"/>
        <family val="3"/>
        <charset val="128"/>
      </rPr>
      <t>?</t>
    </r>
    <r>
      <rPr>
        <sz val="11"/>
        <rFont val="ＭＳ Ｐゴシック"/>
        <family val="3"/>
        <charset val="128"/>
      </rPr>
      <t>)</t>
    </r>
    <rPh sb="30" eb="31">
      <t>ジ</t>
    </rPh>
    <rPh sb="38" eb="40">
      <t>シヨウ</t>
    </rPh>
    <rPh sb="45" eb="47">
      <t>サクジョ</t>
    </rPh>
    <phoneticPr fontId="8"/>
  </si>
  <si>
    <t>・テスト結果の期待値は分かり易い文章で記述しているか？
また、数値で記載が可能な場合は数値で記述しているか?</t>
    <rPh sb="4" eb="6">
      <t>ケッカ</t>
    </rPh>
    <rPh sb="19" eb="21">
      <t>キジュツ</t>
    </rPh>
    <rPh sb="46" eb="48">
      <t>キジュツ</t>
    </rPh>
    <phoneticPr fontId="8"/>
  </si>
  <si>
    <t>ルネサスエレクトロニクス(株)</t>
    <phoneticPr fontId="8"/>
  </si>
  <si>
    <t>Automotive Solution Business Unit
Automotive Software Development Div.
SWOS</t>
    <phoneticPr fontId="8"/>
  </si>
  <si>
    <t>○</t>
  </si>
  <si>
    <t>対象外</t>
  </si>
  <si>
    <t>R-Car Gen3 Linux BSP 開発</t>
    <phoneticPr fontId="8"/>
  </si>
  <si>
    <t>SATA Unit Test Specification</t>
    <phoneticPr fontId="8"/>
  </si>
  <si>
    <t>片岡SC</t>
    <rPh sb="0" eb="2">
      <t>カタオカ</t>
    </rPh>
    <phoneticPr fontId="8"/>
  </si>
  <si>
    <t>斉藤</t>
    <rPh sb="0" eb="2">
      <t>サイトウ</t>
    </rPh>
    <phoneticPr fontId="8"/>
  </si>
  <si>
    <t>UTP</t>
    <phoneticPr fontId="8"/>
  </si>
  <si>
    <t>利用する（プロジェクト）</t>
  </si>
  <si>
    <t>SATA Unit Test Specificationの変更内容に問題ないこと</t>
    <rPh sb="29" eb="31">
      <t>ヘンコウ</t>
    </rPh>
    <rPh sb="31" eb="33">
      <t>ナイヨウ</t>
    </rPh>
    <rPh sb="34" eb="36">
      <t>モンダイ</t>
    </rPh>
    <phoneticPr fontId="8"/>
  </si>
  <si>
    <t>斉藤</t>
    <rPh sb="0" eb="2">
      <t>サイトウ</t>
    </rPh>
    <phoneticPr fontId="8"/>
  </si>
  <si>
    <t>SATA Unit Test Specification</t>
    <phoneticPr fontId="8"/>
  </si>
  <si>
    <t>スクリプト</t>
    <phoneticPr fontId="8"/>
  </si>
  <si>
    <t>sdhi_module.shなど</t>
    <phoneticPr fontId="8"/>
  </si>
  <si>
    <t>件</t>
  </si>
  <si>
    <t>ページ</t>
  </si>
  <si>
    <t>①</t>
  </si>
  <si>
    <t>指摘</t>
  </si>
  <si>
    <t>その他</t>
  </si>
  <si>
    <t>テーラリング実施のため分析しない</t>
  </si>
  <si>
    <t>完了条件を満たしたため、レビューを完了する（レビュー分析は「分析しない」とした）。</t>
  </si>
  <si>
    <t>Automotive Solution Business Unit
Automotive Software Development Div.
SWS11</t>
    <phoneticPr fontId="8"/>
  </si>
  <si>
    <t>横山</t>
    <rPh sb="0" eb="2">
      <t>ヨコヤマ</t>
    </rPh>
    <phoneticPr fontId="8"/>
  </si>
  <si>
    <t>S317</t>
    <phoneticPr fontId="8"/>
  </si>
  <si>
    <t>v2.6</t>
    <phoneticPr fontId="8"/>
  </si>
  <si>
    <t>1.4.Environment for Test</t>
    <phoneticPr fontId="8"/>
  </si>
  <si>
    <t>make module_installコマンドを使用するように手順を更新しました。</t>
    <rPh sb="24" eb="26">
      <t>シヨウ</t>
    </rPh>
    <rPh sb="31" eb="33">
      <t>テジュン</t>
    </rPh>
    <rPh sb="34" eb="36">
      <t>コウシン</t>
    </rPh>
    <phoneticPr fontId="8"/>
  </si>
  <si>
    <t>横山</t>
    <rPh sb="0" eb="2">
      <t>ヨコヤマ</t>
    </rPh>
    <phoneticPr fontId="8"/>
  </si>
  <si>
    <t>Changes</t>
    <phoneticPr fontId="8"/>
  </si>
  <si>
    <t>完了条件をすべて満たしており、レビューを完了しても良い。</t>
    <phoneticPr fontId="8"/>
  </si>
  <si>
    <t>開催条件をすべて満たしている。</t>
    <phoneticPr fontId="8"/>
  </si>
  <si>
    <t>3.1の修正をひとつにまとめてください。</t>
    <rPh sb="4" eb="6">
      <t>シュウセイ</t>
    </rPh>
    <phoneticPr fontId="8"/>
  </si>
  <si>
    <t>カーネルモジュールのインストール手順を更新してください。Changesに更新記録も追加してください。</t>
    <rPh sb="16" eb="18">
      <t>テジュン</t>
    </rPh>
    <rPh sb="19" eb="21">
      <t>コウシン</t>
    </rPh>
    <rPh sb="36" eb="38">
      <t>コウシン</t>
    </rPh>
    <rPh sb="38" eb="40">
      <t>キロク</t>
    </rPh>
    <rPh sb="41" eb="43">
      <t>ツイカ</t>
    </rPh>
    <phoneticPr fontId="8"/>
  </si>
  <si>
    <t>重複していた更新履歴(3.1.4の修正履歴)を削除し、3.1 Use modprobe command for qos.ko
だけにしました。</t>
    <rPh sb="0" eb="2">
      <t>ジュウフク</t>
    </rPh>
    <rPh sb="6" eb="8">
      <t>コウシン</t>
    </rPh>
    <rPh sb="8" eb="10">
      <t>リレキ</t>
    </rPh>
    <rPh sb="17" eb="19">
      <t>シュウセイ</t>
    </rPh>
    <rPh sb="19" eb="21">
      <t>リレキ</t>
    </rPh>
    <rPh sb="23" eb="25">
      <t>サクジョ</t>
    </rPh>
    <phoneticPr fontId="8"/>
  </si>
  <si>
    <t>20190410_R-Car_Gen3_SATA_UTP_v2.6.xlsx</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</si>
</sst>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Red]\(0\)"/>
    <numFmt numFmtId="177" formatCode="0.00_ "/>
    <numFmt numFmtId="178" formatCode="0.0_ "/>
    <numFmt numFmtId="179" formatCode="h:mm;@"/>
    <numFmt numFmtId="180" formatCode="0&quot;人&quot;"/>
    <numFmt numFmtId="181" formatCode="0.0&quot; H&quot;"/>
    <numFmt numFmtId="182" formatCode="0&quot; 人&quot;"/>
    <numFmt numFmtId="183" formatCode="0.0&quot; 人時&quot;"/>
    <numFmt numFmtId="184" formatCode="0.0000_ "/>
  </numFmts>
  <fonts count="24"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sz val="9"/>
      <name val="ＭＳ Ｐゴシック"/>
      <family val="3"/>
      <charset val="128"/>
    </font>
    <font>
      <sz val="10"/>
      <color indexed="10"/>
      <name val="ＭＳ Ｐゴシック"/>
      <family val="3"/>
      <charset val="128"/>
    </font>
    <font>
      <sz val="8"/>
      <name val="ＭＳ Ｐゴシック"/>
      <family val="3"/>
      <charset val="128"/>
    </font>
    <font>
      <sz val="10"/>
      <color indexed="8"/>
      <name val="ＭＳ Ｐゴシック"/>
      <family val="3"/>
      <charset val="128"/>
    </font>
    <font>
      <b/>
      <sz val="9"/>
      <name val="ＭＳ Ｐゴシック"/>
      <family val="3"/>
      <charset val="128"/>
    </font>
    <font>
      <b/>
      <sz val="16"/>
      <name val="ＭＳ Ｐゴシック"/>
      <family val="3"/>
      <charset val="128"/>
    </font>
    <font>
      <sz val="10"/>
      <name val="Times New Roman"/>
      <family val="1"/>
    </font>
    <font>
      <sz val="10"/>
      <name val="ＭＳ Ｐ明朝"/>
      <family val="1"/>
      <charset val="128"/>
    </font>
    <font>
      <b/>
      <sz val="11"/>
      <color theme="1"/>
      <name val="ＭＳ Ｐゴシック"/>
      <family val="3"/>
      <charset val="128"/>
      <scheme val="minor"/>
    </font>
    <font>
      <sz val="6"/>
      <name val="ＭＳ Ｐゴシック"/>
      <family val="2"/>
      <charset val="128"/>
      <scheme val="minor"/>
    </font>
    <font>
      <b/>
      <sz val="14"/>
      <color theme="1"/>
      <name val="ＭＳ Ｐゴシック"/>
      <family val="3"/>
      <charset val="128"/>
      <scheme val="minor"/>
    </font>
    <font>
      <b/>
      <sz val="11"/>
      <color rgb="FFFF0000"/>
      <name val="ＭＳ Ｐゴシック"/>
      <family val="3"/>
      <charset val="128"/>
      <scheme val="minor"/>
    </font>
    <font>
      <sz val="11"/>
      <color rgb="FF0070C0"/>
      <name val="ＭＳ Ｐゴシック"/>
      <family val="3"/>
      <charset val="128"/>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alignment vertical="center"/>
    </xf>
    <xf numFmtId="0" fontId="3" fillId="0" borderId="0">
      <alignment vertical="center"/>
    </xf>
  </cellStyleXfs>
  <cellXfs count="457">
    <xf numFmtId="0" fontId="0" fillId="0" borderId="0" xfId="0">
      <alignment vertical="center"/>
    </xf>
    <xf numFmtId="0" fontId="9" fillId="0" borderId="0" xfId="0" applyFont="1">
      <alignment vertical="center"/>
    </xf>
    <xf numFmtId="0" fontId="9" fillId="0" borderId="0" xfId="0" applyFont="1" applyBorder="1">
      <alignment vertical="center"/>
    </xf>
    <xf numFmtId="0" fontId="9" fillId="0" borderId="0" xfId="0" applyFont="1" applyBorder="1" applyAlignment="1">
      <alignment vertical="center"/>
    </xf>
    <xf numFmtId="0" fontId="9" fillId="0" borderId="1" xfId="0" applyFont="1" applyBorder="1" applyAlignment="1">
      <alignment vertical="center"/>
    </xf>
    <xf numFmtId="0" fontId="9" fillId="0" borderId="0" xfId="0" applyFont="1" applyFill="1" applyBorder="1">
      <alignment vertical="center"/>
    </xf>
    <xf numFmtId="0" fontId="0" fillId="0" borderId="0" xfId="0" applyBorder="1">
      <alignment vertical="center"/>
    </xf>
    <xf numFmtId="0" fontId="9" fillId="2" borderId="0" xfId="0" applyFont="1" applyFill="1" applyBorder="1">
      <alignment vertical="center"/>
    </xf>
    <xf numFmtId="0" fontId="9" fillId="0" borderId="2" xfId="2" applyFont="1" applyFill="1" applyBorder="1" applyAlignment="1" applyProtection="1">
      <alignment horizontal="center" vertical="center" wrapText="1"/>
      <protection locked="0"/>
    </xf>
    <xf numFmtId="0" fontId="9" fillId="3" borderId="2" xfId="2" applyFont="1" applyFill="1" applyBorder="1" applyAlignment="1" applyProtection="1">
      <alignment horizontal="center" vertical="center"/>
      <protection locked="0"/>
    </xf>
    <xf numFmtId="0" fontId="11" fillId="0" borderId="0" xfId="0" applyFont="1">
      <alignment vertical="center"/>
    </xf>
    <xf numFmtId="0" fontId="11" fillId="0" borderId="0" xfId="0" applyFont="1" applyBorder="1">
      <alignment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0" xfId="0" applyFont="1" applyBorder="1" applyAlignment="1">
      <alignment horizontal="center"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0" xfId="0" applyFont="1" applyBorder="1" applyAlignment="1">
      <alignment vertical="top"/>
    </xf>
    <xf numFmtId="0" fontId="9" fillId="0" borderId="0" xfId="0" applyFont="1" applyBorder="1" applyAlignment="1">
      <alignment vertical="center" wrapText="1"/>
    </xf>
    <xf numFmtId="0" fontId="9" fillId="0" borderId="7"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0" fillId="0" borderId="0" xfId="0" applyFont="1">
      <alignment vertical="center"/>
    </xf>
    <xf numFmtId="0" fontId="0" fillId="0" borderId="0" xfId="0" applyFont="1" applyBorder="1">
      <alignment vertical="center"/>
    </xf>
    <xf numFmtId="0" fontId="0" fillId="2" borderId="0" xfId="0" applyFont="1" applyFill="1" applyBorder="1">
      <alignment vertical="center"/>
    </xf>
    <xf numFmtId="176" fontId="9" fillId="0" borderId="0" xfId="0" applyNumberFormat="1" applyFont="1" applyFill="1" applyBorder="1" applyAlignment="1" applyProtection="1">
      <alignment vertical="center" shrinkToFit="1"/>
    </xf>
    <xf numFmtId="0" fontId="9" fillId="0" borderId="2" xfId="0" applyFont="1" applyBorder="1" applyAlignment="1">
      <alignment horizontal="center" vertical="center" wrapText="1"/>
    </xf>
    <xf numFmtId="0" fontId="15" fillId="4" borderId="2" xfId="2" applyFont="1" applyFill="1" applyBorder="1" applyAlignment="1" applyProtection="1">
      <alignment horizontal="center" vertical="center" wrapText="1"/>
      <protection locked="0"/>
    </xf>
    <xf numFmtId="0" fontId="15" fillId="4" borderId="10" xfId="2" applyFont="1" applyFill="1" applyBorder="1" applyAlignment="1" applyProtection="1">
      <alignment horizontal="center" vertical="center" wrapText="1"/>
      <protection locked="0"/>
    </xf>
    <xf numFmtId="0" fontId="7" fillId="5" borderId="0" xfId="7" applyFont="1" applyFill="1"/>
    <xf numFmtId="0" fontId="7" fillId="5" borderId="0" xfId="7" applyFont="1" applyFill="1" applyAlignment="1">
      <alignment wrapText="1"/>
    </xf>
    <xf numFmtId="0" fontId="7" fillId="5" borderId="0" xfId="7" applyFont="1" applyFill="1" applyAlignment="1">
      <alignment vertical="top"/>
    </xf>
    <xf numFmtId="0" fontId="7" fillId="5" borderId="0" xfId="7" applyFont="1" applyFill="1" applyBorder="1" applyAlignment="1">
      <alignment vertical="top" wrapText="1"/>
    </xf>
    <xf numFmtId="0" fontId="7" fillId="5" borderId="0" xfId="7" applyFont="1" applyFill="1" applyBorder="1" applyAlignment="1">
      <alignment vertical="top"/>
    </xf>
    <xf numFmtId="0" fontId="7" fillId="5" borderId="0" xfId="8" applyFill="1"/>
    <xf numFmtId="0" fontId="7" fillId="5" borderId="0" xfId="3" applyFont="1" applyFill="1" applyAlignment="1">
      <alignment wrapText="1"/>
    </xf>
    <xf numFmtId="0" fontId="7" fillId="5" borderId="0" xfId="3" applyFont="1" applyFill="1" applyAlignment="1">
      <alignment vertical="top"/>
    </xf>
    <xf numFmtId="0" fontId="7" fillId="5" borderId="0" xfId="3" applyFont="1" applyFill="1" applyBorder="1" applyAlignment="1">
      <alignment vertical="top" wrapText="1"/>
    </xf>
    <xf numFmtId="0" fontId="7" fillId="5" borderId="0" xfId="3" applyFont="1" applyFill="1" applyBorder="1" applyAlignment="1">
      <alignment vertical="top"/>
    </xf>
    <xf numFmtId="0" fontId="7" fillId="5" borderId="0" xfId="5" applyFont="1" applyFill="1"/>
    <xf numFmtId="0" fontId="7" fillId="5" borderId="0" xfId="5" applyFont="1" applyFill="1" applyBorder="1" applyAlignment="1">
      <alignment vertical="top" wrapText="1"/>
    </xf>
    <xf numFmtId="0" fontId="7" fillId="5" borderId="0" xfId="5" applyFont="1" applyFill="1" applyBorder="1" applyAlignment="1">
      <alignment vertical="top"/>
    </xf>
    <xf numFmtId="0" fontId="7" fillId="5" borderId="0" xfId="6" applyFill="1"/>
    <xf numFmtId="0" fontId="7" fillId="5" borderId="0" xfId="6" applyFill="1" applyBorder="1" applyAlignment="1">
      <alignment vertical="top" wrapText="1"/>
    </xf>
    <xf numFmtId="0" fontId="7" fillId="5" borderId="0" xfId="4" applyFill="1"/>
    <xf numFmtId="0" fontId="7" fillId="5" borderId="0" xfId="4" applyFill="1" applyAlignment="1">
      <alignment vertical="top"/>
    </xf>
    <xf numFmtId="0" fontId="7" fillId="5" borderId="0" xfId="4" applyFill="1" applyBorder="1" applyAlignment="1">
      <alignment vertical="top"/>
    </xf>
    <xf numFmtId="0" fontId="7" fillId="5" borderId="2" xfId="4" applyFont="1" applyFill="1" applyBorder="1" applyAlignment="1">
      <alignment vertical="center" wrapText="1"/>
    </xf>
    <xf numFmtId="0" fontId="9" fillId="4" borderId="2" xfId="7" applyFont="1" applyFill="1" applyBorder="1" applyAlignment="1">
      <alignment horizontal="center" vertical="center" wrapText="1"/>
    </xf>
    <xf numFmtId="0" fontId="7" fillId="6" borderId="2" xfId="7" applyFont="1" applyFill="1" applyBorder="1" applyAlignment="1">
      <alignment horizontal="center" vertical="center"/>
    </xf>
    <xf numFmtId="0" fontId="0" fillId="6" borderId="2" xfId="7" applyFont="1" applyFill="1" applyBorder="1" applyAlignment="1">
      <alignment horizontal="center" vertical="center"/>
    </xf>
    <xf numFmtId="0" fontId="7" fillId="5" borderId="2" xfId="7" applyFont="1" applyFill="1" applyBorder="1" applyAlignment="1">
      <alignment horizontal="left" vertical="top" wrapText="1"/>
    </xf>
    <xf numFmtId="0" fontId="7" fillId="6" borderId="2" xfId="8" applyFont="1" applyFill="1" applyBorder="1" applyAlignment="1">
      <alignment horizontal="center" vertical="center"/>
    </xf>
    <xf numFmtId="0" fontId="0" fillId="6" borderId="2" xfId="7" applyFont="1" applyFill="1" applyBorder="1" applyAlignment="1">
      <alignment horizontal="center" vertical="center" wrapText="1"/>
    </xf>
    <xf numFmtId="0" fontId="7" fillId="6" borderId="2" xfId="3" applyFont="1" applyFill="1" applyBorder="1" applyAlignment="1">
      <alignment horizontal="center" vertical="center"/>
    </xf>
    <xf numFmtId="0" fontId="7" fillId="6" borderId="2" xfId="5" applyFont="1" applyFill="1" applyBorder="1" applyAlignment="1">
      <alignment horizontal="center" vertical="center"/>
    </xf>
    <xf numFmtId="0" fontId="7" fillId="6" borderId="2" xfId="6" applyFill="1" applyBorder="1" applyAlignment="1">
      <alignment horizontal="center" vertical="center"/>
    </xf>
    <xf numFmtId="0" fontId="7" fillId="6" borderId="2" xfId="4" applyFill="1" applyBorder="1" applyAlignment="1">
      <alignment horizontal="center" vertical="center"/>
    </xf>
    <xf numFmtId="0" fontId="0" fillId="5" borderId="2" xfId="4" applyFont="1" applyFill="1" applyBorder="1" applyAlignment="1">
      <alignment vertical="center" wrapText="1"/>
    </xf>
    <xf numFmtId="49" fontId="9" fillId="0" borderId="2" xfId="2" applyNumberFormat="1" applyFont="1" applyFill="1" applyBorder="1" applyAlignment="1" applyProtection="1">
      <alignment horizontal="center" vertical="center" wrapText="1"/>
      <protection locked="0"/>
    </xf>
    <xf numFmtId="0" fontId="9" fillId="3" borderId="2" xfId="2" applyFont="1" applyFill="1" applyBorder="1" applyAlignment="1">
      <alignment horizontal="center" vertical="center" wrapText="1"/>
    </xf>
    <xf numFmtId="0" fontId="9" fillId="0" borderId="0" xfId="0" applyFont="1" applyBorder="1" applyAlignment="1" applyProtection="1">
      <alignment horizontal="left" vertical="center" shrinkToFit="1"/>
      <protection locked="0"/>
    </xf>
    <xf numFmtId="0" fontId="9" fillId="0" borderId="5" xfId="0" applyFont="1" applyBorder="1" applyAlignment="1">
      <alignment vertical="top"/>
    </xf>
    <xf numFmtId="0" fontId="9" fillId="0" borderId="4" xfId="0" applyFont="1" applyBorder="1" applyAlignment="1">
      <alignment vertical="top"/>
    </xf>
    <xf numFmtId="0" fontId="9" fillId="3" borderId="13"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0" xfId="0" applyFont="1" applyAlignment="1">
      <alignment horizontal="right" vertical="center"/>
    </xf>
    <xf numFmtId="0" fontId="9" fillId="7" borderId="14" xfId="0" applyFont="1" applyFill="1" applyBorder="1" applyAlignment="1">
      <alignment vertical="center"/>
    </xf>
    <xf numFmtId="0" fontId="9" fillId="7" borderId="10" xfId="0" applyFont="1" applyFill="1" applyBorder="1" applyAlignment="1">
      <alignment vertical="center"/>
    </xf>
    <xf numFmtId="0" fontId="9" fillId="2" borderId="0" xfId="2" applyFont="1" applyFill="1" applyBorder="1" applyAlignment="1">
      <alignment horizontal="center" vertical="center" wrapText="1"/>
    </xf>
    <xf numFmtId="0" fontId="9" fillId="2" borderId="0" xfId="0" applyFont="1" applyFill="1" applyBorder="1" applyAlignment="1" applyProtection="1">
      <alignment horizontal="left" vertical="center" shrinkToFit="1"/>
      <protection locked="0"/>
    </xf>
    <xf numFmtId="0" fontId="0" fillId="0" borderId="0" xfId="0" applyFill="1" applyBorder="1">
      <alignment vertical="center"/>
    </xf>
    <xf numFmtId="0" fontId="9" fillId="0" borderId="8" xfId="0" applyFont="1" applyFill="1" applyBorder="1" applyAlignment="1" applyProtection="1">
      <alignment horizontal="center" vertical="center" wrapText="1"/>
    </xf>
    <xf numFmtId="0" fontId="9" fillId="0" borderId="8" xfId="0" applyFont="1" applyFill="1" applyBorder="1" applyAlignment="1">
      <alignment horizontal="center" vertical="center"/>
    </xf>
    <xf numFmtId="0" fontId="9" fillId="0" borderId="7" xfId="0" applyFont="1" applyFill="1" applyBorder="1" applyAlignment="1" applyProtection="1">
      <alignment horizontal="center" vertical="center" wrapText="1"/>
    </xf>
    <xf numFmtId="0" fontId="9" fillId="0" borderId="15" xfId="0" applyFont="1" applyFill="1" applyBorder="1" applyAlignment="1">
      <alignment horizontal="center" vertical="center"/>
    </xf>
    <xf numFmtId="0" fontId="9" fillId="0" borderId="16" xfId="2" applyFont="1" applyFill="1" applyBorder="1" applyAlignment="1" applyProtection="1">
      <alignment horizontal="left" vertical="center" wrapText="1"/>
      <protection locked="0"/>
    </xf>
    <xf numFmtId="14" fontId="9" fillId="0" borderId="16" xfId="0" applyNumberFormat="1" applyFont="1" applyBorder="1" applyAlignment="1">
      <alignment horizontal="center" vertical="center" shrinkToFit="1"/>
    </xf>
    <xf numFmtId="0" fontId="9" fillId="0" borderId="16" xfId="2" applyFont="1" applyFill="1" applyBorder="1" applyAlignment="1" applyProtection="1">
      <alignment horizontal="center" vertical="center"/>
      <protection locked="0"/>
    </xf>
    <xf numFmtId="0" fontId="9" fillId="0" borderId="16" xfId="0" applyFont="1" applyFill="1" applyBorder="1" applyAlignment="1">
      <alignment horizontal="center" vertical="center" wrapText="1"/>
    </xf>
    <xf numFmtId="14" fontId="9" fillId="0" borderId="16" xfId="0" applyNumberFormat="1" applyFont="1" applyFill="1" applyBorder="1" applyAlignment="1">
      <alignment horizontal="center" vertical="center" shrinkToFit="1"/>
    </xf>
    <xf numFmtId="0" fontId="9" fillId="0" borderId="16" xfId="0" applyFont="1" applyFill="1" applyBorder="1" applyAlignment="1">
      <alignment horizontal="left" vertical="center" wrapText="1"/>
    </xf>
    <xf numFmtId="0" fontId="0" fillId="2" borderId="0" xfId="0" applyNumberFormat="1" applyFont="1" applyFill="1" applyBorder="1">
      <alignment vertical="center"/>
    </xf>
    <xf numFmtId="0" fontId="9" fillId="2" borderId="0" xfId="0" applyNumberFormat="1" applyFont="1" applyFill="1" applyBorder="1">
      <alignment vertical="center"/>
    </xf>
    <xf numFmtId="0" fontId="9" fillId="0" borderId="0" xfId="0" applyNumberFormat="1" applyFont="1">
      <alignment vertical="center"/>
    </xf>
    <xf numFmtId="0" fontId="9" fillId="10" borderId="14" xfId="0" applyFont="1" applyFill="1" applyBorder="1" applyAlignment="1">
      <alignment vertical="center"/>
    </xf>
    <xf numFmtId="0" fontId="9" fillId="10" borderId="10" xfId="0" applyFont="1" applyFill="1" applyBorder="1" applyAlignment="1">
      <alignment vertical="center"/>
    </xf>
    <xf numFmtId="0" fontId="11" fillId="3" borderId="2" xfId="0" applyFont="1" applyFill="1" applyBorder="1" applyAlignment="1">
      <alignment horizontal="center" vertical="center" wrapText="1"/>
    </xf>
    <xf numFmtId="0" fontId="6" fillId="0" borderId="0" xfId="9">
      <alignment vertical="center"/>
    </xf>
    <xf numFmtId="0" fontId="19" fillId="0" borderId="0" xfId="9" applyFont="1">
      <alignment vertical="center"/>
    </xf>
    <xf numFmtId="0" fontId="21" fillId="0" borderId="0" xfId="9" applyFont="1">
      <alignment vertical="center"/>
    </xf>
    <xf numFmtId="0" fontId="22" fillId="0" borderId="0" xfId="9" applyFont="1">
      <alignment vertical="center"/>
    </xf>
    <xf numFmtId="0" fontId="19" fillId="0" borderId="2" xfId="9" applyFont="1" applyBorder="1" applyAlignment="1">
      <alignment horizontal="center" vertical="center" wrapText="1"/>
    </xf>
    <xf numFmtId="0" fontId="19" fillId="0" borderId="2" xfId="9" applyFont="1" applyBorder="1" applyAlignment="1">
      <alignment horizontal="center" vertical="center"/>
    </xf>
    <xf numFmtId="0" fontId="6" fillId="0" borderId="2" xfId="9" applyBorder="1" applyAlignment="1">
      <alignment horizontal="center" vertical="center"/>
    </xf>
    <xf numFmtId="0" fontId="6" fillId="0" borderId="2" xfId="9" applyBorder="1">
      <alignment vertical="center"/>
    </xf>
    <xf numFmtId="0" fontId="5" fillId="0" borderId="2" xfId="9" applyFont="1" applyBorder="1" applyAlignment="1">
      <alignment horizontal="center" vertical="center"/>
    </xf>
    <xf numFmtId="0" fontId="6" fillId="0" borderId="2" xfId="9" applyBorder="1" applyAlignment="1">
      <alignment horizontal="left" vertical="top"/>
    </xf>
    <xf numFmtId="0" fontId="9" fillId="0" borderId="8"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5" xfId="0" applyFont="1" applyFill="1" applyBorder="1" applyAlignment="1">
      <alignment vertical="center"/>
    </xf>
    <xf numFmtId="0" fontId="9" fillId="0" borderId="5" xfId="0" applyFont="1" applyFill="1" applyBorder="1" applyAlignment="1">
      <alignment vertical="center" wrapText="1"/>
    </xf>
    <xf numFmtId="0" fontId="4" fillId="0" borderId="2" xfId="9" applyFont="1" applyBorder="1">
      <alignment vertical="center"/>
    </xf>
    <xf numFmtId="178" fontId="9" fillId="0" borderId="0" xfId="0" applyNumberFormat="1" applyFont="1" applyFill="1" applyBorder="1" applyAlignment="1" applyProtection="1">
      <alignment horizontal="center" vertical="center"/>
    </xf>
    <xf numFmtId="0" fontId="9" fillId="0" borderId="0" xfId="0" applyFont="1" applyFill="1" applyBorder="1" applyAlignment="1">
      <alignment horizontal="center" vertical="center" wrapText="1"/>
    </xf>
    <xf numFmtId="178" fontId="9" fillId="0" borderId="29" xfId="0" applyNumberFormat="1" applyFont="1" applyFill="1" applyBorder="1" applyAlignment="1" applyProtection="1">
      <alignment horizontal="center" vertical="center"/>
    </xf>
    <xf numFmtId="0" fontId="9" fillId="0" borderId="14" xfId="0" applyFont="1" applyFill="1" applyBorder="1" applyAlignment="1">
      <alignment horizontal="center" vertical="center" wrapText="1"/>
    </xf>
    <xf numFmtId="0" fontId="0" fillId="0" borderId="40" xfId="0" applyFill="1" applyBorder="1" applyAlignment="1">
      <alignment horizontal="center" vertical="center" wrapText="1"/>
    </xf>
    <xf numFmtId="178" fontId="9" fillId="0" borderId="14" xfId="0" applyNumberFormat="1" applyFont="1" applyFill="1" applyBorder="1" applyAlignment="1" applyProtection="1">
      <alignment horizontal="center" vertical="center"/>
    </xf>
    <xf numFmtId="178" fontId="9" fillId="0" borderId="40" xfId="0" applyNumberFormat="1" applyFont="1" applyFill="1" applyBorder="1" applyAlignment="1" applyProtection="1">
      <alignment horizontal="center" vertical="center"/>
    </xf>
    <xf numFmtId="0" fontId="10" fillId="12" borderId="2" xfId="2" applyFont="1" applyFill="1" applyBorder="1" applyAlignment="1" applyProtection="1">
      <alignment horizontal="center" vertical="center" wrapText="1"/>
      <protection locked="0"/>
    </xf>
    <xf numFmtId="0" fontId="9" fillId="4" borderId="12" xfId="7" applyFont="1" applyFill="1" applyBorder="1" applyAlignment="1">
      <alignment horizontal="center" vertical="center" wrapText="1"/>
    </xf>
    <xf numFmtId="0" fontId="7" fillId="5" borderId="2" xfId="7" applyFont="1" applyFill="1" applyBorder="1" applyAlignment="1">
      <alignment horizontal="center" vertical="center" wrapText="1"/>
    </xf>
    <xf numFmtId="0" fontId="7" fillId="5" borderId="0" xfId="7" applyFont="1" applyFill="1" applyAlignment="1">
      <alignment vertical="center" wrapText="1"/>
    </xf>
    <xf numFmtId="0" fontId="7" fillId="5" borderId="0" xfId="3" applyFont="1" applyFill="1" applyAlignment="1">
      <alignment vertical="center" wrapText="1"/>
    </xf>
    <xf numFmtId="0" fontId="7" fillId="5" borderId="0" xfId="5" applyFont="1" applyFill="1" applyBorder="1" applyAlignment="1">
      <alignment vertical="center" wrapText="1"/>
    </xf>
    <xf numFmtId="0" fontId="7" fillId="5" borderId="0" xfId="6" applyFont="1" applyFill="1" applyBorder="1" applyAlignment="1">
      <alignment vertical="center" wrapText="1"/>
    </xf>
    <xf numFmtId="0" fontId="7" fillId="5" borderId="2" xfId="7" applyFont="1" applyFill="1" applyBorder="1" applyAlignment="1">
      <alignment horizontal="center" vertical="center"/>
    </xf>
    <xf numFmtId="0" fontId="0" fillId="5" borderId="9" xfId="7" applyFont="1" applyFill="1" applyBorder="1" applyAlignment="1">
      <alignment vertical="top" wrapText="1"/>
    </xf>
    <xf numFmtId="0" fontId="23" fillId="5" borderId="10" xfId="7" applyFont="1" applyFill="1" applyBorder="1" applyAlignment="1">
      <alignment vertical="top" wrapText="1"/>
    </xf>
    <xf numFmtId="0" fontId="7" fillId="5" borderId="2" xfId="8" applyFill="1" applyBorder="1" applyAlignment="1">
      <alignment horizontal="center" vertical="center"/>
    </xf>
    <xf numFmtId="0" fontId="7" fillId="5" borderId="11" xfId="8" applyFill="1" applyBorder="1" applyAlignment="1">
      <alignment horizontal="center" vertical="center"/>
    </xf>
    <xf numFmtId="0" fontId="7" fillId="5" borderId="11" xfId="7" applyFont="1" applyFill="1" applyBorder="1" applyAlignment="1">
      <alignment horizontal="center" vertical="center"/>
    </xf>
    <xf numFmtId="0" fontId="23" fillId="5" borderId="9" xfId="8" applyFont="1" applyFill="1" applyBorder="1" applyAlignment="1">
      <alignment vertical="top" wrapText="1"/>
    </xf>
    <xf numFmtId="0" fontId="23" fillId="5" borderId="9" xfId="7" applyFont="1" applyFill="1" applyBorder="1" applyAlignment="1">
      <alignment vertical="top" wrapText="1"/>
    </xf>
    <xf numFmtId="0" fontId="7" fillId="5" borderId="2" xfId="5" applyFont="1" applyFill="1" applyBorder="1" applyAlignment="1">
      <alignment horizontal="center" vertical="center"/>
    </xf>
    <xf numFmtId="0" fontId="7" fillId="5" borderId="2" xfId="6" applyFill="1" applyBorder="1" applyAlignment="1">
      <alignment horizontal="center" vertical="center"/>
    </xf>
    <xf numFmtId="0" fontId="7" fillId="5" borderId="2" xfId="4" applyFill="1" applyBorder="1" applyAlignment="1">
      <alignment horizontal="center" vertical="center"/>
    </xf>
    <xf numFmtId="0" fontId="7" fillId="5" borderId="11" xfId="4" applyFont="1" applyFill="1" applyBorder="1" applyAlignment="1">
      <alignment vertical="center" wrapText="1"/>
    </xf>
    <xf numFmtId="0" fontId="7" fillId="5" borderId="0" xfId="4" applyFont="1" applyFill="1" applyAlignment="1">
      <alignment vertical="center" wrapText="1"/>
    </xf>
    <xf numFmtId="0" fontId="7" fillId="6" borderId="2" xfId="7" applyFont="1" applyFill="1" applyBorder="1" applyAlignment="1">
      <alignment horizontal="center" vertical="center" wrapText="1"/>
    </xf>
    <xf numFmtId="0" fontId="0" fillId="5" borderId="2" xfId="7" applyFont="1" applyFill="1" applyBorder="1" applyAlignment="1">
      <alignment horizontal="left" vertical="center" wrapText="1"/>
    </xf>
    <xf numFmtId="0" fontId="7" fillId="5" borderId="2" xfId="7" applyFont="1" applyFill="1" applyBorder="1" applyAlignment="1">
      <alignment horizontal="left" vertical="center" wrapText="1"/>
    </xf>
    <xf numFmtId="0" fontId="7" fillId="5" borderId="41" xfId="7" applyFont="1" applyFill="1" applyBorder="1" applyAlignment="1">
      <alignment horizontal="left" vertical="top" wrapText="1"/>
    </xf>
    <xf numFmtId="0" fontId="7" fillId="5" borderId="11" xfId="7" applyFont="1" applyFill="1" applyBorder="1" applyAlignment="1">
      <alignment horizontal="left" vertical="top" wrapText="1"/>
    </xf>
    <xf numFmtId="0" fontId="7" fillId="5" borderId="12" xfId="7" applyFont="1" applyFill="1" applyBorder="1" applyAlignment="1">
      <alignment horizontal="left" vertical="top" wrapText="1"/>
    </xf>
    <xf numFmtId="0" fontId="7" fillId="5" borderId="11" xfId="8" applyFont="1" applyFill="1" applyBorder="1" applyAlignment="1">
      <alignment horizontal="left" vertical="top" wrapText="1"/>
    </xf>
    <xf numFmtId="0" fontId="7" fillId="6" borderId="2" xfId="8" applyFont="1" applyFill="1" applyBorder="1" applyAlignment="1">
      <alignment horizontal="center" vertical="center" wrapText="1"/>
    </xf>
    <xf numFmtId="0" fontId="7" fillId="5" borderId="11" xfId="7" applyFont="1" applyFill="1" applyBorder="1" applyAlignment="1">
      <alignment horizontal="left" vertical="center" wrapText="1"/>
    </xf>
    <xf numFmtId="0" fontId="7" fillId="5" borderId="2" xfId="8" applyFont="1" applyFill="1" applyBorder="1" applyAlignment="1">
      <alignment horizontal="left" vertical="top" wrapText="1"/>
    </xf>
    <xf numFmtId="0" fontId="7" fillId="5" borderId="12" xfId="8" applyFont="1" applyFill="1" applyBorder="1" applyAlignment="1">
      <alignment horizontal="left" vertical="top" wrapText="1"/>
    </xf>
    <xf numFmtId="0" fontId="7" fillId="5" borderId="41" xfId="8" applyFont="1" applyFill="1" applyBorder="1" applyAlignment="1">
      <alignment horizontal="left" vertical="top" wrapText="1"/>
    </xf>
    <xf numFmtId="0" fontId="7" fillId="13" borderId="0" xfId="3" applyFont="1" applyFill="1" applyBorder="1" applyAlignment="1">
      <alignment vertical="top" wrapText="1"/>
    </xf>
    <xf numFmtId="0" fontId="7" fillId="13" borderId="0" xfId="3" applyFont="1" applyFill="1" applyAlignment="1">
      <alignment vertical="top"/>
    </xf>
    <xf numFmtId="0" fontId="7" fillId="13" borderId="0" xfId="3" applyFont="1" applyFill="1" applyAlignment="1">
      <alignment vertical="center" wrapText="1"/>
    </xf>
    <xf numFmtId="0" fontId="7" fillId="13" borderId="0" xfId="3" applyFont="1" applyFill="1" applyAlignment="1">
      <alignment wrapText="1"/>
    </xf>
    <xf numFmtId="0" fontId="7" fillId="13" borderId="0" xfId="3" applyFont="1" applyFill="1"/>
    <xf numFmtId="0" fontId="7" fillId="6" borderId="2" xfId="3" applyFont="1" applyFill="1" applyBorder="1" applyAlignment="1">
      <alignment horizontal="center" vertical="center" wrapText="1"/>
    </xf>
    <xf numFmtId="0" fontId="7" fillId="6" borderId="2" xfId="5" applyFont="1" applyFill="1" applyBorder="1" applyAlignment="1">
      <alignment horizontal="center" vertical="center" wrapText="1"/>
    </xf>
    <xf numFmtId="0" fontId="7" fillId="5" borderId="2" xfId="5" applyFont="1" applyFill="1" applyBorder="1" applyAlignment="1">
      <alignment horizontal="left" vertical="top" wrapText="1"/>
    </xf>
    <xf numFmtId="0" fontId="7" fillId="5" borderId="12" xfId="5" applyFont="1" applyFill="1" applyBorder="1" applyAlignment="1">
      <alignment horizontal="left" vertical="top" wrapText="1"/>
    </xf>
    <xf numFmtId="0" fontId="7" fillId="5" borderId="41" xfId="5" applyFont="1" applyFill="1" applyBorder="1" applyAlignment="1">
      <alignment horizontal="left" vertical="top" wrapText="1"/>
    </xf>
    <xf numFmtId="0" fontId="7" fillId="5" borderId="11" xfId="5" applyFont="1" applyFill="1" applyBorder="1" applyAlignment="1">
      <alignment horizontal="left" vertical="top" wrapText="1"/>
    </xf>
    <xf numFmtId="0" fontId="7" fillId="6" borderId="2" xfId="6" applyFont="1" applyFill="1" applyBorder="1" applyAlignment="1">
      <alignment horizontal="center" vertical="center" wrapText="1"/>
    </xf>
    <xf numFmtId="0" fontId="7" fillId="5" borderId="2" xfId="6" applyFont="1" applyFill="1" applyBorder="1" applyAlignment="1">
      <alignment horizontal="left" vertical="top" wrapText="1"/>
    </xf>
    <xf numFmtId="0" fontId="7" fillId="6" borderId="2" xfId="4" applyFont="1" applyFill="1" applyBorder="1" applyAlignment="1">
      <alignment horizontal="center" vertical="center" wrapText="1"/>
    </xf>
    <xf numFmtId="0" fontId="7" fillId="5" borderId="2" xfId="4" applyFill="1" applyBorder="1" applyAlignment="1">
      <alignment horizontal="left" vertical="top" wrapText="1"/>
    </xf>
    <xf numFmtId="0" fontId="2" fillId="0" borderId="2" xfId="9" applyFont="1" applyBorder="1" applyAlignment="1">
      <alignment horizontal="left" vertical="top" wrapText="1"/>
    </xf>
    <xf numFmtId="0" fontId="2" fillId="0" borderId="2" xfId="9" applyFont="1" applyBorder="1" applyAlignment="1">
      <alignment horizontal="center" vertical="center"/>
    </xf>
    <xf numFmtId="0" fontId="7" fillId="5" borderId="7" xfId="7" applyFont="1" applyFill="1" applyBorder="1" applyAlignment="1">
      <alignment horizontal="left" vertical="center" wrapText="1"/>
    </xf>
    <xf numFmtId="0" fontId="0" fillId="5" borderId="7" xfId="7" applyFont="1" applyFill="1" applyBorder="1" applyAlignment="1">
      <alignment horizontal="left" vertical="center" wrapText="1"/>
    </xf>
    <xf numFmtId="0" fontId="7" fillId="5" borderId="19" xfId="7" applyFont="1" applyFill="1" applyBorder="1" applyAlignment="1">
      <alignment horizontal="left" vertical="center" wrapText="1"/>
    </xf>
    <xf numFmtId="0" fontId="7" fillId="13" borderId="2" xfId="7" applyFont="1" applyFill="1" applyBorder="1" applyAlignment="1">
      <alignment horizontal="left" vertical="center" wrapText="1"/>
    </xf>
    <xf numFmtId="0" fontId="7" fillId="5" borderId="4" xfId="7" applyFont="1" applyFill="1" applyBorder="1" applyAlignment="1">
      <alignment horizontal="left" vertical="center" wrapText="1"/>
    </xf>
    <xf numFmtId="0" fontId="0" fillId="5" borderId="12" xfId="7" applyFont="1" applyFill="1" applyBorder="1" applyAlignment="1">
      <alignment horizontal="left" vertical="center" wrapText="1"/>
    </xf>
    <xf numFmtId="0" fontId="7" fillId="5" borderId="12" xfId="7" applyFont="1" applyFill="1" applyBorder="1" applyAlignment="1">
      <alignment horizontal="left" vertical="center" wrapText="1"/>
    </xf>
    <xf numFmtId="0" fontId="7" fillId="5" borderId="2" xfId="8" applyFont="1" applyFill="1" applyBorder="1" applyAlignment="1">
      <alignment horizontal="left" vertical="center" wrapText="1"/>
    </xf>
    <xf numFmtId="0" fontId="7" fillId="5" borderId="1" xfId="7" applyFont="1" applyFill="1" applyBorder="1" applyAlignment="1">
      <alignment horizontal="left" vertical="center" wrapText="1"/>
    </xf>
    <xf numFmtId="0" fontId="7" fillId="5" borderId="41" xfId="7" applyFont="1" applyFill="1" applyBorder="1" applyAlignment="1">
      <alignment horizontal="left" vertical="center" wrapText="1"/>
    </xf>
    <xf numFmtId="0" fontId="7" fillId="5" borderId="7" xfId="8" applyFont="1" applyFill="1" applyBorder="1" applyAlignment="1">
      <alignment horizontal="left" vertical="center" wrapText="1"/>
    </xf>
    <xf numFmtId="0" fontId="7" fillId="5" borderId="11" xfId="8" applyFont="1" applyFill="1" applyBorder="1" applyAlignment="1">
      <alignment horizontal="left" vertical="center" wrapText="1"/>
    </xf>
    <xf numFmtId="0" fontId="7" fillId="5" borderId="2" xfId="3" applyFont="1" applyFill="1" applyBorder="1" applyAlignment="1">
      <alignment horizontal="left" vertical="center" wrapText="1"/>
    </xf>
    <xf numFmtId="0" fontId="9" fillId="4" borderId="2" xfId="7" applyFont="1" applyFill="1" applyBorder="1" applyAlignment="1">
      <alignment horizontal="left" vertical="center" wrapText="1"/>
    </xf>
    <xf numFmtId="0" fontId="7" fillId="5" borderId="11" xfId="5" applyFont="1" applyFill="1" applyBorder="1" applyAlignment="1">
      <alignment horizontal="left" vertical="center" wrapText="1"/>
    </xf>
    <xf numFmtId="0" fontId="9" fillId="4" borderId="12" xfId="7" applyFont="1" applyFill="1" applyBorder="1" applyAlignment="1">
      <alignment horizontal="left" vertical="center" wrapText="1"/>
    </xf>
    <xf numFmtId="0" fontId="7" fillId="5" borderId="2" xfId="5" applyFont="1" applyFill="1" applyBorder="1" applyAlignment="1">
      <alignment horizontal="left" vertical="center" wrapText="1"/>
    </xf>
    <xf numFmtId="0" fontId="0" fillId="5" borderId="2" xfId="5" applyFont="1" applyFill="1" applyBorder="1" applyAlignment="1">
      <alignment horizontal="left" vertical="center" wrapText="1"/>
    </xf>
    <xf numFmtId="0" fontId="0" fillId="5" borderId="2" xfId="6" applyFont="1" applyFill="1" applyBorder="1" applyAlignment="1">
      <alignment horizontal="left" vertical="center" wrapText="1"/>
    </xf>
    <xf numFmtId="0" fontId="7" fillId="5" borderId="2" xfId="6" applyFont="1" applyFill="1" applyBorder="1" applyAlignment="1">
      <alignment horizontal="left" vertical="center" wrapText="1"/>
    </xf>
    <xf numFmtId="0" fontId="1" fillId="0" borderId="2" xfId="9" applyFont="1" applyBorder="1">
      <alignment vertical="center"/>
    </xf>
    <xf numFmtId="49" fontId="13" fillId="0" borderId="2" xfId="2" applyNumberFormat="1" applyFont="1" applyFill="1" applyBorder="1" applyAlignment="1" applyProtection="1">
      <alignment horizontal="center" vertical="center" wrapText="1"/>
      <protection locked="0"/>
    </xf>
    <xf numFmtId="0" fontId="9" fillId="0" borderId="19" xfId="2" applyFont="1" applyFill="1" applyBorder="1" applyAlignment="1" applyProtection="1">
      <alignment horizontal="left" vertical="center" wrapText="1"/>
      <protection locked="0"/>
    </xf>
    <xf numFmtId="0" fontId="9" fillId="0" borderId="14" xfId="2" applyFont="1" applyFill="1" applyBorder="1" applyAlignment="1" applyProtection="1">
      <alignment horizontal="left" vertical="center" wrapText="1"/>
      <protection locked="0"/>
    </xf>
    <xf numFmtId="14" fontId="9" fillId="0" borderId="19" xfId="0" applyNumberFormat="1" applyFont="1" applyBorder="1" applyAlignment="1">
      <alignment horizontal="center" vertical="center" shrinkToFit="1"/>
    </xf>
    <xf numFmtId="14" fontId="9" fillId="0" borderId="10" xfId="0" applyNumberFormat="1" applyFont="1" applyBorder="1" applyAlignment="1">
      <alignment horizontal="center" vertical="center" shrinkToFit="1"/>
    </xf>
    <xf numFmtId="0" fontId="9" fillId="0" borderId="19" xfId="0" applyFont="1" applyBorder="1" applyAlignment="1">
      <alignment horizontal="left" vertical="center" wrapText="1"/>
    </xf>
    <xf numFmtId="0" fontId="9" fillId="0" borderId="14" xfId="0" applyFont="1" applyBorder="1" applyAlignment="1">
      <alignment horizontal="left" vertical="center" wrapText="1"/>
    </xf>
    <xf numFmtId="0" fontId="9" fillId="0" borderId="10" xfId="0" applyFont="1" applyBorder="1" applyAlignment="1">
      <alignment horizontal="left" vertical="center" wrapText="1"/>
    </xf>
    <xf numFmtId="183" fontId="9" fillId="8" borderId="2" xfId="0" applyNumberFormat="1" applyFont="1" applyFill="1" applyBorder="1" applyAlignment="1">
      <alignment horizontal="center" vertical="center"/>
    </xf>
    <xf numFmtId="183" fontId="9" fillId="8" borderId="17" xfId="0" applyNumberFormat="1" applyFont="1" applyFill="1" applyBorder="1" applyAlignment="1">
      <alignment horizontal="center" vertical="center"/>
    </xf>
    <xf numFmtId="0" fontId="9" fillId="3" borderId="2" xfId="0" applyFont="1" applyFill="1" applyBorder="1" applyAlignment="1">
      <alignment horizontal="center" vertical="center"/>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9" fillId="3" borderId="13" xfId="0" applyFont="1" applyFill="1" applyBorder="1" applyAlignment="1">
      <alignment horizontal="center" vertical="center"/>
    </xf>
    <xf numFmtId="0" fontId="10" fillId="0" borderId="20" xfId="0" applyFont="1" applyFill="1" applyBorder="1" applyAlignment="1">
      <alignment horizontal="left" vertical="top" wrapText="1"/>
    </xf>
    <xf numFmtId="0" fontId="9" fillId="0" borderId="21" xfId="0" applyFont="1" applyFill="1" applyBorder="1" applyAlignment="1">
      <alignment horizontal="left" vertical="top"/>
    </xf>
    <xf numFmtId="0" fontId="9" fillId="0" borderId="22" xfId="0" applyFont="1" applyFill="1" applyBorder="1" applyAlignment="1">
      <alignment horizontal="left" vertical="top"/>
    </xf>
    <xf numFmtId="0" fontId="10" fillId="0" borderId="20" xfId="0" applyFont="1" applyBorder="1" applyAlignment="1">
      <alignment horizontal="left" vertical="top" wrapText="1"/>
    </xf>
    <xf numFmtId="0" fontId="9" fillId="0" borderId="21"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9" fillId="0" borderId="25" xfId="0" applyFont="1" applyBorder="1" applyAlignment="1">
      <alignment horizontal="left" vertical="top" wrapText="1"/>
    </xf>
    <xf numFmtId="0" fontId="10" fillId="0" borderId="7" xfId="0" applyFont="1" applyFill="1" applyBorder="1" applyAlignment="1">
      <alignment horizontal="left" vertical="top"/>
    </xf>
    <xf numFmtId="0" fontId="9" fillId="0" borderId="8" xfId="0" applyFont="1" applyFill="1" applyBorder="1" applyAlignment="1">
      <alignment horizontal="left" vertical="top"/>
    </xf>
    <xf numFmtId="0" fontId="9" fillId="0" borderId="15" xfId="0" applyFont="1" applyFill="1" applyBorder="1" applyAlignment="1">
      <alignment horizontal="left" vertical="top"/>
    </xf>
    <xf numFmtId="0" fontId="9" fillId="3" borderId="2" xfId="0" applyFont="1" applyFill="1" applyBorder="1" applyAlignment="1" applyProtection="1">
      <alignment horizontal="center" vertical="center" wrapText="1"/>
    </xf>
    <xf numFmtId="0" fontId="9" fillId="11" borderId="19" xfId="0" applyFont="1" applyFill="1" applyBorder="1" applyAlignment="1" applyProtection="1">
      <alignment horizontal="center" vertical="center"/>
    </xf>
    <xf numFmtId="0" fontId="9" fillId="11" borderId="10" xfId="0" applyFont="1" applyFill="1" applyBorder="1" applyAlignment="1" applyProtection="1">
      <alignment horizontal="center" vertical="center"/>
    </xf>
    <xf numFmtId="0" fontId="9" fillId="8" borderId="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2" applyFont="1" applyFill="1" applyBorder="1" applyAlignment="1">
      <alignment horizontal="center" vertical="center"/>
    </xf>
    <xf numFmtId="0" fontId="9" fillId="3" borderId="14" xfId="2" applyFont="1" applyFill="1" applyBorder="1" applyAlignment="1">
      <alignment horizontal="center" vertical="center"/>
    </xf>
    <xf numFmtId="0" fontId="9" fillId="3" borderId="10" xfId="2" applyFont="1" applyFill="1" applyBorder="1" applyAlignment="1">
      <alignment horizontal="center" vertical="center"/>
    </xf>
    <xf numFmtId="0" fontId="9" fillId="3" borderId="7" xfId="2" applyFont="1" applyFill="1" applyBorder="1" applyAlignment="1">
      <alignment horizontal="center" vertical="center"/>
    </xf>
    <xf numFmtId="0" fontId="9" fillId="3" borderId="8" xfId="2" applyFont="1" applyFill="1" applyBorder="1" applyAlignment="1">
      <alignment horizontal="center" vertical="center"/>
    </xf>
    <xf numFmtId="0" fontId="9" fillId="3" borderId="9" xfId="2" applyFont="1" applyFill="1" applyBorder="1" applyAlignment="1">
      <alignment horizontal="center" vertical="center"/>
    </xf>
    <xf numFmtId="0" fontId="9" fillId="3" borderId="2" xfId="2" applyFont="1" applyFill="1" applyBorder="1" applyAlignment="1">
      <alignment horizontal="center" vertical="center" wrapText="1"/>
    </xf>
    <xf numFmtId="0" fontId="9" fillId="3" borderId="19" xfId="0" applyNumberFormat="1" applyFont="1" applyFill="1" applyBorder="1" applyAlignment="1">
      <alignment horizontal="center" vertical="center"/>
    </xf>
    <xf numFmtId="0" fontId="9" fillId="3" borderId="14"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9" fillId="0" borderId="2" xfId="0" applyFont="1" applyBorder="1" applyAlignment="1" applyProtection="1">
      <alignment horizontal="left" vertical="center" shrinkToFit="1"/>
      <protection locked="0"/>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176" fontId="10" fillId="4" borderId="2" xfId="0" applyNumberFormat="1" applyFont="1" applyFill="1" applyBorder="1" applyAlignment="1" applyProtection="1">
      <alignment horizontal="center" vertical="center" shrinkToFit="1"/>
      <protection locked="0"/>
    </xf>
    <xf numFmtId="0" fontId="9" fillId="0" borderId="2" xfId="0" applyNumberFormat="1" applyFont="1" applyBorder="1" applyAlignment="1" applyProtection="1">
      <alignment vertical="center" shrinkToFit="1"/>
      <protection locked="0"/>
    </xf>
    <xf numFmtId="14" fontId="9" fillId="0" borderId="2" xfId="0" applyNumberFormat="1" applyFont="1" applyFill="1" applyBorder="1" applyAlignment="1">
      <alignment horizontal="center" vertical="center"/>
    </xf>
    <xf numFmtId="179" fontId="9" fillId="2" borderId="2" xfId="0" applyNumberFormat="1" applyFont="1" applyFill="1" applyBorder="1" applyAlignment="1" applyProtection="1">
      <alignment horizontal="center" vertical="center" shrinkToFit="1"/>
      <protection locked="0"/>
    </xf>
    <xf numFmtId="0" fontId="13" fillId="3" borderId="2" xfId="0" applyFont="1" applyFill="1" applyBorder="1" applyAlignment="1">
      <alignment horizontal="center" vertical="center" wrapText="1"/>
    </xf>
    <xf numFmtId="0" fontId="9" fillId="3" borderId="1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2" xfId="0" applyFont="1" applyFill="1" applyBorder="1" applyAlignment="1">
      <alignment horizontal="center" vertical="center" wrapText="1"/>
    </xf>
    <xf numFmtId="180" fontId="9" fillId="2" borderId="2" xfId="0" applyNumberFormat="1" applyFont="1" applyFill="1" applyBorder="1" applyAlignment="1">
      <alignment horizontal="center" vertical="center" wrapText="1"/>
    </xf>
    <xf numFmtId="0" fontId="9" fillId="3" borderId="2" xfId="0" applyFont="1" applyFill="1" applyBorder="1" applyAlignment="1" applyProtection="1">
      <alignment horizontal="center" vertical="center" shrinkToFit="1"/>
      <protection locked="0"/>
    </xf>
    <xf numFmtId="0" fontId="9" fillId="0" borderId="2" xfId="2" applyFont="1" applyFill="1" applyBorder="1" applyAlignment="1" applyProtection="1">
      <alignment horizontal="left" vertical="center" wrapText="1"/>
      <protection locked="0"/>
    </xf>
    <xf numFmtId="181" fontId="9" fillId="0" borderId="2" xfId="0" applyNumberFormat="1" applyFont="1" applyBorder="1" applyAlignment="1">
      <alignment horizontal="center" vertical="center"/>
    </xf>
    <xf numFmtId="0" fontId="9" fillId="0" borderId="19"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0" xfId="0" applyFont="1" applyFill="1" applyBorder="1" applyAlignment="1">
      <alignment horizontal="left" vertical="center" wrapText="1"/>
    </xf>
    <xf numFmtId="180" fontId="9" fillId="2" borderId="2" xfId="0" applyNumberFormat="1" applyFont="1" applyFill="1" applyBorder="1" applyAlignment="1">
      <alignment horizontal="center" vertical="center"/>
    </xf>
    <xf numFmtId="0" fontId="9" fillId="3" borderId="2" xfId="0" applyNumberFormat="1" applyFont="1" applyFill="1" applyBorder="1" applyAlignment="1">
      <alignment horizontal="center" vertical="center"/>
    </xf>
    <xf numFmtId="179" fontId="9" fillId="2" borderId="19" xfId="0" applyNumberFormat="1" applyFont="1" applyFill="1" applyBorder="1" applyAlignment="1">
      <alignment horizontal="center" vertical="center"/>
    </xf>
    <xf numFmtId="179" fontId="9" fillId="2" borderId="10" xfId="0" applyNumberFormat="1" applyFont="1" applyFill="1" applyBorder="1" applyAlignment="1">
      <alignment horizontal="center" vertical="center"/>
    </xf>
    <xf numFmtId="0" fontId="13" fillId="3" borderId="2" xfId="0" applyNumberFormat="1" applyFont="1" applyFill="1" applyBorder="1" applyAlignment="1">
      <alignment horizontal="center" vertical="center" wrapText="1"/>
    </xf>
    <xf numFmtId="0" fontId="13" fillId="3" borderId="2" xfId="0" applyNumberFormat="1" applyFont="1" applyFill="1" applyBorder="1" applyAlignment="1">
      <alignment horizontal="center" vertical="center"/>
    </xf>
    <xf numFmtId="177" fontId="9" fillId="3" borderId="2" xfId="0" applyNumberFormat="1" applyFont="1" applyFill="1" applyBorder="1" applyAlignment="1" applyProtection="1">
      <alignment horizontal="center" vertical="center" shrinkToFit="1"/>
      <protection locked="0"/>
    </xf>
    <xf numFmtId="0" fontId="9" fillId="3" borderId="32" xfId="0" applyFont="1" applyFill="1" applyBorder="1" applyAlignment="1">
      <alignment horizontal="center" vertical="center"/>
    </xf>
    <xf numFmtId="0" fontId="9" fillId="3" borderId="2" xfId="0" applyFont="1" applyFill="1" applyBorder="1" applyAlignment="1">
      <alignment horizontal="left" vertical="center" wrapText="1"/>
    </xf>
    <xf numFmtId="0" fontId="9" fillId="3" borderId="33" xfId="0" applyFont="1" applyFill="1" applyBorder="1" applyAlignment="1">
      <alignment horizontal="left" vertical="center" wrapText="1"/>
    </xf>
    <xf numFmtId="0" fontId="10" fillId="0" borderId="34" xfId="0" applyFont="1" applyFill="1" applyBorder="1" applyAlignment="1" applyProtection="1">
      <alignment horizontal="left" vertical="top" wrapText="1"/>
      <protection locked="0"/>
    </xf>
    <xf numFmtId="0" fontId="10" fillId="0" borderId="35"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7" xfId="0" applyFont="1" applyFill="1" applyBorder="1" applyAlignment="1" applyProtection="1">
      <alignment horizontal="left" vertical="top" wrapText="1"/>
    </xf>
    <xf numFmtId="0" fontId="9" fillId="0" borderId="8" xfId="0" applyFont="1" applyFill="1" applyBorder="1" applyAlignment="1" applyProtection="1">
      <alignment horizontal="left" vertical="top" wrapText="1"/>
    </xf>
    <xf numFmtId="0" fontId="9" fillId="0" borderId="15" xfId="0" applyFont="1" applyFill="1" applyBorder="1" applyAlignment="1" applyProtection="1">
      <alignment horizontal="left" vertical="top" wrapText="1"/>
    </xf>
    <xf numFmtId="181" fontId="9" fillId="8" borderId="2" xfId="0" applyNumberFormat="1" applyFont="1" applyFill="1" applyBorder="1" applyAlignment="1" applyProtection="1">
      <alignment horizontal="center" vertical="center" wrapText="1"/>
    </xf>
    <xf numFmtId="182" fontId="9" fillId="8" borderId="2" xfId="0" applyNumberFormat="1" applyFont="1" applyFill="1" applyBorder="1" applyAlignment="1">
      <alignment horizontal="center" vertical="center"/>
    </xf>
    <xf numFmtId="0" fontId="10" fillId="0" borderId="8" xfId="0" applyFont="1" applyBorder="1" applyAlignment="1">
      <alignment horizontal="left" vertical="center"/>
    </xf>
    <xf numFmtId="0" fontId="10" fillId="0" borderId="15" xfId="0" applyFont="1" applyBorder="1" applyAlignment="1">
      <alignment horizontal="left"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7" xfId="0" applyFont="1" applyFill="1" applyBorder="1" applyAlignment="1">
      <alignment vertical="center"/>
    </xf>
    <xf numFmtId="0" fontId="9" fillId="3" borderId="8" xfId="0" applyFont="1" applyFill="1" applyBorder="1" applyAlignment="1">
      <alignment vertical="center"/>
    </xf>
    <xf numFmtId="0" fontId="9" fillId="3" borderId="9" xfId="0" applyFont="1" applyFill="1" applyBorder="1" applyAlignment="1">
      <alignment vertical="center"/>
    </xf>
    <xf numFmtId="0" fontId="9" fillId="3" borderId="1" xfId="0" applyFont="1" applyFill="1" applyBorder="1" applyAlignment="1">
      <alignment vertical="center"/>
    </xf>
    <xf numFmtId="0" fontId="9" fillId="3" borderId="0" xfId="0" applyFont="1" applyFill="1" applyBorder="1" applyAlignment="1">
      <alignment vertical="center"/>
    </xf>
    <xf numFmtId="0" fontId="9" fillId="3" borderId="3" xfId="0" applyFont="1" applyFill="1" applyBorder="1" applyAlignment="1">
      <alignment vertical="center"/>
    </xf>
    <xf numFmtId="0" fontId="9" fillId="3" borderId="4" xfId="0" applyFont="1" applyFill="1" applyBorder="1" applyAlignment="1">
      <alignment vertical="center"/>
    </xf>
    <xf numFmtId="0" fontId="9" fillId="3" borderId="5" xfId="0" applyFont="1" applyFill="1" applyBorder="1" applyAlignment="1">
      <alignment vertical="center"/>
    </xf>
    <xf numFmtId="0" fontId="9" fillId="3" borderId="6" xfId="0" applyFont="1" applyFill="1" applyBorder="1" applyAlignment="1">
      <alignment vertical="center"/>
    </xf>
    <xf numFmtId="0" fontId="9" fillId="8" borderId="2" xfId="0" applyFont="1" applyFill="1" applyBorder="1" applyAlignment="1" applyProtection="1">
      <alignment horizontal="center" vertical="center" wrapText="1"/>
    </xf>
    <xf numFmtId="0" fontId="9" fillId="6" borderId="7" xfId="0" applyFont="1" applyFill="1" applyBorder="1" applyAlignment="1">
      <alignment horizontal="center" vertical="center"/>
    </xf>
    <xf numFmtId="0" fontId="9" fillId="6" borderId="9"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2" xfId="0" applyFont="1" applyFill="1" applyBorder="1" applyAlignment="1">
      <alignment horizontal="center" vertical="center" wrapText="1"/>
    </xf>
    <xf numFmtId="0" fontId="9" fillId="6" borderId="2" xfId="0" applyFont="1" applyFill="1" applyBorder="1" applyAlignment="1">
      <alignment horizontal="center" vertical="center"/>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18" xfId="0" applyFont="1" applyBorder="1" applyAlignment="1">
      <alignment horizontal="left" vertical="top" wrapText="1"/>
    </xf>
    <xf numFmtId="0" fontId="9" fillId="0" borderId="19" xfId="0" applyFont="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horizontal="center" vertical="center"/>
    </xf>
    <xf numFmtId="0" fontId="9" fillId="0" borderId="1" xfId="0" applyFont="1" applyBorder="1" applyAlignment="1">
      <alignment horizontal="left" vertical="top" wrapText="1"/>
    </xf>
    <xf numFmtId="0" fontId="9" fillId="0" borderId="0" xfId="0" applyFont="1" applyBorder="1" applyAlignment="1">
      <alignment horizontal="lef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14" fillId="0" borderId="7" xfId="0" applyNumberFormat="1" applyFont="1" applyBorder="1" applyAlignment="1">
      <alignment horizontal="center" vertical="center" wrapText="1"/>
    </xf>
    <xf numFmtId="0" fontId="14" fillId="0" borderId="8" xfId="0" applyNumberFormat="1" applyFont="1" applyBorder="1" applyAlignment="1">
      <alignment horizontal="center" vertical="center"/>
    </xf>
    <xf numFmtId="0" fontId="14" fillId="0" borderId="9"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4" fillId="0" borderId="4" xfId="0" applyNumberFormat="1" applyFont="1" applyBorder="1" applyAlignment="1">
      <alignment horizontal="center" vertical="center"/>
    </xf>
    <xf numFmtId="0" fontId="14" fillId="0" borderId="5" xfId="0" applyNumberFormat="1" applyFont="1" applyBorder="1" applyAlignment="1">
      <alignment horizontal="center" vertical="center"/>
    </xf>
    <xf numFmtId="0" fontId="14" fillId="0" borderId="6" xfId="0" applyNumberFormat="1" applyFont="1" applyBorder="1" applyAlignment="1">
      <alignment horizontal="center" vertical="center"/>
    </xf>
    <xf numFmtId="0" fontId="9" fillId="0" borderId="2" xfId="0" applyFont="1" applyFill="1" applyBorder="1" applyAlignment="1" applyProtection="1">
      <alignment horizontal="left" vertical="top" wrapText="1"/>
      <protection locked="0"/>
    </xf>
    <xf numFmtId="0" fontId="9" fillId="6" borderId="2" xfId="0" applyNumberFormat="1" applyFont="1" applyFill="1" applyBorder="1" applyAlignment="1" applyProtection="1">
      <alignment horizontal="center" vertical="center" shrinkToFit="1"/>
      <protection locked="0"/>
    </xf>
    <xf numFmtId="0" fontId="9" fillId="0" borderId="14" xfId="0" applyNumberFormat="1" applyFont="1" applyFill="1" applyBorder="1" applyAlignment="1" applyProtection="1">
      <alignment horizontal="center" vertical="center" shrinkToFit="1"/>
      <protection locked="0"/>
    </xf>
    <xf numFmtId="0" fontId="9" fillId="0" borderId="2" xfId="0" applyNumberFormat="1" applyFont="1" applyFill="1" applyBorder="1" applyAlignment="1" applyProtection="1">
      <alignment horizontal="center" vertical="center" shrinkToFit="1"/>
      <protection locked="0"/>
    </xf>
    <xf numFmtId="0" fontId="9" fillId="3" borderId="7" xfId="2" applyFont="1" applyFill="1" applyBorder="1" applyAlignment="1">
      <alignment horizontal="center" vertical="center" wrapText="1"/>
    </xf>
    <xf numFmtId="0" fontId="9" fillId="3" borderId="8" xfId="2" applyFont="1" applyFill="1" applyBorder="1" applyAlignment="1">
      <alignment horizontal="center" vertical="center" wrapText="1"/>
    </xf>
    <xf numFmtId="0" fontId="9" fillId="3" borderId="9" xfId="2" applyFont="1" applyFill="1" applyBorder="1" applyAlignment="1">
      <alignment horizontal="center" vertical="center" wrapText="1"/>
    </xf>
    <xf numFmtId="0" fontId="9" fillId="3" borderId="4" xfId="2" applyFont="1" applyFill="1" applyBorder="1" applyAlignment="1">
      <alignment horizontal="center" vertical="center" wrapText="1"/>
    </xf>
    <xf numFmtId="0" fontId="9" fillId="3" borderId="5" xfId="2" applyFont="1" applyFill="1" applyBorder="1" applyAlignment="1">
      <alignment horizontal="center" vertical="center" wrapText="1"/>
    </xf>
    <xf numFmtId="0" fontId="9" fillId="3" borderId="6" xfId="2" applyFont="1" applyFill="1" applyBorder="1" applyAlignment="1">
      <alignment horizontal="center" vertical="center" wrapText="1"/>
    </xf>
    <xf numFmtId="0" fontId="9" fillId="0" borderId="19" xfId="0" applyNumberFormat="1" applyFont="1" applyFill="1" applyBorder="1" applyAlignment="1" applyProtection="1">
      <alignment horizontal="left" vertical="top" wrapText="1" shrinkToFit="1"/>
      <protection locked="0"/>
    </xf>
    <xf numFmtId="0" fontId="9" fillId="0" borderId="14" xfId="0" applyNumberFormat="1" applyFont="1" applyFill="1" applyBorder="1" applyAlignment="1" applyProtection="1">
      <alignment horizontal="left" vertical="top" wrapText="1" shrinkToFit="1"/>
      <protection locked="0"/>
    </xf>
    <xf numFmtId="0" fontId="9" fillId="0" borderId="10" xfId="0" applyNumberFormat="1" applyFont="1" applyFill="1" applyBorder="1" applyAlignment="1" applyProtection="1">
      <alignment horizontal="left" vertical="top" wrapText="1" shrinkToFit="1"/>
      <protection locked="0"/>
    </xf>
    <xf numFmtId="0" fontId="9" fillId="3" borderId="19" xfId="0" applyFont="1" applyFill="1" applyBorder="1" applyAlignment="1" applyProtection="1">
      <alignment horizontal="center" vertical="center" wrapText="1" shrinkToFit="1"/>
    </xf>
    <xf numFmtId="0" fontId="9" fillId="3" borderId="14" xfId="0" applyFont="1" applyFill="1" applyBorder="1" applyAlignment="1" applyProtection="1">
      <alignment horizontal="center" vertical="center" wrapText="1" shrinkToFit="1"/>
    </xf>
    <xf numFmtId="0" fontId="9" fillId="3" borderId="10" xfId="0" applyFont="1" applyFill="1" applyBorder="1" applyAlignment="1" applyProtection="1">
      <alignment horizontal="center" vertical="center" wrapText="1" shrinkToFit="1"/>
    </xf>
    <xf numFmtId="0" fontId="9" fillId="3" borderId="19" xfId="2" applyFont="1" applyFill="1" applyBorder="1" applyAlignment="1">
      <alignment horizontal="center" vertical="center" wrapText="1"/>
    </xf>
    <xf numFmtId="0" fontId="9" fillId="3" borderId="14" xfId="2" applyFont="1" applyFill="1" applyBorder="1" applyAlignment="1">
      <alignment horizontal="center" vertical="center" wrapText="1"/>
    </xf>
    <xf numFmtId="0" fontId="9" fillId="3" borderId="10" xfId="2" applyFont="1" applyFill="1" applyBorder="1" applyAlignment="1">
      <alignment horizontal="center" vertical="center" wrapText="1"/>
    </xf>
    <xf numFmtId="0" fontId="9" fillId="0" borderId="5" xfId="0" applyFont="1" applyBorder="1" applyAlignment="1">
      <alignment horizontal="right"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8" fillId="0" borderId="5" xfId="0" applyFont="1" applyBorder="1" applyAlignment="1">
      <alignment horizontal="left" vertical="center"/>
    </xf>
    <xf numFmtId="0" fontId="9" fillId="0" borderId="19"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9" fillId="0" borderId="10" xfId="0" applyNumberFormat="1" applyFont="1" applyBorder="1" applyAlignment="1">
      <alignment horizontal="center" vertical="center"/>
    </xf>
    <xf numFmtId="0" fontId="9" fillId="0" borderId="0" xfId="0" applyFont="1" applyBorder="1" applyAlignment="1">
      <alignment horizontal="left" vertical="top"/>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10" fillId="4" borderId="19" xfId="0" applyFont="1" applyFill="1" applyBorder="1" applyAlignment="1" applyProtection="1">
      <alignment horizontal="center" vertical="center" wrapText="1"/>
      <protection locked="0"/>
    </xf>
    <xf numFmtId="0" fontId="9" fillId="0" borderId="14" xfId="0" applyFont="1" applyBorder="1">
      <alignment vertical="center"/>
    </xf>
    <xf numFmtId="0" fontId="9" fillId="0" borderId="10" xfId="0" applyFont="1" applyBorder="1">
      <alignment vertical="center"/>
    </xf>
    <xf numFmtId="0" fontId="9" fillId="7" borderId="19" xfId="0" applyFont="1" applyFill="1" applyBorder="1" applyAlignment="1" applyProtection="1">
      <alignment horizontal="left" vertical="top" wrapText="1"/>
      <protection locked="0"/>
    </xf>
    <xf numFmtId="0" fontId="9" fillId="7" borderId="14" xfId="0" applyFont="1" applyFill="1" applyBorder="1" applyAlignment="1" applyProtection="1">
      <alignment horizontal="left" vertical="top" wrapText="1"/>
      <protection locked="0"/>
    </xf>
    <xf numFmtId="0" fontId="9" fillId="7" borderId="10" xfId="0" applyFont="1" applyFill="1" applyBorder="1" applyAlignment="1" applyProtection="1">
      <alignment horizontal="left" vertical="top" wrapText="1"/>
      <protection locked="0"/>
    </xf>
    <xf numFmtId="0" fontId="9" fillId="3" borderId="2" xfId="0" applyFont="1" applyFill="1" applyBorder="1" applyAlignment="1" applyProtection="1">
      <alignment horizontal="center" vertical="center" shrinkToFit="1"/>
    </xf>
    <xf numFmtId="14" fontId="9" fillId="2" borderId="2" xfId="0" applyNumberFormat="1" applyFont="1" applyFill="1" applyBorder="1" applyAlignment="1" applyProtection="1">
      <alignment horizontal="center" vertical="center" shrinkToFit="1"/>
      <protection locked="0"/>
    </xf>
    <xf numFmtId="14" fontId="9" fillId="3" borderId="2" xfId="0" applyNumberFormat="1" applyFont="1" applyFill="1" applyBorder="1" applyAlignment="1">
      <alignment horizontal="center" vertical="center"/>
    </xf>
    <xf numFmtId="0" fontId="10" fillId="4" borderId="30" xfId="0" applyFont="1" applyFill="1" applyBorder="1" applyAlignment="1" applyProtection="1">
      <alignment horizontal="left" vertical="center" wrapText="1"/>
      <protection locked="0"/>
    </xf>
    <xf numFmtId="0" fontId="10" fillId="4" borderId="31" xfId="0" applyFont="1" applyFill="1" applyBorder="1" applyAlignment="1" applyProtection="1">
      <alignment horizontal="left" vertical="center" wrapText="1"/>
      <protection locked="0"/>
    </xf>
    <xf numFmtId="0" fontId="9" fillId="3" borderId="19" xfId="0" applyFont="1" applyFill="1" applyBorder="1" applyAlignment="1" applyProtection="1">
      <alignment horizontal="center" vertical="center" wrapText="1"/>
    </xf>
    <xf numFmtId="0" fontId="9" fillId="3" borderId="14" xfId="0" applyFont="1" applyFill="1" applyBorder="1" applyAlignment="1" applyProtection="1">
      <alignment horizontal="center" vertical="center" wrapText="1"/>
    </xf>
    <xf numFmtId="0" fontId="9" fillId="3" borderId="10" xfId="0" applyFont="1" applyFill="1" applyBorder="1" applyAlignment="1" applyProtection="1">
      <alignment horizontal="center" vertical="center" wrapText="1"/>
    </xf>
    <xf numFmtId="0" fontId="9" fillId="3" borderId="19"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178" fontId="10" fillId="0" borderId="7" xfId="0" applyNumberFormat="1" applyFont="1" applyFill="1" applyBorder="1" applyAlignment="1" applyProtection="1">
      <alignment horizontal="left" vertical="center"/>
    </xf>
    <xf numFmtId="178" fontId="10" fillId="0" borderId="8" xfId="0" applyNumberFormat="1" applyFont="1" applyFill="1" applyBorder="1" applyAlignment="1" applyProtection="1">
      <alignment horizontal="left" vertical="center"/>
    </xf>
    <xf numFmtId="178" fontId="10" fillId="0" borderId="4" xfId="0" applyNumberFormat="1" applyFont="1" applyFill="1" applyBorder="1" applyAlignment="1" applyProtection="1">
      <alignment horizontal="left" vertical="center"/>
    </xf>
    <xf numFmtId="178" fontId="10" fillId="0" borderId="5"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shrinkToFit="1"/>
    </xf>
    <xf numFmtId="178" fontId="9" fillId="11" borderId="17" xfId="0" applyNumberFormat="1" applyFont="1" applyFill="1" applyBorder="1" applyAlignment="1" applyProtection="1">
      <alignment horizontal="center" vertical="center" shrinkToFit="1"/>
    </xf>
    <xf numFmtId="178" fontId="9" fillId="12" borderId="19" xfId="0" applyNumberFormat="1" applyFont="1" applyFill="1" applyBorder="1" applyAlignment="1" applyProtection="1">
      <alignment horizontal="center" vertical="center" shrinkToFit="1"/>
    </xf>
    <xf numFmtId="178" fontId="9" fillId="12" borderId="14" xfId="0" applyNumberFormat="1" applyFont="1" applyFill="1" applyBorder="1" applyAlignment="1" applyProtection="1">
      <alignment horizontal="center" vertical="center" shrinkToFit="1"/>
    </xf>
    <xf numFmtId="178" fontId="9" fillId="12" borderId="40" xfId="0" applyNumberFormat="1" applyFont="1" applyFill="1" applyBorder="1" applyAlignment="1" applyProtection="1">
      <alignment horizontal="center" vertical="center" shrinkToFit="1"/>
    </xf>
    <xf numFmtId="184" fontId="9" fillId="0" borderId="2" xfId="0" applyNumberFormat="1" applyFont="1" applyFill="1" applyBorder="1" applyAlignment="1">
      <alignment horizontal="center" vertical="center" shrinkToFit="1"/>
    </xf>
    <xf numFmtId="184" fontId="9" fillId="8" borderId="2" xfId="0" applyNumberFormat="1" applyFont="1" applyFill="1" applyBorder="1" applyAlignment="1">
      <alignment horizontal="center" vertical="center" shrinkToFit="1"/>
    </xf>
    <xf numFmtId="0" fontId="10"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15" xfId="0" applyFont="1" applyBorder="1" applyAlignment="1">
      <alignment horizontal="left" vertical="center" wrapText="1"/>
    </xf>
    <xf numFmtId="0" fontId="9" fillId="0" borderId="1" xfId="0" applyFont="1" applyBorder="1" applyAlignment="1" applyProtection="1">
      <alignment horizontal="left" vertical="top" wrapText="1"/>
    </xf>
    <xf numFmtId="0" fontId="9" fillId="0" borderId="0" xfId="0" applyFont="1" applyBorder="1" applyAlignment="1" applyProtection="1">
      <alignment horizontal="left" vertical="top" wrapText="1"/>
    </xf>
    <xf numFmtId="0" fontId="9" fillId="0" borderId="29" xfId="0" applyFont="1" applyBorder="1" applyAlignment="1" applyProtection="1">
      <alignment horizontal="left" vertical="top" wrapText="1"/>
    </xf>
    <xf numFmtId="0" fontId="9" fillId="0" borderId="4" xfId="0" applyFont="1" applyBorder="1" applyAlignment="1" applyProtection="1">
      <alignment horizontal="left" vertical="top" wrapText="1"/>
    </xf>
    <xf numFmtId="0" fontId="9" fillId="0" borderId="5" xfId="0" applyFont="1" applyBorder="1" applyAlignment="1" applyProtection="1">
      <alignment horizontal="left" vertical="top" wrapText="1"/>
    </xf>
    <xf numFmtId="0" fontId="9" fillId="0" borderId="18" xfId="0" applyFont="1" applyBorder="1" applyAlignment="1" applyProtection="1">
      <alignment horizontal="left" vertical="top" wrapText="1"/>
    </xf>
    <xf numFmtId="0" fontId="9" fillId="3" borderId="2" xfId="0" applyFont="1" applyFill="1" applyBorder="1" applyAlignment="1">
      <alignment horizontal="left" vertical="center"/>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18" xfId="0" applyFont="1" applyFill="1" applyBorder="1" applyAlignment="1">
      <alignment horizontal="left" vertical="top" wrapText="1"/>
    </xf>
    <xf numFmtId="0" fontId="9" fillId="0" borderId="8" xfId="0" applyFont="1" applyFill="1" applyBorder="1" applyAlignment="1">
      <alignment horizontal="center" vertical="center"/>
    </xf>
    <xf numFmtId="0" fontId="9" fillId="0" borderId="0" xfId="2" applyFont="1" applyFill="1" applyBorder="1" applyAlignment="1" applyProtection="1">
      <alignment horizontal="left" vertical="center" wrapText="1"/>
      <protection locked="0"/>
    </xf>
    <xf numFmtId="0" fontId="9" fillId="0" borderId="0" xfId="0" applyFont="1" applyBorder="1" applyAlignment="1" applyProtection="1">
      <alignment horizontal="left" vertical="center" shrinkToFit="1"/>
      <protection locked="0"/>
    </xf>
    <xf numFmtId="0" fontId="9" fillId="8" borderId="19" xfId="0" applyNumberFormat="1" applyFont="1" applyFill="1" applyBorder="1" applyAlignment="1" applyProtection="1">
      <alignment vertical="center" shrinkToFit="1"/>
    </xf>
    <xf numFmtId="0" fontId="9" fillId="8" borderId="14" xfId="0" applyNumberFormat="1" applyFont="1" applyFill="1" applyBorder="1" applyAlignment="1" applyProtection="1">
      <alignment vertical="center" shrinkToFit="1"/>
    </xf>
    <xf numFmtId="0" fontId="9" fillId="8" borderId="10" xfId="0" applyNumberFormat="1" applyFont="1" applyFill="1" applyBorder="1" applyAlignment="1" applyProtection="1">
      <alignment vertical="center" shrinkToFit="1"/>
    </xf>
    <xf numFmtId="0" fontId="9" fillId="0" borderId="23" xfId="0" applyFont="1" applyFill="1" applyBorder="1" applyAlignment="1">
      <alignment horizontal="left" vertical="top" wrapText="1"/>
    </xf>
    <xf numFmtId="0" fontId="9" fillId="0" borderId="24" xfId="0" applyFont="1" applyFill="1" applyBorder="1" applyAlignment="1">
      <alignment horizontal="left" vertical="top" wrapText="1"/>
    </xf>
    <xf numFmtId="0" fontId="9" fillId="0" borderId="25" xfId="0" applyFont="1" applyFill="1" applyBorder="1" applyAlignment="1">
      <alignment horizontal="left" vertical="top" wrapText="1"/>
    </xf>
    <xf numFmtId="0" fontId="10" fillId="0" borderId="7" xfId="0" applyFont="1" applyFill="1" applyBorder="1" applyAlignment="1">
      <alignment horizontal="left" vertical="top" wrapText="1"/>
    </xf>
    <xf numFmtId="0" fontId="9" fillId="0" borderId="8" xfId="0" applyFont="1" applyFill="1" applyBorder="1" applyAlignment="1">
      <alignment horizontal="left" vertical="top" wrapText="1"/>
    </xf>
    <xf numFmtId="0" fontId="9" fillId="0" borderId="15" xfId="0" applyFont="1" applyFill="1" applyBorder="1" applyAlignment="1">
      <alignment horizontal="left" vertical="top" wrapText="1"/>
    </xf>
    <xf numFmtId="0" fontId="17" fillId="0" borderId="5" xfId="0" applyFont="1" applyBorder="1" applyAlignment="1">
      <alignment horizontal="left" vertical="center"/>
    </xf>
    <xf numFmtId="0" fontId="9" fillId="10" borderId="19" xfId="0" applyNumberFormat="1" applyFont="1" applyFill="1" applyBorder="1" applyAlignment="1" applyProtection="1">
      <alignment horizontal="center" vertical="center" shrinkToFit="1"/>
      <protection locked="0"/>
    </xf>
    <xf numFmtId="0" fontId="9" fillId="10" borderId="14" xfId="0" applyNumberFormat="1" applyFont="1" applyFill="1" applyBorder="1" applyAlignment="1" applyProtection="1">
      <alignment horizontal="center" vertical="center" shrinkToFit="1"/>
      <protection locked="0"/>
    </xf>
    <xf numFmtId="0" fontId="9" fillId="10" borderId="10" xfId="0" applyNumberFormat="1" applyFont="1" applyFill="1" applyBorder="1" applyAlignment="1" applyProtection="1">
      <alignment horizontal="center" vertical="center" shrinkToFit="1"/>
      <protection locked="0"/>
    </xf>
    <xf numFmtId="14" fontId="9" fillId="0" borderId="19" xfId="0" applyNumberFormat="1" applyFont="1" applyBorder="1" applyAlignment="1">
      <alignment horizontal="center" vertical="center"/>
    </xf>
    <xf numFmtId="0" fontId="9" fillId="0" borderId="19" xfId="0" applyNumberFormat="1" applyFont="1" applyFill="1" applyBorder="1" applyAlignment="1" applyProtection="1">
      <alignment horizontal="left" vertical="center" wrapText="1" shrinkToFit="1"/>
      <protection locked="0"/>
    </xf>
    <xf numFmtId="0" fontId="9" fillId="0" borderId="14" xfId="0" applyNumberFormat="1" applyFont="1" applyFill="1" applyBorder="1" applyAlignment="1" applyProtection="1">
      <alignment horizontal="left" vertical="center" wrapText="1" shrinkToFit="1"/>
      <protection locked="0"/>
    </xf>
    <xf numFmtId="0" fontId="9" fillId="0" borderId="10" xfId="0" applyNumberFormat="1" applyFont="1" applyFill="1" applyBorder="1" applyAlignment="1" applyProtection="1">
      <alignment horizontal="left" vertical="center" wrapText="1" shrinkToFit="1"/>
      <protection locked="0"/>
    </xf>
    <xf numFmtId="0" fontId="10" fillId="0" borderId="7" xfId="0" applyFont="1" applyFill="1" applyBorder="1" applyAlignment="1" applyProtection="1">
      <alignment horizontal="left" vertical="center" wrapText="1"/>
    </xf>
    <xf numFmtId="0" fontId="10" fillId="0" borderId="8" xfId="0" applyFont="1" applyFill="1" applyBorder="1" applyAlignment="1" applyProtection="1">
      <alignment horizontal="left" vertical="center" wrapText="1"/>
    </xf>
    <xf numFmtId="0" fontId="10" fillId="0" borderId="15" xfId="0" applyFont="1" applyFill="1" applyBorder="1" applyAlignment="1" applyProtection="1">
      <alignment horizontal="left" vertical="center" wrapText="1"/>
    </xf>
    <xf numFmtId="0" fontId="9" fillId="0" borderId="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29" xfId="0" applyFont="1" applyFill="1" applyBorder="1" applyAlignment="1">
      <alignment horizontal="left" vertical="top" wrapText="1"/>
    </xf>
    <xf numFmtId="184" fontId="9" fillId="8" borderId="19" xfId="0" applyNumberFormat="1" applyFont="1" applyFill="1" applyBorder="1" applyAlignment="1">
      <alignment horizontal="center" vertical="center" shrinkToFit="1"/>
    </xf>
    <xf numFmtId="184" fontId="9" fillId="8" borderId="10" xfId="0" applyNumberFormat="1" applyFont="1" applyFill="1" applyBorder="1" applyAlignment="1">
      <alignment horizontal="center" vertical="center" shrinkToFit="1"/>
    </xf>
    <xf numFmtId="184" fontId="9" fillId="0" borderId="19" xfId="0" applyNumberFormat="1" applyFont="1" applyFill="1" applyBorder="1" applyAlignment="1">
      <alignment horizontal="center" vertical="center" shrinkToFit="1"/>
    </xf>
    <xf numFmtId="184" fontId="9" fillId="0" borderId="10" xfId="0" applyNumberFormat="1" applyFont="1" applyFill="1" applyBorder="1" applyAlignment="1">
      <alignment horizontal="center" vertical="center" shrinkToFit="1"/>
    </xf>
    <xf numFmtId="178" fontId="9" fillId="11" borderId="4" xfId="0" applyNumberFormat="1" applyFont="1" applyFill="1" applyBorder="1" applyAlignment="1" applyProtection="1">
      <alignment horizontal="center" vertical="center" shrinkToFit="1"/>
    </xf>
    <xf numFmtId="178" fontId="9" fillId="11" borderId="5" xfId="0" applyNumberFormat="1" applyFont="1" applyFill="1" applyBorder="1" applyAlignment="1" applyProtection="1">
      <alignment horizontal="center" vertical="center" shrinkToFit="1"/>
    </xf>
    <xf numFmtId="178" fontId="9" fillId="11" borderId="18" xfId="0" applyNumberFormat="1" applyFont="1" applyFill="1" applyBorder="1" applyAlignment="1" applyProtection="1">
      <alignment horizontal="center" vertical="center" shrinkToFit="1"/>
    </xf>
    <xf numFmtId="0" fontId="10" fillId="0" borderId="7" xfId="0" applyFont="1" applyBorder="1" applyAlignment="1" applyProtection="1">
      <alignment horizontal="left" vertical="center"/>
    </xf>
    <xf numFmtId="0" fontId="9" fillId="0" borderId="8" xfId="0" applyFont="1" applyBorder="1" applyAlignment="1" applyProtection="1">
      <alignment horizontal="left" vertical="center"/>
    </xf>
    <xf numFmtId="0" fontId="9" fillId="0" borderId="0" xfId="0" applyFont="1" applyBorder="1" applyAlignment="1" applyProtection="1">
      <alignment horizontal="left" vertical="center"/>
    </xf>
    <xf numFmtId="0" fontId="9" fillId="0" borderId="29" xfId="0" applyFont="1" applyBorder="1" applyAlignment="1" applyProtection="1">
      <alignment horizontal="left" vertical="center"/>
    </xf>
    <xf numFmtId="0" fontId="9" fillId="0" borderId="29" xfId="0" applyFont="1" applyBorder="1" applyAlignment="1">
      <alignment horizontal="left" vertical="top" wrapText="1"/>
    </xf>
    <xf numFmtId="0" fontId="9" fillId="10" borderId="4" xfId="0" applyFont="1" applyFill="1" applyBorder="1" applyAlignment="1" applyProtection="1">
      <alignment horizontal="left" vertical="top" wrapText="1"/>
      <protection locked="0"/>
    </xf>
    <xf numFmtId="0" fontId="9" fillId="10" borderId="5" xfId="0" applyFont="1" applyFill="1" applyBorder="1" applyAlignment="1" applyProtection="1">
      <alignment horizontal="left" vertical="top" wrapText="1"/>
      <protection locked="0"/>
    </xf>
    <xf numFmtId="0" fontId="9" fillId="10" borderId="6" xfId="0" applyFont="1" applyFill="1" applyBorder="1" applyAlignment="1" applyProtection="1">
      <alignment horizontal="left" vertical="top" wrapText="1"/>
      <protection locked="0"/>
    </xf>
    <xf numFmtId="182" fontId="9" fillId="2" borderId="2" xfId="0" applyNumberFormat="1" applyFont="1" applyFill="1" applyBorder="1" applyAlignment="1">
      <alignment horizontal="center" vertical="center"/>
    </xf>
    <xf numFmtId="0" fontId="14" fillId="0" borderId="7" xfId="0" applyNumberFormat="1" applyFont="1" applyBorder="1" applyAlignment="1">
      <alignment horizontal="center" vertical="center"/>
    </xf>
    <xf numFmtId="0" fontId="7" fillId="5" borderId="12" xfId="7" applyFont="1" applyFill="1" applyBorder="1" applyAlignment="1">
      <alignment horizontal="center" vertical="center"/>
    </xf>
    <xf numFmtId="0" fontId="7" fillId="5" borderId="41" xfId="7" applyFont="1" applyFill="1" applyBorder="1" applyAlignment="1">
      <alignment horizontal="center" vertical="center"/>
    </xf>
    <xf numFmtId="0" fontId="7" fillId="5" borderId="11" xfId="7" applyFont="1"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7" fillId="5" borderId="12" xfId="8" applyFill="1" applyBorder="1" applyAlignment="1">
      <alignment horizontal="center" vertical="center"/>
    </xf>
    <xf numFmtId="0" fontId="7" fillId="5" borderId="11" xfId="8" applyFill="1" applyBorder="1" applyAlignment="1">
      <alignment horizontal="center" vertical="center"/>
    </xf>
    <xf numFmtId="0" fontId="16" fillId="9" borderId="2" xfId="5" applyFont="1" applyFill="1" applyBorder="1" applyAlignment="1">
      <alignment horizontal="left" vertical="center"/>
    </xf>
    <xf numFmtId="0" fontId="7" fillId="5" borderId="41" xfId="8" applyFill="1" applyBorder="1" applyAlignment="1">
      <alignment horizontal="center" vertical="center"/>
    </xf>
    <xf numFmtId="0" fontId="16" fillId="9" borderId="2" xfId="3" applyFont="1" applyFill="1" applyBorder="1" applyAlignment="1">
      <alignment horizontal="left" vertical="center"/>
    </xf>
    <xf numFmtId="0" fontId="7" fillId="5" borderId="2" xfId="8" applyFill="1" applyBorder="1" applyAlignment="1">
      <alignment horizontal="center" vertical="center"/>
    </xf>
    <xf numFmtId="0" fontId="7" fillId="5" borderId="2" xfId="7" applyFont="1" applyFill="1" applyBorder="1" applyAlignment="1">
      <alignment horizontal="center" vertical="center"/>
    </xf>
    <xf numFmtId="0" fontId="0" fillId="5" borderId="19" xfId="7" applyFont="1" applyFill="1" applyBorder="1" applyAlignment="1">
      <alignment horizontal="left" vertical="center" wrapText="1"/>
    </xf>
    <xf numFmtId="0" fontId="7" fillId="5" borderId="10" xfId="7" applyFont="1" applyFill="1" applyBorder="1" applyAlignment="1">
      <alignment horizontal="left" vertical="center" wrapText="1"/>
    </xf>
    <xf numFmtId="0" fontId="7" fillId="5" borderId="12" xfId="5" applyFont="1" applyFill="1" applyBorder="1" applyAlignment="1">
      <alignment horizontal="center" vertical="center"/>
    </xf>
    <xf numFmtId="0" fontId="7" fillId="5" borderId="41" xfId="5" applyFont="1" applyFill="1" applyBorder="1" applyAlignment="1">
      <alignment horizontal="center" vertical="center"/>
    </xf>
    <xf numFmtId="0" fontId="7" fillId="5" borderId="11" xfId="5" applyFont="1" applyFill="1" applyBorder="1" applyAlignment="1">
      <alignment horizontal="center" vertical="center"/>
    </xf>
    <xf numFmtId="0" fontId="0" fillId="5" borderId="7" xfId="5" applyFont="1" applyFill="1" applyBorder="1" applyAlignment="1">
      <alignment horizontal="left" vertical="center" wrapText="1"/>
    </xf>
    <xf numFmtId="0" fontId="7" fillId="5" borderId="9" xfId="5" applyFont="1" applyFill="1" applyBorder="1" applyAlignment="1">
      <alignment horizontal="left" vertical="center" wrapText="1"/>
    </xf>
    <xf numFmtId="0" fontId="7" fillId="5" borderId="7" xfId="7" applyFont="1" applyFill="1" applyBorder="1" applyAlignment="1">
      <alignment horizontal="left" vertical="center" wrapText="1"/>
    </xf>
    <xf numFmtId="0" fontId="7" fillId="5" borderId="9" xfId="7" applyFont="1" applyFill="1" applyBorder="1" applyAlignment="1">
      <alignment horizontal="left" vertical="center" wrapText="1"/>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7" fillId="5" borderId="19" xfId="5" applyFont="1" applyFill="1" applyBorder="1" applyAlignment="1">
      <alignment horizontal="left" vertical="center" wrapText="1"/>
    </xf>
    <xf numFmtId="0" fontId="7" fillId="5" borderId="10" xfId="5" applyFont="1" applyFill="1" applyBorder="1" applyAlignment="1">
      <alignment horizontal="left" vertical="center" wrapText="1"/>
    </xf>
    <xf numFmtId="0" fontId="19" fillId="0" borderId="0" xfId="9" applyFont="1" applyAlignment="1">
      <alignment horizontal="right" vertical="center"/>
    </xf>
  </cellXfs>
  <cellStyles count="11">
    <cellStyle name="標準" xfId="0" builtinId="0"/>
    <cellStyle name="標準 2" xfId="1" xr:uid="{00000000-0005-0000-0000-000001000000}"/>
    <cellStyle name="標準 3" xfId="9" xr:uid="{00000000-0005-0000-0000-000002000000}"/>
    <cellStyle name="標準 3 2"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結果" xfId="4" xr:uid="{00000000-0005-0000-0000-000006000000}"/>
    <cellStyle name="標準_レビューチェックリスト_テスト仕様書" xfId="5" xr:uid="{00000000-0005-0000-0000-000007000000}"/>
    <cellStyle name="標準_レビューチェックリスト_テスト前" xfId="6"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6">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font>
    </dxf>
  </dxfs>
  <tableStyles count="0" defaultTableStyle="TableStyleMedium2" defaultPivotStyle="PivotStyleLight16"/>
  <colors>
    <mruColors>
      <color rgb="FFFFFF99"/>
      <color rgb="FFCCFF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1025" name="正方形/長方形 1">
          <a:extLst>
            <a:ext uri="{FF2B5EF4-FFF2-40B4-BE49-F238E27FC236}">
              <a16:creationId xmlns:a16="http://schemas.microsoft.com/office/drawing/2014/main" id="{00000000-0008-0000-0000-00000104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14</xdr:row>
      <xdr:rowOff>47625</xdr:rowOff>
    </xdr:from>
    <xdr:to>
      <xdr:col>38</xdr:col>
      <xdr:colOff>123825</xdr:colOff>
      <xdr:row>35</xdr:row>
      <xdr:rowOff>1</xdr:rowOff>
    </xdr:to>
    <xdr:sp macro="" textlink="">
      <xdr:nvSpPr>
        <xdr:cNvPr id="1027" name="正方形/長方形 3">
          <a:extLst>
            <a:ext uri="{FF2B5EF4-FFF2-40B4-BE49-F238E27FC236}">
              <a16:creationId xmlns:a16="http://schemas.microsoft.com/office/drawing/2014/main" id="{00000000-0008-0000-0000-000003040000}"/>
            </a:ext>
          </a:extLst>
        </xdr:cNvPr>
        <xdr:cNvSpPr>
          <a:spLocks noChangeArrowheads="1"/>
        </xdr:cNvSpPr>
      </xdr:nvSpPr>
      <xdr:spPr bwMode="auto">
        <a:xfrm>
          <a:off x="10534650" y="2562225"/>
          <a:ext cx="8353425" cy="519112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70C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机上チェック、およびミーティングの参加者を役割ごとに記載します。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lnSpc>
              <a:spcPts val="1000"/>
            </a:lnSpc>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■机上チェック</a:t>
          </a:r>
        </a:p>
        <a:p>
          <a:pPr algn="l" rtl="0">
            <a:lnSpc>
              <a:spcPts val="1000"/>
            </a:lnSpc>
            <a:defRPr sz="1000"/>
          </a:pPr>
          <a:r>
            <a:rPr lang="ja-JP" altLang="en-US" sz="900" b="0" i="0" u="none" strike="noStrike" baseline="0">
              <a:solidFill>
                <a:srgbClr val="000000"/>
              </a:solidFill>
              <a:latin typeface="ＭＳ Ｐゴシック"/>
              <a:ea typeface="ＭＳ Ｐゴシック"/>
            </a:rPr>
            <a:t>　　　机上チェックの開始日、終了日、机上チェック人数、机上チェック時間を記載します。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□開始日　　　　　　　　　　　　　　　　　　　　　　　　　　　　□終了日</a:t>
          </a:r>
        </a:p>
        <a:p>
          <a:pPr algn="l" rtl="0">
            <a:lnSpc>
              <a:spcPts val="1000"/>
            </a:lnSpc>
            <a:defRPr sz="1000"/>
          </a:pPr>
          <a:r>
            <a:rPr lang="ja-JP" altLang="en-US" sz="900" b="0" i="0" u="none" strike="noStrike" baseline="0">
              <a:solidFill>
                <a:srgbClr val="000000"/>
              </a:solidFill>
              <a:latin typeface="ＭＳ Ｐゴシック"/>
              <a:ea typeface="ＭＳ Ｐゴシック"/>
            </a:rPr>
            <a:t>　　　机上チェックの開始日を年月日で記載します。　　　　　机上チェックの終了日を年月日で記載します。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　【例】　2016/10/20　　　　　　　　　　　　　　　　　　　　　　【例】　2016/10/30</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□机上チェック人数　　　　　　　　　　　　　　　　　　　　　　□机上チェック時間合計</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机上チェックを実施した人数を記載します。　　　　　　　机上チェックを実施した人の机上チェック実施時間の合計時間（単位 hr）を</a:t>
          </a:r>
          <a:r>
            <a:rPr lang="en-US" altLang="ja-JP" sz="900" b="0" i="0" u="none" strike="noStrike" baseline="0">
              <a:solidFill>
                <a:srgbClr val="000000"/>
              </a:solidFill>
              <a:latin typeface="ＭＳ Ｐゴシック"/>
              <a:ea typeface="ＭＳ Ｐゴシック"/>
            </a:rPr>
            <a:t>10</a:t>
          </a:r>
          <a:r>
            <a:rPr lang="ja-JP" altLang="en-US" sz="900" b="0" i="0" u="none" strike="noStrike" baseline="0">
              <a:solidFill>
                <a:srgbClr val="000000"/>
              </a:solidFill>
              <a:latin typeface="ＭＳ Ｐゴシック"/>
              <a:ea typeface="ＭＳ Ｐゴシック"/>
            </a:rPr>
            <a:t>進数値で記載します。</a:t>
          </a:r>
          <a:endParaRPr lang="ja-JP" altLang="en-US" sz="900" b="0" i="0" u="none" strike="noStrike" baseline="0">
            <a:solidFill>
              <a:srgbClr val="FF00FF"/>
            </a:solidFill>
            <a:latin typeface="ＭＳ Ｐゴシック"/>
            <a:ea typeface="ＭＳ Ｐゴシック"/>
          </a:endParaRPr>
        </a:p>
        <a:p>
          <a:pPr marL="0" marR="0" lvl="0" indent="0" algn="l" defTabSz="914400" rtl="0" eaLnBrk="1" fontAlgn="auto" latinLnBrk="0" hangingPunct="1">
            <a:lnSpc>
              <a:spcPts val="1000"/>
            </a:lnSpc>
            <a:spcBef>
              <a:spcPts val="0"/>
            </a:spcBef>
            <a:spcAft>
              <a:spcPts val="0"/>
            </a:spcAft>
            <a:buClrTx/>
            <a:buSzTx/>
            <a:buFontTx/>
            <a:buNone/>
            <a:tabLst/>
            <a:defRPr sz="1000"/>
          </a:pPr>
          <a:r>
            <a:rPr lang="ja-JP" altLang="en-US" sz="900" b="0" i="0" u="none" strike="noStrike" baseline="0">
              <a:solidFill>
                <a:srgbClr val="FF00FF"/>
              </a:solidFill>
              <a:latin typeface="ＭＳ Ｐゴシック"/>
              <a:ea typeface="ＭＳ Ｐゴシック"/>
            </a:rPr>
            <a:t>　　　　　　　　　　　　　　　　　　　　　　　　　　　　　　　　　　　　　</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例</a:t>
          </a:r>
          <a:r>
            <a:rPr lang="en-US" altLang="ja-JP" sz="1000" b="0" i="0" baseline="0">
              <a:solidFill>
                <a:srgbClr val="FF00FF"/>
              </a:solidFill>
              <a:effectLst/>
              <a:latin typeface="+mn-lt"/>
              <a:ea typeface="+mn-ea"/>
              <a:cs typeface="+mn-cs"/>
            </a:rPr>
            <a:t>】</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2.5</a:t>
          </a:r>
          <a:r>
            <a:rPr lang="ja-JP" altLang="ja-JP" sz="1000" b="0" i="0" baseline="0">
              <a:solidFill>
                <a:srgbClr val="FF00FF"/>
              </a:solidFill>
              <a:effectLst/>
              <a:latin typeface="+mn-lt"/>
              <a:ea typeface="+mn-ea"/>
              <a:cs typeface="+mn-cs"/>
            </a:rPr>
            <a:t>　</a:t>
          </a:r>
          <a:r>
            <a:rPr lang="en-US" altLang="ja-JP" sz="1000" b="0" i="0" baseline="0">
              <a:solidFill>
                <a:srgbClr val="FF00FF"/>
              </a:solidFill>
              <a:effectLst/>
              <a:latin typeface="+mn-lt"/>
              <a:ea typeface="+mn-ea"/>
              <a:cs typeface="+mn-cs"/>
            </a:rPr>
            <a:t>※ 2</a:t>
          </a:r>
          <a:r>
            <a:rPr lang="ja-JP" altLang="ja-JP" sz="1000" b="0" i="0" baseline="0">
              <a:solidFill>
                <a:srgbClr val="FF00FF"/>
              </a:solidFill>
              <a:effectLst/>
              <a:latin typeface="+mn-lt"/>
              <a:ea typeface="+mn-ea"/>
              <a:cs typeface="+mn-cs"/>
            </a:rPr>
            <a:t>時間</a:t>
          </a:r>
          <a:r>
            <a:rPr lang="en-US" altLang="ja-JP" sz="1000" b="0" i="0" baseline="0">
              <a:solidFill>
                <a:srgbClr val="FF00FF"/>
              </a:solidFill>
              <a:effectLst/>
              <a:latin typeface="+mn-lt"/>
              <a:ea typeface="+mn-ea"/>
              <a:cs typeface="+mn-cs"/>
            </a:rPr>
            <a:t>30</a:t>
          </a:r>
          <a:r>
            <a:rPr lang="ja-JP" altLang="ja-JP" sz="1000" b="0" i="0" baseline="0">
              <a:solidFill>
                <a:srgbClr val="FF00FF"/>
              </a:solidFill>
              <a:effectLst/>
              <a:latin typeface="+mn-lt"/>
              <a:ea typeface="+mn-ea"/>
              <a:cs typeface="+mn-cs"/>
            </a:rPr>
            <a:t>分の場合</a:t>
          </a: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■ミーティング</a:t>
          </a:r>
        </a:p>
        <a:p>
          <a:pPr algn="l" rtl="0">
            <a:lnSpc>
              <a:spcPts val="1000"/>
            </a:lnSpc>
            <a:defRPr sz="1000"/>
          </a:pPr>
          <a:r>
            <a:rPr lang="ja-JP" altLang="en-US" sz="900" b="0" i="0" u="none" strike="noStrike" baseline="0">
              <a:solidFill>
                <a:srgbClr val="000000"/>
              </a:solidFill>
              <a:latin typeface="ＭＳ Ｐゴシック"/>
              <a:ea typeface="ＭＳ Ｐゴシック"/>
            </a:rPr>
            <a:t>　　　ミーティングの実施日、開始時刻、終了時刻、ミーティング人数を記載します。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□実施日　　　　　　　　　　　　　　　　　　　　　　　　　　　　　　□開始時刻</a:t>
          </a:r>
        </a:p>
        <a:p>
          <a:pPr algn="l" rtl="0">
            <a:lnSpc>
              <a:spcPts val="1000"/>
            </a:lnSpc>
            <a:defRPr sz="1000"/>
          </a:pPr>
          <a:r>
            <a:rPr lang="ja-JP" altLang="en-US" sz="900" b="0" i="0" u="none" strike="noStrike" baseline="0">
              <a:solidFill>
                <a:srgbClr val="000000"/>
              </a:solidFill>
              <a:latin typeface="ＭＳ Ｐゴシック"/>
              <a:ea typeface="ＭＳ Ｐゴシック"/>
            </a:rPr>
            <a:t>　　　ミーティングの実施日を年月日で記載します。　　　　　　　　ミーティングの開始時刻を hh:mm 形式で記載します。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2016/10/20　　　　　　　　　　　　　　　　　　　　　　 　　【例】　10:00</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□終了時刻　　　　　　　　　　　　　　　　　　　　　　　　　　　　　□ミーティング人数</a:t>
          </a:r>
        </a:p>
        <a:p>
          <a:pPr algn="l" rtl="0">
            <a:lnSpc>
              <a:spcPts val="1100"/>
            </a:lnSpc>
            <a:defRPr sz="1000"/>
          </a:pPr>
          <a:r>
            <a:rPr lang="ja-JP" altLang="en-US" sz="900" b="0" i="0" u="none" strike="noStrike" baseline="0">
              <a:solidFill>
                <a:srgbClr val="000000"/>
              </a:solidFill>
              <a:latin typeface="ＭＳ Ｐゴシック"/>
              <a:ea typeface="ＭＳ Ｐゴシック"/>
            </a:rPr>
            <a:t>　　　ミーティングの終了時刻を hh:mm 形式で記載します。　　　　ミーティングに参加した人数を記載します。</a:t>
          </a:r>
        </a:p>
        <a:p>
          <a:pPr algn="l" rtl="0">
            <a:lnSpc>
              <a:spcPts val="10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12:00</a:t>
          </a:r>
          <a:endParaRPr lang="en-US" altLang="ja-JP" sz="900" b="0" i="0" u="none" strike="noStrike" baseline="0">
            <a:solidFill>
              <a:srgbClr val="FF00FF"/>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□実施場所</a:t>
          </a:r>
          <a:endParaRPr lang="en-US" altLang="ja-JP" sz="900" b="0" i="0" u="none" strike="noStrike" baseline="0">
            <a:solidFill>
              <a:srgbClr val="0070C0"/>
            </a:solidFill>
            <a:latin typeface="ＭＳ Ｐゴシック"/>
            <a:ea typeface="ＭＳ Ｐゴシック"/>
          </a:endParaRPr>
        </a:p>
        <a:p>
          <a:pPr algn="l" rtl="0">
            <a:lnSpc>
              <a:spcPts val="1000"/>
            </a:lnSpc>
            <a:defRPr sz="1000"/>
          </a:pPr>
          <a:r>
            <a:rPr lang="ja-JP" altLang="en-US" sz="900" b="0" i="0" u="none" strike="noStrike" baseline="0">
              <a:solidFill>
                <a:srgbClr val="FF00FF"/>
              </a:solidFill>
              <a:latin typeface="ＭＳ Ｐゴシック"/>
              <a:ea typeface="ＭＳ Ｐゴシック"/>
            </a:rPr>
            <a:t>　　　</a:t>
          </a:r>
          <a:r>
            <a:rPr lang="ja-JP" altLang="en-US" sz="900" b="0" i="0" u="none" strike="noStrike" baseline="0">
              <a:solidFill>
                <a:sysClr val="windowText" lastClr="000000"/>
              </a:solidFill>
              <a:latin typeface="ＭＳ Ｐゴシック"/>
              <a:ea typeface="ＭＳ Ｐゴシック"/>
            </a:rPr>
            <a:t>ミーティングを行った場所を記載します。</a:t>
          </a:r>
          <a:endParaRPr lang="en-US" altLang="ja-JP" sz="900" b="0" i="0" u="none" strike="noStrike" baseline="0">
            <a:solidFill>
              <a:sysClr val="windowText" lastClr="000000"/>
            </a:solidFill>
            <a:latin typeface="ＭＳ Ｐゴシック"/>
            <a:ea typeface="ＭＳ Ｐゴシック"/>
          </a:endParaRPr>
        </a:p>
        <a:p>
          <a:pPr algn="l" rtl="0">
            <a:lnSpc>
              <a:spcPts val="1000"/>
            </a:lnSpc>
            <a:defRPr sz="1000"/>
          </a:pP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第</a:t>
          </a:r>
          <a:r>
            <a:rPr lang="en-US" altLang="ja-JP" sz="900" b="0" i="0" u="none" strike="noStrike" baseline="0">
              <a:solidFill>
                <a:srgbClr val="FF00FF"/>
              </a:solidFill>
              <a:latin typeface="ＭＳ Ｐゴシック"/>
              <a:ea typeface="ＭＳ Ｐゴシック"/>
            </a:rPr>
            <a:t>1</a:t>
          </a:r>
          <a:r>
            <a:rPr lang="ja-JP" altLang="en-US" sz="900" b="0" i="0" u="none" strike="noStrike" baseline="0">
              <a:solidFill>
                <a:srgbClr val="FF00FF"/>
              </a:solidFill>
              <a:latin typeface="ＭＳ Ｐゴシック"/>
              <a:ea typeface="ＭＳ Ｐゴシック"/>
            </a:rPr>
            <a:t>会議室</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000"/>
            </a:lnSpc>
            <a:defRPr sz="1000"/>
          </a:pPr>
          <a:r>
            <a:rPr lang="ja-JP" altLang="en-US" sz="900" b="0" i="0" u="none" strike="noStrike" baseline="0">
              <a:solidFill>
                <a:srgbClr val="0070C0"/>
              </a:solidFill>
              <a:latin typeface="ＭＳ Ｐゴシック"/>
              <a:ea typeface="ＭＳ Ｐゴシック"/>
            </a:rPr>
            <a:t>■レビュー対象物</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lnSpc>
              <a:spcPts val="1000"/>
            </a:lnSpc>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lnSpc>
              <a:spcPts val="10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000"/>
            </a:lnSpc>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1028" name="正方形/長方形 12">
          <a:extLst>
            <a:ext uri="{FF2B5EF4-FFF2-40B4-BE49-F238E27FC236}">
              <a16:creationId xmlns:a16="http://schemas.microsoft.com/office/drawing/2014/main" id="{00000000-0008-0000-0000-00000404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36</xdr:row>
      <xdr:rowOff>4766</xdr:rowOff>
    </xdr:from>
    <xdr:to>
      <xdr:col>38</xdr:col>
      <xdr:colOff>123825</xdr:colOff>
      <xdr:row>55</xdr:row>
      <xdr:rowOff>50011</xdr:rowOff>
    </xdr:to>
    <xdr:sp macro="" textlink="">
      <xdr:nvSpPr>
        <xdr:cNvPr id="1035" name="正方形/長方形 2">
          <a:extLst>
            <a:ext uri="{FF2B5EF4-FFF2-40B4-BE49-F238E27FC236}">
              <a16:creationId xmlns:a16="http://schemas.microsoft.com/office/drawing/2014/main" id="{00000000-0008-0000-0000-00000B040000}"/>
            </a:ext>
          </a:extLst>
        </xdr:cNvPr>
        <xdr:cNvSpPr>
          <a:spLocks noChangeArrowheads="1"/>
        </xdr:cNvSpPr>
      </xdr:nvSpPr>
      <xdr:spPr bwMode="auto">
        <a:xfrm>
          <a:off x="10525125" y="7839079"/>
          <a:ext cx="8410575" cy="9594057"/>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lnSpc>
              <a:spcPts val="1100"/>
            </a:lnSpc>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■完了日/期限</a:t>
          </a:r>
        </a:p>
        <a:p>
          <a:pPr algn="l" rtl="0">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lnSpc>
              <a:spcPts val="1100"/>
            </a:lnSpc>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■対応確認日</a:t>
          </a:r>
        </a:p>
        <a:p>
          <a:pPr algn="l" rtl="0">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90</xdr:row>
      <xdr:rowOff>28575</xdr:rowOff>
    </xdr:from>
    <xdr:to>
      <xdr:col>38</xdr:col>
      <xdr:colOff>304800</xdr:colOff>
      <xdr:row>120</xdr:row>
      <xdr:rowOff>47626</xdr:rowOff>
    </xdr:to>
    <xdr:sp macro="" textlink="">
      <xdr:nvSpPr>
        <xdr:cNvPr id="1036" name="正方形/長方形 1">
          <a:extLst>
            <a:ext uri="{FF2B5EF4-FFF2-40B4-BE49-F238E27FC236}">
              <a16:creationId xmlns:a16="http://schemas.microsoft.com/office/drawing/2014/main" id="{00000000-0008-0000-0000-00000C040000}"/>
            </a:ext>
          </a:extLst>
        </xdr:cNvPr>
        <xdr:cNvSpPr>
          <a:spLocks noChangeArrowheads="1"/>
        </xdr:cNvSpPr>
      </xdr:nvSpPr>
      <xdr:spPr bwMode="auto">
        <a:xfrm>
          <a:off x="10534650" y="35737800"/>
          <a:ext cx="8534400" cy="833437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algn="l" rtl="0">
            <a:lnSpc>
              <a:spcPts val="1100"/>
            </a:lnSpc>
            <a:defRPr sz="1000"/>
          </a:pPr>
          <a:r>
            <a:rPr lang="ja-JP" altLang="en-US" sz="900" b="0" i="0" u="none" strike="noStrike" baseline="0">
              <a:solidFill>
                <a:sysClr val="windowText" lastClr="000000"/>
              </a:solidFill>
              <a:latin typeface="ＭＳ Ｐゴシック"/>
              <a:ea typeface="ＭＳ Ｐゴシック"/>
            </a:rPr>
            <a:t>　　　</a:t>
          </a:r>
          <a:r>
            <a:rPr lang="en-US" altLang="ja-JP" sz="900" b="0" i="0" u="none" strike="noStrike" baseline="0">
              <a:solidFill>
                <a:sysClr val="windowText" lastClr="000000"/>
              </a:solidFill>
              <a:latin typeface="ＭＳ Ｐゴシック"/>
              <a:ea typeface="ＭＳ Ｐゴシック"/>
            </a:rPr>
            <a:t>No.1</a:t>
          </a:r>
          <a:r>
            <a:rPr lang="ja-JP" altLang="en-US" sz="900" b="0" i="0" u="none" strike="noStrike" baseline="0">
              <a:solidFill>
                <a:sysClr val="windowText" lastClr="000000"/>
              </a:solidFill>
              <a:latin typeface="ＭＳ Ｐゴシック"/>
              <a:ea typeface="ＭＳ Ｐゴシック"/>
            </a:rPr>
            <a:t>から</a:t>
          </a:r>
          <a:r>
            <a:rPr lang="en-US" altLang="ja-JP" sz="900" b="0" i="0" u="none" strike="noStrike" baseline="0">
              <a:solidFill>
                <a:sysClr val="windowText" lastClr="000000"/>
              </a:solidFill>
              <a:latin typeface="ＭＳ Ｐゴシック"/>
              <a:ea typeface="ＭＳ Ｐゴシック"/>
            </a:rPr>
            <a:t>No.4</a:t>
          </a:r>
          <a:r>
            <a:rPr lang="ja-JP" altLang="en-US" sz="900" b="0" i="0" u="none" strike="noStrike" baseline="0">
              <a:solidFill>
                <a:sysClr val="windowText" lastClr="000000"/>
              </a:solidFill>
              <a:latin typeface="ＭＳ Ｐゴシック"/>
              <a:ea typeface="ＭＳ Ｐゴシック"/>
            </a:rPr>
            <a:t>の項目を記載し、</a:t>
          </a:r>
          <a:r>
            <a:rPr lang="en-US" altLang="ja-JP" sz="900" b="0" i="0" u="none" strike="noStrike" baseline="0">
              <a:solidFill>
                <a:sysClr val="windowText" lastClr="000000"/>
              </a:solidFill>
              <a:latin typeface="ＭＳ Ｐゴシック"/>
              <a:ea typeface="ＭＳ Ｐゴシック"/>
            </a:rPr>
            <a:t>No.5</a:t>
          </a:r>
          <a:r>
            <a:rPr lang="ja-JP" altLang="en-US" sz="900" b="0" i="0" u="none" strike="noStrike" baseline="0">
              <a:solidFill>
                <a:sysClr val="windowText" lastClr="000000"/>
              </a:solidFill>
              <a:latin typeface="ＭＳ Ｐゴシック"/>
              <a:ea typeface="ＭＳ Ｐゴシック"/>
            </a:rPr>
            <a:t>にて本ピアレビューを完了して良いか、再レビューを実施すべきかを判定します。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en-US" altLang="ja-JP" sz="900" b="0" i="0" u="none" strike="noStrike" baseline="0">
            <a:solidFill>
              <a:srgbClr val="FF00FF"/>
            </a:solidFill>
            <a:latin typeface="ＭＳ Ｐゴシック"/>
            <a:ea typeface="ＭＳ Ｐゴシック"/>
          </a:endParaRPr>
        </a:p>
        <a:p>
          <a:pPr algn="l" rtl="0">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■レビュー測定値</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lang="ja-JP" altLang="ja-JP" sz="900" b="0" i="0" baseline="0">
              <a:effectLst/>
              <a:latin typeface="+mn-lt"/>
              <a:ea typeface="+mn-ea"/>
              <a:cs typeface="+mn-cs"/>
            </a:rPr>
            <a:t>机上チェック、およびミーティングの測定項目【レビュー時間（自動計算）、レビュー人数（自動計算）、レビュー工数（自動計算）】、</a:t>
          </a:r>
          <a:endParaRPr lang="en-US" altLang="ja-JP" sz="900" b="0" i="0" baseline="0">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baseline="0">
              <a:effectLst/>
              <a:latin typeface="+mn-lt"/>
              <a:ea typeface="+mn-ea"/>
              <a:cs typeface="+mn-cs"/>
            </a:rPr>
            <a:t>　　　</a:t>
          </a:r>
          <a:r>
            <a:rPr lang="ja-JP" altLang="ja-JP" sz="900" b="0" i="0" baseline="0">
              <a:effectLst/>
              <a:latin typeface="+mn-lt"/>
              <a:ea typeface="+mn-ea"/>
              <a:cs typeface="+mn-cs"/>
            </a:rPr>
            <a:t>レビュー対象規模（自動計算）、</a:t>
          </a:r>
          <a:r>
            <a:rPr lang="ja-JP" altLang="en-US" sz="900" b="0" i="0" u="none" strike="noStrike" baseline="0">
              <a:solidFill>
                <a:srgbClr val="000000"/>
              </a:solidFill>
              <a:latin typeface="ＭＳ Ｐゴシック"/>
              <a:ea typeface="ＭＳ Ｐゴシック"/>
            </a:rPr>
            <a:t>指摘件数（自動計算）、不具合件数（自動計算）を記載します。</a:t>
          </a: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自動計算）、レビュー速度（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a:t>
          </a:r>
          <a:r>
            <a:rPr lang="ja-JP" altLang="ja-JP" sz="900" b="0" i="0" baseline="0">
              <a:effectLst/>
              <a:latin typeface="+mn-lt"/>
              <a:ea typeface="+mn-ea"/>
              <a:cs typeface="+mn-cs"/>
            </a:rPr>
            <a:t>分析見解</a:t>
          </a:r>
          <a:r>
            <a:rPr lang="ja-JP" altLang="en-US" sz="900" b="0" i="0" u="none" strike="noStrike" baseline="0">
              <a:solidFill>
                <a:srgbClr val="000000"/>
              </a:solidFill>
              <a:latin typeface="ＭＳ Ｐゴシック"/>
              <a:ea typeface="ＭＳ Ｐゴシック"/>
            </a:rPr>
            <a:t>を記載します。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目標値を設定している場合は、目標値との比較について分析してください。</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 レビュー指摘密度は机上チェック、ミーティングを合わせた算出結果、レビュー速度はミーティングのみの算出結果を示します。</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□分析項目のテーラリング</a:t>
          </a:r>
        </a:p>
        <a:p>
          <a:pPr algn="l" rtl="0">
            <a:defRPr sz="1000"/>
          </a:pPr>
          <a:r>
            <a:rPr lang="ja-JP" altLang="en-US" sz="900" b="0" i="0" u="none" strike="noStrike" baseline="0">
              <a:solidFill>
                <a:srgbClr val="000000"/>
              </a:solidFill>
              <a:latin typeface="ＭＳ Ｐゴシック"/>
              <a:ea typeface="ＭＳ Ｐゴシック"/>
            </a:rPr>
            <a:t>　　　分析項目をテーラリングの実施によって分析しない場合は、「テーラリング実施のため分析しない」 を選択します。</a:t>
          </a:r>
          <a:endParaRPr lang="en-US" altLang="ja-JP"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ja-JP" altLang="en-US" sz="900" b="0" i="0" baseline="0">
              <a:solidFill>
                <a:srgbClr val="0070C0"/>
              </a:solidFill>
              <a:effectLst/>
              <a:latin typeface="+mn-lt"/>
              <a:ea typeface="+mn-ea"/>
              <a:cs typeface="+mn-cs"/>
            </a:rPr>
            <a:t>分析見解</a:t>
          </a:r>
          <a:endParaRPr lang="ja-JP" altLang="ja-JP" sz="900">
            <a:solidFill>
              <a:srgbClr val="0070C0"/>
            </a:solidFill>
            <a:effectLs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effectLst/>
              <a:latin typeface="+mn-lt"/>
              <a:ea typeface="+mn-ea"/>
              <a:cs typeface="+mn-cs"/>
            </a:rPr>
            <a:t>　　　</a:t>
          </a:r>
          <a:r>
            <a:rPr lang="en-US" altLang="ja-JP" sz="900" b="0" i="0" baseline="0">
              <a:solidFill>
                <a:srgbClr val="FF00FF"/>
              </a:solidFill>
              <a:effectLst/>
              <a:latin typeface="+mn-ea"/>
              <a:ea typeface="+mn-ea"/>
              <a:cs typeface="+mn-cs"/>
            </a:rPr>
            <a:t>【</a:t>
          </a:r>
          <a:r>
            <a:rPr lang="ja-JP" altLang="ja-JP" sz="900" b="0" i="0" baseline="0">
              <a:solidFill>
                <a:srgbClr val="FF00FF"/>
              </a:solidFill>
              <a:effectLst/>
              <a:latin typeface="+mn-ea"/>
              <a:ea typeface="+mn-ea"/>
              <a:cs typeface="+mn-cs"/>
            </a:rPr>
            <a:t>例</a:t>
          </a:r>
          <a:r>
            <a:rPr lang="en-US" altLang="ja-JP" sz="900" b="0" i="0" baseline="0">
              <a:solidFill>
                <a:srgbClr val="FF00FF"/>
              </a:solidFill>
              <a:effectLst/>
              <a:latin typeface="+mn-ea"/>
              <a:ea typeface="+mn-ea"/>
              <a:cs typeface="+mn-cs"/>
            </a:rPr>
            <a:t>】</a:t>
          </a:r>
          <a:r>
            <a:rPr lang="ja-JP" altLang="ja-JP" sz="900" b="0" i="0" baseline="0">
              <a:solidFill>
                <a:srgbClr val="FF00FF"/>
              </a:solidFill>
              <a:effectLst/>
              <a:latin typeface="+mn-ea"/>
              <a:ea typeface="+mn-ea"/>
              <a:cs typeface="+mn-cs"/>
            </a:rPr>
            <a:t>　レビュー指摘密度の結果から、レビュー対象に対して適切な件数の指摘</a:t>
          </a:r>
          <a:r>
            <a:rPr lang="ja-JP" altLang="en-US" sz="900" b="0" i="0" baseline="0">
              <a:solidFill>
                <a:srgbClr val="FF00FF"/>
              </a:solidFill>
              <a:effectLst/>
              <a:latin typeface="+mn-ea"/>
              <a:ea typeface="+mn-ea"/>
              <a:cs typeface="+mn-cs"/>
            </a:rPr>
            <a:t>となっている、</a:t>
          </a:r>
          <a:endParaRPr lang="en-US" altLang="ja-JP" sz="900" b="0" i="0" baseline="0">
            <a:solidFill>
              <a:srgbClr val="FF00FF"/>
            </a:solidFill>
            <a:effectLst/>
            <a:latin typeface="+mn-ea"/>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baseline="0">
              <a:solidFill>
                <a:srgbClr val="FF00FF"/>
              </a:solidFill>
              <a:effectLst/>
              <a:latin typeface="+mn-ea"/>
              <a:ea typeface="+mn-ea"/>
              <a:cs typeface="+mn-cs"/>
            </a:rPr>
            <a:t>　　　　　　　また、レビュー速度の結果から、レビュー対象に対して適切なレビュー時間</a:t>
          </a:r>
          <a:r>
            <a:rPr lang="ja-JP" altLang="ja-JP" sz="900" b="0" i="0" baseline="0">
              <a:solidFill>
                <a:srgbClr val="FF00FF"/>
              </a:solidFill>
              <a:effectLst/>
              <a:latin typeface="+mn-ea"/>
              <a:ea typeface="+mn-ea"/>
              <a:cs typeface="+mn-cs"/>
            </a:rPr>
            <a:t>であり</a:t>
          </a:r>
          <a:r>
            <a:rPr lang="ja-JP" altLang="en-US" sz="900" b="0" i="0" baseline="0">
              <a:solidFill>
                <a:srgbClr val="FF00FF"/>
              </a:solidFill>
              <a:effectLst/>
              <a:latin typeface="+mn-ea"/>
              <a:ea typeface="+mn-ea"/>
              <a:cs typeface="+mn-cs"/>
            </a:rPr>
            <a:t>、いずれも</a:t>
          </a:r>
          <a:r>
            <a:rPr lang="ja-JP" altLang="ja-JP" sz="900" b="0" i="0" baseline="0">
              <a:solidFill>
                <a:srgbClr val="FF00FF"/>
              </a:solidFill>
              <a:effectLst/>
              <a:latin typeface="+mn-ea"/>
              <a:ea typeface="+mn-ea"/>
              <a:cs typeface="+mn-cs"/>
            </a:rPr>
            <a:t>品質に問題はないと考える。</a:t>
          </a:r>
          <a:endParaRPr lang="ja-JP" altLang="ja-JP" sz="900">
            <a:solidFill>
              <a:srgbClr val="FF00FF"/>
            </a:solidFill>
            <a:effectLst/>
            <a:latin typeface="+mn-ea"/>
            <a:ea typeface="+mn-ea"/>
          </a:endParaRPr>
        </a:p>
        <a:p>
          <a:pPr algn="l" rtl="0">
            <a:lnSpc>
              <a:spcPts val="1100"/>
            </a:lnSpc>
            <a:defRPr sz="1000"/>
          </a:pPr>
          <a:endParaRPr lang="en-US" altLang="ja-JP" sz="900" b="0" i="0" u="none" strike="noStrike" baseline="0">
            <a:solidFill>
              <a:srgbClr val="0066CC"/>
            </a:solidFill>
            <a:latin typeface="ＭＳ Ｐゴシック"/>
            <a:ea typeface="ＭＳ Ｐゴシック"/>
          </a:endParaRPr>
        </a:p>
        <a:p>
          <a:pPr algn="l" rtl="0">
            <a:lnSpc>
              <a:spcPts val="1100"/>
            </a:lnSpc>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algn="l" rtl="0">
            <a:defRPr sz="1000"/>
          </a:pPr>
          <a:r>
            <a:rPr lang="ja-JP" altLang="en-US" sz="900" b="0" i="0" u="none" strike="noStrike" baseline="0">
              <a:solidFill>
                <a:srgbClr val="000000"/>
              </a:solidFill>
              <a:latin typeface="ＭＳ Ｐゴシック"/>
              <a:ea typeface="ＭＳ Ｐゴシック"/>
            </a:rPr>
            <a:t>　　　判定結果をリストから選択します。</a:t>
          </a:r>
          <a:endParaRPr kumimoji="1" lang="en-US" altLang="ja-JP"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rPr>
            <a:t>　　　</a:t>
          </a:r>
          <a:r>
            <a:rPr lang="ja-JP" altLang="en-US" sz="900" b="0" i="0" u="none" strike="noStrike" baseline="0">
              <a:solidFill>
                <a:srgbClr val="000000"/>
              </a:solidFill>
              <a:latin typeface="ＭＳ Ｐゴシック"/>
              <a:ea typeface="ＭＳ Ｐゴシック"/>
            </a:rPr>
            <a:t>「その他」を選択した場合は、詳細な見解や、指摘有りで再レビューしない場合の対応結果確認方法などをリスト選択欄の下に記載します。</a:t>
          </a: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16</xdr:row>
      <xdr:rowOff>9525</xdr:rowOff>
    </xdr:from>
    <xdr:to>
      <xdr:col>38</xdr:col>
      <xdr:colOff>123825</xdr:colOff>
      <xdr:row>33</xdr:row>
      <xdr:rowOff>38100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lnSpc>
              <a:spcPts val="1100"/>
            </a:lnSpc>
            <a:defRPr sz="1000"/>
          </a:pPr>
          <a:endParaRPr lang="ja-JP" altLang="en-US" sz="900" b="0" i="0" u="none" strike="noStrike" baseline="0">
            <a:solidFill>
              <a:srgbClr val="FF00FF"/>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■ミーティング</a:t>
          </a:r>
        </a:p>
        <a:p>
          <a:pPr algn="l" rtl="0">
            <a:defRPr sz="1000"/>
          </a:pPr>
          <a:r>
            <a:rPr lang="ja-JP" altLang="en-US" sz="900" b="0" i="0" u="none" strike="noStrike" baseline="0">
              <a:solidFill>
                <a:srgbClr val="000000"/>
              </a:solidFill>
              <a:latin typeface="ＭＳ Ｐゴシック"/>
              <a:ea typeface="ＭＳ Ｐゴシック"/>
            </a:rPr>
            <a:t>　　　ミーティングの実施日、開始時刻、終了時刻、ミーティング人数を記載します。</a:t>
          </a:r>
        </a:p>
        <a:p>
          <a:pPr algn="l" rtl="0">
            <a:lnSpc>
              <a:spcPts val="1100"/>
            </a:lnSpc>
            <a:defRPr sz="1000"/>
          </a:pPr>
          <a:r>
            <a:rPr lang="ja-JP" altLang="en-US" sz="900" b="0" i="0" u="none" strike="noStrike" baseline="0">
              <a:solidFill>
                <a:srgbClr val="0070C0"/>
              </a:solidFill>
              <a:latin typeface="ＭＳ Ｐゴシック"/>
              <a:ea typeface="ＭＳ Ｐゴシック"/>
            </a:rPr>
            <a:t>□実施日　　　　　　　　　　　　　　　　　　　　　　　　　　　　　　　□開始時刻</a:t>
          </a:r>
        </a:p>
        <a:p>
          <a:pPr algn="l" rtl="0">
            <a:defRPr sz="1000"/>
          </a:pPr>
          <a:r>
            <a:rPr lang="ja-JP" altLang="en-US" sz="900" b="0" i="0" u="none" strike="noStrike" baseline="0">
              <a:solidFill>
                <a:srgbClr val="000000"/>
              </a:solidFill>
              <a:latin typeface="ＭＳ Ｐゴシック"/>
              <a:ea typeface="ＭＳ Ｐゴシック"/>
            </a:rPr>
            <a:t>　　　ミーティングの実施日を年月日で記載します。　　　　　　　　ミーティングの開始時刻を hh:mm 形式で記載します。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2016/10/20　　　　　　　　　　　　　　　　　　　　　　　　 【例】　10:00</a:t>
          </a: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□終了時刻　　　　　　　　　　　　　　　　　　　　　　　　　　　　　□ミーティング人数</a:t>
          </a:r>
        </a:p>
        <a:p>
          <a:pPr algn="l" rtl="0">
            <a:defRPr sz="1000"/>
          </a:pPr>
          <a:r>
            <a:rPr lang="ja-JP" altLang="en-US" sz="900" b="0" i="0" u="none" strike="noStrike" baseline="0">
              <a:solidFill>
                <a:srgbClr val="000000"/>
              </a:solidFill>
              <a:latin typeface="ＭＳ Ｐゴシック"/>
              <a:ea typeface="ＭＳ Ｐゴシック"/>
            </a:rPr>
            <a:t>　　　ミーティングの終了時刻を hh:mm 形式で記載します。　　　　ミーティングに参加した人数を記載します。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12:00</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□実施場所</a:t>
          </a:r>
          <a:endParaRPr lang="en-US" altLang="ja-JP" sz="900" b="0" i="0" u="none" strike="noStrike" baseline="0">
            <a:solidFill>
              <a:srgbClr val="0070C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ミーティングを行った場所を記載します。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第</a:t>
          </a:r>
          <a:r>
            <a:rPr lang="en-US" altLang="ja-JP" sz="900" b="0" i="0" u="none" strike="noStrike" baseline="0">
              <a:solidFill>
                <a:srgbClr val="FF00FF"/>
              </a:solidFill>
              <a:latin typeface="ＭＳ Ｐゴシック"/>
              <a:ea typeface="ＭＳ Ｐゴシック"/>
            </a:rPr>
            <a:t>1</a:t>
          </a:r>
          <a:r>
            <a:rPr lang="ja-JP" altLang="en-US" sz="900" b="0" i="0" u="none" strike="noStrike" baseline="0">
              <a:solidFill>
                <a:srgbClr val="FF00FF"/>
              </a:solidFill>
              <a:latin typeface="ＭＳ Ｐゴシック"/>
              <a:ea typeface="ＭＳ Ｐゴシック"/>
            </a:rPr>
            <a:t>会議室</a:t>
          </a:r>
          <a:endParaRPr lang="en-US" altLang="ja-JP" sz="900" b="0" i="0" u="none" strike="noStrike" baseline="0">
            <a:solidFill>
              <a:srgbClr val="FF00FF"/>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■レビュー対象物</a:t>
          </a:r>
        </a:p>
        <a:p>
          <a:pPr algn="l" rtl="0">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35</xdr:row>
      <xdr:rowOff>4771</xdr:rowOff>
    </xdr:from>
    <xdr:to>
      <xdr:col>38</xdr:col>
      <xdr:colOff>123825</xdr:colOff>
      <xdr:row>54</xdr:row>
      <xdr:rowOff>50015</xdr:rowOff>
    </xdr:to>
    <xdr:sp macro="" textlink="">
      <xdr:nvSpPr>
        <xdr:cNvPr id="6148" name="正方形/長方形 2">
          <a:extLst>
            <a:ext uri="{FF2B5EF4-FFF2-40B4-BE49-F238E27FC236}">
              <a16:creationId xmlns:a16="http://schemas.microsoft.com/office/drawing/2014/main" id="{00000000-0008-0000-0100-000004180000}"/>
            </a:ext>
          </a:extLst>
        </xdr:cNvPr>
        <xdr:cNvSpPr>
          <a:spLocks noChangeArrowheads="1"/>
        </xdr:cNvSpPr>
      </xdr:nvSpPr>
      <xdr:spPr bwMode="auto">
        <a:xfrm>
          <a:off x="10525125" y="7565240"/>
          <a:ext cx="8410575" cy="9594056"/>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lnSpc>
              <a:spcPts val="1100"/>
            </a:lnSpc>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■完了日/期限</a:t>
          </a:r>
        </a:p>
        <a:p>
          <a:pPr algn="l" rtl="0">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④その他</a:t>
          </a:r>
        </a:p>
        <a:p>
          <a:pPr algn="l" rtl="0">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lnSpc>
              <a:spcPts val="1100"/>
            </a:lnSpc>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■対応確認日</a:t>
          </a:r>
        </a:p>
        <a:p>
          <a:pPr algn="l" rtl="0">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89</xdr:row>
      <xdr:rowOff>28575</xdr:rowOff>
    </xdr:from>
    <xdr:to>
      <xdr:col>38</xdr:col>
      <xdr:colOff>266700</xdr:colOff>
      <xdr:row>118</xdr:row>
      <xdr:rowOff>95250</xdr:rowOff>
    </xdr:to>
    <xdr:sp macro="" textlink="">
      <xdr:nvSpPr>
        <xdr:cNvPr id="6149" name="正方形/長方形 1">
          <a:extLst>
            <a:ext uri="{FF2B5EF4-FFF2-40B4-BE49-F238E27FC236}">
              <a16:creationId xmlns:a16="http://schemas.microsoft.com/office/drawing/2014/main" id="{00000000-0008-0000-0100-000005180000}"/>
            </a:ext>
          </a:extLst>
        </xdr:cNvPr>
        <xdr:cNvSpPr>
          <a:spLocks noChangeArrowheads="1"/>
        </xdr:cNvSpPr>
      </xdr:nvSpPr>
      <xdr:spPr bwMode="auto">
        <a:xfrm>
          <a:off x="10534650" y="35471100"/>
          <a:ext cx="8496300" cy="82105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900" b="0" i="0" baseline="0">
              <a:effectLst/>
              <a:latin typeface="+mn-ea"/>
              <a:ea typeface="+mn-ea"/>
              <a:cs typeface="+mn-cs"/>
            </a:rPr>
            <a:t>　　　</a:t>
          </a:r>
          <a:r>
            <a:rPr lang="en-US" altLang="ja-JP" sz="900" b="0" i="0" baseline="0">
              <a:effectLst/>
              <a:latin typeface="+mn-ea"/>
              <a:ea typeface="+mn-ea"/>
              <a:cs typeface="+mn-cs"/>
            </a:rPr>
            <a:t>No.1</a:t>
          </a:r>
          <a:r>
            <a:rPr lang="ja-JP" altLang="ja-JP" sz="900" b="0" i="0" baseline="0">
              <a:effectLst/>
              <a:latin typeface="+mn-ea"/>
              <a:ea typeface="+mn-ea"/>
              <a:cs typeface="+mn-cs"/>
            </a:rPr>
            <a:t>から</a:t>
          </a:r>
          <a:r>
            <a:rPr lang="en-US" altLang="ja-JP" sz="900" b="0" i="0" baseline="0">
              <a:effectLst/>
              <a:latin typeface="+mn-ea"/>
              <a:ea typeface="+mn-ea"/>
              <a:cs typeface="+mn-cs"/>
            </a:rPr>
            <a:t>No.4</a:t>
          </a:r>
          <a:r>
            <a:rPr lang="ja-JP" altLang="ja-JP" sz="900" b="0" i="0" baseline="0">
              <a:effectLst/>
              <a:latin typeface="+mn-ea"/>
              <a:ea typeface="+mn-ea"/>
              <a:cs typeface="+mn-cs"/>
            </a:rPr>
            <a:t>の項目を記載し、</a:t>
          </a:r>
          <a:r>
            <a:rPr lang="en-US" altLang="ja-JP" sz="900" b="0" i="0" baseline="0">
              <a:effectLst/>
              <a:latin typeface="+mn-ea"/>
              <a:ea typeface="+mn-ea"/>
              <a:cs typeface="+mn-cs"/>
            </a:rPr>
            <a:t>No.5</a:t>
          </a:r>
          <a:r>
            <a:rPr lang="ja-JP" altLang="ja-JP" sz="900" b="0" i="0" baseline="0">
              <a:effectLst/>
              <a:latin typeface="+mn-ea"/>
              <a:ea typeface="+mn-ea"/>
              <a:cs typeface="+mn-cs"/>
            </a:rPr>
            <a:t>にて本ピアレビューを完了して良いか、再レビューを実施すべきかを判定します。</a:t>
          </a:r>
          <a:endParaRPr lang="ja-JP" altLang="ja-JP" sz="900">
            <a:effectLst/>
            <a:latin typeface="+mn-ea"/>
            <a:ea typeface="+mn-ea"/>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FF00FF"/>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■レビュー測定値</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レビュー時間（自動計算）、レビュー人数（自動計算）、レビュー工数（自動計算）、</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レビュー対象規模（自動計算）、指摘件数（自動計算）、不具合件数（自動計算）を記載します。</a:t>
          </a: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【レビュー指摘密度（実績値は自動計算）、レビュー速度（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自動計算）】に対する、分析見解を記載します。</a:t>
          </a:r>
          <a:endParaRPr lang="en-US" altLang="ja-JP"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目標値を設定している場合は、目標値との比較について分析してください。</a:t>
          </a:r>
          <a:endParaRPr lang="ja-JP" altLang="en-US" sz="900" b="0" i="0" u="none" strike="noStrike" baseline="0">
            <a:solidFill>
              <a:srgbClr val="000000"/>
            </a:solidFill>
            <a:latin typeface="ＭＳ Ｐゴシック"/>
            <a:ea typeface="ＭＳ Ｐゴシック"/>
          </a:endParaRPr>
        </a:p>
        <a:p>
          <a:pPr rtl="0"/>
          <a:r>
            <a:rPr lang="ja-JP" altLang="ja-JP" sz="900" b="0" i="0" baseline="0">
              <a:solidFill>
                <a:srgbClr val="0070C0"/>
              </a:solidFill>
              <a:effectLst/>
              <a:latin typeface="+mn-lt"/>
              <a:ea typeface="+mn-ea"/>
              <a:cs typeface="+mn-cs"/>
            </a:rPr>
            <a:t>□分析項目のテーラリング</a:t>
          </a:r>
          <a:endParaRPr lang="ja-JP" altLang="ja-JP" sz="900">
            <a:solidFill>
              <a:srgbClr val="0070C0"/>
            </a:solidFill>
            <a:effectLst/>
          </a:endParaRPr>
        </a:p>
        <a:p>
          <a:pPr rtl="0"/>
          <a:r>
            <a:rPr lang="ja-JP" altLang="ja-JP" sz="900" b="0" i="0" baseline="0">
              <a:effectLst/>
              <a:latin typeface="+mn-lt"/>
              <a:ea typeface="+mn-ea"/>
              <a:cs typeface="+mn-cs"/>
            </a:rPr>
            <a:t>　　　分析項目をテーラリングの実施によって分析しない場合は、「テーラリング実施のため分析しない」 を選択します。</a:t>
          </a:r>
          <a:endParaRPr lang="ja-JP" altLang="ja-JP" sz="900">
            <a:effectLst/>
          </a:endParaRPr>
        </a:p>
        <a:p>
          <a:pPr rtl="0"/>
          <a:r>
            <a:rPr lang="ja-JP" altLang="ja-JP" sz="900" b="0" i="0" baseline="0">
              <a:solidFill>
                <a:srgbClr val="0070C0"/>
              </a:solidFill>
              <a:effectLst/>
              <a:latin typeface="+mn-lt"/>
              <a:ea typeface="+mn-ea"/>
              <a:cs typeface="+mn-cs"/>
            </a:rPr>
            <a:t>□</a:t>
          </a:r>
          <a:r>
            <a:rPr lang="ja-JP" altLang="en-US" sz="900" b="0" i="0" baseline="0">
              <a:solidFill>
                <a:srgbClr val="0070C0"/>
              </a:solidFill>
              <a:effectLst/>
              <a:latin typeface="+mn-lt"/>
              <a:ea typeface="+mn-ea"/>
              <a:cs typeface="+mn-cs"/>
            </a:rPr>
            <a:t>分析見解</a:t>
          </a:r>
          <a:endParaRPr lang="ja-JP" altLang="ja-JP" sz="900">
            <a:solidFill>
              <a:srgbClr val="0070C0"/>
            </a:solidFill>
            <a:effectLst/>
          </a:endParaRPr>
        </a:p>
        <a:p>
          <a:pPr rtl="0" eaLnBrk="1" fontAlgn="auto" latinLnBrk="0" hangingPunct="1"/>
          <a:r>
            <a:rPr lang="ja-JP" altLang="ja-JP" sz="900" b="0" i="0" baseline="0">
              <a:effectLst/>
              <a:latin typeface="+mn-lt"/>
              <a:ea typeface="+mn-ea"/>
              <a:cs typeface="+mn-cs"/>
            </a:rPr>
            <a:t>　　　</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例</a:t>
          </a:r>
          <a:r>
            <a:rPr lang="en-US" altLang="ja-JP" sz="900" b="0" i="0" baseline="0">
              <a:solidFill>
                <a:srgbClr val="FF00FF"/>
              </a:solidFill>
              <a:effectLst/>
              <a:latin typeface="+mn-lt"/>
              <a:ea typeface="+mn-ea"/>
              <a:cs typeface="+mn-cs"/>
            </a:rPr>
            <a:t>】</a:t>
          </a:r>
          <a:r>
            <a:rPr lang="ja-JP" altLang="ja-JP" sz="900" b="0" i="0" baseline="0">
              <a:solidFill>
                <a:srgbClr val="FF00FF"/>
              </a:solidFill>
              <a:effectLst/>
              <a:latin typeface="+mn-lt"/>
              <a:ea typeface="+mn-ea"/>
              <a:cs typeface="+mn-cs"/>
            </a:rPr>
            <a:t>　レビュー指摘密度の結果から、レビュー対象に対して適切な件数の指摘となっている、</a:t>
          </a:r>
          <a:endParaRPr lang="ja-JP" altLang="ja-JP" sz="900">
            <a:solidFill>
              <a:srgbClr val="FF00FF"/>
            </a:solidFill>
            <a:effectLst/>
          </a:endParaRPr>
        </a:p>
        <a:p>
          <a:pPr rtl="0" eaLnBrk="1" fontAlgn="auto" latinLnBrk="0" hangingPunct="1"/>
          <a:r>
            <a:rPr lang="ja-JP" altLang="ja-JP" sz="900" b="0" i="0" baseline="0">
              <a:solidFill>
                <a:srgbClr val="FF00FF"/>
              </a:solidFill>
              <a:effectLst/>
              <a:latin typeface="+mn-lt"/>
              <a:ea typeface="+mn-ea"/>
              <a:cs typeface="+mn-cs"/>
            </a:rPr>
            <a:t>　　　　　　　また、レビュー速度の結果から、レビュー対象に対して適切なレビュー時間であり、いずれも品質に問題はないと考える。</a:t>
          </a:r>
          <a:endParaRPr lang="ja-JP" altLang="ja-JP" sz="900">
            <a:solidFill>
              <a:srgbClr val="FF00FF"/>
            </a:solidFill>
            <a:effectLst/>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en-US" altLang="ja-JP" sz="900" b="0" i="0" u="none" strike="noStrike" baseline="0">
            <a:solidFill>
              <a:srgbClr val="0066CC"/>
            </a:solidFill>
            <a:latin typeface="ＭＳ Ｐゴシック"/>
            <a:ea typeface="ＭＳ Ｐゴシック"/>
          </a:endParaRPr>
        </a:p>
        <a:p>
          <a:pPr algn="l" rtl="0">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判定結果をリストから選択します。</a:t>
          </a:r>
          <a:endParaRPr kumimoji="0" lang="en-US" altLang="ja-JP" sz="9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0" marR="0" lvl="0" indent="0" algn="l" defTabSz="914400" eaLnBrk="1" fontAlgn="auto" latinLnBrk="0" hangingPunct="1">
            <a:lnSpc>
              <a:spcPts val="1000"/>
            </a:lnSpc>
            <a:spcBef>
              <a:spcPts val="0"/>
            </a:spcBef>
            <a:spcAft>
              <a:spcPts val="0"/>
            </a:spcAft>
            <a:buClrTx/>
            <a:buSzTx/>
            <a:buFontTx/>
            <a:buNone/>
            <a:tabLst/>
            <a:defRPr/>
          </a:pPr>
          <a:r>
            <a:rPr lang="ja-JP" altLang="en-US" sz="900" b="0" i="0" u="none" strike="noStrike" baseline="0">
              <a:solidFill>
                <a:srgbClr val="000000"/>
              </a:solidFill>
              <a:latin typeface="ＭＳ Ｐゴシック"/>
              <a:ea typeface="ＭＳ Ｐゴシック"/>
            </a:rPr>
            <a:t>　　　「その他」を選択した場合は、詳細な見解や、指摘有りで再レビューしない場合の対応結果確認方法などをリスト選択欄の下に記載します。</a:t>
          </a:r>
        </a:p>
        <a:p>
          <a:pPr algn="l" rtl="0">
            <a:defRPr sz="1000"/>
          </a:pPr>
          <a:endParaRPr lang="ja-JP" altLang="en-US" sz="900" b="1" i="0" u="none" strike="noStrike" baseline="0">
            <a:solidFill>
              <a:srgbClr val="000000"/>
            </a:solidFill>
            <a:latin typeface="ＭＳ Ｐゴシック"/>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ＭＳ Ｐゴシック"/>
              <a:ea typeface="ＭＳ Ｐゴシック"/>
            </a:rPr>
            <a:t>本様式の文書タイプ：　「品質記録」</a:t>
          </a:r>
        </a:p>
      </xdr:txBody>
    </xdr:sp>
    <xdr:clientData/>
  </xdr:twoCellAnchor>
  <xdr:twoCellAnchor editAs="oneCell">
    <xdr:from>
      <xdr:col>26</xdr:col>
      <xdr:colOff>0</xdr:colOff>
      <xdr:row>15</xdr:row>
      <xdr:rowOff>47634</xdr:rowOff>
    </xdr:from>
    <xdr:to>
      <xdr:col>38</xdr:col>
      <xdr:colOff>123825</xdr:colOff>
      <xdr:row>30</xdr:row>
      <xdr:rowOff>200025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■ピアレビューチェックリスト</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チェックリストの種類をリストから選択します。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チェックリストの利用は「レビュー主催者」が判断します。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■参加者</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机上チェック、およびミーティングの参加者を役割ごとに記載します。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レビューアは全員を記載します。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役割の定義は、「ソフトウェア開発：レビュー実施規格」 RCT-JB5001-002 を参照してください。</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■ピアレビューの目的（ピアレビューの観点）</a:t>
          </a:r>
        </a:p>
        <a:p>
          <a:pPr algn="l" rtl="0">
            <a:lnSpc>
              <a:spcPts val="1100"/>
            </a:lnSpc>
            <a:defRPr sz="1000"/>
          </a:pPr>
          <a:r>
            <a:rPr lang="ja-JP" altLang="en-US" sz="900" b="0" i="0" u="none" strike="noStrike" baseline="0">
              <a:solidFill>
                <a:srgbClr val="000000"/>
              </a:solidFill>
              <a:latin typeface="ＭＳ Ｐゴシック"/>
              <a:ea typeface="ＭＳ Ｐゴシック"/>
            </a:rPr>
            <a:t>　　　ピアレビューの目的または観点を記載してください。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顧客の要求、および引き出した顧客の要求に基づき作成した要件関連資料、およびプロジェクト概要書に過不足が無いこと、妥当であることを確認する。</a:t>
          </a:r>
        </a:p>
        <a:p>
          <a:pPr algn="l" rtl="0">
            <a:lnSpc>
              <a:spcPts val="1100"/>
            </a:lnSpc>
            <a:defRPr sz="1000"/>
          </a:pPr>
          <a:r>
            <a:rPr lang="ja-JP" altLang="en-US" sz="900" b="0" i="0" u="none" strike="noStrike" baseline="0">
              <a:solidFill>
                <a:srgbClr val="FF00FF"/>
              </a:solidFill>
              <a:latin typeface="ＭＳ Ｐゴシック"/>
              <a:ea typeface="ＭＳ Ｐゴシック"/>
            </a:rPr>
            <a:t>　　　　　　　また、要求受け入れ時に考慮すべき観点に基づき、要件の受け入れの可否を確認する。</a:t>
          </a:r>
        </a:p>
        <a:p>
          <a:pPr algn="l" rtl="0">
            <a:defRPr sz="1000"/>
          </a:pPr>
          <a:endParaRPr lang="ja-JP" altLang="en-US" sz="900" b="0" i="0" u="none" strike="noStrike" baseline="0">
            <a:solidFill>
              <a:srgbClr val="FF00FF"/>
            </a:solidFill>
            <a:latin typeface="ＭＳ Ｐゴシック"/>
            <a:ea typeface="ＭＳ Ｐゴシック"/>
          </a:endParaRPr>
        </a:p>
        <a:p>
          <a:pPr algn="l" rtl="0">
            <a:lnSpc>
              <a:spcPts val="1100"/>
            </a:lnSpc>
            <a:defRPr sz="1000"/>
          </a:pPr>
          <a:r>
            <a:rPr lang="ja-JP" altLang="en-US" sz="900" b="0" i="0" u="none" strike="noStrike" baseline="0">
              <a:solidFill>
                <a:srgbClr val="0070C0"/>
              </a:solidFill>
              <a:latin typeface="ＭＳ Ｐゴシック"/>
              <a:ea typeface="ＭＳ Ｐゴシック"/>
            </a:rPr>
            <a:t>■机上チェック</a:t>
          </a:r>
        </a:p>
        <a:p>
          <a:pPr algn="l" rtl="0">
            <a:defRPr sz="1000"/>
          </a:pPr>
          <a:r>
            <a:rPr lang="ja-JP" altLang="en-US" sz="900" b="0" i="0" u="none" strike="noStrike" baseline="0">
              <a:solidFill>
                <a:srgbClr val="000000"/>
              </a:solidFill>
              <a:latin typeface="ＭＳ Ｐゴシック"/>
              <a:ea typeface="ＭＳ Ｐゴシック"/>
            </a:rPr>
            <a:t>　　　机上チェックの開始日、終了日、机上チェック人数、机上チェック時間を記載します。</a:t>
          </a:r>
        </a:p>
        <a:p>
          <a:pPr algn="l" rtl="0">
            <a:defRPr sz="1000"/>
          </a:pPr>
          <a:r>
            <a:rPr lang="ja-JP" altLang="en-US" sz="900" b="0" i="0" u="none" strike="noStrike" baseline="0">
              <a:solidFill>
                <a:srgbClr val="0070C0"/>
              </a:solidFill>
              <a:latin typeface="ＭＳ Ｐゴシック"/>
              <a:ea typeface="ＭＳ Ｐゴシック"/>
            </a:rPr>
            <a:t>□開始日</a:t>
          </a:r>
          <a:r>
            <a:rPr lang="ja-JP" altLang="en-US" sz="900" b="0" i="0" u="none" strike="noStrike" baseline="0">
              <a:solidFill>
                <a:srgbClr val="0000FF"/>
              </a:solidFill>
              <a:latin typeface="ＭＳ Ｐゴシック"/>
              <a:ea typeface="ＭＳ Ｐゴシック"/>
            </a:rPr>
            <a:t>　　　　　　　　　　　　　　　　　　　　　　　　　　</a:t>
          </a:r>
          <a:r>
            <a:rPr lang="ja-JP" altLang="en-US" sz="900" b="0" i="0" u="none" strike="noStrike" baseline="0">
              <a:solidFill>
                <a:srgbClr val="0070C0"/>
              </a:solidFill>
              <a:latin typeface="ＭＳ Ｐゴシック"/>
              <a:ea typeface="ＭＳ Ｐゴシック"/>
            </a:rPr>
            <a:t>　　□終了日</a:t>
          </a:r>
        </a:p>
        <a:p>
          <a:pPr algn="l" rtl="0">
            <a:lnSpc>
              <a:spcPts val="1100"/>
            </a:lnSpc>
            <a:defRPr sz="1000"/>
          </a:pPr>
          <a:r>
            <a:rPr lang="ja-JP" altLang="en-US" sz="900" b="0" i="0" u="none" strike="noStrike" baseline="0">
              <a:solidFill>
                <a:srgbClr val="000000"/>
              </a:solidFill>
              <a:latin typeface="ＭＳ Ｐゴシック"/>
              <a:ea typeface="ＭＳ Ｐゴシック"/>
            </a:rPr>
            <a:t>　　　机上チェックの開始日を年月日で記載します。　　　　　机上チェックの終了日を年月日で記載します。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　【例】　2016/10/20　　　　　　　　　　　　　　　　　　　　　　 【例】　2016/10/30</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□机上チェック人数　　　　　　　　　　　　　　　　　　　　　　□机上チェック時間合計</a:t>
          </a:r>
        </a:p>
        <a:p>
          <a:pPr algn="l" rtl="0">
            <a:defRPr sz="1000"/>
          </a:pPr>
          <a:r>
            <a:rPr lang="ja-JP" altLang="en-US" sz="900" b="0" i="0" u="none" strike="noStrike" baseline="0">
              <a:solidFill>
                <a:srgbClr val="000000"/>
              </a:solidFill>
              <a:latin typeface="ＭＳ Ｐゴシック"/>
              <a:ea typeface="ＭＳ Ｐゴシック"/>
            </a:rPr>
            <a:t>　　　机上チェックを実施した人数を記載します。　　　　　　　机上チェックを実施した人の机上チェック実施時間の合計時間（単位 hr）を</a:t>
          </a:r>
          <a:r>
            <a:rPr lang="en-US" altLang="ja-JP" sz="900" b="0" i="0" u="none" strike="noStrike" baseline="0">
              <a:solidFill>
                <a:srgbClr val="000000"/>
              </a:solidFill>
              <a:latin typeface="ＭＳ Ｐゴシック"/>
              <a:ea typeface="ＭＳ Ｐゴシック"/>
            </a:rPr>
            <a:t>10</a:t>
          </a:r>
          <a:r>
            <a:rPr lang="ja-JP" altLang="en-US" sz="900" b="0" i="0" u="none" strike="noStrike" baseline="0">
              <a:solidFill>
                <a:srgbClr val="000000"/>
              </a:solidFill>
              <a:latin typeface="ＭＳ Ｐゴシック"/>
              <a:ea typeface="ＭＳ Ｐゴシック"/>
            </a:rPr>
            <a:t>進数値で記載します。</a:t>
          </a:r>
          <a:endParaRPr lang="en-US" altLang="ja-JP"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2.5</a:t>
          </a:r>
          <a:r>
            <a:rPr lang="ja-JP" altLang="en-US" sz="900" b="0" i="0" u="none" strike="noStrike" baseline="0">
              <a:solidFill>
                <a:srgbClr val="FF00FF"/>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 2</a:t>
          </a:r>
          <a:r>
            <a:rPr lang="ja-JP" altLang="en-US" sz="900" b="0" i="0" u="none" strike="noStrike" baseline="0">
              <a:solidFill>
                <a:srgbClr val="FF00FF"/>
              </a:solidFill>
              <a:latin typeface="ＭＳ Ｐゴシック"/>
              <a:ea typeface="ＭＳ Ｐゴシック"/>
            </a:rPr>
            <a:t>時間</a:t>
          </a:r>
          <a:r>
            <a:rPr lang="en-US" altLang="ja-JP" sz="900" b="0" i="0" u="none" strike="noStrike" baseline="0">
              <a:solidFill>
                <a:srgbClr val="FF00FF"/>
              </a:solidFill>
              <a:latin typeface="ＭＳ Ｐゴシック"/>
              <a:ea typeface="ＭＳ Ｐゴシック"/>
            </a:rPr>
            <a:t>30</a:t>
          </a:r>
          <a:r>
            <a:rPr lang="ja-JP" altLang="en-US" sz="900" b="0" i="0" u="none" strike="noStrike" baseline="0">
              <a:solidFill>
                <a:srgbClr val="FF00FF"/>
              </a:solidFill>
              <a:latin typeface="ＭＳ Ｐゴシック"/>
              <a:ea typeface="ＭＳ Ｐゴシック"/>
            </a:rPr>
            <a:t>分の場合</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70C0"/>
              </a:solidFill>
              <a:latin typeface="ＭＳ Ｐゴシック"/>
              <a:ea typeface="ＭＳ Ｐゴシック"/>
            </a:rPr>
            <a:t>■レビュー対象物</a:t>
          </a:r>
        </a:p>
        <a:p>
          <a:pPr algn="l" rtl="0">
            <a:defRPr sz="1000"/>
          </a:pPr>
          <a:r>
            <a:rPr lang="ja-JP" altLang="en-US" sz="900" b="0" i="0" u="none" strike="noStrike" baseline="0">
              <a:solidFill>
                <a:srgbClr val="000000"/>
              </a:solidFill>
              <a:latin typeface="ＭＳ Ｐゴシック"/>
              <a:ea typeface="ＭＳ Ｐゴシック"/>
            </a:rPr>
            <a:t>　　　プロジェクト計画書でレビュー対象に指定した成果物の名称、ファイル名、バージョン、対象規模を記載します。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対象規模では、リストから単位を選択します。　規模合計は自動計算されます。</a:t>
          </a:r>
        </a:p>
        <a:p>
          <a:pPr algn="l" rtl="0">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レビュー対象物が多く、欄が不足した場合は、プロセス改善部門へご連絡ください。</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7171" name="正方形/長方形 12">
          <a:extLst>
            <a:ext uri="{FF2B5EF4-FFF2-40B4-BE49-F238E27FC236}">
              <a16:creationId xmlns:a16="http://schemas.microsoft.com/office/drawing/2014/main" id="{00000000-0008-0000-0200-0000031C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ＭＳ Ｐゴシック"/>
              <a:ea typeface="ＭＳ Ｐゴシック"/>
            </a:rPr>
            <a:t>■文書発行時の補足説明</a:t>
          </a:r>
        </a:p>
        <a:p>
          <a:pPr algn="l" rtl="0">
            <a:lnSpc>
              <a:spcPts val="1100"/>
            </a:lnSpc>
            <a:defRPr sz="1000"/>
          </a:pPr>
          <a:r>
            <a:rPr lang="ja-JP" altLang="en-US" sz="900" b="0" i="0" u="none" strike="noStrike" baseline="0">
              <a:solidFill>
                <a:srgbClr val="000000"/>
              </a:solidFill>
              <a:latin typeface="ＭＳ Ｐゴシック"/>
              <a:ea typeface="ＭＳ Ｐゴシック"/>
            </a:rPr>
            <a:t>　文書発行時は、以下の構成で登録します。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①ピアレビューチェックリスト（プロセス改善部門提供）を利用する場合　　　　　　　②ピアレビューチェックリスト（プロジェクトが準備したもの）を利用する場合</a:t>
          </a:r>
        </a:p>
        <a:p>
          <a:pPr algn="l" rtl="0">
            <a:defRPr sz="1000"/>
          </a:pPr>
          <a:r>
            <a:rPr lang="ja-JP" altLang="en-US" sz="900" b="0" i="0" u="none" strike="noStrike" baseline="0">
              <a:solidFill>
                <a:srgbClr val="000000"/>
              </a:solidFill>
              <a:latin typeface="ＭＳ Ｐゴシック"/>
              <a:ea typeface="ＭＳ Ｐゴシック"/>
            </a:rPr>
            <a:t>　　　・ピアレビュ議事録　　　　　　　　　　　　　　　　　　　　　　　　　　　　　　　　　　　　　・ピアレビュー議事録</a:t>
          </a:r>
        </a:p>
        <a:p>
          <a:pPr algn="l" rtl="0">
            <a:lnSpc>
              <a:spcPts val="1100"/>
            </a:lnSpc>
            <a:defRPr sz="1000"/>
          </a:pPr>
          <a:r>
            <a:rPr lang="ja-JP" altLang="en-US" sz="900" b="0" i="0" u="none" strike="noStrike" baseline="0">
              <a:solidFill>
                <a:srgbClr val="000000"/>
              </a:solidFill>
              <a:latin typeface="ＭＳ Ｐゴシック"/>
              <a:ea typeface="ＭＳ Ｐゴシック"/>
            </a:rPr>
            <a:t>　　　　　－「議事録」シート　　　　　　　　　　　　　　　　　　　　　　　　　　　　　　　　　　　　　 －「議事録」シート</a:t>
          </a:r>
        </a:p>
        <a:p>
          <a:pPr algn="l" rtl="0">
            <a:defRPr sz="1000"/>
          </a:pPr>
          <a:r>
            <a:rPr lang="ja-JP" altLang="en-US" sz="900" b="0" i="0" u="none" strike="noStrike" baseline="0">
              <a:solidFill>
                <a:srgbClr val="000000"/>
              </a:solidFill>
              <a:latin typeface="ＭＳ Ｐゴシック"/>
              <a:ea typeface="ＭＳ Ｐゴシック"/>
            </a:rPr>
            <a:t>　　　　　－「ピアレビューチェックリスト」シート　　　　　　　　　　　　　　　　　　　　　　　　　・ピアレビューチェックリスト（プロジェクトが準備したもの）</a:t>
          </a:r>
        </a:p>
      </xdr:txBody>
    </xdr:sp>
    <xdr:clientData/>
  </xdr:twoCellAnchor>
  <xdr:twoCellAnchor editAs="oneCell">
    <xdr:from>
      <xdr:col>26</xdr:col>
      <xdr:colOff>0</xdr:colOff>
      <xdr:row>34</xdr:row>
      <xdr:rowOff>104778</xdr:rowOff>
    </xdr:from>
    <xdr:to>
      <xdr:col>38</xdr:col>
      <xdr:colOff>123825</xdr:colOff>
      <xdr:row>54</xdr:row>
      <xdr:rowOff>23816</xdr:rowOff>
    </xdr:to>
    <xdr:sp macro="" textlink="">
      <xdr:nvSpPr>
        <xdr:cNvPr id="7172" name="正方形/長方形 2">
          <a:extLst>
            <a:ext uri="{FF2B5EF4-FFF2-40B4-BE49-F238E27FC236}">
              <a16:creationId xmlns:a16="http://schemas.microsoft.com/office/drawing/2014/main" id="{00000000-0008-0000-0200-0000041C0000}"/>
            </a:ext>
          </a:extLst>
        </xdr:cNvPr>
        <xdr:cNvSpPr>
          <a:spLocks noChangeArrowheads="1"/>
        </xdr:cNvSpPr>
      </xdr:nvSpPr>
      <xdr:spPr bwMode="auto">
        <a:xfrm>
          <a:off x="10525125" y="7617622"/>
          <a:ext cx="8410575" cy="9586913"/>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指摘・質疑・対応一覧表</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■指摘箇所：対象物ID</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指摘のあったレビュー対象物のIDを選択します。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■指摘箇所：位置</a:t>
          </a:r>
        </a:p>
        <a:p>
          <a:pPr algn="l" rtl="0">
            <a:lnSpc>
              <a:spcPts val="1100"/>
            </a:lnSpc>
            <a:defRPr sz="1000"/>
          </a:pPr>
          <a:r>
            <a:rPr lang="ja-JP" altLang="en-US" sz="900" b="0" i="0" u="none" strike="noStrike" baseline="0">
              <a:solidFill>
                <a:srgbClr val="000000"/>
              </a:solidFill>
              <a:latin typeface="ＭＳ Ｐゴシック"/>
              <a:ea typeface="ＭＳ Ｐゴシック"/>
            </a:rPr>
            <a:t>　　　ページ番号、項番、行番号などの位置情報などを記載します。</a:t>
          </a: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■指摘者</a:t>
          </a:r>
        </a:p>
        <a:p>
          <a:pPr algn="l" rtl="0">
            <a:lnSpc>
              <a:spcPts val="1100"/>
            </a:lnSpc>
            <a:defRPr sz="1000"/>
          </a:pPr>
          <a:r>
            <a:rPr lang="ja-JP" altLang="en-US" sz="900" b="0" i="0" u="none" strike="noStrike" baseline="0">
              <a:solidFill>
                <a:srgbClr val="000000"/>
              </a:solidFill>
              <a:latin typeface="ＭＳ Ｐゴシック"/>
              <a:ea typeface="ＭＳ Ｐゴシック"/>
            </a:rPr>
            <a:t>　　　指摘者を記載します。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■指摘の内容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質疑の内容</a:t>
          </a:r>
        </a:p>
        <a:p>
          <a:pPr algn="l" rtl="0">
            <a:lnSpc>
              <a:spcPts val="1100"/>
            </a:lnSpc>
            <a:defRPr sz="1000"/>
          </a:pPr>
          <a:r>
            <a:rPr lang="ja-JP" altLang="en-US" sz="900" b="0" i="0" u="none" strike="noStrike" baseline="0">
              <a:solidFill>
                <a:srgbClr val="000000"/>
              </a:solidFill>
              <a:latin typeface="ＭＳ Ｐゴシック"/>
              <a:ea typeface="ＭＳ Ｐゴシック"/>
            </a:rPr>
            <a:t>　　　指摘や質疑の内容を記載します。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管理表などに転記せず、この議事録上で指摘への対応を完了させる場合は、対応結果も記載し、併せて、「完了日/期限」欄に完了日を年月日で記載します。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00"/>
              </a:solidFill>
              <a:latin typeface="ＭＳ Ｐゴシック"/>
              <a:ea typeface="ＭＳ Ｐゴシック"/>
            </a:rPr>
            <a:t>指摘摘や質疑の内容が多く、記入欄が不足した場合は、プロセス改善部門へお知らせください。</a:t>
          </a:r>
        </a:p>
        <a:p>
          <a:pPr algn="l" rtl="0">
            <a:lnSpc>
              <a:spcPts val="1100"/>
            </a:lnSpc>
            <a:defRPr sz="1000"/>
          </a:pPr>
          <a:r>
            <a:rPr lang="ja-JP" altLang="en-US" sz="900" b="0" i="0" u="none" strike="noStrike" baseline="0">
              <a:solidFill>
                <a:srgbClr val="FF00FF"/>
              </a:solidFill>
              <a:latin typeface="ＭＳ Ｐゴシック"/>
              <a:ea typeface="ＭＳ Ｐゴシック"/>
            </a:rPr>
            <a:t>　　　【例】　リスク</a:t>
          </a:r>
        </a:p>
        <a:p>
          <a:pPr algn="l" rtl="0">
            <a:lnSpc>
              <a:spcPts val="1100"/>
            </a:lnSpc>
            <a:defRPr sz="1000"/>
          </a:pPr>
          <a:r>
            <a:rPr lang="ja-JP" altLang="en-US" sz="900" b="0" i="0" u="none" strike="noStrike" baseline="0">
              <a:solidFill>
                <a:srgbClr val="FF00FF"/>
              </a:solidFill>
              <a:latin typeface="ＭＳ Ｐゴシック"/>
              <a:ea typeface="ＭＳ Ｐゴシック"/>
            </a:rPr>
            <a:t>　　　　　　　新しい規格が発行され、対応することを顧客から求められる可能性がある。</a:t>
          </a:r>
        </a:p>
        <a:p>
          <a:pPr algn="l" rtl="0">
            <a:lnSpc>
              <a:spcPts val="1100"/>
            </a:lnSpc>
            <a:defRPr sz="1000"/>
          </a:pPr>
          <a:r>
            <a:rPr lang="ja-JP" altLang="en-US" sz="900" b="0" i="0" u="none" strike="noStrike" baseline="0">
              <a:solidFill>
                <a:srgbClr val="FF00FF"/>
              </a:solidFill>
              <a:latin typeface="ＭＳ Ｐゴシック"/>
              <a:ea typeface="ＭＳ Ｐゴシック"/>
            </a:rPr>
            <a:t>　　　【例】　問題点</a:t>
          </a:r>
        </a:p>
        <a:p>
          <a:pPr algn="l" rtl="0">
            <a:lnSpc>
              <a:spcPts val="1100"/>
            </a:lnSpc>
            <a:defRPr sz="1000"/>
          </a:pPr>
          <a:r>
            <a:rPr lang="ja-JP" altLang="en-US" sz="900" b="0" i="0" u="none" strike="noStrike" baseline="0">
              <a:solidFill>
                <a:srgbClr val="FF00FF"/>
              </a:solidFill>
              <a:latin typeface="ＭＳ Ｐゴシック"/>
              <a:ea typeface="ＭＳ Ｐゴシック"/>
            </a:rPr>
            <a:t>　　　　　　　要求元よりテスト環境の構築が遅れているとの連絡があり、テストの開始が遅れるが、リリース日の日程はキープとの要求があった。</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■分類</a:t>
          </a:r>
        </a:p>
        <a:p>
          <a:pPr algn="l" rtl="0">
            <a:lnSpc>
              <a:spcPts val="1100"/>
            </a:lnSpc>
            <a:defRPr sz="1000"/>
          </a:pPr>
          <a:r>
            <a:rPr lang="ja-JP" altLang="en-US" sz="900" b="0" i="0" u="none" strike="noStrike" baseline="0">
              <a:solidFill>
                <a:srgbClr val="000000"/>
              </a:solidFill>
              <a:latin typeface="ＭＳ Ｐゴシック"/>
              <a:ea typeface="ＭＳ Ｐゴシック"/>
            </a:rPr>
            <a:t>　　　左：「指摘や議事の内容」に記載した内容から「指摘」または「質疑」をリストから選択します。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①指摘</a:t>
          </a:r>
        </a:p>
        <a:p>
          <a:pPr algn="l" rtl="0">
            <a:lnSpc>
              <a:spcPts val="1100"/>
            </a:lnSpc>
            <a:defRPr sz="1000"/>
          </a:pPr>
          <a:r>
            <a:rPr lang="ja-JP" altLang="en-US" sz="900" b="0" i="0" u="none" strike="noStrike" baseline="0">
              <a:solidFill>
                <a:srgbClr val="000000"/>
              </a:solidFill>
              <a:latin typeface="ＭＳ Ｐゴシック"/>
              <a:ea typeface="ＭＳ Ｐゴシック"/>
            </a:rPr>
            <a:t>　　　　　指摘とは、ピアレビューで摘出する不具合、リスク、 問題点、AI、ToDoなどの総称です。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②質疑</a:t>
          </a:r>
        </a:p>
        <a:p>
          <a:pPr algn="l" rtl="0">
            <a:lnSpc>
              <a:spcPts val="1100"/>
            </a:lnSpc>
            <a:defRPr sz="1000"/>
          </a:pPr>
          <a:r>
            <a:rPr lang="ja-JP" altLang="en-US" sz="900" b="0" i="0" u="none" strike="noStrike" baseline="0">
              <a:solidFill>
                <a:srgbClr val="000000"/>
              </a:solidFill>
              <a:latin typeface="ＭＳ Ｐゴシック"/>
              <a:ea typeface="ＭＳ Ｐゴシック"/>
            </a:rPr>
            <a:t>　　　　　質疑とは、質疑応答、議事内容などのことです。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0000"/>
              </a:solidFill>
              <a:latin typeface="ＭＳ Ｐゴシック"/>
              <a:ea typeface="ＭＳ Ｐゴシック"/>
            </a:rPr>
            <a:t>　　　右：指摘の場合は、「指摘や質疑の内容」に記載した内容から不具合／リスク／問題点/その他をリストから選択してください。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不具合とは、機能設計工程開始から設計認定工程終了までに検出された、各工程の成果物の不具合です。</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不具合と判断するための基準、注意点については、「ソフトウェア開発：工程内不具合管理実施規格」 RCT-JB5001-</a:t>
          </a:r>
          <a:r>
            <a:rPr lang="en-US" altLang="ja-JP" sz="900" b="0" i="0" u="none" strike="noStrike" baseline="0">
              <a:solidFill>
                <a:srgbClr val="000000"/>
              </a:solidFill>
              <a:latin typeface="ＭＳ Ｐゴシック"/>
              <a:ea typeface="ＭＳ Ｐゴシック"/>
            </a:rPr>
            <a:t>012</a:t>
          </a:r>
          <a:r>
            <a:rPr lang="ja-JP" altLang="en-US" sz="900" b="0" i="0" u="none" strike="noStrike" baseline="0">
              <a:solidFill>
                <a:srgbClr val="000000"/>
              </a:solidFill>
              <a:latin typeface="ＭＳ Ｐゴシック"/>
              <a:ea typeface="ＭＳ Ｐゴシック"/>
            </a:rPr>
            <a:t> を参照してください。　　　　　</a:t>
          </a:r>
        </a:p>
        <a:p>
          <a:pPr algn="l" rtl="0">
            <a:lnSpc>
              <a:spcPts val="1100"/>
            </a:lnSpc>
            <a:defRPr sz="1000"/>
          </a:pPr>
          <a:r>
            <a:rPr lang="ja-JP" altLang="en-US" sz="900" b="0" i="0" u="none" strike="noStrike" baseline="0">
              <a:solidFill>
                <a:srgbClr val="000000"/>
              </a:solidFill>
              <a:latin typeface="ＭＳ Ｐゴシック"/>
              <a:ea typeface="ＭＳ Ｐゴシック"/>
            </a:rPr>
            <a:t>　　　　②リスク</a:t>
          </a:r>
        </a:p>
        <a:p>
          <a:pPr algn="l" rtl="0">
            <a:defRPr sz="1000"/>
          </a:pPr>
          <a:r>
            <a:rPr lang="ja-JP" altLang="en-US" sz="900" b="0" i="0" u="none" strike="noStrike" baseline="0">
              <a:solidFill>
                <a:srgbClr val="000000"/>
              </a:solidFill>
              <a:latin typeface="ＭＳ Ｐゴシック"/>
              <a:ea typeface="ＭＳ Ｐゴシック"/>
            </a:rPr>
            <a:t>　　　　　　リスクとは、開発のQCD（Quality：品質、Cost：費用、Delivery：納期）に影響を与える事項で、まだ発生していない事項のことです。</a:t>
          </a:r>
        </a:p>
        <a:p>
          <a:pPr algn="l" rtl="0">
            <a:lnSpc>
              <a:spcPts val="1100"/>
            </a:lnSpc>
            <a:defRPr sz="1000"/>
          </a:pPr>
          <a:r>
            <a:rPr lang="ja-JP" altLang="en-US" sz="900" b="0" i="0" u="none" strike="noStrike" baseline="0">
              <a:solidFill>
                <a:srgbClr val="000000"/>
              </a:solidFill>
              <a:latin typeface="ＭＳ Ｐゴシック"/>
              <a:ea typeface="ＭＳ Ｐゴシック"/>
            </a:rPr>
            <a:t>　　　　③問題点</a:t>
          </a:r>
        </a:p>
        <a:p>
          <a:pPr algn="l" rtl="0">
            <a:defRPr sz="1000"/>
          </a:pPr>
          <a:r>
            <a:rPr lang="ja-JP" altLang="en-US" sz="900" b="0" i="0" u="none" strike="noStrike" baseline="0">
              <a:solidFill>
                <a:srgbClr val="000000"/>
              </a:solidFill>
              <a:latin typeface="ＭＳ Ｐゴシック"/>
              <a:ea typeface="ＭＳ Ｐゴシック"/>
            </a:rPr>
            <a:t>　　　　　　問題点とは、開発のQCD（Quality：品質、Cost：費用、Delivery：納期）に影響を与える事項で、既に発生しておりプロジェクトが解決すべき事項のことです。　　　　　</a:t>
          </a:r>
        </a:p>
        <a:p>
          <a:pPr algn="l" rtl="0">
            <a:defRPr sz="1000"/>
          </a:pPr>
          <a:r>
            <a:rPr lang="ja-JP" altLang="en-US" sz="900" b="0" i="0" u="none" strike="noStrike" baseline="0">
              <a:solidFill>
                <a:srgbClr val="000000"/>
              </a:solidFill>
              <a:latin typeface="ＭＳ Ｐゴシック"/>
              <a:ea typeface="ＭＳ Ｐゴシック"/>
            </a:rPr>
            <a:t>　　　　④その他</a:t>
          </a:r>
        </a:p>
        <a:p>
          <a:pPr algn="l" rtl="0">
            <a:lnSpc>
              <a:spcPts val="1100"/>
            </a:lnSpc>
            <a:defRPr sz="1000"/>
          </a:pPr>
          <a:r>
            <a:rPr lang="ja-JP" altLang="en-US" sz="900" b="0" i="0" u="none" strike="noStrike" baseline="0">
              <a:solidFill>
                <a:srgbClr val="000000"/>
              </a:solidFill>
              <a:latin typeface="ＭＳ Ｐゴシック"/>
              <a:ea typeface="ＭＳ Ｐゴシック"/>
            </a:rPr>
            <a:t>　　　　　　①から③以外のAI、ToDoなどです。</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■対応者</a:t>
          </a:r>
        </a:p>
        <a:p>
          <a:pPr algn="l" rtl="0">
            <a:defRPr sz="1000"/>
          </a:pPr>
          <a:r>
            <a:rPr lang="ja-JP" altLang="en-US" sz="900" b="0" i="0" u="none" strike="noStrike" baseline="0">
              <a:solidFill>
                <a:srgbClr val="000000"/>
              </a:solidFill>
              <a:latin typeface="ＭＳ Ｐゴシック"/>
              <a:ea typeface="ＭＳ Ｐゴシック"/>
            </a:rPr>
            <a:t>　　　対応者を記載します。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ja-JP" altLang="en-US" sz="900" b="0" i="0" u="none" strike="noStrike" baseline="0">
              <a:solidFill>
                <a:srgbClr val="FF00FF"/>
              </a:solidFill>
              <a:latin typeface="ＭＳ Ｐゴシック"/>
              <a:ea typeface="ＭＳ Ｐゴシック"/>
            </a:rPr>
            <a:t>【例】　高橋SC</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■完了日/期限</a:t>
          </a:r>
        </a:p>
        <a:p>
          <a:pPr algn="l" rtl="0">
            <a:lnSpc>
              <a:spcPts val="1100"/>
            </a:lnSpc>
            <a:defRPr sz="1000"/>
          </a:pPr>
          <a:r>
            <a:rPr lang="ja-JP" altLang="en-US" sz="900" b="0" i="0" u="none" strike="noStrike" baseline="0">
              <a:solidFill>
                <a:srgbClr val="000000"/>
              </a:solidFill>
              <a:latin typeface="ＭＳ Ｐゴシック"/>
              <a:ea typeface="ＭＳ Ｐゴシック"/>
            </a:rPr>
            <a:t>　　　・不具合、リスク、問題点など別の様式に転記する場合に、指摘への対応の期限を記載します。</a:t>
          </a:r>
        </a:p>
        <a:p>
          <a:pPr algn="l" rtl="0">
            <a:defRPr sz="1000"/>
          </a:pPr>
          <a:r>
            <a:rPr lang="ja-JP" altLang="en-US" sz="900" b="0" i="0" u="none" strike="noStrike" baseline="0">
              <a:solidFill>
                <a:srgbClr val="000000"/>
              </a:solidFill>
              <a:latin typeface="ＭＳ Ｐゴシック"/>
              <a:ea typeface="ＭＳ Ｐゴシック"/>
            </a:rPr>
            <a:t>　　　・AI、ToDoなど議事録上で指摘を完了した場合は、完了日を記載します。</a:t>
          </a:r>
        </a:p>
        <a:p>
          <a:pPr algn="l" rtl="0">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■対応の内容</a:t>
          </a:r>
          <a:r>
            <a:rPr lang="en-US" altLang="ja-JP" sz="900" b="0" i="0" u="none" strike="noStrike" baseline="0">
              <a:solidFill>
                <a:srgbClr val="0066CC"/>
              </a:solidFill>
              <a:latin typeface="ＭＳ Ｐゴシック"/>
              <a:ea typeface="ＭＳ Ｐゴシック"/>
            </a:rPr>
            <a:t>/</a:t>
          </a:r>
          <a:r>
            <a:rPr lang="ja-JP" altLang="en-US" sz="900" b="0" i="0" u="none" strike="noStrike" baseline="0">
              <a:solidFill>
                <a:srgbClr val="0066CC"/>
              </a:solidFill>
              <a:latin typeface="ＭＳ Ｐゴシック"/>
              <a:ea typeface="ＭＳ Ｐゴシック"/>
            </a:rPr>
            <a:t>質疑の応答</a:t>
          </a:r>
        </a:p>
        <a:p>
          <a:pPr algn="l" rtl="0">
            <a:lnSpc>
              <a:spcPts val="1100"/>
            </a:lnSpc>
            <a:defRPr sz="1000"/>
          </a:pPr>
          <a:r>
            <a:rPr lang="ja-JP" altLang="en-US" sz="900" b="0" i="0" u="none" strike="noStrike" baseline="0">
              <a:solidFill>
                <a:srgbClr val="000000"/>
              </a:solidFill>
              <a:latin typeface="ＭＳ Ｐゴシック"/>
              <a:ea typeface="ＭＳ Ｐゴシック"/>
            </a:rPr>
            <a:t>　　　分類が「指摘」の場合は、必ず「対応の内容」を記載します。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Ｐゴシック"/>
              <a:ea typeface="ＭＳ Ｐゴシック"/>
            </a:rPr>
            <a:t>　　　記載する内容は、下記を参照ください。</a:t>
          </a:r>
        </a:p>
        <a:p>
          <a:pPr algn="l" rtl="0">
            <a:lnSpc>
              <a:spcPts val="1100"/>
            </a:lnSpc>
            <a:defRPr sz="1000"/>
          </a:pPr>
          <a:r>
            <a:rPr lang="ja-JP" altLang="en-US" sz="900" b="0" i="0" u="none" strike="noStrike" baseline="0">
              <a:solidFill>
                <a:srgbClr val="000000"/>
              </a:solidFill>
              <a:latin typeface="ＭＳ Ｐゴシック"/>
              <a:ea typeface="ＭＳ Ｐゴシック"/>
            </a:rPr>
            <a:t>　　　①不具合（工程内不具合）</a:t>
          </a:r>
        </a:p>
        <a:p>
          <a:pPr algn="l" rtl="0">
            <a:defRPr sz="1000"/>
          </a:pPr>
          <a:r>
            <a:rPr lang="ja-JP" altLang="en-US" sz="900" b="0" i="0" u="none" strike="noStrike" baseline="0">
              <a:solidFill>
                <a:srgbClr val="000000"/>
              </a:solidFill>
              <a:latin typeface="ＭＳ Ｐゴシック"/>
              <a:ea typeface="ＭＳ Ｐゴシック"/>
            </a:rPr>
            <a:t>　　　　　不具合管理表に転記した場合は、「不具合管理表に転記」と記載します。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②問題点</a:t>
          </a:r>
        </a:p>
        <a:p>
          <a:pPr algn="l" rtl="0">
            <a:defRPr sz="1000"/>
          </a:pPr>
          <a:r>
            <a:rPr lang="ja-JP" altLang="en-US" sz="900" b="0" i="0" u="none" strike="noStrike" baseline="0">
              <a:solidFill>
                <a:srgbClr val="000000"/>
              </a:solidFill>
              <a:latin typeface="ＭＳ Ｐゴシック"/>
              <a:ea typeface="ＭＳ Ｐゴシック"/>
            </a:rPr>
            <a:t>　　　　　問題点管理表に転記した場合は、「問題点管理表に転記」と記載します。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③リスク</a:t>
          </a:r>
        </a:p>
        <a:p>
          <a:pPr algn="l" rtl="0">
            <a:defRPr sz="1000"/>
          </a:pPr>
          <a:r>
            <a:rPr lang="ja-JP" altLang="en-US" sz="900" b="0" i="0" u="none" strike="noStrike" baseline="0">
              <a:solidFill>
                <a:srgbClr val="000000"/>
              </a:solidFill>
              <a:latin typeface="ＭＳ Ｐゴシック"/>
              <a:ea typeface="ＭＳ Ｐゴシック"/>
            </a:rPr>
            <a:t>　　　　　リスク管理表に転記した場合は、「リスク管理表に転記」と記載します。</a:t>
          </a:r>
        </a:p>
        <a:p>
          <a:pPr algn="l" rtl="0">
            <a:defRPr sz="1000"/>
          </a:pPr>
          <a:r>
            <a:rPr lang="ja-JP" altLang="en-US" sz="900" b="0" i="0" u="none" strike="noStrike" baseline="0">
              <a:solidFill>
                <a:srgbClr val="000000"/>
              </a:solidFill>
              <a:latin typeface="ＭＳ Ｐゴシック"/>
              <a:ea typeface="ＭＳ Ｐゴシック"/>
            </a:rPr>
            <a:t>　　　④その他</a:t>
          </a:r>
        </a:p>
        <a:p>
          <a:pPr algn="l" rtl="0">
            <a:lnSpc>
              <a:spcPts val="1100"/>
            </a:lnSpc>
            <a:defRPr sz="1000"/>
          </a:pPr>
          <a:r>
            <a:rPr lang="ja-JP" altLang="en-US" sz="900" b="0" i="0" u="none" strike="noStrike" baseline="0">
              <a:solidFill>
                <a:srgbClr val="000000"/>
              </a:solidFill>
              <a:latin typeface="ＭＳ Ｐゴシック"/>
              <a:ea typeface="ＭＳ Ｐゴシック"/>
            </a:rPr>
            <a:t>　　　　　上記以外の転記先は、プロジェクトの判断で管理方法を決めて記載します。この議事録で処置を完了した場合は、処置結果を記載します。</a:t>
          </a:r>
        </a:p>
        <a:p>
          <a:pPr algn="l" rtl="0">
            <a:defRPr sz="1000"/>
          </a:pPr>
          <a:r>
            <a:rPr lang="ja-JP" altLang="en-US" sz="900" b="0" i="0" u="none" strike="noStrike" baseline="0">
              <a:solidFill>
                <a:srgbClr val="FF0000"/>
              </a:solidFill>
              <a:latin typeface="ＭＳ Ｐゴシック"/>
              <a:ea typeface="ＭＳ Ｐゴシック"/>
            </a:rPr>
            <a:t>　　　        </a:t>
          </a:r>
        </a:p>
        <a:p>
          <a:pPr algn="l" rtl="0">
            <a:defRPr sz="1000"/>
          </a:pPr>
          <a:r>
            <a:rPr lang="ja-JP" altLang="en-US" sz="900" b="0" i="0" u="none" strike="noStrike" baseline="0">
              <a:solidFill>
                <a:srgbClr val="0066CC"/>
              </a:solidFill>
              <a:latin typeface="ＭＳ Ｐゴシック"/>
              <a:ea typeface="ＭＳ Ｐゴシック"/>
            </a:rPr>
            <a:t>■対応確認者</a:t>
          </a:r>
        </a:p>
        <a:p>
          <a:pPr algn="l" rtl="0">
            <a:defRPr sz="1000"/>
          </a:pPr>
          <a:r>
            <a:rPr lang="ja-JP" altLang="en-US" sz="900" b="0" i="0" u="none" strike="noStrike" baseline="0">
              <a:solidFill>
                <a:srgbClr val="000000"/>
              </a:solidFill>
              <a:latin typeface="ＭＳ Ｐゴシック"/>
              <a:ea typeface="ＭＳ Ｐゴシック"/>
            </a:rPr>
            <a:t>　　　対応を確認した方の氏名を記載します。</a:t>
          </a:r>
        </a:p>
        <a:p>
          <a:pPr algn="l" rtl="0">
            <a:lnSpc>
              <a:spcPts val="1100"/>
            </a:lnSpc>
            <a:defRPr sz="1000"/>
          </a:pPr>
          <a:r>
            <a:rPr lang="ja-JP" altLang="en-US" sz="900" b="0" i="0" u="none" strike="noStrike" baseline="0">
              <a:solidFill>
                <a:srgbClr val="FF00FF"/>
              </a:solidFill>
              <a:latin typeface="ＭＳ Ｐゴシック"/>
              <a:ea typeface="ＭＳ Ｐゴシック"/>
            </a:rPr>
            <a:t>　　　【例】　佐藤B</a:t>
          </a: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■対応確認日</a:t>
          </a:r>
        </a:p>
        <a:p>
          <a:pPr algn="l" rtl="0">
            <a:lnSpc>
              <a:spcPts val="1100"/>
            </a:lnSpc>
            <a:defRPr sz="1000"/>
          </a:pPr>
          <a:r>
            <a:rPr lang="ja-JP" altLang="en-US" sz="900" b="0" i="0" u="none" strike="noStrike" baseline="0">
              <a:solidFill>
                <a:srgbClr val="000000"/>
              </a:solidFill>
              <a:latin typeface="ＭＳ Ｐゴシック"/>
              <a:ea typeface="ＭＳ Ｐゴシック"/>
            </a:rPr>
            <a:t>　　　対応を確認した日を年月日で記載します。</a:t>
          </a:r>
        </a:p>
        <a:p>
          <a:pPr algn="l" rtl="0">
            <a:defRPr sz="1000"/>
          </a:pPr>
          <a:r>
            <a:rPr lang="ja-JP" altLang="en-US" sz="900" b="0" i="0" u="none" strike="noStrike" baseline="0">
              <a:solidFill>
                <a:srgbClr val="FF00FF"/>
              </a:solidFill>
              <a:latin typeface="ＭＳ Ｐゴシック"/>
              <a:ea typeface="ＭＳ Ｐゴシック"/>
            </a:rPr>
            <a:t>　　　【例】　2014/10/20</a:t>
          </a:r>
        </a:p>
      </xdr:txBody>
    </xdr:sp>
    <xdr:clientData/>
  </xdr:twoCellAnchor>
  <xdr:twoCellAnchor>
    <xdr:from>
      <xdr:col>26</xdr:col>
      <xdr:colOff>0</xdr:colOff>
      <xdr:row>89</xdr:row>
      <xdr:rowOff>28575</xdr:rowOff>
    </xdr:from>
    <xdr:to>
      <xdr:col>38</xdr:col>
      <xdr:colOff>95250</xdr:colOff>
      <xdr:row>117</xdr:row>
      <xdr:rowOff>133350</xdr:rowOff>
    </xdr:to>
    <xdr:sp macro="" textlink="">
      <xdr:nvSpPr>
        <xdr:cNvPr id="7173" name="正方形/長方形 1">
          <a:extLst>
            <a:ext uri="{FF2B5EF4-FFF2-40B4-BE49-F238E27FC236}">
              <a16:creationId xmlns:a16="http://schemas.microsoft.com/office/drawing/2014/main" id="{00000000-0008-0000-0200-0000051C0000}"/>
            </a:ext>
          </a:extLst>
        </xdr:cNvPr>
        <xdr:cNvSpPr>
          <a:spLocks noChangeArrowheads="1"/>
        </xdr:cNvSpPr>
      </xdr:nvSpPr>
      <xdr:spPr bwMode="auto">
        <a:xfrm>
          <a:off x="10534650" y="35528250"/>
          <a:ext cx="8324850" cy="7905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ＭＳ Ｐゴシック"/>
              <a:ea typeface="ＭＳ Ｐゴシック"/>
            </a:rPr>
            <a:t>ピアレビュー判定</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900" b="0" i="0" baseline="0">
              <a:effectLst/>
              <a:latin typeface="+mn-ea"/>
              <a:ea typeface="+mn-ea"/>
              <a:cs typeface="+mn-cs"/>
            </a:rPr>
            <a:t>　　　</a:t>
          </a:r>
          <a:r>
            <a:rPr lang="en-US" altLang="ja-JP" sz="900" b="0" i="0" baseline="0">
              <a:effectLst/>
              <a:latin typeface="+mn-ea"/>
              <a:ea typeface="+mn-ea"/>
              <a:cs typeface="+mn-cs"/>
            </a:rPr>
            <a:t>No.1</a:t>
          </a:r>
          <a:r>
            <a:rPr lang="ja-JP" altLang="ja-JP" sz="900" b="0" i="0" baseline="0">
              <a:effectLst/>
              <a:latin typeface="+mn-ea"/>
              <a:ea typeface="+mn-ea"/>
              <a:cs typeface="+mn-cs"/>
            </a:rPr>
            <a:t>から</a:t>
          </a:r>
          <a:r>
            <a:rPr lang="en-US" altLang="ja-JP" sz="900" b="0" i="0" baseline="0">
              <a:effectLst/>
              <a:latin typeface="+mn-ea"/>
              <a:ea typeface="+mn-ea"/>
              <a:cs typeface="+mn-cs"/>
            </a:rPr>
            <a:t>No.4</a:t>
          </a:r>
          <a:r>
            <a:rPr lang="ja-JP" altLang="ja-JP" sz="900" b="0" i="0" baseline="0">
              <a:effectLst/>
              <a:latin typeface="+mn-ea"/>
              <a:ea typeface="+mn-ea"/>
              <a:cs typeface="+mn-cs"/>
            </a:rPr>
            <a:t>の項目を記載し、</a:t>
          </a:r>
          <a:r>
            <a:rPr lang="en-US" altLang="ja-JP" sz="900" b="0" i="0" baseline="0">
              <a:effectLst/>
              <a:latin typeface="+mn-ea"/>
              <a:ea typeface="+mn-ea"/>
              <a:cs typeface="+mn-cs"/>
            </a:rPr>
            <a:t>No.5</a:t>
          </a:r>
          <a:r>
            <a:rPr lang="ja-JP" altLang="ja-JP" sz="900" b="0" i="0" baseline="0">
              <a:effectLst/>
              <a:latin typeface="+mn-ea"/>
              <a:ea typeface="+mn-ea"/>
              <a:cs typeface="+mn-cs"/>
            </a:rPr>
            <a:t>にて本ピアレビューを完了して良いか、再レビューを実施すべきかを判定します。</a:t>
          </a:r>
          <a:endParaRPr lang="ja-JP" altLang="ja-JP" sz="900">
            <a:effectLst/>
            <a:latin typeface="+mn-ea"/>
            <a:ea typeface="+mn-ea"/>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プロジェクトが①～②以外にレビュー開催条件を設ける場合は、条件を記載します。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■レビュー開催条件の確認結果</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①～②のすべてのレビュー開催条件を満していることを確認した結果を記載します。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開催条件をすべて満たしている。</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プロジェクトが①～②以外にレビュー完了条件を設ける場合は、条件を記載します。</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r>
            <a:rPr lang="ja-JP" altLang="en-US" sz="900" b="0" i="0" u="none" strike="noStrike" baseline="0">
              <a:solidFill>
                <a:srgbClr val="0066CC"/>
              </a:solidFill>
              <a:latin typeface="ＭＳ Ｐゴシック"/>
              <a:ea typeface="ＭＳ Ｐゴシック"/>
            </a:rPr>
            <a:t>■レビュー完了条件の確認結果と見解</a:t>
          </a:r>
        </a:p>
        <a:p>
          <a:pPr algn="l" rtl="0">
            <a:lnSpc>
              <a:spcPts val="1100"/>
            </a:lnSpc>
            <a:defRPr sz="1000"/>
          </a:pPr>
          <a:r>
            <a:rPr lang="ja-JP" altLang="en-US" sz="900" b="0" i="0" u="none" strike="noStrike" baseline="0">
              <a:solidFill>
                <a:srgbClr val="000000"/>
              </a:solidFill>
              <a:latin typeface="ＭＳ Ｐゴシック"/>
              <a:ea typeface="ＭＳ Ｐゴシック"/>
            </a:rPr>
            <a:t>　　　①～②のすべてのレビュー完了条件を満していることを確認した結果と見解を記載します。</a:t>
          </a:r>
        </a:p>
        <a:p>
          <a:pPr algn="l" rtl="0">
            <a:lnSpc>
              <a:spcPts val="1100"/>
            </a:lnSpc>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完了条件をすべて満たしており、レビューを完了しても良い。</a:t>
          </a: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en-US" altLang="ja-JP"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ＭＳ Ｐゴシック"/>
              <a:ea typeface="ＭＳ Ｐゴシック"/>
              <a:cs typeface="+mn-cs"/>
            </a:rPr>
            <a:t>■レビュー測定値</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レビュー時間（自動計算）、レビュー人数（自動計算）、レビュー工数（自動計算）、</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レビュー対象規模（自動計算）、指摘件数（自動計算）、不具合件数（自動計算）を記載します。</a:t>
          </a:r>
        </a:p>
        <a:p>
          <a:pPr algn="l" rtl="0">
            <a:defRPr sz="1000"/>
          </a:pPr>
          <a:endParaRPr lang="ja-JP" altLang="en-US" sz="900" b="0" i="0" u="none" strike="noStrike" baseline="0">
            <a:solidFill>
              <a:srgbClr val="000000"/>
            </a:solidFill>
            <a:latin typeface="ＭＳ Ｐゴシック"/>
            <a:ea typeface="ＭＳ Ｐゴシック"/>
          </a:endParaRPr>
        </a:p>
        <a:p>
          <a:pPr algn="l" rtl="0">
            <a:lnSpc>
              <a:spcPts val="1100"/>
            </a:lnSpc>
            <a:defRPr sz="1000"/>
          </a:pPr>
          <a:endParaRPr lang="ja-JP" altLang="en-US" sz="900" b="0" i="0" u="none" strike="noStrike" baseline="0">
            <a:solidFill>
              <a:srgbClr val="0066CC"/>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■レビュー分析項目と分析見解</a:t>
          </a:r>
        </a:p>
        <a:p>
          <a:pPr algn="l" rtl="0">
            <a:lnSpc>
              <a:spcPts val="1100"/>
            </a:lnSpc>
            <a:defRPr sz="1000"/>
          </a:pPr>
          <a:r>
            <a:rPr lang="ja-JP" altLang="en-US" sz="900" b="0" i="0" u="none" strike="noStrike" baseline="0">
              <a:solidFill>
                <a:srgbClr val="000000"/>
              </a:solidFill>
              <a:latin typeface="ＭＳ Ｐゴシック"/>
              <a:ea typeface="ＭＳ Ｐゴシック"/>
            </a:rPr>
            <a:t>　　　分析項目 【レビュー指摘密度（</a:t>
          </a:r>
          <a:r>
            <a:rPr lang="ja-JP" altLang="ja-JP" sz="1000" b="0" i="0" baseline="0">
              <a:effectLst/>
              <a:latin typeface="+mn-lt"/>
              <a:ea typeface="+mn-ea"/>
              <a:cs typeface="+mn-cs"/>
            </a:rPr>
            <a:t>実績値は</a:t>
          </a:r>
          <a:r>
            <a:rPr lang="ja-JP" altLang="en-US" sz="900" b="0" i="0" u="none" strike="noStrike" baseline="0">
              <a:solidFill>
                <a:srgbClr val="000000"/>
              </a:solidFill>
              <a:latin typeface="ＭＳ Ｐゴシック"/>
              <a:ea typeface="ＭＳ Ｐゴシック"/>
            </a:rPr>
            <a:t>自動計算）】に対する、分析見解を記載します。</a:t>
          </a:r>
          <a:endParaRPr lang="en-US" altLang="ja-JP" sz="900" b="0" i="0" u="none" strike="noStrike" baseline="0">
            <a:solidFill>
              <a:srgbClr val="000000"/>
            </a:solidFill>
            <a:latin typeface="ＭＳ Ｐゴシック"/>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目標値を設定している場合は、目標値との比較について分析してください。</a:t>
          </a:r>
          <a:endParaRPr lang="en-US" altLang="ja-JP" sz="900" b="0" i="0" u="none" strike="noStrike" baseline="0">
            <a:solidFill>
              <a:srgbClr val="000000"/>
            </a:solidFill>
            <a:latin typeface="ＭＳ Ｐゴシック"/>
            <a:ea typeface="ＭＳ Ｐゴシック"/>
          </a:endParaRPr>
        </a:p>
        <a:p>
          <a:pPr rtl="0"/>
          <a:r>
            <a:rPr lang="ja-JP" altLang="ja-JP" sz="900" b="0" i="0" baseline="0">
              <a:solidFill>
                <a:srgbClr val="0070C0"/>
              </a:solidFill>
              <a:effectLst/>
              <a:latin typeface="+mn-lt"/>
              <a:ea typeface="+mn-ea"/>
              <a:cs typeface="+mn-cs"/>
            </a:rPr>
            <a:t>□分析項目のテーラリング</a:t>
          </a:r>
          <a:endParaRPr lang="ja-JP" altLang="ja-JP" sz="900">
            <a:solidFill>
              <a:srgbClr val="0070C0"/>
            </a:solidFill>
            <a:effectLst/>
          </a:endParaRPr>
        </a:p>
        <a:p>
          <a:pPr rtl="0"/>
          <a:r>
            <a:rPr lang="ja-JP" altLang="ja-JP" sz="900" b="0" i="0" baseline="0">
              <a:effectLst/>
              <a:latin typeface="+mn-lt"/>
              <a:ea typeface="+mn-ea"/>
              <a:cs typeface="+mn-cs"/>
            </a:rPr>
            <a:t>　　　分析項目をテーラリングの実施によって分析しない場合は、「テーラリング実施のため分析しない」 を選択します。</a:t>
          </a:r>
          <a:endParaRPr lang="ja-JP" altLang="ja-JP" sz="900">
            <a:effectLst/>
          </a:endParaRPr>
        </a:p>
        <a:p>
          <a:pPr algn="l" rtl="0">
            <a:lnSpc>
              <a:spcPts val="1100"/>
            </a:lnSpc>
            <a:defRPr sz="1000"/>
          </a:pPr>
          <a:r>
            <a:rPr lang="ja-JP" altLang="en-US" sz="900" b="0" i="0" u="none" strike="noStrike" baseline="0">
              <a:solidFill>
                <a:srgbClr val="0070C0"/>
              </a:solidFill>
              <a:latin typeface="ＭＳ Ｐゴシック"/>
              <a:ea typeface="ＭＳ Ｐゴシック"/>
            </a:rPr>
            <a:t>□分析見解</a:t>
          </a:r>
        </a:p>
        <a:p>
          <a:pPr algn="l" rtl="0">
            <a:defRPr sz="1000"/>
          </a:pPr>
          <a:r>
            <a:rPr lang="ja-JP" altLang="en-US" sz="900" b="0" i="0" u="none" strike="noStrike" baseline="0">
              <a:solidFill>
                <a:srgbClr val="000000"/>
              </a:solidFill>
              <a:latin typeface="ＭＳ Ｐゴシック"/>
              <a:ea typeface="ＭＳ Ｐゴシック"/>
            </a:rPr>
            <a:t>　　　</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例</a:t>
          </a:r>
          <a:r>
            <a:rPr lang="en-US" altLang="ja-JP" sz="900" b="0" i="0" u="none" strike="noStrike" baseline="0">
              <a:solidFill>
                <a:srgbClr val="FF00FF"/>
              </a:solidFill>
              <a:latin typeface="ＭＳ Ｐゴシック"/>
              <a:ea typeface="ＭＳ Ｐゴシック"/>
            </a:rPr>
            <a:t>】</a:t>
          </a:r>
          <a:r>
            <a:rPr lang="ja-JP" altLang="en-US" sz="900" b="0" i="0" u="none" strike="noStrike" baseline="0">
              <a:solidFill>
                <a:srgbClr val="FF00FF"/>
              </a:solidFill>
              <a:latin typeface="ＭＳ Ｐゴシック"/>
              <a:ea typeface="ＭＳ Ｐゴシック"/>
            </a:rPr>
            <a:t>　レビュー指摘密度の結果から、レビュー対象に対して適切な件数の指摘であり品質に問題はないと考える。</a:t>
          </a:r>
        </a:p>
        <a:p>
          <a:pPr algn="l" rtl="0">
            <a:defRPr sz="1000"/>
          </a:pPr>
          <a:endParaRPr lang="en-US" altLang="ja-JP" sz="900" b="0" i="0" u="none" strike="noStrike" baseline="0">
            <a:solidFill>
              <a:srgbClr val="000000"/>
            </a:solidFill>
            <a:latin typeface="ＭＳ Ｐゴシック"/>
            <a:ea typeface="ＭＳ Ｐゴシック"/>
          </a:endParaRPr>
        </a:p>
        <a:p>
          <a:pPr algn="l" rtl="0">
            <a:defRPr sz="1000"/>
          </a:pP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66CC"/>
              </a:solidFill>
              <a:latin typeface="ＭＳ Ｐゴシック"/>
              <a:ea typeface="ＭＳ Ｐゴシック"/>
            </a:rPr>
            <a:t>■開始条件、完了条件、分析見解から導くレビュー結果判定</a:t>
          </a:r>
        </a:p>
        <a:p>
          <a:pPr algn="l" rtl="0">
            <a:defRPr sz="1000"/>
          </a:pPr>
          <a:r>
            <a:rPr lang="ja-JP" altLang="en-US" sz="900" b="0" i="0" u="none" strike="noStrike" baseline="0">
              <a:solidFill>
                <a:srgbClr val="000000"/>
              </a:solidFill>
              <a:latin typeface="ＭＳ Ｐゴシック"/>
              <a:ea typeface="ＭＳ Ｐゴシック"/>
            </a:rPr>
            <a:t>　　　No.1からNo.4の結果から、本ピアレビューの結果を判定します。</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ＭＳ Ｐゴシック"/>
              <a:ea typeface="ＭＳ Ｐゴシック"/>
            </a:rPr>
            <a:t>　　</a:t>
          </a:r>
          <a:r>
            <a:rPr kumimoji="0" lang="ja-JP" altLang="en-US" sz="900" b="0" i="0" u="none" strike="noStrike" kern="0" cap="none" spc="0" normalizeH="0" baseline="0" noProof="0">
              <a:ln>
                <a:noFill/>
              </a:ln>
              <a:solidFill>
                <a:srgbClr val="000000"/>
              </a:solidFill>
              <a:effectLst/>
              <a:uLnTx/>
              <a:uFillTx/>
              <a:latin typeface="ＭＳ Ｐゴシック"/>
              <a:ea typeface="ＭＳ Ｐゴシック"/>
              <a:cs typeface="+mn-cs"/>
            </a:rPr>
            <a:t>　判定結果をリストから選択します。</a:t>
          </a:r>
          <a:endParaRPr kumimoji="1" lang="en-US" altLang="ja-JP" sz="900" b="0" i="0" u="none" strike="noStrike" kern="0" cap="none" spc="0" normalizeH="0" baseline="0" noProof="0">
            <a:ln>
              <a:noFill/>
            </a:ln>
            <a:solidFill>
              <a:prstClr val="black"/>
            </a:solidFill>
            <a:effectLst/>
            <a:uLnTx/>
            <a:uFillTx/>
            <a:latin typeface="ＭＳ Ｐゴシック" panose="020B0600070205080204" pitchFamily="50" charset="-128"/>
            <a:ea typeface="+mn-ea"/>
            <a:cs typeface="+mn-cs"/>
          </a:endParaRPr>
        </a:p>
        <a:p>
          <a:pPr algn="l" rtl="0">
            <a:defRPr sz="1000"/>
          </a:pPr>
          <a:r>
            <a:rPr lang="ja-JP" altLang="en-US" sz="900" b="0" i="0" u="none" strike="noStrike" baseline="0">
              <a:solidFill>
                <a:srgbClr val="000000"/>
              </a:solidFill>
              <a:latin typeface="ＭＳ Ｐゴシック"/>
              <a:ea typeface="ＭＳ Ｐゴシック"/>
            </a:rPr>
            <a:t>　　　「その他」を選択した場合は、詳細な見解や、指摘有りで再レビューしない場合の対応結果確認方法などをリスト選択欄の下に記載します。</a:t>
          </a:r>
        </a:p>
        <a:p>
          <a:pPr algn="l" rtl="0">
            <a:defRPr sz="1000"/>
          </a:pPr>
          <a:endParaRPr lang="en-US" altLang="ja-JP" sz="9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86783</xdr:colOff>
      <xdr:row>0</xdr:row>
      <xdr:rowOff>148167</xdr:rowOff>
    </xdr:from>
    <xdr:to>
      <xdr:col>13</xdr:col>
      <xdr:colOff>583141</xdr:colOff>
      <xdr:row>5</xdr:row>
      <xdr:rowOff>590550</xdr:rowOff>
    </xdr:to>
    <xdr:sp macro="" textlink="">
      <xdr:nvSpPr>
        <xdr:cNvPr id="2" name="正方形/長方形 1">
          <a:extLst>
            <a:ext uri="{FF2B5EF4-FFF2-40B4-BE49-F238E27FC236}">
              <a16:creationId xmlns:a16="http://schemas.microsoft.com/office/drawing/2014/main" id="{183BD1ED-D069-4E07-B3A8-70270491749C}"/>
            </a:ext>
          </a:extLst>
        </xdr:cNvPr>
        <xdr:cNvSpPr/>
      </xdr:nvSpPr>
      <xdr:spPr>
        <a:xfrm>
          <a:off x="11211983" y="148167"/>
          <a:ext cx="4125383" cy="1728258"/>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ＭＳ Ｐゴシック"/>
              <a:ea typeface="+mn-ea"/>
            </a:rPr>
            <a:t>■運用の補足説明</a:t>
          </a:r>
          <a:endParaRPr kumimoji="1" lang="en-US" altLang="ja-JP" sz="900" b="0" i="0" u="none" strike="noStrike" kern="0" cap="none" spc="0" normalizeH="0" baseline="0" noProof="0">
            <a:ln>
              <a:noFill/>
            </a:ln>
            <a:solidFill>
              <a:schemeClr val="accent1"/>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①本ピアレビューチェックリストは、プロセス改善部門から提供しています。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②プロジェクトで用意したピアレビューチェックリストを利用する場合には、</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本シートは利用しません。</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③本ピアレビューチェックリストは、ソフトウェア製品またはシステム製品の</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ソフトウェア開発で利用します。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④対象となる工程は、要件開発工程からシステムテスト工程で、それぞれの工程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の成果物をチェックします。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⑤本ピアレビューチェックリストは、当該工程の成果物のみ、チェックします。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当該工程以外の、利用しないチェック項目は、網掛けで消すなどして、</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利用しないことを明確にしてください。</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⑥本ピアレビューチェックリストは、ピアレビューを開催する前</a:t>
          </a:r>
          <a:r>
            <a:rPr kumimoji="1" lang="en-US" altLang="ja-JP" sz="900" b="0" i="0" u="none" strike="noStrike" kern="0" cap="none" spc="0" normalizeH="0" baseline="0" noProof="0">
              <a:ln>
                <a:noFill/>
              </a:ln>
              <a:solidFill>
                <a:prstClr val="black"/>
              </a:solidFill>
              <a:effectLst/>
              <a:uLnTx/>
              <a:uFillTx/>
              <a:latin typeface="ＭＳ Ｐゴシック"/>
              <a:ea typeface="+mn-ea"/>
            </a:rPr>
            <a:t>(</a:t>
          </a:r>
          <a:r>
            <a:rPr kumimoji="1" lang="ja-JP" altLang="en-US" sz="900" b="0" i="0" u="none" strike="noStrike" kern="0" cap="none" spc="0" normalizeH="0" baseline="0" noProof="0">
              <a:ln>
                <a:noFill/>
              </a:ln>
              <a:solidFill>
                <a:prstClr val="black"/>
              </a:solidFill>
              <a:effectLst/>
              <a:uLnTx/>
              <a:uFillTx/>
              <a:latin typeface="ＭＳ Ｐゴシック"/>
              <a:ea typeface="+mn-ea"/>
            </a:rPr>
            <a:t>事前）に記入します。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ＭＳ Ｐゴシック"/>
              <a:ea typeface="+mn-ea"/>
            </a:rPr>
            <a:t>　 ピアレビューでは、記入済みの内容を確認します。</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xdr:txBody>
    </xdr:sp>
    <xdr:clientData/>
  </xdr:twoCellAnchor>
  <xdr:twoCellAnchor editAs="absolute">
    <xdr:from>
      <xdr:col>7</xdr:col>
      <xdr:colOff>57150</xdr:colOff>
      <xdr:row>5</xdr:row>
      <xdr:rowOff>666750</xdr:rowOff>
    </xdr:from>
    <xdr:to>
      <xdr:col>13</xdr:col>
      <xdr:colOff>607806</xdr:colOff>
      <xdr:row>6</xdr:row>
      <xdr:rowOff>610658</xdr:rowOff>
    </xdr:to>
    <xdr:sp macro="" textlink="">
      <xdr:nvSpPr>
        <xdr:cNvPr id="3" name="正方形/長方形 2">
          <a:extLst>
            <a:ext uri="{FF2B5EF4-FFF2-40B4-BE49-F238E27FC236}">
              <a16:creationId xmlns:a16="http://schemas.microsoft.com/office/drawing/2014/main" id="{FEA5BFE0-883C-44AB-A5CA-8CA92CC7A6CD}"/>
            </a:ext>
          </a:extLst>
        </xdr:cNvPr>
        <xdr:cNvSpPr/>
      </xdr:nvSpPr>
      <xdr:spPr>
        <a:xfrm>
          <a:off x="11182350" y="1952625"/>
          <a:ext cx="4179681" cy="1715558"/>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FF0000"/>
              </a:solidFill>
              <a:effectLst/>
              <a:uLnTx/>
              <a:uFillTx/>
              <a:latin typeface="ＭＳ Ｐゴシック"/>
              <a:ea typeface="+mn-ea"/>
            </a:rPr>
            <a:t>各チェックリストの項目を確認し、判定および補足の説明を記載します。</a:t>
          </a:r>
          <a:endParaRPr kumimoji="1" lang="en-US" altLang="ja-JP" sz="900" b="0" i="0" u="none" strike="noStrike" kern="0" cap="none" spc="0" normalizeH="0" baseline="0" noProof="0">
            <a:ln>
              <a:noFill/>
            </a:ln>
            <a:solidFill>
              <a:srgbClr val="FF000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ＭＳ Ｐゴシック"/>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ja-JP" altLang="en-US" sz="900" b="0" i="0" baseline="0">
              <a:solidFill>
                <a:srgbClr val="0070C0"/>
              </a:solidFill>
              <a:effectLst/>
              <a:latin typeface="+mn-lt"/>
              <a:ea typeface="+mn-ea"/>
              <a:cs typeface="+mn-cs"/>
            </a:rPr>
            <a:t>確認</a:t>
          </a:r>
          <a:endParaRPr kumimoji="1" lang="en-US" altLang="ja-JP" sz="900" b="0" i="0" baseline="0">
            <a:solidFill>
              <a:srgbClr val="0070C0"/>
            </a:solidFill>
            <a:effectLst/>
            <a:latin typeface="+mn-lt"/>
            <a:ea typeface="+mn-ea"/>
            <a:cs typeface="+mn-cs"/>
          </a:endParaRP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mn-ea"/>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r>
            <a:rPr kumimoji="1" lang="en-US" altLang="ja-JP" sz="900" b="0" i="0" baseline="0">
              <a:effectLst/>
              <a:latin typeface="ＭＳ Ｐゴシック" panose="020B0600070205080204" pitchFamily="50" charset="-128"/>
              <a:ea typeface="ＭＳ Ｐゴシック" panose="020B0600070205080204" pitchFamily="50" charset="-128"/>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」、「対象外」を選択します。</a:t>
          </a:r>
          <a:br>
            <a:rPr kumimoji="1" lang="en-US" altLang="ja-JP" sz="900" b="0" i="0" baseline="0">
              <a:effectLst/>
              <a:latin typeface="ＭＳ Ｐゴシック" panose="020B0600070205080204" pitchFamily="50" charset="-128"/>
              <a:ea typeface="ＭＳ Ｐゴシック" panose="020B0600070205080204" pitchFamily="50" charset="-128"/>
              <a:cs typeface="+mn-cs"/>
            </a:rPr>
          </a:br>
          <a:r>
            <a:rPr kumimoji="1" lang="ja-JP" altLang="en-US" sz="900" b="0" i="0" baseline="0">
              <a:effectLst/>
              <a:latin typeface="ＭＳ Ｐゴシック" panose="020B0600070205080204" pitchFamily="50" charset="-128"/>
              <a:ea typeface="ＭＳ Ｐゴシック" panose="020B0600070205080204" pitchFamily="50" charset="-128"/>
              <a:cs typeface="+mn-cs"/>
            </a:rPr>
            <a:t>　　　・○：判定</a:t>
          </a:r>
          <a:r>
            <a:rPr kumimoji="1" lang="en-US" altLang="ja-JP" sz="900" b="0" i="0" baseline="0">
              <a:effectLst/>
              <a:latin typeface="ＭＳ Ｐゴシック" panose="020B0600070205080204" pitchFamily="50" charset="-128"/>
              <a:ea typeface="ＭＳ Ｐゴシック" panose="020B0600070205080204" pitchFamily="50" charset="-128"/>
              <a:cs typeface="+mn-cs"/>
            </a:rPr>
            <a:t>OK</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r>
            <a:rPr kumimoji="1" lang="ja-JP" altLang="en-US" sz="900" b="0" i="0" baseline="0">
              <a:effectLst/>
              <a:latin typeface="ＭＳ Ｐゴシック" panose="020B0600070205080204" pitchFamily="50" charset="-128"/>
              <a:ea typeface="ＭＳ Ｐゴシック" panose="020B0600070205080204" pitchFamily="50" charset="-128"/>
              <a:cs typeface="+mn-cs"/>
            </a:rPr>
            <a:t>　　　・</a:t>
          </a:r>
          <a:r>
            <a:rPr kumimoji="1" lang="en-US" altLang="ja-JP" sz="900" b="0" i="0" baseline="0">
              <a:effectLst/>
              <a:latin typeface="ＭＳ Ｐゴシック" panose="020B0600070205080204" pitchFamily="50" charset="-128"/>
              <a:ea typeface="ＭＳ Ｐゴシック" panose="020B0600070205080204" pitchFamily="50" charset="-128"/>
              <a:cs typeface="+mn-cs"/>
            </a:rPr>
            <a:t>×</a:t>
          </a:r>
          <a:r>
            <a:rPr kumimoji="1" lang="ja-JP" altLang="en-US" sz="900" b="0" i="0" baseline="0">
              <a:effectLst/>
              <a:latin typeface="ＭＳ Ｐゴシック" panose="020B0600070205080204" pitchFamily="50" charset="-128"/>
              <a:ea typeface="ＭＳ Ｐゴシック" panose="020B0600070205080204" pitchFamily="50" charset="-128"/>
              <a:cs typeface="+mn-cs"/>
            </a:rPr>
            <a:t>：判定</a:t>
          </a:r>
          <a:r>
            <a:rPr kumimoji="1" lang="en-US" altLang="ja-JP" sz="900" b="0" i="0" baseline="0">
              <a:effectLst/>
              <a:latin typeface="ＭＳ Ｐゴシック" panose="020B0600070205080204" pitchFamily="50" charset="-128"/>
              <a:ea typeface="ＭＳ Ｐゴシック" panose="020B0600070205080204" pitchFamily="50" charset="-128"/>
              <a:cs typeface="+mn-cs"/>
            </a:rPr>
            <a:t>NG</a:t>
          </a:r>
          <a:r>
            <a:rPr kumimoji="1" lang="ja-JP" altLang="en-US" sz="900" b="0" i="0" baseline="0">
              <a:effectLst/>
              <a:latin typeface="ＭＳ Ｐゴシック" panose="020B0600070205080204" pitchFamily="50" charset="-128"/>
              <a:ea typeface="ＭＳ Ｐゴシック" panose="020B0600070205080204" pitchFamily="50" charset="-128"/>
              <a:cs typeface="+mn-cs"/>
            </a:rPr>
            <a:t>。</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ＭＳ Ｐゴシック" panose="020B0600070205080204" pitchFamily="50" charset="-128"/>
              <a:ea typeface="ＭＳ Ｐゴシック" panose="020B0600070205080204" pitchFamily="50" charset="-128"/>
              <a:cs typeface="+mn-cs"/>
            </a:rPr>
            <a:t>　　　・対象外：チェックを不要と判断</a:t>
          </a:r>
          <a:endParaRPr kumimoji="1" lang="en-US" altLang="ja-JP" sz="900" b="0" i="0" baseline="0">
            <a:effectLst/>
            <a:latin typeface="ＭＳ Ｐゴシック" panose="020B0600070205080204" pitchFamily="50" charset="-128"/>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ＭＳ Ｐゴシック"/>
              <a:ea typeface="+mn-ea"/>
            </a:rPr>
            <a:t>■補足説明</a:t>
          </a:r>
          <a:endParaRPr kumimoji="1" lang="en-US" altLang="ja-JP" sz="900" b="0" i="0" u="none" strike="noStrike" kern="0" cap="none" spc="0" normalizeH="0" baseline="0" noProof="0">
            <a:ln>
              <a:noFill/>
            </a:ln>
            <a:solidFill>
              <a:srgbClr val="0070C0"/>
            </a:solidFill>
            <a:effectLst/>
            <a:uLnTx/>
            <a:uFillTx/>
            <a:latin typeface="ＭＳ Ｐゴシック"/>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　　</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の場合には、補足説明に</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の理由、</a:t>
          </a:r>
          <a:r>
            <a:rPr kumimoji="1" lang="en-US" altLang="ja-JP" sz="900" b="0" i="0" u="none" strike="noStrike" kern="0" cap="none" spc="0" normalizeH="0" baseline="0" noProof="0">
              <a:ln>
                <a:noFill/>
              </a:ln>
              <a:solidFill>
                <a:sysClr val="windowText" lastClr="000000"/>
              </a:solidFill>
              <a:effectLst/>
              <a:uLnTx/>
              <a:uFillTx/>
              <a:latin typeface="ＭＳ Ｐゴシック"/>
              <a:ea typeface="+mn-ea"/>
            </a:rPr>
            <a:t>×</a:t>
          </a:r>
          <a:r>
            <a:rPr kumimoji="1" lang="ja-JP" altLang="en-US" sz="900" b="0" i="0" u="none" strike="noStrike" kern="0" cap="none" spc="0" normalizeH="0" baseline="0" noProof="0">
              <a:ln>
                <a:noFill/>
              </a:ln>
              <a:solidFill>
                <a:sysClr val="windowText" lastClr="000000"/>
              </a:solidFill>
              <a:effectLst/>
              <a:uLnTx/>
              <a:uFillTx/>
              <a:latin typeface="ＭＳ Ｐゴシック"/>
              <a:ea typeface="+mn-ea"/>
            </a:rPr>
            <a:t>のままで問題ないと判断する理由などを記載します。</a:t>
          </a:r>
          <a:r>
            <a:rPr kumimoji="1" lang="ja-JP" altLang="en-US" sz="900" b="0" i="0" u="none" strike="noStrike" kern="0" cap="none" spc="0" normalizeH="0" baseline="0" noProof="0">
              <a:ln>
                <a:noFill/>
              </a:ln>
              <a:solidFill>
                <a:prstClr val="black"/>
              </a:solidFill>
              <a:effectLst/>
              <a:uLnTx/>
              <a:uFillTx/>
              <a:latin typeface="ＭＳ Ｐゴシック"/>
              <a:ea typeface="+mn-ea"/>
            </a:rPr>
            <a:t>　　　</a:t>
          </a: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ＭＳ Ｐゴシック"/>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116"/>
  <sheetViews>
    <sheetView showGridLines="0" view="pageBreakPreview" topLeftCell="A3" zoomScaleNormal="100" zoomScaleSheetLayoutView="100" workbookViewId="0">
      <selection activeCell="T4" sqref="T4:Y7"/>
    </sheetView>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336" t="s">
        <v>150</v>
      </c>
      <c r="C1" s="336"/>
      <c r="D1" s="336"/>
      <c r="E1" s="336"/>
      <c r="F1" s="336"/>
      <c r="O1" s="1"/>
      <c r="P1" s="1"/>
      <c r="Q1" s="326" t="s">
        <v>184</v>
      </c>
      <c r="R1" s="326"/>
      <c r="S1" s="326"/>
      <c r="T1" s="326"/>
      <c r="U1" s="326"/>
      <c r="V1" s="326"/>
      <c r="W1" s="326"/>
      <c r="X1" s="326"/>
      <c r="Y1" s="326"/>
      <c r="Z1" s="6"/>
    </row>
    <row r="2" spans="1:26" ht="15" customHeight="1" x14ac:dyDescent="0.15">
      <c r="B2" s="341" t="s">
        <v>19</v>
      </c>
      <c r="C2" s="342"/>
      <c r="D2" s="342"/>
      <c r="E2" s="342"/>
      <c r="F2" s="23"/>
      <c r="G2" s="24"/>
      <c r="H2" s="24"/>
      <c r="I2" s="24"/>
      <c r="J2" s="24"/>
      <c r="K2" s="24"/>
      <c r="L2" s="24"/>
      <c r="M2" s="24"/>
      <c r="N2" s="24"/>
      <c r="O2" s="24"/>
      <c r="P2" s="25"/>
      <c r="Q2" s="291" t="s">
        <v>17</v>
      </c>
      <c r="R2" s="292"/>
      <c r="S2" s="293"/>
      <c r="T2" s="291"/>
      <c r="U2" s="292"/>
      <c r="V2" s="292"/>
      <c r="W2" s="292"/>
      <c r="X2" s="292"/>
      <c r="Y2" s="293"/>
      <c r="Z2" s="6"/>
    </row>
    <row r="3" spans="1:26" ht="15" customHeight="1" x14ac:dyDescent="0.15">
      <c r="B3" s="294"/>
      <c r="C3" s="295"/>
      <c r="D3" s="295"/>
      <c r="E3" s="296"/>
      <c r="F3" s="4"/>
      <c r="G3" s="3"/>
      <c r="H3" s="3"/>
      <c r="I3" s="3"/>
      <c r="J3" s="3"/>
      <c r="K3" s="3"/>
      <c r="L3" s="3"/>
      <c r="M3" s="3"/>
      <c r="N3" s="3"/>
      <c r="O3" s="3"/>
      <c r="P3" s="17"/>
      <c r="Q3" s="291" t="s">
        <v>52</v>
      </c>
      <c r="R3" s="292"/>
      <c r="S3" s="293"/>
      <c r="T3" s="291"/>
      <c r="U3" s="292"/>
      <c r="V3" s="292"/>
      <c r="W3" s="292"/>
      <c r="X3" s="292"/>
      <c r="Y3" s="293"/>
      <c r="Z3" s="6"/>
    </row>
    <row r="4" spans="1:26" ht="15" customHeight="1" x14ac:dyDescent="0.15">
      <c r="B4" s="294"/>
      <c r="C4" s="295"/>
      <c r="D4" s="295"/>
      <c r="E4" s="296"/>
      <c r="F4" s="4"/>
      <c r="G4" s="340" t="s">
        <v>27</v>
      </c>
      <c r="H4" s="340"/>
      <c r="I4" s="340"/>
      <c r="J4" s="340" t="s">
        <v>71</v>
      </c>
      <c r="K4" s="340"/>
      <c r="L4" s="340"/>
      <c r="M4" s="340"/>
      <c r="N4" s="340"/>
      <c r="O4" s="340"/>
      <c r="P4" s="17"/>
      <c r="Q4" s="291" t="s">
        <v>20</v>
      </c>
      <c r="R4" s="292"/>
      <c r="S4" s="293"/>
      <c r="T4" s="337" t="s">
        <v>269</v>
      </c>
      <c r="U4" s="338"/>
      <c r="V4" s="338"/>
      <c r="W4" s="338"/>
      <c r="X4" s="338"/>
      <c r="Y4" s="339"/>
      <c r="Z4" s="6"/>
    </row>
    <row r="5" spans="1:26" ht="15" customHeight="1" x14ac:dyDescent="0.15">
      <c r="B5" s="294"/>
      <c r="C5" s="295"/>
      <c r="D5" s="295"/>
      <c r="E5" s="296"/>
      <c r="F5" s="14"/>
      <c r="G5" s="16"/>
      <c r="H5" s="21"/>
      <c r="I5" s="21"/>
      <c r="J5" s="21"/>
      <c r="K5" s="21"/>
      <c r="L5" s="21"/>
      <c r="M5" s="21"/>
      <c r="N5" s="21"/>
      <c r="O5" s="21"/>
      <c r="P5" s="15"/>
      <c r="Q5" s="327" t="s">
        <v>18</v>
      </c>
      <c r="R5" s="328"/>
      <c r="S5" s="329"/>
      <c r="T5" s="298" t="s">
        <v>270</v>
      </c>
      <c r="U5" s="299"/>
      <c r="V5" s="299"/>
      <c r="W5" s="299"/>
      <c r="X5" s="299"/>
      <c r="Y5" s="300"/>
      <c r="Z5" s="6"/>
    </row>
    <row r="6" spans="1:26" ht="15" customHeight="1" x14ac:dyDescent="0.15">
      <c r="B6" s="294"/>
      <c r="C6" s="295"/>
      <c r="D6" s="295"/>
      <c r="E6" s="296"/>
      <c r="F6" s="12"/>
      <c r="G6" s="340" t="s">
        <v>28</v>
      </c>
      <c r="H6" s="340"/>
      <c r="I6" s="340"/>
      <c r="J6" s="295"/>
      <c r="K6" s="295"/>
      <c r="L6" s="295"/>
      <c r="M6" s="295"/>
      <c r="N6" s="295"/>
      <c r="O6" s="295"/>
      <c r="P6" s="13"/>
      <c r="Q6" s="330"/>
      <c r="R6" s="331"/>
      <c r="S6" s="332"/>
      <c r="T6" s="301"/>
      <c r="U6" s="302"/>
      <c r="V6" s="302"/>
      <c r="W6" s="302"/>
      <c r="X6" s="302"/>
      <c r="Y6" s="303"/>
      <c r="Z6" s="6"/>
    </row>
    <row r="7" spans="1:26" ht="15" customHeight="1" x14ac:dyDescent="0.15">
      <c r="B7" s="294"/>
      <c r="C7" s="295"/>
      <c r="D7" s="295"/>
      <c r="E7" s="296"/>
      <c r="F7" s="67"/>
      <c r="G7" s="66"/>
      <c r="H7" s="66"/>
      <c r="I7" s="66"/>
      <c r="J7" s="289"/>
      <c r="K7" s="289"/>
      <c r="L7" s="289"/>
      <c r="M7" s="289"/>
      <c r="N7" s="289"/>
      <c r="O7" s="289"/>
      <c r="P7" s="20"/>
      <c r="Q7" s="333"/>
      <c r="R7" s="334"/>
      <c r="S7" s="335"/>
      <c r="T7" s="304"/>
      <c r="U7" s="305"/>
      <c r="V7" s="305"/>
      <c r="W7" s="305"/>
      <c r="X7" s="305"/>
      <c r="Y7" s="306"/>
      <c r="Z7" s="6"/>
    </row>
    <row r="8" spans="1:26" ht="15" customHeight="1" x14ac:dyDescent="0.15">
      <c r="B8" s="294"/>
      <c r="C8" s="295"/>
      <c r="D8" s="295"/>
      <c r="E8" s="296"/>
      <c r="F8" s="4"/>
      <c r="G8" s="3"/>
      <c r="H8" s="21"/>
      <c r="I8" s="21"/>
      <c r="J8" s="22"/>
      <c r="K8" s="22"/>
      <c r="L8" s="22"/>
      <c r="M8" s="22"/>
      <c r="N8" s="22"/>
      <c r="O8" s="22"/>
      <c r="P8" s="3"/>
      <c r="Q8" s="24"/>
      <c r="R8" s="24"/>
      <c r="S8" s="25"/>
      <c r="T8" s="291" t="s">
        <v>46</v>
      </c>
      <c r="U8" s="292"/>
      <c r="V8" s="293"/>
      <c r="W8" s="291" t="s">
        <v>45</v>
      </c>
      <c r="X8" s="292"/>
      <c r="Y8" s="293"/>
      <c r="Z8" s="6"/>
    </row>
    <row r="9" spans="1:26" ht="15" customHeight="1" x14ac:dyDescent="0.15">
      <c r="B9" s="294"/>
      <c r="C9" s="295"/>
      <c r="D9" s="295"/>
      <c r="E9" s="296"/>
      <c r="F9" s="4"/>
      <c r="G9" s="340" t="s">
        <v>51</v>
      </c>
      <c r="H9" s="340"/>
      <c r="I9" s="340"/>
      <c r="J9" s="340"/>
      <c r="K9" s="340"/>
      <c r="L9" s="340"/>
      <c r="M9" s="340"/>
      <c r="N9" s="340"/>
      <c r="O9" s="340"/>
      <c r="P9" s="3"/>
      <c r="Q9" s="3"/>
      <c r="R9" s="3"/>
      <c r="S9" s="17"/>
      <c r="T9" s="327"/>
      <c r="U9" s="328"/>
      <c r="V9" s="329"/>
      <c r="W9" s="327"/>
      <c r="X9" s="328"/>
      <c r="Y9" s="329"/>
      <c r="Z9" s="6"/>
    </row>
    <row r="10" spans="1:26" ht="15" customHeight="1" x14ac:dyDescent="0.15">
      <c r="B10" s="294"/>
      <c r="C10" s="295"/>
      <c r="D10" s="295"/>
      <c r="E10" s="296"/>
      <c r="F10" s="4"/>
      <c r="J10" s="3"/>
      <c r="K10" s="3"/>
      <c r="L10" s="3"/>
      <c r="M10" s="3"/>
      <c r="N10" s="3"/>
      <c r="O10" s="3"/>
      <c r="P10" s="3"/>
      <c r="Q10" s="3"/>
      <c r="R10" s="3"/>
      <c r="S10" s="17"/>
      <c r="T10" s="330"/>
      <c r="U10" s="331"/>
      <c r="V10" s="332"/>
      <c r="W10" s="330"/>
      <c r="X10" s="331"/>
      <c r="Y10" s="332"/>
      <c r="Z10" s="6"/>
    </row>
    <row r="11" spans="1:26" ht="15" customHeight="1" x14ac:dyDescent="0.15">
      <c r="B11" s="294"/>
      <c r="C11" s="295"/>
      <c r="D11" s="295"/>
      <c r="E11" s="296"/>
      <c r="F11" s="4"/>
      <c r="G11" s="340" t="s">
        <v>29</v>
      </c>
      <c r="H11" s="340"/>
      <c r="I11" s="340"/>
      <c r="J11" s="340"/>
      <c r="K11" s="340"/>
      <c r="L11" s="340"/>
      <c r="M11" s="340"/>
      <c r="N11" s="340"/>
      <c r="O11" s="340"/>
      <c r="P11" s="3"/>
      <c r="Q11" s="3"/>
      <c r="R11" s="3"/>
      <c r="S11" s="17"/>
      <c r="T11" s="330"/>
      <c r="U11" s="331"/>
      <c r="V11" s="332"/>
      <c r="W11" s="330"/>
      <c r="X11" s="331"/>
      <c r="Y11" s="332"/>
      <c r="Z11" s="6"/>
    </row>
    <row r="12" spans="1:26" ht="15" customHeight="1" x14ac:dyDescent="0.15">
      <c r="B12" s="294"/>
      <c r="C12" s="295"/>
      <c r="D12" s="295"/>
      <c r="E12" s="296"/>
      <c r="F12" s="4"/>
      <c r="G12" s="3"/>
      <c r="H12" s="3"/>
      <c r="I12" s="3"/>
      <c r="J12" s="3"/>
      <c r="K12" s="3"/>
      <c r="L12" s="3"/>
      <c r="M12" s="3"/>
      <c r="N12" s="3"/>
      <c r="O12" s="3"/>
      <c r="P12" s="3"/>
      <c r="Q12" s="3"/>
      <c r="R12" s="3"/>
      <c r="S12" s="17"/>
      <c r="T12" s="330"/>
      <c r="U12" s="331"/>
      <c r="V12" s="332"/>
      <c r="W12" s="330"/>
      <c r="X12" s="331"/>
      <c r="Y12" s="332"/>
      <c r="Z12" s="6"/>
    </row>
    <row r="13" spans="1:26" ht="15" customHeight="1" x14ac:dyDescent="0.15">
      <c r="B13" s="288"/>
      <c r="C13" s="289"/>
      <c r="D13" s="289"/>
      <c r="E13" s="297"/>
      <c r="F13" s="18"/>
      <c r="G13" s="19"/>
      <c r="H13" s="19"/>
      <c r="I13" s="19"/>
      <c r="J13" s="19"/>
      <c r="K13" s="19"/>
      <c r="L13" s="19"/>
      <c r="M13" s="19"/>
      <c r="N13" s="19"/>
      <c r="O13" s="19"/>
      <c r="P13" s="19"/>
      <c r="Q13" s="19"/>
      <c r="R13" s="19"/>
      <c r="S13" s="20"/>
      <c r="T13" s="333"/>
      <c r="U13" s="334"/>
      <c r="V13" s="335"/>
      <c r="W13" s="333"/>
      <c r="X13" s="334"/>
      <c r="Y13" s="335"/>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40" s="1" customFormat="1" ht="18" customHeight="1" x14ac:dyDescent="0.15">
      <c r="B17" s="220" t="s">
        <v>72</v>
      </c>
      <c r="C17" s="221"/>
      <c r="D17" s="221"/>
      <c r="E17" s="222"/>
      <c r="F17" s="343" t="s">
        <v>30</v>
      </c>
      <c r="G17" s="344"/>
      <c r="H17" s="344"/>
      <c r="I17" s="344"/>
      <c r="J17" s="344"/>
      <c r="K17" s="344"/>
      <c r="L17" s="344"/>
      <c r="M17" s="345"/>
      <c r="N17" s="346"/>
      <c r="O17" s="347"/>
      <c r="P17" s="347"/>
      <c r="Q17" s="347"/>
      <c r="R17" s="347"/>
      <c r="S17" s="347"/>
      <c r="T17" s="347"/>
      <c r="U17" s="347"/>
      <c r="V17" s="347"/>
      <c r="W17" s="347"/>
      <c r="X17" s="347"/>
      <c r="Y17" s="348"/>
      <c r="Z17" s="2"/>
    </row>
    <row r="18" spans="1:40" s="1" customFormat="1" ht="27" customHeight="1" x14ac:dyDescent="0.15">
      <c r="B18" s="323" t="s">
        <v>64</v>
      </c>
      <c r="C18" s="324"/>
      <c r="D18" s="324"/>
      <c r="E18" s="325"/>
      <c r="F18" s="307"/>
      <c r="G18" s="307"/>
      <c r="H18" s="307"/>
      <c r="I18" s="307"/>
      <c r="J18" s="307"/>
      <c r="K18" s="307"/>
      <c r="L18" s="307"/>
      <c r="M18" s="307"/>
      <c r="N18" s="307"/>
      <c r="O18" s="307"/>
      <c r="P18" s="307"/>
      <c r="Q18" s="307"/>
      <c r="R18" s="307"/>
      <c r="S18" s="307"/>
      <c r="T18" s="307"/>
      <c r="U18" s="307"/>
      <c r="V18" s="307"/>
      <c r="W18" s="307"/>
      <c r="X18" s="307"/>
      <c r="Y18" s="307"/>
      <c r="Z18" s="2"/>
    </row>
    <row r="19" spans="1:40" s="28" customFormat="1" ht="18" customHeight="1" x14ac:dyDescent="0.15">
      <c r="A19" s="7"/>
      <c r="B19" s="311" t="s">
        <v>65</v>
      </c>
      <c r="C19" s="312"/>
      <c r="D19" s="312"/>
      <c r="E19" s="313"/>
      <c r="F19" s="308" t="s">
        <v>63</v>
      </c>
      <c r="G19" s="308"/>
      <c r="H19" s="309"/>
      <c r="I19" s="309"/>
      <c r="J19" s="308" t="s">
        <v>55</v>
      </c>
      <c r="K19" s="308"/>
      <c r="L19" s="309"/>
      <c r="M19" s="309"/>
      <c r="N19" s="308" t="s">
        <v>57</v>
      </c>
      <c r="O19" s="308"/>
      <c r="P19" s="310"/>
      <c r="Q19" s="310"/>
      <c r="R19" s="308" t="s">
        <v>56</v>
      </c>
      <c r="S19" s="308"/>
      <c r="T19" s="310"/>
      <c r="U19" s="310"/>
      <c r="V19" s="308" t="s">
        <v>59</v>
      </c>
      <c r="W19" s="308"/>
      <c r="X19" s="310"/>
      <c r="Y19" s="310"/>
    </row>
    <row r="20" spans="1:40" s="28" customFormat="1" ht="39" customHeight="1" x14ac:dyDescent="0.15">
      <c r="A20" s="7"/>
      <c r="B20" s="314"/>
      <c r="C20" s="315"/>
      <c r="D20" s="315"/>
      <c r="E20" s="316"/>
      <c r="F20" s="308" t="s">
        <v>73</v>
      </c>
      <c r="G20" s="308"/>
      <c r="H20" s="317"/>
      <c r="I20" s="318"/>
      <c r="J20" s="318"/>
      <c r="K20" s="318"/>
      <c r="L20" s="318"/>
      <c r="M20" s="318"/>
      <c r="N20" s="318"/>
      <c r="O20" s="318"/>
      <c r="P20" s="318"/>
      <c r="Q20" s="318"/>
      <c r="R20" s="318"/>
      <c r="S20" s="318"/>
      <c r="T20" s="318"/>
      <c r="U20" s="318"/>
      <c r="V20" s="318"/>
      <c r="W20" s="318"/>
      <c r="X20" s="318"/>
      <c r="Y20" s="319"/>
    </row>
    <row r="21" spans="1:40" s="28" customFormat="1" ht="21.95" customHeight="1" x14ac:dyDescent="0.15">
      <c r="A21" s="7"/>
      <c r="B21" s="227" t="s">
        <v>54</v>
      </c>
      <c r="C21" s="228"/>
      <c r="D21" s="228"/>
      <c r="E21" s="229"/>
      <c r="F21" s="351" t="s">
        <v>66</v>
      </c>
      <c r="G21" s="351"/>
      <c r="H21" s="236"/>
      <c r="I21" s="236"/>
      <c r="J21" s="250" t="s">
        <v>60</v>
      </c>
      <c r="K21" s="250"/>
      <c r="L21" s="236"/>
      <c r="M21" s="236"/>
      <c r="N21" s="238" t="s">
        <v>70</v>
      </c>
      <c r="O21" s="238"/>
      <c r="P21" s="249"/>
      <c r="Q21" s="249"/>
      <c r="R21" s="253" t="s">
        <v>133</v>
      </c>
      <c r="S21" s="254"/>
      <c r="T21" s="245"/>
      <c r="U21" s="245"/>
      <c r="V21" s="71"/>
      <c r="W21" s="71"/>
      <c r="X21" s="71"/>
      <c r="Y21" s="72"/>
    </row>
    <row r="22" spans="1:40" s="28" customFormat="1" ht="21.95" customHeight="1" x14ac:dyDescent="0.15">
      <c r="A22" s="7"/>
      <c r="B22" s="226" t="s">
        <v>74</v>
      </c>
      <c r="C22" s="226"/>
      <c r="D22" s="226"/>
      <c r="E22" s="226"/>
      <c r="F22" s="198" t="s">
        <v>67</v>
      </c>
      <c r="G22" s="198"/>
      <c r="H22" s="350"/>
      <c r="I22" s="350"/>
      <c r="J22" s="243" t="s">
        <v>68</v>
      </c>
      <c r="K22" s="243"/>
      <c r="L22" s="237"/>
      <c r="M22" s="237"/>
      <c r="N22" s="198" t="s">
        <v>69</v>
      </c>
      <c r="O22" s="198"/>
      <c r="P22" s="251"/>
      <c r="Q22" s="252"/>
      <c r="R22" s="238" t="s">
        <v>134</v>
      </c>
      <c r="S22" s="238"/>
      <c r="T22" s="242"/>
      <c r="U22" s="242"/>
      <c r="V22" s="91" t="s">
        <v>135</v>
      </c>
      <c r="W22" s="246"/>
      <c r="X22" s="247"/>
      <c r="Y22" s="248"/>
      <c r="AN22" s="86"/>
    </row>
    <row r="23" spans="1:40" s="7" customFormat="1" ht="13.5" customHeight="1" x14ac:dyDescent="0.15">
      <c r="B23" s="223" t="s">
        <v>58</v>
      </c>
      <c r="C23" s="224"/>
      <c r="D23" s="224"/>
      <c r="E23" s="224"/>
      <c r="F23" s="224"/>
      <c r="G23" s="224"/>
      <c r="H23" s="224"/>
      <c r="I23" s="224"/>
      <c r="J23" s="224"/>
      <c r="K23" s="224"/>
      <c r="L23" s="224"/>
      <c r="M23" s="224"/>
      <c r="N23" s="224"/>
      <c r="O23" s="224"/>
      <c r="P23" s="224"/>
      <c r="Q23" s="224"/>
      <c r="R23" s="224"/>
      <c r="S23" s="224"/>
      <c r="T23" s="224"/>
      <c r="U23" s="224"/>
      <c r="V23" s="224"/>
      <c r="W23" s="224"/>
      <c r="X23" s="224"/>
      <c r="Y23" s="225"/>
      <c r="AN23" s="87"/>
    </row>
    <row r="24" spans="1:40" s="7" customFormat="1" ht="37.5" customHeight="1" x14ac:dyDescent="0.15">
      <c r="B24" s="226" t="s">
        <v>75</v>
      </c>
      <c r="C24" s="226"/>
      <c r="D24" s="226" t="s">
        <v>7</v>
      </c>
      <c r="E24" s="226"/>
      <c r="F24" s="226"/>
      <c r="G24" s="226"/>
      <c r="H24" s="226"/>
      <c r="I24" s="226"/>
      <c r="J24" s="226"/>
      <c r="K24" s="226"/>
      <c r="L24" s="349" t="s">
        <v>8</v>
      </c>
      <c r="M24" s="349"/>
      <c r="N24" s="349"/>
      <c r="O24" s="349"/>
      <c r="P24" s="349"/>
      <c r="Q24" s="349"/>
      <c r="R24" s="349" t="s">
        <v>76</v>
      </c>
      <c r="S24" s="349"/>
      <c r="T24" s="349"/>
      <c r="U24" s="320" t="s">
        <v>132</v>
      </c>
      <c r="V24" s="321"/>
      <c r="W24" s="321"/>
      <c r="X24" s="321"/>
      <c r="Y24" s="322"/>
      <c r="AN24" s="87"/>
    </row>
    <row r="25" spans="1:40" s="1" customFormat="1" ht="18" customHeight="1" x14ac:dyDescent="0.15">
      <c r="B25" s="239" t="s">
        <v>3</v>
      </c>
      <c r="C25" s="240"/>
      <c r="D25" s="244"/>
      <c r="E25" s="244"/>
      <c r="F25" s="244"/>
      <c r="G25" s="244"/>
      <c r="H25" s="244"/>
      <c r="I25" s="244"/>
      <c r="J25" s="244"/>
      <c r="K25" s="244"/>
      <c r="L25" s="244"/>
      <c r="M25" s="244"/>
      <c r="N25" s="244"/>
      <c r="O25" s="244"/>
      <c r="P25" s="244"/>
      <c r="Q25" s="244"/>
      <c r="R25" s="230"/>
      <c r="S25" s="230"/>
      <c r="T25" s="230"/>
      <c r="U25" s="235"/>
      <c r="V25" s="235"/>
      <c r="W25" s="235"/>
      <c r="X25" s="234" t="s">
        <v>30</v>
      </c>
      <c r="Y25" s="234"/>
      <c r="AN25" s="88"/>
    </row>
    <row r="26" spans="1:40" s="1" customFormat="1" ht="18" customHeight="1" x14ac:dyDescent="0.15">
      <c r="B26" s="239" t="s">
        <v>4</v>
      </c>
      <c r="C26" s="240"/>
      <c r="D26" s="244"/>
      <c r="E26" s="244"/>
      <c r="F26" s="244"/>
      <c r="G26" s="244"/>
      <c r="H26" s="244"/>
      <c r="I26" s="244"/>
      <c r="J26" s="244"/>
      <c r="K26" s="244"/>
      <c r="L26" s="244"/>
      <c r="M26" s="244"/>
      <c r="N26" s="244"/>
      <c r="O26" s="244"/>
      <c r="P26" s="244"/>
      <c r="Q26" s="244"/>
      <c r="R26" s="230"/>
      <c r="S26" s="230"/>
      <c r="T26" s="230"/>
      <c r="U26" s="235"/>
      <c r="V26" s="235"/>
      <c r="W26" s="235"/>
      <c r="X26" s="234" t="s">
        <v>30</v>
      </c>
      <c r="Y26" s="234"/>
      <c r="AN26" s="88"/>
    </row>
    <row r="27" spans="1:40" s="1" customFormat="1" ht="18" customHeight="1" x14ac:dyDescent="0.15">
      <c r="B27" s="239" t="s">
        <v>5</v>
      </c>
      <c r="C27" s="240"/>
      <c r="D27" s="244"/>
      <c r="E27" s="244"/>
      <c r="F27" s="244"/>
      <c r="G27" s="244"/>
      <c r="H27" s="244"/>
      <c r="I27" s="244"/>
      <c r="J27" s="244"/>
      <c r="K27" s="244"/>
      <c r="L27" s="244"/>
      <c r="M27" s="244"/>
      <c r="N27" s="244"/>
      <c r="O27" s="244"/>
      <c r="P27" s="244"/>
      <c r="Q27" s="244"/>
      <c r="R27" s="230"/>
      <c r="S27" s="230"/>
      <c r="T27" s="230"/>
      <c r="U27" s="235"/>
      <c r="V27" s="235"/>
      <c r="W27" s="235"/>
      <c r="X27" s="234" t="s">
        <v>30</v>
      </c>
      <c r="Y27" s="234"/>
      <c r="AN27" s="88"/>
    </row>
    <row r="28" spans="1:40" s="1" customFormat="1" ht="18" customHeight="1" x14ac:dyDescent="0.15">
      <c r="B28" s="239" t="s">
        <v>9</v>
      </c>
      <c r="C28" s="240"/>
      <c r="D28" s="244"/>
      <c r="E28" s="244"/>
      <c r="F28" s="244"/>
      <c r="G28" s="244"/>
      <c r="H28" s="244"/>
      <c r="I28" s="244"/>
      <c r="J28" s="244"/>
      <c r="K28" s="244"/>
      <c r="L28" s="244"/>
      <c r="M28" s="244"/>
      <c r="N28" s="244"/>
      <c r="O28" s="244"/>
      <c r="P28" s="244"/>
      <c r="Q28" s="244"/>
      <c r="R28" s="230"/>
      <c r="S28" s="230"/>
      <c r="T28" s="230"/>
      <c r="U28" s="235"/>
      <c r="V28" s="235"/>
      <c r="W28" s="235"/>
      <c r="X28" s="234" t="s">
        <v>30</v>
      </c>
      <c r="Y28" s="234"/>
      <c r="AN28" s="88"/>
    </row>
    <row r="29" spans="1:40" s="1" customFormat="1" ht="18" customHeight="1" x14ac:dyDescent="0.15">
      <c r="B29" s="239" t="s">
        <v>10</v>
      </c>
      <c r="C29" s="240"/>
      <c r="D29" s="244"/>
      <c r="E29" s="244"/>
      <c r="F29" s="244"/>
      <c r="G29" s="244"/>
      <c r="H29" s="244"/>
      <c r="I29" s="244"/>
      <c r="J29" s="244"/>
      <c r="K29" s="244"/>
      <c r="L29" s="244"/>
      <c r="M29" s="244"/>
      <c r="N29" s="244"/>
      <c r="O29" s="244"/>
      <c r="P29" s="244"/>
      <c r="Q29" s="244"/>
      <c r="R29" s="230"/>
      <c r="S29" s="230"/>
      <c r="T29" s="230"/>
      <c r="U29" s="235"/>
      <c r="V29" s="235"/>
      <c r="W29" s="235"/>
      <c r="X29" s="234" t="s">
        <v>30</v>
      </c>
      <c r="Y29" s="234"/>
      <c r="AN29" s="88"/>
    </row>
    <row r="30" spans="1:40" s="1" customFormat="1" ht="18" customHeight="1" x14ac:dyDescent="0.15">
      <c r="B30" s="239" t="s">
        <v>13</v>
      </c>
      <c r="C30" s="240"/>
      <c r="D30" s="244"/>
      <c r="E30" s="244"/>
      <c r="F30" s="244"/>
      <c r="G30" s="244"/>
      <c r="H30" s="244"/>
      <c r="I30" s="244"/>
      <c r="J30" s="244"/>
      <c r="K30" s="244"/>
      <c r="L30" s="244"/>
      <c r="M30" s="244"/>
      <c r="N30" s="244"/>
      <c r="O30" s="244"/>
      <c r="P30" s="244"/>
      <c r="Q30" s="244"/>
      <c r="R30" s="230"/>
      <c r="S30" s="230"/>
      <c r="T30" s="230"/>
      <c r="U30" s="235"/>
      <c r="V30" s="235"/>
      <c r="W30" s="235"/>
      <c r="X30" s="234" t="s">
        <v>30</v>
      </c>
      <c r="Y30" s="234"/>
      <c r="AN30" s="88"/>
    </row>
    <row r="31" spans="1:40" s="1" customFormat="1" ht="18" customHeight="1" x14ac:dyDescent="0.15">
      <c r="B31" s="239" t="s">
        <v>14</v>
      </c>
      <c r="C31" s="240"/>
      <c r="D31" s="244"/>
      <c r="E31" s="244"/>
      <c r="F31" s="244"/>
      <c r="G31" s="244"/>
      <c r="H31" s="244"/>
      <c r="I31" s="244"/>
      <c r="J31" s="244"/>
      <c r="K31" s="244"/>
      <c r="L31" s="244"/>
      <c r="M31" s="244"/>
      <c r="N31" s="244"/>
      <c r="O31" s="244"/>
      <c r="P31" s="244"/>
      <c r="Q31" s="244"/>
      <c r="R31" s="230"/>
      <c r="S31" s="230"/>
      <c r="T31" s="230"/>
      <c r="U31" s="235"/>
      <c r="V31" s="235"/>
      <c r="W31" s="235"/>
      <c r="X31" s="234" t="s">
        <v>30</v>
      </c>
      <c r="Y31" s="234"/>
      <c r="AN31" s="88"/>
    </row>
    <row r="32" spans="1:40" s="1" customFormat="1" ht="18" customHeight="1" x14ac:dyDescent="0.15">
      <c r="B32" s="239" t="s">
        <v>21</v>
      </c>
      <c r="C32" s="240"/>
      <c r="D32" s="244"/>
      <c r="E32" s="244"/>
      <c r="F32" s="244"/>
      <c r="G32" s="244"/>
      <c r="H32" s="244"/>
      <c r="I32" s="244"/>
      <c r="J32" s="244"/>
      <c r="K32" s="244"/>
      <c r="L32" s="244"/>
      <c r="M32" s="244"/>
      <c r="N32" s="244"/>
      <c r="O32" s="244"/>
      <c r="P32" s="244"/>
      <c r="Q32" s="244"/>
      <c r="R32" s="230"/>
      <c r="S32" s="230"/>
      <c r="T32" s="230"/>
      <c r="U32" s="235"/>
      <c r="V32" s="235"/>
      <c r="W32" s="235"/>
      <c r="X32" s="234" t="s">
        <v>30</v>
      </c>
      <c r="Y32" s="234"/>
      <c r="AN32" s="88"/>
    </row>
    <row r="33" spans="1:40" s="1" customFormat="1" ht="18" customHeight="1" x14ac:dyDescent="0.15">
      <c r="B33" s="239" t="s">
        <v>22</v>
      </c>
      <c r="C33" s="240"/>
      <c r="D33" s="244"/>
      <c r="E33" s="244"/>
      <c r="F33" s="244"/>
      <c r="G33" s="244"/>
      <c r="H33" s="244"/>
      <c r="I33" s="244"/>
      <c r="J33" s="244"/>
      <c r="K33" s="244"/>
      <c r="L33" s="244"/>
      <c r="M33" s="244"/>
      <c r="N33" s="244"/>
      <c r="O33" s="244"/>
      <c r="P33" s="244"/>
      <c r="Q33" s="244"/>
      <c r="R33" s="230"/>
      <c r="S33" s="230"/>
      <c r="T33" s="230"/>
      <c r="U33" s="235"/>
      <c r="V33" s="235"/>
      <c r="W33" s="235"/>
      <c r="X33" s="234" t="s">
        <v>30</v>
      </c>
      <c r="Y33" s="234"/>
      <c r="AN33" s="88"/>
    </row>
    <row r="34" spans="1:40" s="1" customFormat="1" ht="18" customHeight="1" x14ac:dyDescent="0.15">
      <c r="B34" s="239" t="s">
        <v>23</v>
      </c>
      <c r="C34" s="240"/>
      <c r="D34" s="244"/>
      <c r="E34" s="244"/>
      <c r="F34" s="244"/>
      <c r="G34" s="244"/>
      <c r="H34" s="244"/>
      <c r="I34" s="244"/>
      <c r="J34" s="244"/>
      <c r="K34" s="244"/>
      <c r="L34" s="244"/>
      <c r="M34" s="244"/>
      <c r="N34" s="244"/>
      <c r="O34" s="244"/>
      <c r="P34" s="244"/>
      <c r="Q34" s="244"/>
      <c r="R34" s="230"/>
      <c r="S34" s="230"/>
      <c r="T34" s="230"/>
      <c r="U34" s="235"/>
      <c r="V34" s="235"/>
      <c r="W34" s="235"/>
      <c r="X34" s="234" t="s">
        <v>30</v>
      </c>
      <c r="Y34" s="234"/>
    </row>
    <row r="35" spans="1:40" s="1" customFormat="1" ht="18" customHeight="1" x14ac:dyDescent="0.15">
      <c r="B35" s="384"/>
      <c r="C35" s="384"/>
      <c r="D35" s="385"/>
      <c r="E35" s="385"/>
      <c r="F35" s="385"/>
      <c r="G35" s="385"/>
      <c r="H35" s="385"/>
      <c r="I35" s="386"/>
      <c r="J35" s="386"/>
      <c r="K35" s="386"/>
      <c r="L35" s="65"/>
      <c r="O35" s="2"/>
      <c r="P35" s="2"/>
      <c r="Q35" s="2"/>
      <c r="R35" s="255" t="s">
        <v>15</v>
      </c>
      <c r="S35" s="255"/>
      <c r="T35" s="255"/>
      <c r="U35" s="387" t="str">
        <f>IF(SUM(U25:W34)=0,"",SUM(U25:W34))</f>
        <v/>
      </c>
      <c r="V35" s="388"/>
      <c r="W35" s="389"/>
      <c r="X35" s="29"/>
      <c r="Y35" s="29"/>
    </row>
    <row r="36" spans="1:40" s="28" customFormat="1" ht="9.9499999999999993" customHeight="1" x14ac:dyDescent="0.15">
      <c r="A36" s="7"/>
      <c r="B36" s="73"/>
      <c r="C36" s="73"/>
      <c r="D36" s="73"/>
      <c r="E36" s="73"/>
      <c r="F36" s="69"/>
      <c r="G36" s="74"/>
      <c r="H36" s="74"/>
      <c r="I36" s="74"/>
      <c r="J36" s="74"/>
      <c r="K36" s="74"/>
      <c r="L36" s="74"/>
      <c r="M36" s="74"/>
      <c r="N36" s="7"/>
      <c r="O36" s="7"/>
      <c r="P36" s="7"/>
      <c r="Q36" s="7"/>
      <c r="R36" s="7"/>
      <c r="S36" s="7"/>
      <c r="T36" s="7"/>
      <c r="U36" s="7"/>
      <c r="V36" s="2"/>
      <c r="W36" s="7"/>
      <c r="X36" s="7"/>
      <c r="Y36" s="7"/>
    </row>
    <row r="37" spans="1:40" ht="18" customHeight="1" x14ac:dyDescent="0.15">
      <c r="B37" s="231" t="s">
        <v>96</v>
      </c>
      <c r="C37" s="232"/>
      <c r="D37" s="232"/>
      <c r="E37" s="232"/>
      <c r="F37" s="232"/>
      <c r="G37" s="232"/>
      <c r="H37" s="232"/>
      <c r="I37" s="232"/>
      <c r="J37" s="232"/>
      <c r="K37" s="232"/>
      <c r="L37" s="232"/>
      <c r="M37" s="232"/>
      <c r="N37" s="232"/>
      <c r="O37" s="232"/>
      <c r="P37" s="232"/>
      <c r="Q37" s="232"/>
      <c r="R37" s="232"/>
      <c r="S37" s="232"/>
      <c r="T37" s="232"/>
      <c r="U37" s="232"/>
      <c r="V37" s="232"/>
      <c r="W37" s="232"/>
      <c r="X37" s="232"/>
      <c r="Y37" s="233"/>
    </row>
    <row r="38" spans="1:40" ht="18" customHeight="1" x14ac:dyDescent="0.15">
      <c r="B38" s="226" t="s">
        <v>1</v>
      </c>
      <c r="C38" s="226" t="s">
        <v>2</v>
      </c>
      <c r="D38" s="226"/>
      <c r="E38" s="226" t="s">
        <v>0</v>
      </c>
      <c r="F38" s="241" t="s">
        <v>61</v>
      </c>
      <c r="G38" s="241"/>
      <c r="H38" s="241"/>
      <c r="I38" s="241"/>
      <c r="J38" s="241"/>
      <c r="K38" s="241"/>
      <c r="L38" s="282" t="s">
        <v>26</v>
      </c>
      <c r="M38" s="283"/>
      <c r="N38" s="287" t="s">
        <v>16</v>
      </c>
      <c r="O38" s="287" t="s">
        <v>25</v>
      </c>
      <c r="P38" s="287"/>
      <c r="Q38" s="286" t="s">
        <v>62</v>
      </c>
      <c r="R38" s="287"/>
      <c r="S38" s="287"/>
      <c r="T38" s="287"/>
      <c r="U38" s="287"/>
      <c r="V38" s="287"/>
      <c r="W38" s="241" t="s">
        <v>31</v>
      </c>
      <c r="X38" s="241" t="s">
        <v>24</v>
      </c>
      <c r="Y38" s="241"/>
    </row>
    <row r="39" spans="1:40" ht="41.25" customHeight="1" x14ac:dyDescent="0.15">
      <c r="B39" s="226"/>
      <c r="C39" s="64" t="s">
        <v>11</v>
      </c>
      <c r="D39" s="64" t="s">
        <v>12</v>
      </c>
      <c r="E39" s="226"/>
      <c r="F39" s="241"/>
      <c r="G39" s="241"/>
      <c r="H39" s="241"/>
      <c r="I39" s="241"/>
      <c r="J39" s="241"/>
      <c r="K39" s="241"/>
      <c r="L39" s="284"/>
      <c r="M39" s="285"/>
      <c r="N39" s="287"/>
      <c r="O39" s="287"/>
      <c r="P39" s="287"/>
      <c r="Q39" s="287"/>
      <c r="R39" s="287"/>
      <c r="S39" s="287"/>
      <c r="T39" s="287"/>
      <c r="U39" s="287"/>
      <c r="V39" s="287"/>
      <c r="W39" s="241"/>
      <c r="X39" s="241"/>
      <c r="Y39" s="241"/>
    </row>
    <row r="40" spans="1:40" ht="42" customHeight="1" x14ac:dyDescent="0.15">
      <c r="B40" s="9">
        <v>1</v>
      </c>
      <c r="C40" s="118" t="s">
        <v>30</v>
      </c>
      <c r="D40" s="63"/>
      <c r="E40" s="8"/>
      <c r="F40" s="189"/>
      <c r="G40" s="190"/>
      <c r="H40" s="190"/>
      <c r="I40" s="190"/>
      <c r="J40" s="190"/>
      <c r="K40" s="190"/>
      <c r="L40" s="31" t="s">
        <v>30</v>
      </c>
      <c r="M40" s="32" t="s">
        <v>30</v>
      </c>
      <c r="N40" s="30"/>
      <c r="O40" s="191"/>
      <c r="P40" s="192"/>
      <c r="Q40" s="193"/>
      <c r="R40" s="194"/>
      <c r="S40" s="194"/>
      <c r="T40" s="194"/>
      <c r="U40" s="194"/>
      <c r="V40" s="195"/>
      <c r="W40" s="30"/>
      <c r="X40" s="191"/>
      <c r="Y40" s="192"/>
    </row>
    <row r="41" spans="1:40" ht="42" customHeight="1" x14ac:dyDescent="0.15">
      <c r="B41" s="9">
        <v>2</v>
      </c>
      <c r="C41" s="118" t="s">
        <v>30</v>
      </c>
      <c r="D41" s="63"/>
      <c r="E41" s="8"/>
      <c r="F41" s="189"/>
      <c r="G41" s="190"/>
      <c r="H41" s="190"/>
      <c r="I41" s="190"/>
      <c r="J41" s="190"/>
      <c r="K41" s="190"/>
      <c r="L41" s="31" t="s">
        <v>30</v>
      </c>
      <c r="M41" s="32" t="s">
        <v>30</v>
      </c>
      <c r="N41" s="30"/>
      <c r="O41" s="191"/>
      <c r="P41" s="192"/>
      <c r="Q41" s="193"/>
      <c r="R41" s="194"/>
      <c r="S41" s="194"/>
      <c r="T41" s="194"/>
      <c r="U41" s="194"/>
      <c r="V41" s="195"/>
      <c r="W41" s="30"/>
      <c r="X41" s="191"/>
      <c r="Y41" s="192"/>
    </row>
    <row r="42" spans="1:40" ht="42" customHeight="1" x14ac:dyDescent="0.15">
      <c r="B42" s="9">
        <v>3</v>
      </c>
      <c r="C42" s="118" t="s">
        <v>30</v>
      </c>
      <c r="D42" s="63"/>
      <c r="E42" s="8"/>
      <c r="F42" s="189"/>
      <c r="G42" s="190"/>
      <c r="H42" s="190"/>
      <c r="I42" s="190"/>
      <c r="J42" s="190"/>
      <c r="K42" s="190"/>
      <c r="L42" s="31" t="s">
        <v>30</v>
      </c>
      <c r="M42" s="32" t="s">
        <v>30</v>
      </c>
      <c r="N42" s="30"/>
      <c r="O42" s="191"/>
      <c r="P42" s="192"/>
      <c r="Q42" s="193"/>
      <c r="R42" s="194"/>
      <c r="S42" s="194"/>
      <c r="T42" s="194"/>
      <c r="U42" s="194"/>
      <c r="V42" s="195"/>
      <c r="W42" s="30"/>
      <c r="X42" s="191"/>
      <c r="Y42" s="192"/>
    </row>
    <row r="43" spans="1:40" ht="42" customHeight="1" x14ac:dyDescent="0.15">
      <c r="B43" s="9">
        <v>4</v>
      </c>
      <c r="C43" s="118" t="s">
        <v>30</v>
      </c>
      <c r="D43" s="63"/>
      <c r="E43" s="8"/>
      <c r="F43" s="189"/>
      <c r="G43" s="190"/>
      <c r="H43" s="190"/>
      <c r="I43" s="190"/>
      <c r="J43" s="190"/>
      <c r="K43" s="190"/>
      <c r="L43" s="31" t="s">
        <v>30</v>
      </c>
      <c r="M43" s="32" t="s">
        <v>30</v>
      </c>
      <c r="N43" s="30"/>
      <c r="O43" s="191"/>
      <c r="P43" s="192"/>
      <c r="Q43" s="193"/>
      <c r="R43" s="194"/>
      <c r="S43" s="194"/>
      <c r="T43" s="194"/>
      <c r="U43" s="194"/>
      <c r="V43" s="195"/>
      <c r="W43" s="30"/>
      <c r="X43" s="191"/>
      <c r="Y43" s="192"/>
    </row>
    <row r="44" spans="1:40" ht="42" customHeight="1" x14ac:dyDescent="0.15">
      <c r="B44" s="9">
        <v>5</v>
      </c>
      <c r="C44" s="118" t="s">
        <v>30</v>
      </c>
      <c r="D44" s="63"/>
      <c r="E44" s="8"/>
      <c r="F44" s="189"/>
      <c r="G44" s="190"/>
      <c r="H44" s="190"/>
      <c r="I44" s="190"/>
      <c r="J44" s="190"/>
      <c r="K44" s="190"/>
      <c r="L44" s="31" t="s">
        <v>30</v>
      </c>
      <c r="M44" s="32" t="s">
        <v>30</v>
      </c>
      <c r="N44" s="30"/>
      <c r="O44" s="191"/>
      <c r="P44" s="192"/>
      <c r="Q44" s="193"/>
      <c r="R44" s="194"/>
      <c r="S44" s="194"/>
      <c r="T44" s="194"/>
      <c r="U44" s="194"/>
      <c r="V44" s="195"/>
      <c r="W44" s="30"/>
      <c r="X44" s="191"/>
      <c r="Y44" s="192"/>
    </row>
    <row r="45" spans="1:40" ht="42" customHeight="1" x14ac:dyDescent="0.15">
      <c r="B45" s="9">
        <v>6</v>
      </c>
      <c r="C45" s="118" t="s">
        <v>30</v>
      </c>
      <c r="D45" s="63"/>
      <c r="E45" s="8"/>
      <c r="F45" s="189"/>
      <c r="G45" s="190"/>
      <c r="H45" s="190"/>
      <c r="I45" s="190"/>
      <c r="J45" s="190"/>
      <c r="K45" s="190"/>
      <c r="L45" s="31" t="s">
        <v>30</v>
      </c>
      <c r="M45" s="32" t="s">
        <v>30</v>
      </c>
      <c r="N45" s="30"/>
      <c r="O45" s="191"/>
      <c r="P45" s="192"/>
      <c r="Q45" s="193"/>
      <c r="R45" s="194"/>
      <c r="S45" s="194"/>
      <c r="T45" s="194"/>
      <c r="U45" s="194"/>
      <c r="V45" s="195"/>
      <c r="W45" s="30"/>
      <c r="X45" s="191"/>
      <c r="Y45" s="192"/>
    </row>
    <row r="46" spans="1:40" ht="42" customHeight="1" x14ac:dyDescent="0.15">
      <c r="B46" s="9">
        <v>7</v>
      </c>
      <c r="C46" s="118" t="s">
        <v>30</v>
      </c>
      <c r="D46" s="63"/>
      <c r="E46" s="8"/>
      <c r="F46" s="189"/>
      <c r="G46" s="190"/>
      <c r="H46" s="190"/>
      <c r="I46" s="190"/>
      <c r="J46" s="190"/>
      <c r="K46" s="190"/>
      <c r="L46" s="31" t="s">
        <v>30</v>
      </c>
      <c r="M46" s="32" t="s">
        <v>30</v>
      </c>
      <c r="N46" s="30"/>
      <c r="O46" s="191"/>
      <c r="P46" s="192"/>
      <c r="Q46" s="193"/>
      <c r="R46" s="194"/>
      <c r="S46" s="194"/>
      <c r="T46" s="194"/>
      <c r="U46" s="194"/>
      <c r="V46" s="195"/>
      <c r="W46" s="30"/>
      <c r="X46" s="191"/>
      <c r="Y46" s="192"/>
    </row>
    <row r="47" spans="1:40" ht="42" customHeight="1" x14ac:dyDescent="0.15">
      <c r="B47" s="9">
        <v>8</v>
      </c>
      <c r="C47" s="118" t="s">
        <v>30</v>
      </c>
      <c r="D47" s="63"/>
      <c r="E47" s="8"/>
      <c r="F47" s="189"/>
      <c r="G47" s="190"/>
      <c r="H47" s="190"/>
      <c r="I47" s="190"/>
      <c r="J47" s="190"/>
      <c r="K47" s="190"/>
      <c r="L47" s="31" t="s">
        <v>30</v>
      </c>
      <c r="M47" s="32" t="s">
        <v>30</v>
      </c>
      <c r="N47" s="30"/>
      <c r="O47" s="191"/>
      <c r="P47" s="192"/>
      <c r="Q47" s="193"/>
      <c r="R47" s="194"/>
      <c r="S47" s="194"/>
      <c r="T47" s="194"/>
      <c r="U47" s="194"/>
      <c r="V47" s="195"/>
      <c r="W47" s="30"/>
      <c r="X47" s="191"/>
      <c r="Y47" s="192"/>
    </row>
    <row r="48" spans="1:40" ht="42" customHeight="1" x14ac:dyDescent="0.15">
      <c r="B48" s="9">
        <v>9</v>
      </c>
      <c r="C48" s="118" t="s">
        <v>30</v>
      </c>
      <c r="D48" s="63"/>
      <c r="E48" s="8"/>
      <c r="F48" s="189"/>
      <c r="G48" s="190"/>
      <c r="H48" s="190"/>
      <c r="I48" s="190"/>
      <c r="J48" s="190"/>
      <c r="K48" s="190"/>
      <c r="L48" s="31" t="s">
        <v>30</v>
      </c>
      <c r="M48" s="32" t="s">
        <v>30</v>
      </c>
      <c r="N48" s="30"/>
      <c r="O48" s="191"/>
      <c r="P48" s="192"/>
      <c r="Q48" s="193"/>
      <c r="R48" s="194"/>
      <c r="S48" s="194"/>
      <c r="T48" s="194"/>
      <c r="U48" s="194"/>
      <c r="V48" s="195"/>
      <c r="W48" s="30"/>
      <c r="X48" s="191"/>
      <c r="Y48" s="192"/>
    </row>
    <row r="49" spans="1:26" ht="42" customHeight="1" x14ac:dyDescent="0.15">
      <c r="A49" s="2"/>
      <c r="B49" s="9">
        <v>10</v>
      </c>
      <c r="C49" s="118" t="s">
        <v>30</v>
      </c>
      <c r="D49" s="63"/>
      <c r="E49" s="8"/>
      <c r="F49" s="189"/>
      <c r="G49" s="190"/>
      <c r="H49" s="190"/>
      <c r="I49" s="190"/>
      <c r="J49" s="190"/>
      <c r="K49" s="190"/>
      <c r="L49" s="31" t="s">
        <v>30</v>
      </c>
      <c r="M49" s="32" t="s">
        <v>30</v>
      </c>
      <c r="N49" s="30"/>
      <c r="O49" s="191"/>
      <c r="P49" s="192"/>
      <c r="Q49" s="193"/>
      <c r="R49" s="194"/>
      <c r="S49" s="194"/>
      <c r="T49" s="194"/>
      <c r="U49" s="194"/>
      <c r="V49" s="195"/>
      <c r="W49" s="30"/>
      <c r="X49" s="191"/>
      <c r="Y49" s="192"/>
      <c r="Z49" s="6"/>
    </row>
    <row r="50" spans="1:26" ht="42" customHeight="1" x14ac:dyDescent="0.15">
      <c r="A50" s="2"/>
      <c r="B50" s="9">
        <v>11</v>
      </c>
      <c r="C50" s="118" t="s">
        <v>30</v>
      </c>
      <c r="D50" s="63"/>
      <c r="E50" s="8"/>
      <c r="F50" s="189"/>
      <c r="G50" s="190"/>
      <c r="H50" s="190"/>
      <c r="I50" s="190"/>
      <c r="J50" s="190"/>
      <c r="K50" s="190"/>
      <c r="L50" s="31" t="s">
        <v>30</v>
      </c>
      <c r="M50" s="32" t="s">
        <v>30</v>
      </c>
      <c r="N50" s="30"/>
      <c r="O50" s="191"/>
      <c r="P50" s="192"/>
      <c r="Q50" s="193"/>
      <c r="R50" s="194"/>
      <c r="S50" s="194"/>
      <c r="T50" s="194"/>
      <c r="U50" s="194"/>
      <c r="V50" s="195"/>
      <c r="W50" s="30"/>
      <c r="X50" s="191"/>
      <c r="Y50" s="192"/>
      <c r="Z50" s="6"/>
    </row>
    <row r="51" spans="1:26" ht="42" customHeight="1" x14ac:dyDescent="0.15">
      <c r="A51" s="2"/>
      <c r="B51" s="9">
        <v>12</v>
      </c>
      <c r="C51" s="118" t="s">
        <v>30</v>
      </c>
      <c r="D51" s="63"/>
      <c r="E51" s="8"/>
      <c r="F51" s="189"/>
      <c r="G51" s="190"/>
      <c r="H51" s="190"/>
      <c r="I51" s="190"/>
      <c r="J51" s="190"/>
      <c r="K51" s="190"/>
      <c r="L51" s="31" t="s">
        <v>30</v>
      </c>
      <c r="M51" s="32" t="s">
        <v>30</v>
      </c>
      <c r="N51" s="30"/>
      <c r="O51" s="191"/>
      <c r="P51" s="192"/>
      <c r="Q51" s="193"/>
      <c r="R51" s="194"/>
      <c r="S51" s="194"/>
      <c r="T51" s="194"/>
      <c r="U51" s="194"/>
      <c r="V51" s="195"/>
      <c r="W51" s="30"/>
      <c r="X51" s="191"/>
      <c r="Y51" s="192"/>
      <c r="Z51" s="6"/>
    </row>
    <row r="52" spans="1:26" s="75" customFormat="1" ht="42" customHeight="1" x14ac:dyDescent="0.15">
      <c r="A52" s="5"/>
      <c r="B52" s="9">
        <v>13</v>
      </c>
      <c r="C52" s="118" t="s">
        <v>30</v>
      </c>
      <c r="D52" s="63"/>
      <c r="E52" s="8"/>
      <c r="F52" s="189"/>
      <c r="G52" s="190"/>
      <c r="H52" s="190"/>
      <c r="I52" s="190"/>
      <c r="J52" s="190"/>
      <c r="K52" s="190"/>
      <c r="L52" s="31" t="s">
        <v>30</v>
      </c>
      <c r="M52" s="32" t="s">
        <v>30</v>
      </c>
      <c r="N52" s="30"/>
      <c r="O52" s="191"/>
      <c r="P52" s="192"/>
      <c r="Q52" s="193"/>
      <c r="R52" s="194"/>
      <c r="S52" s="194"/>
      <c r="T52" s="194"/>
      <c r="U52" s="194"/>
      <c r="V52" s="195"/>
      <c r="W52" s="30"/>
      <c r="X52" s="191"/>
      <c r="Y52" s="192"/>
    </row>
    <row r="53" spans="1:26" s="75" customFormat="1" ht="42" customHeight="1" x14ac:dyDescent="0.15">
      <c r="A53" s="5"/>
      <c r="B53" s="9">
        <v>14</v>
      </c>
      <c r="C53" s="118" t="s">
        <v>30</v>
      </c>
      <c r="D53" s="63"/>
      <c r="E53" s="8"/>
      <c r="F53" s="189"/>
      <c r="G53" s="190"/>
      <c r="H53" s="190"/>
      <c r="I53" s="190"/>
      <c r="J53" s="190"/>
      <c r="K53" s="190"/>
      <c r="L53" s="31" t="s">
        <v>30</v>
      </c>
      <c r="M53" s="32" t="s">
        <v>53</v>
      </c>
      <c r="N53" s="30"/>
      <c r="O53" s="191"/>
      <c r="P53" s="192"/>
      <c r="Q53" s="193"/>
      <c r="R53" s="194"/>
      <c r="S53" s="194"/>
      <c r="T53" s="194"/>
      <c r="U53" s="194"/>
      <c r="V53" s="195"/>
      <c r="W53" s="30"/>
      <c r="X53" s="191"/>
      <c r="Y53" s="192"/>
    </row>
    <row r="54" spans="1:26" s="75" customFormat="1" ht="42" customHeight="1" x14ac:dyDescent="0.15">
      <c r="A54" s="5"/>
      <c r="B54" s="9">
        <v>15</v>
      </c>
      <c r="C54" s="118" t="s">
        <v>30</v>
      </c>
      <c r="D54" s="63"/>
      <c r="E54" s="8"/>
      <c r="F54" s="189"/>
      <c r="G54" s="190"/>
      <c r="H54" s="190"/>
      <c r="I54" s="190"/>
      <c r="J54" s="190"/>
      <c r="K54" s="190"/>
      <c r="L54" s="31" t="s">
        <v>30</v>
      </c>
      <c r="M54" s="32" t="s">
        <v>30</v>
      </c>
      <c r="N54" s="30"/>
      <c r="O54" s="191"/>
      <c r="P54" s="192"/>
      <c r="Q54" s="193"/>
      <c r="R54" s="194"/>
      <c r="S54" s="194"/>
      <c r="T54" s="194"/>
      <c r="U54" s="194"/>
      <c r="V54" s="195"/>
      <c r="W54" s="30"/>
      <c r="X54" s="191"/>
      <c r="Y54" s="192"/>
    </row>
    <row r="55" spans="1:26" s="75" customFormat="1" ht="42" customHeight="1" x14ac:dyDescent="0.15">
      <c r="A55" s="5"/>
      <c r="B55" s="9">
        <v>16</v>
      </c>
      <c r="C55" s="118" t="s">
        <v>30</v>
      </c>
      <c r="D55" s="63"/>
      <c r="E55" s="8"/>
      <c r="F55" s="189"/>
      <c r="G55" s="190"/>
      <c r="H55" s="190"/>
      <c r="I55" s="190"/>
      <c r="J55" s="190"/>
      <c r="K55" s="190"/>
      <c r="L55" s="31" t="s">
        <v>30</v>
      </c>
      <c r="M55" s="32" t="s">
        <v>30</v>
      </c>
      <c r="N55" s="30"/>
      <c r="O55" s="191"/>
      <c r="P55" s="192"/>
      <c r="Q55" s="193"/>
      <c r="R55" s="194"/>
      <c r="S55" s="194"/>
      <c r="T55" s="194"/>
      <c r="U55" s="194"/>
      <c r="V55" s="195"/>
      <c r="W55" s="30"/>
      <c r="X55" s="191"/>
      <c r="Y55" s="192"/>
    </row>
    <row r="56" spans="1:26" s="75" customFormat="1" ht="42" customHeight="1" x14ac:dyDescent="0.15">
      <c r="A56" s="5"/>
      <c r="B56" s="9">
        <v>17</v>
      </c>
      <c r="C56" s="118" t="s">
        <v>30</v>
      </c>
      <c r="D56" s="63"/>
      <c r="E56" s="8"/>
      <c r="F56" s="189"/>
      <c r="G56" s="190"/>
      <c r="H56" s="190"/>
      <c r="I56" s="190"/>
      <c r="J56" s="190"/>
      <c r="K56" s="190"/>
      <c r="L56" s="31" t="s">
        <v>30</v>
      </c>
      <c r="M56" s="32" t="s">
        <v>30</v>
      </c>
      <c r="N56" s="30"/>
      <c r="O56" s="191"/>
      <c r="P56" s="192"/>
      <c r="Q56" s="193"/>
      <c r="R56" s="194"/>
      <c r="S56" s="194"/>
      <c r="T56" s="194"/>
      <c r="U56" s="194"/>
      <c r="V56" s="195"/>
      <c r="W56" s="30"/>
      <c r="X56" s="191"/>
      <c r="Y56" s="192"/>
    </row>
    <row r="57" spans="1:26" s="75" customFormat="1" ht="42" customHeight="1" x14ac:dyDescent="0.15">
      <c r="A57" s="5"/>
      <c r="B57" s="9">
        <v>18</v>
      </c>
      <c r="C57" s="118" t="s">
        <v>30</v>
      </c>
      <c r="D57" s="63"/>
      <c r="E57" s="8"/>
      <c r="F57" s="189"/>
      <c r="G57" s="190"/>
      <c r="H57" s="190"/>
      <c r="I57" s="190"/>
      <c r="J57" s="190"/>
      <c r="K57" s="190"/>
      <c r="L57" s="31" t="s">
        <v>30</v>
      </c>
      <c r="M57" s="32" t="s">
        <v>30</v>
      </c>
      <c r="N57" s="30"/>
      <c r="O57" s="191"/>
      <c r="P57" s="192"/>
      <c r="Q57" s="193"/>
      <c r="R57" s="194"/>
      <c r="S57" s="194"/>
      <c r="T57" s="194"/>
      <c r="U57" s="194"/>
      <c r="V57" s="195"/>
      <c r="W57" s="30"/>
      <c r="X57" s="191"/>
      <c r="Y57" s="192"/>
    </row>
    <row r="58" spans="1:26" s="75" customFormat="1" ht="42" customHeight="1" x14ac:dyDescent="0.15">
      <c r="A58" s="5"/>
      <c r="B58" s="9">
        <v>19</v>
      </c>
      <c r="C58" s="118" t="s">
        <v>30</v>
      </c>
      <c r="D58" s="63"/>
      <c r="E58" s="8"/>
      <c r="F58" s="189"/>
      <c r="G58" s="190"/>
      <c r="H58" s="190"/>
      <c r="I58" s="190"/>
      <c r="J58" s="190"/>
      <c r="K58" s="190"/>
      <c r="L58" s="31" t="s">
        <v>30</v>
      </c>
      <c r="M58" s="32" t="s">
        <v>30</v>
      </c>
      <c r="N58" s="30"/>
      <c r="O58" s="191"/>
      <c r="P58" s="192"/>
      <c r="Q58" s="193"/>
      <c r="R58" s="194"/>
      <c r="S58" s="194"/>
      <c r="T58" s="194"/>
      <c r="U58" s="194"/>
      <c r="V58" s="195"/>
      <c r="W58" s="30"/>
      <c r="X58" s="191"/>
      <c r="Y58" s="192"/>
    </row>
    <row r="59" spans="1:26" ht="42" customHeight="1" x14ac:dyDescent="0.15">
      <c r="B59" s="9">
        <v>20</v>
      </c>
      <c r="C59" s="118" t="s">
        <v>30</v>
      </c>
      <c r="D59" s="63"/>
      <c r="E59" s="8"/>
      <c r="F59" s="189"/>
      <c r="G59" s="190"/>
      <c r="H59" s="190"/>
      <c r="I59" s="190"/>
      <c r="J59" s="190"/>
      <c r="K59" s="190"/>
      <c r="L59" s="31" t="s">
        <v>30</v>
      </c>
      <c r="M59" s="32" t="s">
        <v>30</v>
      </c>
      <c r="N59" s="30"/>
      <c r="O59" s="191"/>
      <c r="P59" s="192"/>
      <c r="Q59" s="193"/>
      <c r="R59" s="194"/>
      <c r="S59" s="194"/>
      <c r="T59" s="194"/>
      <c r="U59" s="194"/>
      <c r="V59" s="195"/>
      <c r="W59" s="30"/>
      <c r="X59" s="191"/>
      <c r="Y59" s="192"/>
    </row>
    <row r="60" spans="1:26" ht="42" customHeight="1" x14ac:dyDescent="0.15">
      <c r="B60" s="9">
        <v>21</v>
      </c>
      <c r="C60" s="118" t="s">
        <v>30</v>
      </c>
      <c r="D60" s="63"/>
      <c r="E60" s="8"/>
      <c r="F60" s="189"/>
      <c r="G60" s="190"/>
      <c r="H60" s="190"/>
      <c r="I60" s="190"/>
      <c r="J60" s="190"/>
      <c r="K60" s="190"/>
      <c r="L60" s="31" t="s">
        <v>30</v>
      </c>
      <c r="M60" s="32" t="s">
        <v>30</v>
      </c>
      <c r="N60" s="30"/>
      <c r="O60" s="191"/>
      <c r="P60" s="192"/>
      <c r="Q60" s="193"/>
      <c r="R60" s="194"/>
      <c r="S60" s="194"/>
      <c r="T60" s="194"/>
      <c r="U60" s="194"/>
      <c r="V60" s="195"/>
      <c r="W60" s="30"/>
      <c r="X60" s="191"/>
      <c r="Y60" s="192"/>
    </row>
    <row r="61" spans="1:26" ht="42" customHeight="1" x14ac:dyDescent="0.15">
      <c r="B61" s="9">
        <v>22</v>
      </c>
      <c r="C61" s="118" t="s">
        <v>30</v>
      </c>
      <c r="D61" s="63"/>
      <c r="E61" s="8"/>
      <c r="F61" s="189"/>
      <c r="G61" s="190"/>
      <c r="H61" s="190"/>
      <c r="I61" s="190"/>
      <c r="J61" s="190"/>
      <c r="K61" s="190"/>
      <c r="L61" s="31" t="s">
        <v>30</v>
      </c>
      <c r="M61" s="32" t="s">
        <v>30</v>
      </c>
      <c r="N61" s="30"/>
      <c r="O61" s="191"/>
      <c r="P61" s="192"/>
      <c r="Q61" s="193"/>
      <c r="R61" s="194"/>
      <c r="S61" s="194"/>
      <c r="T61" s="194"/>
      <c r="U61" s="194"/>
      <c r="V61" s="195"/>
      <c r="W61" s="30"/>
      <c r="X61" s="191"/>
      <c r="Y61" s="192"/>
    </row>
    <row r="62" spans="1:26" ht="42" customHeight="1" x14ac:dyDescent="0.15">
      <c r="B62" s="9">
        <v>23</v>
      </c>
      <c r="C62" s="118" t="s">
        <v>30</v>
      </c>
      <c r="D62" s="63"/>
      <c r="E62" s="8"/>
      <c r="F62" s="189"/>
      <c r="G62" s="190"/>
      <c r="H62" s="190"/>
      <c r="I62" s="190"/>
      <c r="J62" s="190"/>
      <c r="K62" s="190"/>
      <c r="L62" s="31" t="s">
        <v>30</v>
      </c>
      <c r="M62" s="32" t="s">
        <v>30</v>
      </c>
      <c r="N62" s="30"/>
      <c r="O62" s="191"/>
      <c r="P62" s="192"/>
      <c r="Q62" s="193"/>
      <c r="R62" s="194"/>
      <c r="S62" s="194"/>
      <c r="T62" s="194"/>
      <c r="U62" s="194"/>
      <c r="V62" s="195"/>
      <c r="W62" s="30"/>
      <c r="X62" s="191"/>
      <c r="Y62" s="192"/>
    </row>
    <row r="63" spans="1:26" ht="42" customHeight="1" x14ac:dyDescent="0.15">
      <c r="B63" s="9">
        <v>24</v>
      </c>
      <c r="C63" s="118" t="s">
        <v>30</v>
      </c>
      <c r="D63" s="63"/>
      <c r="E63" s="8"/>
      <c r="F63" s="189"/>
      <c r="G63" s="190"/>
      <c r="H63" s="190"/>
      <c r="I63" s="190"/>
      <c r="J63" s="190"/>
      <c r="K63" s="190"/>
      <c r="L63" s="31" t="s">
        <v>30</v>
      </c>
      <c r="M63" s="32" t="s">
        <v>30</v>
      </c>
      <c r="N63" s="30"/>
      <c r="O63" s="191"/>
      <c r="P63" s="192"/>
      <c r="Q63" s="193"/>
      <c r="R63" s="194"/>
      <c r="S63" s="194"/>
      <c r="T63" s="194"/>
      <c r="U63" s="194"/>
      <c r="V63" s="195"/>
      <c r="W63" s="30"/>
      <c r="X63" s="191"/>
      <c r="Y63" s="192"/>
    </row>
    <row r="64" spans="1:26" ht="42" customHeight="1" x14ac:dyDescent="0.15">
      <c r="B64" s="9">
        <v>25</v>
      </c>
      <c r="C64" s="118" t="s">
        <v>30</v>
      </c>
      <c r="D64" s="63"/>
      <c r="E64" s="8"/>
      <c r="F64" s="189"/>
      <c r="G64" s="190"/>
      <c r="H64" s="190"/>
      <c r="I64" s="190"/>
      <c r="J64" s="190"/>
      <c r="K64" s="190"/>
      <c r="L64" s="31" t="s">
        <v>30</v>
      </c>
      <c r="M64" s="32" t="s">
        <v>30</v>
      </c>
      <c r="N64" s="30"/>
      <c r="O64" s="191"/>
      <c r="P64" s="192"/>
      <c r="Q64" s="193"/>
      <c r="R64" s="194"/>
      <c r="S64" s="194"/>
      <c r="T64" s="194"/>
      <c r="U64" s="194"/>
      <c r="V64" s="195"/>
      <c r="W64" s="30"/>
      <c r="X64" s="191"/>
      <c r="Y64" s="192"/>
    </row>
    <row r="65" spans="2:25" ht="42" customHeight="1" x14ac:dyDescent="0.15">
      <c r="B65" s="9">
        <v>26</v>
      </c>
      <c r="C65" s="118" t="s">
        <v>30</v>
      </c>
      <c r="D65" s="63"/>
      <c r="E65" s="8"/>
      <c r="F65" s="189"/>
      <c r="G65" s="190"/>
      <c r="H65" s="190"/>
      <c r="I65" s="190"/>
      <c r="J65" s="190"/>
      <c r="K65" s="190"/>
      <c r="L65" s="31" t="s">
        <v>30</v>
      </c>
      <c r="M65" s="32" t="s">
        <v>30</v>
      </c>
      <c r="N65" s="30"/>
      <c r="O65" s="191"/>
      <c r="P65" s="192"/>
      <c r="Q65" s="193"/>
      <c r="R65" s="194"/>
      <c r="S65" s="194"/>
      <c r="T65" s="194"/>
      <c r="U65" s="194"/>
      <c r="V65" s="195"/>
      <c r="W65" s="30"/>
      <c r="X65" s="191"/>
      <c r="Y65" s="192"/>
    </row>
    <row r="66" spans="2:25" ht="42" customHeight="1" x14ac:dyDescent="0.15">
      <c r="B66" s="9">
        <v>27</v>
      </c>
      <c r="C66" s="118" t="s">
        <v>30</v>
      </c>
      <c r="D66" s="63"/>
      <c r="E66" s="8"/>
      <c r="F66" s="189"/>
      <c r="G66" s="190"/>
      <c r="H66" s="190"/>
      <c r="I66" s="190"/>
      <c r="J66" s="190"/>
      <c r="K66" s="190"/>
      <c r="L66" s="31" t="s">
        <v>30</v>
      </c>
      <c r="M66" s="32" t="s">
        <v>30</v>
      </c>
      <c r="N66" s="30"/>
      <c r="O66" s="191"/>
      <c r="P66" s="192"/>
      <c r="Q66" s="193"/>
      <c r="R66" s="194"/>
      <c r="S66" s="194"/>
      <c r="T66" s="194"/>
      <c r="U66" s="194"/>
      <c r="V66" s="195"/>
      <c r="W66" s="30"/>
      <c r="X66" s="191"/>
      <c r="Y66" s="192"/>
    </row>
    <row r="67" spans="2:25" ht="42" customHeight="1" x14ac:dyDescent="0.15">
      <c r="B67" s="9">
        <v>28</v>
      </c>
      <c r="C67" s="118" t="s">
        <v>30</v>
      </c>
      <c r="D67" s="63"/>
      <c r="E67" s="8"/>
      <c r="F67" s="189"/>
      <c r="G67" s="190"/>
      <c r="H67" s="190"/>
      <c r="I67" s="190"/>
      <c r="J67" s="190"/>
      <c r="K67" s="190"/>
      <c r="L67" s="31" t="s">
        <v>30</v>
      </c>
      <c r="M67" s="32" t="s">
        <v>30</v>
      </c>
      <c r="N67" s="30"/>
      <c r="O67" s="191"/>
      <c r="P67" s="192"/>
      <c r="Q67" s="193"/>
      <c r="R67" s="194"/>
      <c r="S67" s="194"/>
      <c r="T67" s="194"/>
      <c r="U67" s="194"/>
      <c r="V67" s="195"/>
      <c r="W67" s="30"/>
      <c r="X67" s="191"/>
      <c r="Y67" s="192"/>
    </row>
    <row r="68" spans="2:25" ht="42" customHeight="1" x14ac:dyDescent="0.15">
      <c r="B68" s="9">
        <v>29</v>
      </c>
      <c r="C68" s="118" t="s">
        <v>30</v>
      </c>
      <c r="D68" s="63"/>
      <c r="E68" s="8"/>
      <c r="F68" s="189"/>
      <c r="G68" s="190"/>
      <c r="H68" s="190"/>
      <c r="I68" s="190"/>
      <c r="J68" s="190"/>
      <c r="K68" s="190"/>
      <c r="L68" s="31" t="s">
        <v>30</v>
      </c>
      <c r="M68" s="32" t="s">
        <v>30</v>
      </c>
      <c r="N68" s="30"/>
      <c r="O68" s="191"/>
      <c r="P68" s="192"/>
      <c r="Q68" s="193"/>
      <c r="R68" s="194"/>
      <c r="S68" s="194"/>
      <c r="T68" s="194"/>
      <c r="U68" s="194"/>
      <c r="V68" s="195"/>
      <c r="W68" s="30"/>
      <c r="X68" s="191"/>
      <c r="Y68" s="192"/>
    </row>
    <row r="69" spans="2:25" ht="42" customHeight="1" x14ac:dyDescent="0.15">
      <c r="B69" s="9">
        <v>30</v>
      </c>
      <c r="C69" s="118" t="s">
        <v>30</v>
      </c>
      <c r="D69" s="63"/>
      <c r="E69" s="8"/>
      <c r="F69" s="189"/>
      <c r="G69" s="190"/>
      <c r="H69" s="190"/>
      <c r="I69" s="190"/>
      <c r="J69" s="190"/>
      <c r="K69" s="190"/>
      <c r="L69" s="31" t="s">
        <v>30</v>
      </c>
      <c r="M69" s="32" t="s">
        <v>30</v>
      </c>
      <c r="N69" s="30"/>
      <c r="O69" s="191"/>
      <c r="P69" s="192"/>
      <c r="Q69" s="193"/>
      <c r="R69" s="194"/>
      <c r="S69" s="194"/>
      <c r="T69" s="194"/>
      <c r="U69" s="194"/>
      <c r="V69" s="195"/>
      <c r="W69" s="30"/>
      <c r="X69" s="191"/>
      <c r="Y69" s="192"/>
    </row>
    <row r="70" spans="2:25" ht="42" customHeight="1" x14ac:dyDescent="0.15">
      <c r="B70" s="9">
        <v>31</v>
      </c>
      <c r="C70" s="118" t="s">
        <v>30</v>
      </c>
      <c r="D70" s="63"/>
      <c r="E70" s="8"/>
      <c r="F70" s="189"/>
      <c r="G70" s="190"/>
      <c r="H70" s="190"/>
      <c r="I70" s="190"/>
      <c r="J70" s="190"/>
      <c r="K70" s="190"/>
      <c r="L70" s="31" t="s">
        <v>30</v>
      </c>
      <c r="M70" s="32" t="s">
        <v>30</v>
      </c>
      <c r="N70" s="30"/>
      <c r="O70" s="191"/>
      <c r="P70" s="192"/>
      <c r="Q70" s="193"/>
      <c r="R70" s="194"/>
      <c r="S70" s="194"/>
      <c r="T70" s="194"/>
      <c r="U70" s="194"/>
      <c r="V70" s="195"/>
      <c r="W70" s="30"/>
      <c r="X70" s="191"/>
      <c r="Y70" s="192"/>
    </row>
    <row r="71" spans="2:25" ht="42" customHeight="1" x14ac:dyDescent="0.15">
      <c r="B71" s="9">
        <v>32</v>
      </c>
      <c r="C71" s="118" t="s">
        <v>30</v>
      </c>
      <c r="D71" s="63"/>
      <c r="E71" s="8"/>
      <c r="F71" s="189"/>
      <c r="G71" s="190"/>
      <c r="H71" s="190"/>
      <c r="I71" s="190"/>
      <c r="J71" s="190"/>
      <c r="K71" s="190"/>
      <c r="L71" s="31" t="s">
        <v>30</v>
      </c>
      <c r="M71" s="32" t="s">
        <v>30</v>
      </c>
      <c r="N71" s="30"/>
      <c r="O71" s="191"/>
      <c r="P71" s="192"/>
      <c r="Q71" s="193"/>
      <c r="R71" s="194"/>
      <c r="S71" s="194"/>
      <c r="T71" s="194"/>
      <c r="U71" s="194"/>
      <c r="V71" s="195"/>
      <c r="W71" s="30"/>
      <c r="X71" s="191"/>
      <c r="Y71" s="192"/>
    </row>
    <row r="72" spans="2:25" ht="42" customHeight="1" x14ac:dyDescent="0.15">
      <c r="B72" s="9">
        <v>33</v>
      </c>
      <c r="C72" s="118" t="s">
        <v>30</v>
      </c>
      <c r="D72" s="63"/>
      <c r="E72" s="8"/>
      <c r="F72" s="189"/>
      <c r="G72" s="190"/>
      <c r="H72" s="190"/>
      <c r="I72" s="190"/>
      <c r="J72" s="190"/>
      <c r="K72" s="190"/>
      <c r="L72" s="31" t="s">
        <v>30</v>
      </c>
      <c r="M72" s="32" t="s">
        <v>30</v>
      </c>
      <c r="N72" s="30"/>
      <c r="O72" s="191"/>
      <c r="P72" s="192"/>
      <c r="Q72" s="193"/>
      <c r="R72" s="194"/>
      <c r="S72" s="194"/>
      <c r="T72" s="194"/>
      <c r="U72" s="194"/>
      <c r="V72" s="195"/>
      <c r="W72" s="30"/>
      <c r="X72" s="191"/>
      <c r="Y72" s="192"/>
    </row>
    <row r="73" spans="2:25" ht="42" customHeight="1" x14ac:dyDescent="0.15">
      <c r="B73" s="9">
        <v>34</v>
      </c>
      <c r="C73" s="118" t="s">
        <v>30</v>
      </c>
      <c r="D73" s="63"/>
      <c r="E73" s="8"/>
      <c r="F73" s="189"/>
      <c r="G73" s="190"/>
      <c r="H73" s="190"/>
      <c r="I73" s="190"/>
      <c r="J73" s="190"/>
      <c r="K73" s="190"/>
      <c r="L73" s="31" t="s">
        <v>30</v>
      </c>
      <c r="M73" s="32" t="s">
        <v>30</v>
      </c>
      <c r="N73" s="30"/>
      <c r="O73" s="191"/>
      <c r="P73" s="192"/>
      <c r="Q73" s="193"/>
      <c r="R73" s="194"/>
      <c r="S73" s="194"/>
      <c r="T73" s="194"/>
      <c r="U73" s="194"/>
      <c r="V73" s="195"/>
      <c r="W73" s="30"/>
      <c r="X73" s="191"/>
      <c r="Y73" s="192"/>
    </row>
    <row r="74" spans="2:25" ht="42" customHeight="1" x14ac:dyDescent="0.15">
      <c r="B74" s="9">
        <v>35</v>
      </c>
      <c r="C74" s="118" t="s">
        <v>30</v>
      </c>
      <c r="D74" s="63"/>
      <c r="E74" s="8"/>
      <c r="F74" s="189"/>
      <c r="G74" s="190"/>
      <c r="H74" s="190"/>
      <c r="I74" s="190"/>
      <c r="J74" s="190"/>
      <c r="K74" s="190"/>
      <c r="L74" s="31" t="s">
        <v>30</v>
      </c>
      <c r="M74" s="32" t="s">
        <v>30</v>
      </c>
      <c r="N74" s="30"/>
      <c r="O74" s="191"/>
      <c r="P74" s="192"/>
      <c r="Q74" s="193"/>
      <c r="R74" s="194"/>
      <c r="S74" s="194"/>
      <c r="T74" s="194"/>
      <c r="U74" s="194"/>
      <c r="V74" s="195"/>
      <c r="W74" s="30"/>
      <c r="X74" s="191"/>
      <c r="Y74" s="192"/>
    </row>
    <row r="75" spans="2:25" ht="42" customHeight="1" x14ac:dyDescent="0.15">
      <c r="B75" s="9">
        <v>36</v>
      </c>
      <c r="C75" s="118" t="s">
        <v>30</v>
      </c>
      <c r="D75" s="63"/>
      <c r="E75" s="8"/>
      <c r="F75" s="189"/>
      <c r="G75" s="190"/>
      <c r="H75" s="190"/>
      <c r="I75" s="190"/>
      <c r="J75" s="190"/>
      <c r="K75" s="190"/>
      <c r="L75" s="31" t="s">
        <v>30</v>
      </c>
      <c r="M75" s="32" t="s">
        <v>30</v>
      </c>
      <c r="N75" s="30"/>
      <c r="O75" s="191"/>
      <c r="P75" s="192"/>
      <c r="Q75" s="193"/>
      <c r="R75" s="194"/>
      <c r="S75" s="194"/>
      <c r="T75" s="194"/>
      <c r="U75" s="194"/>
      <c r="V75" s="195"/>
      <c r="W75" s="30"/>
      <c r="X75" s="191"/>
      <c r="Y75" s="192"/>
    </row>
    <row r="76" spans="2:25" ht="42" customHeight="1" x14ac:dyDescent="0.15">
      <c r="B76" s="9">
        <v>37</v>
      </c>
      <c r="C76" s="118" t="s">
        <v>30</v>
      </c>
      <c r="D76" s="63"/>
      <c r="E76" s="8"/>
      <c r="F76" s="189"/>
      <c r="G76" s="190"/>
      <c r="H76" s="190"/>
      <c r="I76" s="190"/>
      <c r="J76" s="190"/>
      <c r="K76" s="190"/>
      <c r="L76" s="31" t="s">
        <v>30</v>
      </c>
      <c r="M76" s="32" t="s">
        <v>30</v>
      </c>
      <c r="N76" s="30"/>
      <c r="O76" s="191"/>
      <c r="P76" s="192"/>
      <c r="Q76" s="193"/>
      <c r="R76" s="194"/>
      <c r="S76" s="194"/>
      <c r="T76" s="194"/>
      <c r="U76" s="194"/>
      <c r="V76" s="195"/>
      <c r="W76" s="30"/>
      <c r="X76" s="191"/>
      <c r="Y76" s="192"/>
    </row>
    <row r="77" spans="2:25" ht="42" customHeight="1" x14ac:dyDescent="0.15">
      <c r="B77" s="9">
        <v>38</v>
      </c>
      <c r="C77" s="118" t="s">
        <v>30</v>
      </c>
      <c r="D77" s="63"/>
      <c r="E77" s="8"/>
      <c r="F77" s="189"/>
      <c r="G77" s="190"/>
      <c r="H77" s="190"/>
      <c r="I77" s="190"/>
      <c r="J77" s="190"/>
      <c r="K77" s="190"/>
      <c r="L77" s="31" t="s">
        <v>30</v>
      </c>
      <c r="M77" s="32" t="s">
        <v>30</v>
      </c>
      <c r="N77" s="30"/>
      <c r="O77" s="191"/>
      <c r="P77" s="192"/>
      <c r="Q77" s="193"/>
      <c r="R77" s="194"/>
      <c r="S77" s="194"/>
      <c r="T77" s="194"/>
      <c r="U77" s="194"/>
      <c r="V77" s="195"/>
      <c r="W77" s="30"/>
      <c r="X77" s="191"/>
      <c r="Y77" s="192"/>
    </row>
    <row r="78" spans="2:25" ht="42" customHeight="1" x14ac:dyDescent="0.15">
      <c r="B78" s="9">
        <v>39</v>
      </c>
      <c r="C78" s="118" t="s">
        <v>30</v>
      </c>
      <c r="D78" s="63"/>
      <c r="E78" s="8"/>
      <c r="F78" s="189"/>
      <c r="G78" s="190"/>
      <c r="H78" s="190"/>
      <c r="I78" s="190"/>
      <c r="J78" s="190"/>
      <c r="K78" s="190"/>
      <c r="L78" s="31" t="s">
        <v>30</v>
      </c>
      <c r="M78" s="32" t="s">
        <v>30</v>
      </c>
      <c r="N78" s="30"/>
      <c r="O78" s="191"/>
      <c r="P78" s="192"/>
      <c r="Q78" s="193"/>
      <c r="R78" s="194"/>
      <c r="S78" s="194"/>
      <c r="T78" s="194"/>
      <c r="U78" s="194"/>
      <c r="V78" s="195"/>
      <c r="W78" s="30"/>
      <c r="X78" s="191"/>
      <c r="Y78" s="192"/>
    </row>
    <row r="79" spans="2:25" ht="42" customHeight="1" x14ac:dyDescent="0.15">
      <c r="B79" s="9">
        <v>40</v>
      </c>
      <c r="C79" s="118" t="s">
        <v>30</v>
      </c>
      <c r="D79" s="63"/>
      <c r="E79" s="8"/>
      <c r="F79" s="189"/>
      <c r="G79" s="190"/>
      <c r="H79" s="190"/>
      <c r="I79" s="190"/>
      <c r="J79" s="190"/>
      <c r="K79" s="190"/>
      <c r="L79" s="31" t="s">
        <v>30</v>
      </c>
      <c r="M79" s="32" t="s">
        <v>53</v>
      </c>
      <c r="N79" s="30"/>
      <c r="O79" s="191"/>
      <c r="P79" s="192"/>
      <c r="Q79" s="193"/>
      <c r="R79" s="194"/>
      <c r="S79" s="194"/>
      <c r="T79" s="194"/>
      <c r="U79" s="194"/>
      <c r="V79" s="195"/>
      <c r="W79" s="30"/>
      <c r="X79" s="191"/>
      <c r="Y79" s="192"/>
    </row>
    <row r="80" spans="2:25" ht="42" customHeight="1" x14ac:dyDescent="0.15">
      <c r="B80" s="9">
        <v>41</v>
      </c>
      <c r="C80" s="118" t="s">
        <v>30</v>
      </c>
      <c r="D80" s="63"/>
      <c r="E80" s="8"/>
      <c r="F80" s="189"/>
      <c r="G80" s="190"/>
      <c r="H80" s="190"/>
      <c r="I80" s="190"/>
      <c r="J80" s="190"/>
      <c r="K80" s="190"/>
      <c r="L80" s="31" t="s">
        <v>30</v>
      </c>
      <c r="M80" s="32" t="s">
        <v>30</v>
      </c>
      <c r="N80" s="30"/>
      <c r="O80" s="191"/>
      <c r="P80" s="192"/>
      <c r="Q80" s="193"/>
      <c r="R80" s="194"/>
      <c r="S80" s="194"/>
      <c r="T80" s="194"/>
      <c r="U80" s="194"/>
      <c r="V80" s="195"/>
      <c r="W80" s="30"/>
      <c r="X80" s="191"/>
      <c r="Y80" s="192"/>
    </row>
    <row r="81" spans="2:25" ht="42" customHeight="1" x14ac:dyDescent="0.15">
      <c r="B81" s="9">
        <v>42</v>
      </c>
      <c r="C81" s="118" t="s">
        <v>30</v>
      </c>
      <c r="D81" s="63"/>
      <c r="E81" s="8"/>
      <c r="F81" s="189"/>
      <c r="G81" s="190"/>
      <c r="H81" s="190"/>
      <c r="I81" s="190"/>
      <c r="J81" s="190"/>
      <c r="K81" s="190"/>
      <c r="L81" s="31" t="s">
        <v>30</v>
      </c>
      <c r="M81" s="32" t="s">
        <v>30</v>
      </c>
      <c r="N81" s="30"/>
      <c r="O81" s="191"/>
      <c r="P81" s="192"/>
      <c r="Q81" s="193"/>
      <c r="R81" s="194"/>
      <c r="S81" s="194"/>
      <c r="T81" s="194"/>
      <c r="U81" s="194"/>
      <c r="V81" s="195"/>
      <c r="W81" s="30"/>
      <c r="X81" s="191"/>
      <c r="Y81" s="192"/>
    </row>
    <row r="82" spans="2:25" ht="42" customHeight="1" x14ac:dyDescent="0.15">
      <c r="B82" s="9">
        <v>43</v>
      </c>
      <c r="C82" s="118" t="s">
        <v>30</v>
      </c>
      <c r="D82" s="63"/>
      <c r="E82" s="8"/>
      <c r="F82" s="189"/>
      <c r="G82" s="190"/>
      <c r="H82" s="190"/>
      <c r="I82" s="190"/>
      <c r="J82" s="190"/>
      <c r="K82" s="190"/>
      <c r="L82" s="31" t="s">
        <v>30</v>
      </c>
      <c r="M82" s="32" t="s">
        <v>30</v>
      </c>
      <c r="N82" s="30"/>
      <c r="O82" s="191"/>
      <c r="P82" s="192"/>
      <c r="Q82" s="193"/>
      <c r="R82" s="194"/>
      <c r="S82" s="194"/>
      <c r="T82" s="194"/>
      <c r="U82" s="194"/>
      <c r="V82" s="195"/>
      <c r="W82" s="30"/>
      <c r="X82" s="191"/>
      <c r="Y82" s="192"/>
    </row>
    <row r="83" spans="2:25" ht="42" customHeight="1" x14ac:dyDescent="0.15">
      <c r="B83" s="9">
        <v>44</v>
      </c>
      <c r="C83" s="118" t="s">
        <v>30</v>
      </c>
      <c r="D83" s="63"/>
      <c r="E83" s="8"/>
      <c r="F83" s="189"/>
      <c r="G83" s="190"/>
      <c r="H83" s="190"/>
      <c r="I83" s="190"/>
      <c r="J83" s="190"/>
      <c r="K83" s="190"/>
      <c r="L83" s="31" t="s">
        <v>30</v>
      </c>
      <c r="M83" s="32" t="s">
        <v>30</v>
      </c>
      <c r="N83" s="30"/>
      <c r="O83" s="191"/>
      <c r="P83" s="192"/>
      <c r="Q83" s="193"/>
      <c r="R83" s="194"/>
      <c r="S83" s="194"/>
      <c r="T83" s="194"/>
      <c r="U83" s="194"/>
      <c r="V83" s="195"/>
      <c r="W83" s="30"/>
      <c r="X83" s="191"/>
      <c r="Y83" s="192"/>
    </row>
    <row r="84" spans="2:25" ht="42" customHeight="1" x14ac:dyDescent="0.15">
      <c r="B84" s="9">
        <v>45</v>
      </c>
      <c r="C84" s="118" t="s">
        <v>30</v>
      </c>
      <c r="D84" s="63"/>
      <c r="E84" s="8"/>
      <c r="F84" s="189"/>
      <c r="G84" s="190"/>
      <c r="H84" s="190"/>
      <c r="I84" s="190"/>
      <c r="J84" s="190"/>
      <c r="K84" s="190"/>
      <c r="L84" s="31" t="s">
        <v>30</v>
      </c>
      <c r="M84" s="32" t="s">
        <v>30</v>
      </c>
      <c r="N84" s="30"/>
      <c r="O84" s="191"/>
      <c r="P84" s="192"/>
      <c r="Q84" s="193"/>
      <c r="R84" s="194"/>
      <c r="S84" s="194"/>
      <c r="T84" s="194"/>
      <c r="U84" s="194"/>
      <c r="V84" s="195"/>
      <c r="W84" s="30"/>
      <c r="X84" s="191"/>
      <c r="Y84" s="192"/>
    </row>
    <row r="85" spans="2:25" ht="42" customHeight="1" x14ac:dyDescent="0.15">
      <c r="B85" s="9">
        <v>46</v>
      </c>
      <c r="C85" s="118" t="s">
        <v>30</v>
      </c>
      <c r="D85" s="63"/>
      <c r="E85" s="8"/>
      <c r="F85" s="189"/>
      <c r="G85" s="190"/>
      <c r="H85" s="190"/>
      <c r="I85" s="190"/>
      <c r="J85" s="190"/>
      <c r="K85" s="190"/>
      <c r="L85" s="31" t="s">
        <v>30</v>
      </c>
      <c r="M85" s="32" t="s">
        <v>30</v>
      </c>
      <c r="N85" s="30"/>
      <c r="O85" s="191"/>
      <c r="P85" s="192"/>
      <c r="Q85" s="193"/>
      <c r="R85" s="194"/>
      <c r="S85" s="194"/>
      <c r="T85" s="194"/>
      <c r="U85" s="194"/>
      <c r="V85" s="195"/>
      <c r="W85" s="30"/>
      <c r="X85" s="191"/>
      <c r="Y85" s="192"/>
    </row>
    <row r="86" spans="2:25" ht="42" customHeight="1" x14ac:dyDescent="0.15">
      <c r="B86" s="9">
        <v>47</v>
      </c>
      <c r="C86" s="118" t="s">
        <v>30</v>
      </c>
      <c r="D86" s="63"/>
      <c r="E86" s="8"/>
      <c r="F86" s="189"/>
      <c r="G86" s="190"/>
      <c r="H86" s="190"/>
      <c r="I86" s="190"/>
      <c r="J86" s="190"/>
      <c r="K86" s="190"/>
      <c r="L86" s="31" t="s">
        <v>30</v>
      </c>
      <c r="M86" s="32" t="s">
        <v>30</v>
      </c>
      <c r="N86" s="30"/>
      <c r="O86" s="191"/>
      <c r="P86" s="192"/>
      <c r="Q86" s="193"/>
      <c r="R86" s="194"/>
      <c r="S86" s="194"/>
      <c r="T86" s="194"/>
      <c r="U86" s="194"/>
      <c r="V86" s="195"/>
      <c r="W86" s="30"/>
      <c r="X86" s="191"/>
      <c r="Y86" s="192"/>
    </row>
    <row r="87" spans="2:25" ht="42" customHeight="1" x14ac:dyDescent="0.15">
      <c r="B87" s="9">
        <v>48</v>
      </c>
      <c r="C87" s="118" t="s">
        <v>30</v>
      </c>
      <c r="D87" s="63"/>
      <c r="E87" s="8"/>
      <c r="F87" s="189"/>
      <c r="G87" s="190"/>
      <c r="H87" s="190"/>
      <c r="I87" s="190"/>
      <c r="J87" s="190"/>
      <c r="K87" s="190"/>
      <c r="L87" s="31" t="s">
        <v>30</v>
      </c>
      <c r="M87" s="32" t="s">
        <v>30</v>
      </c>
      <c r="N87" s="30"/>
      <c r="O87" s="191"/>
      <c r="P87" s="192"/>
      <c r="Q87" s="193"/>
      <c r="R87" s="194"/>
      <c r="S87" s="194"/>
      <c r="T87" s="194"/>
      <c r="U87" s="194"/>
      <c r="V87" s="195"/>
      <c r="W87" s="30"/>
      <c r="X87" s="191"/>
      <c r="Y87" s="192"/>
    </row>
    <row r="88" spans="2:25" ht="42" customHeight="1" x14ac:dyDescent="0.15">
      <c r="B88" s="9">
        <v>49</v>
      </c>
      <c r="C88" s="118" t="s">
        <v>30</v>
      </c>
      <c r="D88" s="63"/>
      <c r="E88" s="8"/>
      <c r="F88" s="189"/>
      <c r="G88" s="190"/>
      <c r="H88" s="190"/>
      <c r="I88" s="190"/>
      <c r="J88" s="190"/>
      <c r="K88" s="190"/>
      <c r="L88" s="31" t="s">
        <v>30</v>
      </c>
      <c r="M88" s="32" t="s">
        <v>30</v>
      </c>
      <c r="N88" s="30"/>
      <c r="O88" s="191"/>
      <c r="P88" s="192"/>
      <c r="Q88" s="193"/>
      <c r="R88" s="194"/>
      <c r="S88" s="194"/>
      <c r="T88" s="194"/>
      <c r="U88" s="194"/>
      <c r="V88" s="195"/>
      <c r="W88" s="30"/>
      <c r="X88" s="191"/>
      <c r="Y88" s="192"/>
    </row>
    <row r="89" spans="2:25" ht="42" customHeight="1" x14ac:dyDescent="0.15">
      <c r="B89" s="9">
        <v>50</v>
      </c>
      <c r="C89" s="118" t="s">
        <v>30</v>
      </c>
      <c r="D89" s="63"/>
      <c r="E89" s="8"/>
      <c r="F89" s="189"/>
      <c r="G89" s="190"/>
      <c r="H89" s="190"/>
      <c r="I89" s="190"/>
      <c r="J89" s="190"/>
      <c r="K89" s="190"/>
      <c r="L89" s="31" t="s">
        <v>30</v>
      </c>
      <c r="M89" s="32" t="s">
        <v>30</v>
      </c>
      <c r="N89" s="30"/>
      <c r="O89" s="191"/>
      <c r="P89" s="192"/>
      <c r="Q89" s="193"/>
      <c r="R89" s="194"/>
      <c r="S89" s="194"/>
      <c r="T89" s="194"/>
      <c r="U89" s="194"/>
      <c r="V89" s="195"/>
      <c r="W89" s="30"/>
      <c r="X89" s="191"/>
      <c r="Y89" s="192"/>
    </row>
    <row r="90" spans="2:25" ht="14.25" thickBot="1" x14ac:dyDescent="0.2">
      <c r="B90" s="82"/>
      <c r="C90" s="82"/>
      <c r="D90" s="82"/>
      <c r="E90" s="82"/>
      <c r="F90" s="82"/>
      <c r="G90" s="82"/>
      <c r="H90" s="80"/>
      <c r="I90" s="80"/>
      <c r="J90" s="80"/>
      <c r="K90" s="80"/>
      <c r="L90" s="80"/>
      <c r="M90" s="80"/>
      <c r="N90" s="80"/>
      <c r="O90" s="80"/>
      <c r="P90" s="84"/>
      <c r="Q90" s="85"/>
      <c r="R90" s="85"/>
      <c r="S90" s="85"/>
      <c r="T90" s="85"/>
      <c r="U90" s="85"/>
      <c r="V90" s="85"/>
      <c r="W90" s="83"/>
      <c r="X90" s="84"/>
      <c r="Y90" s="81"/>
    </row>
    <row r="91" spans="2:25" ht="18.75" x14ac:dyDescent="0.15">
      <c r="B91" s="199" t="s">
        <v>77</v>
      </c>
      <c r="C91" s="200"/>
      <c r="D91" s="200"/>
      <c r="E91" s="200"/>
      <c r="F91" s="200"/>
      <c r="G91" s="200"/>
      <c r="H91" s="200"/>
      <c r="I91" s="200"/>
      <c r="J91" s="200"/>
      <c r="K91" s="200"/>
      <c r="L91" s="200"/>
      <c r="M91" s="200"/>
      <c r="N91" s="200"/>
      <c r="O91" s="200"/>
      <c r="P91" s="200"/>
      <c r="Q91" s="200"/>
      <c r="R91" s="200"/>
      <c r="S91" s="200"/>
      <c r="T91" s="200"/>
      <c r="U91" s="200"/>
      <c r="V91" s="200"/>
      <c r="W91" s="200"/>
      <c r="X91" s="200"/>
      <c r="Y91" s="201"/>
    </row>
    <row r="92" spans="2:25" x14ac:dyDescent="0.15">
      <c r="B92" s="68" t="s">
        <v>78</v>
      </c>
      <c r="C92" s="198" t="s">
        <v>79</v>
      </c>
      <c r="D92" s="198"/>
      <c r="E92" s="198"/>
      <c r="F92" s="198"/>
      <c r="G92" s="198"/>
      <c r="H92" s="198"/>
      <c r="I92" s="198"/>
      <c r="J92" s="198" t="s">
        <v>80</v>
      </c>
      <c r="K92" s="198"/>
      <c r="L92" s="198"/>
      <c r="M92" s="198"/>
      <c r="N92" s="198"/>
      <c r="O92" s="198"/>
      <c r="P92" s="198"/>
      <c r="Q92" s="198"/>
      <c r="R92" s="198"/>
      <c r="S92" s="198"/>
      <c r="T92" s="198"/>
      <c r="U92" s="198"/>
      <c r="V92" s="198"/>
      <c r="W92" s="198"/>
      <c r="X92" s="198"/>
      <c r="Y92" s="219"/>
    </row>
    <row r="93" spans="2:25" ht="62.25" customHeight="1" x14ac:dyDescent="0.15">
      <c r="B93" s="202">
        <v>1</v>
      </c>
      <c r="C93" s="380" t="s">
        <v>81</v>
      </c>
      <c r="D93" s="380"/>
      <c r="E93" s="380"/>
      <c r="F93" s="380"/>
      <c r="G93" s="380"/>
      <c r="H93" s="380"/>
      <c r="I93" s="380"/>
      <c r="J93" s="206" t="s">
        <v>82</v>
      </c>
      <c r="K93" s="207"/>
      <c r="L93" s="207"/>
      <c r="M93" s="207"/>
      <c r="N93" s="207"/>
      <c r="O93" s="207"/>
      <c r="P93" s="207"/>
      <c r="Q93" s="207"/>
      <c r="R93" s="207"/>
      <c r="S93" s="207"/>
      <c r="T93" s="207"/>
      <c r="U93" s="207"/>
      <c r="V93" s="207"/>
      <c r="W93" s="207"/>
      <c r="X93" s="207"/>
      <c r="Y93" s="208"/>
    </row>
    <row r="94" spans="2:25" ht="27" customHeight="1" x14ac:dyDescent="0.15">
      <c r="B94" s="202"/>
      <c r="C94" s="380"/>
      <c r="D94" s="380"/>
      <c r="E94" s="380"/>
      <c r="F94" s="380"/>
      <c r="G94" s="380"/>
      <c r="H94" s="380"/>
      <c r="I94" s="380"/>
      <c r="J94" s="209"/>
      <c r="K94" s="210"/>
      <c r="L94" s="210"/>
      <c r="M94" s="210"/>
      <c r="N94" s="210"/>
      <c r="O94" s="210"/>
      <c r="P94" s="210"/>
      <c r="Q94" s="210"/>
      <c r="R94" s="210"/>
      <c r="S94" s="210"/>
      <c r="T94" s="210"/>
      <c r="U94" s="210"/>
      <c r="V94" s="210"/>
      <c r="W94" s="210"/>
      <c r="X94" s="210"/>
      <c r="Y94" s="211"/>
    </row>
    <row r="95" spans="2:25" x14ac:dyDescent="0.15">
      <c r="B95" s="202"/>
      <c r="C95" s="380"/>
      <c r="D95" s="380"/>
      <c r="E95" s="380"/>
      <c r="F95" s="380"/>
      <c r="G95" s="380"/>
      <c r="H95" s="380"/>
      <c r="I95" s="380"/>
      <c r="J95" s="212" t="s">
        <v>83</v>
      </c>
      <c r="K95" s="213"/>
      <c r="L95" s="213"/>
      <c r="M95" s="213"/>
      <c r="N95" s="213"/>
      <c r="O95" s="213"/>
      <c r="P95" s="213"/>
      <c r="Q95" s="213"/>
      <c r="R95" s="213"/>
      <c r="S95" s="213"/>
      <c r="T95" s="213"/>
      <c r="U95" s="213"/>
      <c r="V95" s="213"/>
      <c r="W95" s="213"/>
      <c r="X95" s="213"/>
      <c r="Y95" s="214"/>
    </row>
    <row r="96" spans="2:25" ht="26.25" customHeight="1" x14ac:dyDescent="0.15">
      <c r="B96" s="202"/>
      <c r="C96" s="380"/>
      <c r="D96" s="380"/>
      <c r="E96" s="380"/>
      <c r="F96" s="380"/>
      <c r="G96" s="380"/>
      <c r="H96" s="380"/>
      <c r="I96" s="380"/>
      <c r="J96" s="381"/>
      <c r="K96" s="382"/>
      <c r="L96" s="382"/>
      <c r="M96" s="382"/>
      <c r="N96" s="382"/>
      <c r="O96" s="382"/>
      <c r="P96" s="382"/>
      <c r="Q96" s="382"/>
      <c r="R96" s="382"/>
      <c r="S96" s="382"/>
      <c r="T96" s="382"/>
      <c r="U96" s="382"/>
      <c r="V96" s="382"/>
      <c r="W96" s="382"/>
      <c r="X96" s="382"/>
      <c r="Y96" s="383"/>
    </row>
    <row r="97" spans="2:25" ht="87.75" customHeight="1" x14ac:dyDescent="0.15">
      <c r="B97" s="202">
        <v>2</v>
      </c>
      <c r="C97" s="380" t="s">
        <v>85</v>
      </c>
      <c r="D97" s="380"/>
      <c r="E97" s="380"/>
      <c r="F97" s="380"/>
      <c r="G97" s="380"/>
      <c r="H97" s="380"/>
      <c r="I97" s="380"/>
      <c r="J97" s="203" t="s">
        <v>84</v>
      </c>
      <c r="K97" s="204"/>
      <c r="L97" s="204"/>
      <c r="M97" s="204"/>
      <c r="N97" s="204"/>
      <c r="O97" s="204"/>
      <c r="P97" s="204"/>
      <c r="Q97" s="204"/>
      <c r="R97" s="204"/>
      <c r="S97" s="204"/>
      <c r="T97" s="204"/>
      <c r="U97" s="204"/>
      <c r="V97" s="204"/>
      <c r="W97" s="204"/>
      <c r="X97" s="204"/>
      <c r="Y97" s="205"/>
    </row>
    <row r="98" spans="2:25" ht="27" customHeight="1" x14ac:dyDescent="0.15">
      <c r="B98" s="202"/>
      <c r="C98" s="380"/>
      <c r="D98" s="380"/>
      <c r="E98" s="380"/>
      <c r="F98" s="380"/>
      <c r="G98" s="380"/>
      <c r="H98" s="380"/>
      <c r="I98" s="380"/>
      <c r="J98" s="390"/>
      <c r="K98" s="391"/>
      <c r="L98" s="391"/>
      <c r="M98" s="391"/>
      <c r="N98" s="391"/>
      <c r="O98" s="391"/>
      <c r="P98" s="391"/>
      <c r="Q98" s="391"/>
      <c r="R98" s="391"/>
      <c r="S98" s="391"/>
      <c r="T98" s="391"/>
      <c r="U98" s="391"/>
      <c r="V98" s="391"/>
      <c r="W98" s="391"/>
      <c r="X98" s="391"/>
      <c r="Y98" s="392"/>
    </row>
    <row r="99" spans="2:25" x14ac:dyDescent="0.15">
      <c r="B99" s="202"/>
      <c r="C99" s="380"/>
      <c r="D99" s="380"/>
      <c r="E99" s="380"/>
      <c r="F99" s="380"/>
      <c r="G99" s="380"/>
      <c r="H99" s="380"/>
      <c r="I99" s="380"/>
      <c r="J99" s="393" t="s">
        <v>86</v>
      </c>
      <c r="K99" s="394"/>
      <c r="L99" s="394"/>
      <c r="M99" s="394"/>
      <c r="N99" s="394"/>
      <c r="O99" s="394"/>
      <c r="P99" s="394"/>
      <c r="Q99" s="394"/>
      <c r="R99" s="394"/>
      <c r="S99" s="394"/>
      <c r="T99" s="394"/>
      <c r="U99" s="394"/>
      <c r="V99" s="394"/>
      <c r="W99" s="394"/>
      <c r="X99" s="394"/>
      <c r="Y99" s="395"/>
    </row>
    <row r="100" spans="2:25" ht="30.75" customHeight="1" x14ac:dyDescent="0.15">
      <c r="B100" s="202"/>
      <c r="C100" s="380"/>
      <c r="D100" s="380"/>
      <c r="E100" s="380"/>
      <c r="F100" s="380"/>
      <c r="G100" s="380"/>
      <c r="H100" s="380"/>
      <c r="I100" s="380"/>
      <c r="J100" s="288"/>
      <c r="K100" s="289"/>
      <c r="L100" s="289"/>
      <c r="M100" s="289"/>
      <c r="N100" s="289"/>
      <c r="O100" s="289"/>
      <c r="P100" s="289"/>
      <c r="Q100" s="289"/>
      <c r="R100" s="289"/>
      <c r="S100" s="289"/>
      <c r="T100" s="289"/>
      <c r="U100" s="289"/>
      <c r="V100" s="289"/>
      <c r="W100" s="289"/>
      <c r="X100" s="289"/>
      <c r="Y100" s="290"/>
    </row>
    <row r="101" spans="2:25" x14ac:dyDescent="0.15">
      <c r="B101" s="269">
        <v>3</v>
      </c>
      <c r="C101" s="272" t="s">
        <v>151</v>
      </c>
      <c r="D101" s="273"/>
      <c r="E101" s="273"/>
      <c r="F101" s="273"/>
      <c r="G101" s="273"/>
      <c r="H101" s="273"/>
      <c r="I101" s="274"/>
      <c r="J101" s="262" t="s">
        <v>153</v>
      </c>
      <c r="K101" s="263"/>
      <c r="L101" s="263"/>
      <c r="M101" s="263"/>
      <c r="N101" s="263"/>
      <c r="O101" s="263"/>
      <c r="P101" s="263"/>
      <c r="Q101" s="263"/>
      <c r="R101" s="263"/>
      <c r="S101" s="263"/>
      <c r="T101" s="263"/>
      <c r="U101" s="263"/>
      <c r="V101" s="263"/>
      <c r="W101" s="263"/>
      <c r="X101" s="263"/>
      <c r="Y101" s="264"/>
    </row>
    <row r="102" spans="2:25" x14ac:dyDescent="0.15">
      <c r="B102" s="270"/>
      <c r="C102" s="275"/>
      <c r="D102" s="276"/>
      <c r="E102" s="276"/>
      <c r="F102" s="276"/>
      <c r="G102" s="276"/>
      <c r="H102" s="276"/>
      <c r="I102" s="277"/>
      <c r="J102" s="215" t="s">
        <v>54</v>
      </c>
      <c r="K102" s="215"/>
      <c r="L102" s="215"/>
      <c r="M102" s="215"/>
      <c r="N102" s="215" t="s">
        <v>88</v>
      </c>
      <c r="O102" s="215"/>
      <c r="P102" s="265" t="str">
        <f>IF(T21="","",T21)</f>
        <v/>
      </c>
      <c r="Q102" s="265"/>
      <c r="R102" s="215" t="s">
        <v>90</v>
      </c>
      <c r="S102" s="215"/>
      <c r="T102" s="266" t="str">
        <f>IF(P21="","",P21)</f>
        <v/>
      </c>
      <c r="U102" s="266"/>
      <c r="V102" s="198" t="s">
        <v>91</v>
      </c>
      <c r="W102" s="198"/>
      <c r="X102" s="196" t="str">
        <f>IF(T21="","",T21)</f>
        <v/>
      </c>
      <c r="Y102" s="197"/>
    </row>
    <row r="103" spans="2:25" x14ac:dyDescent="0.15">
      <c r="B103" s="270"/>
      <c r="C103" s="275"/>
      <c r="D103" s="276"/>
      <c r="E103" s="276"/>
      <c r="F103" s="276"/>
      <c r="G103" s="276"/>
      <c r="H103" s="276"/>
      <c r="I103" s="277"/>
      <c r="J103" s="215" t="s">
        <v>92</v>
      </c>
      <c r="K103" s="215"/>
      <c r="L103" s="215"/>
      <c r="M103" s="215"/>
      <c r="N103" s="215" t="s">
        <v>88</v>
      </c>
      <c r="O103" s="215"/>
      <c r="P103" s="265" t="str">
        <f>IF(L22="","",IF(P22="","",HOUR(P22-L22)+ROUND(MINUTE(P22-L22)/60,1)))</f>
        <v/>
      </c>
      <c r="Q103" s="265"/>
      <c r="R103" s="215" t="s">
        <v>90</v>
      </c>
      <c r="S103" s="215"/>
      <c r="T103" s="266" t="str">
        <f>IF(T22="","",T22)</f>
        <v/>
      </c>
      <c r="U103" s="266"/>
      <c r="V103" s="198" t="s">
        <v>91</v>
      </c>
      <c r="W103" s="198"/>
      <c r="X103" s="196" t="str">
        <f>IF(P103="","",IF(T103="","",P103*T103))</f>
        <v/>
      </c>
      <c r="Y103" s="197"/>
    </row>
    <row r="104" spans="2:25" x14ac:dyDescent="0.15">
      <c r="B104" s="270"/>
      <c r="C104" s="275"/>
      <c r="D104" s="276"/>
      <c r="E104" s="276"/>
      <c r="F104" s="276"/>
      <c r="G104" s="276"/>
      <c r="H104" s="276"/>
      <c r="I104" s="277"/>
      <c r="J104" s="215" t="s">
        <v>94</v>
      </c>
      <c r="K104" s="215"/>
      <c r="L104" s="215"/>
      <c r="M104" s="215"/>
      <c r="N104" s="281" t="str">
        <f>IF(U35="","",U35)</f>
        <v/>
      </c>
      <c r="O104" s="281"/>
      <c r="P104" s="78"/>
      <c r="Q104" s="76"/>
      <c r="R104" s="76"/>
      <c r="S104" s="76"/>
      <c r="T104" s="102"/>
      <c r="U104" s="102"/>
      <c r="V104" s="102"/>
      <c r="W104" s="102"/>
      <c r="X104" s="102"/>
      <c r="Y104" s="79"/>
    </row>
    <row r="105" spans="2:25" x14ac:dyDescent="0.15">
      <c r="B105" s="271"/>
      <c r="C105" s="278"/>
      <c r="D105" s="279"/>
      <c r="E105" s="279"/>
      <c r="F105" s="279"/>
      <c r="G105" s="279"/>
      <c r="H105" s="279"/>
      <c r="I105" s="280"/>
      <c r="J105" s="241" t="s">
        <v>97</v>
      </c>
      <c r="K105" s="198"/>
      <c r="L105" s="218">
        <f>COUNTIF(L40:L89,"指摘")</f>
        <v>0</v>
      </c>
      <c r="M105" s="218"/>
      <c r="N105" s="241" t="s">
        <v>98</v>
      </c>
      <c r="O105" s="198"/>
      <c r="P105" s="218">
        <f>COUNTIF(M40:M89,"不具合")</f>
        <v>0</v>
      </c>
      <c r="Q105" s="218"/>
      <c r="R105" s="107"/>
      <c r="S105" s="108"/>
      <c r="T105" s="108"/>
      <c r="U105" s="108"/>
      <c r="V105" s="109"/>
      <c r="W105" s="108"/>
      <c r="X105" s="103"/>
      <c r="Y105" s="104"/>
    </row>
    <row r="106" spans="2:25" x14ac:dyDescent="0.15">
      <c r="B106" s="269">
        <v>4</v>
      </c>
      <c r="C106" s="272" t="s">
        <v>152</v>
      </c>
      <c r="D106" s="273"/>
      <c r="E106" s="273"/>
      <c r="F106" s="273"/>
      <c r="G106" s="273"/>
      <c r="H106" s="273"/>
      <c r="I106" s="274"/>
      <c r="J106" s="360" t="s">
        <v>93</v>
      </c>
      <c r="K106" s="361"/>
      <c r="L106" s="361"/>
      <c r="M106" s="361"/>
      <c r="N106" s="361"/>
      <c r="O106" s="361"/>
      <c r="P106" s="111"/>
      <c r="Q106" s="111"/>
      <c r="R106" s="111"/>
      <c r="S106" s="111"/>
      <c r="T106" s="111"/>
      <c r="U106" s="111"/>
      <c r="V106" s="111"/>
      <c r="W106" s="111"/>
      <c r="X106" s="111"/>
      <c r="Y106" s="113"/>
    </row>
    <row r="107" spans="2:25" x14ac:dyDescent="0.15">
      <c r="B107" s="270"/>
      <c r="C107" s="275"/>
      <c r="D107" s="276"/>
      <c r="E107" s="276"/>
      <c r="F107" s="276"/>
      <c r="G107" s="276"/>
      <c r="H107" s="276"/>
      <c r="I107" s="277"/>
      <c r="J107" s="362"/>
      <c r="K107" s="363"/>
      <c r="L107" s="363"/>
      <c r="M107" s="363"/>
      <c r="N107" s="363"/>
      <c r="O107" s="363"/>
      <c r="P107" s="216" t="s">
        <v>162</v>
      </c>
      <c r="Q107" s="217"/>
      <c r="R107" s="216" t="s">
        <v>163</v>
      </c>
      <c r="S107" s="217"/>
      <c r="T107" s="364" t="s">
        <v>131</v>
      </c>
      <c r="U107" s="364"/>
      <c r="V107" s="364"/>
      <c r="W107" s="364"/>
      <c r="X107" s="364"/>
      <c r="Y107" s="365"/>
    </row>
    <row r="108" spans="2:25" ht="27" customHeight="1" x14ac:dyDescent="0.15">
      <c r="B108" s="270"/>
      <c r="C108" s="275"/>
      <c r="D108" s="276"/>
      <c r="E108" s="276"/>
      <c r="F108" s="276"/>
      <c r="G108" s="276"/>
      <c r="H108" s="276"/>
      <c r="I108" s="277"/>
      <c r="J108" s="354" t="s">
        <v>165</v>
      </c>
      <c r="K108" s="355"/>
      <c r="L108" s="355"/>
      <c r="M108" s="355"/>
      <c r="N108" s="355"/>
      <c r="O108" s="356"/>
      <c r="P108" s="369"/>
      <c r="Q108" s="369"/>
      <c r="R108" s="370" t="str">
        <f>IF(T108="テーラリング実施のため分析しない","",IF(N104="","",IF(L105="","",L105/N104)))</f>
        <v/>
      </c>
      <c r="S108" s="370"/>
      <c r="T108" s="366" t="s">
        <v>253</v>
      </c>
      <c r="U108" s="367"/>
      <c r="V108" s="367"/>
      <c r="W108" s="367"/>
      <c r="X108" s="367"/>
      <c r="Y108" s="368"/>
    </row>
    <row r="109" spans="2:25" ht="27" customHeight="1" x14ac:dyDescent="0.15">
      <c r="B109" s="270"/>
      <c r="C109" s="275"/>
      <c r="D109" s="276"/>
      <c r="E109" s="276"/>
      <c r="F109" s="276"/>
      <c r="G109" s="276"/>
      <c r="H109" s="276"/>
      <c r="I109" s="277"/>
      <c r="J109" s="357" t="s">
        <v>161</v>
      </c>
      <c r="K109" s="358"/>
      <c r="L109" s="358"/>
      <c r="M109" s="358"/>
      <c r="N109" s="358"/>
      <c r="O109" s="359"/>
      <c r="P109" s="369"/>
      <c r="Q109" s="369"/>
      <c r="R109" s="370" t="str">
        <f>IF(T109="テーラリング実施のため分析しない","",IF(P103="","",IF(N104="","",N104/P103)))</f>
        <v/>
      </c>
      <c r="S109" s="370"/>
      <c r="T109" s="366" t="s">
        <v>30</v>
      </c>
      <c r="U109" s="367"/>
      <c r="V109" s="367"/>
      <c r="W109" s="367"/>
      <c r="X109" s="367"/>
      <c r="Y109" s="368"/>
    </row>
    <row r="110" spans="2:25" x14ac:dyDescent="0.15">
      <c r="B110" s="270"/>
      <c r="C110" s="275"/>
      <c r="D110" s="276"/>
      <c r="E110" s="276"/>
      <c r="F110" s="276"/>
      <c r="G110" s="276"/>
      <c r="H110" s="276"/>
      <c r="I110" s="277"/>
      <c r="J110" s="371" t="s">
        <v>95</v>
      </c>
      <c r="K110" s="372"/>
      <c r="L110" s="372"/>
      <c r="M110" s="372"/>
      <c r="N110" s="372"/>
      <c r="O110" s="372"/>
      <c r="P110" s="372"/>
      <c r="Q110" s="372"/>
      <c r="R110" s="372"/>
      <c r="S110" s="372"/>
      <c r="T110" s="372"/>
      <c r="U110" s="372"/>
      <c r="V110" s="372"/>
      <c r="W110" s="372"/>
      <c r="X110" s="372"/>
      <c r="Y110" s="373"/>
    </row>
    <row r="111" spans="2:25" x14ac:dyDescent="0.15">
      <c r="B111" s="270"/>
      <c r="C111" s="275"/>
      <c r="D111" s="276"/>
      <c r="E111" s="276"/>
      <c r="F111" s="276"/>
      <c r="G111" s="276"/>
      <c r="H111" s="276"/>
      <c r="I111" s="277"/>
      <c r="J111" s="374"/>
      <c r="K111" s="375"/>
      <c r="L111" s="375"/>
      <c r="M111" s="375"/>
      <c r="N111" s="375"/>
      <c r="O111" s="375"/>
      <c r="P111" s="375"/>
      <c r="Q111" s="375"/>
      <c r="R111" s="375"/>
      <c r="S111" s="375"/>
      <c r="T111" s="375"/>
      <c r="U111" s="375"/>
      <c r="V111" s="375"/>
      <c r="W111" s="375"/>
      <c r="X111" s="375"/>
      <c r="Y111" s="376"/>
    </row>
    <row r="112" spans="2:25" x14ac:dyDescent="0.15">
      <c r="B112" s="270"/>
      <c r="C112" s="275"/>
      <c r="D112" s="276"/>
      <c r="E112" s="276"/>
      <c r="F112" s="276"/>
      <c r="G112" s="276"/>
      <c r="H112" s="276"/>
      <c r="I112" s="277"/>
      <c r="J112" s="374"/>
      <c r="K112" s="375"/>
      <c r="L112" s="375"/>
      <c r="M112" s="375"/>
      <c r="N112" s="375"/>
      <c r="O112" s="375"/>
      <c r="P112" s="375"/>
      <c r="Q112" s="375"/>
      <c r="R112" s="375"/>
      <c r="S112" s="375"/>
      <c r="T112" s="375"/>
      <c r="U112" s="375"/>
      <c r="V112" s="375"/>
      <c r="W112" s="375"/>
      <c r="X112" s="375"/>
      <c r="Y112" s="376"/>
    </row>
    <row r="113" spans="2:25" x14ac:dyDescent="0.15">
      <c r="B113" s="271"/>
      <c r="C113" s="278"/>
      <c r="D113" s="279"/>
      <c r="E113" s="279"/>
      <c r="F113" s="279"/>
      <c r="G113" s="279"/>
      <c r="H113" s="279"/>
      <c r="I113" s="280"/>
      <c r="J113" s="377"/>
      <c r="K113" s="378"/>
      <c r="L113" s="378"/>
      <c r="M113" s="378"/>
      <c r="N113" s="378"/>
      <c r="O113" s="378"/>
      <c r="P113" s="378"/>
      <c r="Q113" s="378"/>
      <c r="R113" s="378"/>
      <c r="S113" s="378"/>
      <c r="T113" s="378"/>
      <c r="U113" s="378"/>
      <c r="V113" s="378"/>
      <c r="W113" s="378"/>
      <c r="X113" s="378"/>
      <c r="Y113" s="379"/>
    </row>
    <row r="114" spans="2:25" ht="13.5" customHeight="1" x14ac:dyDescent="0.15">
      <c r="B114" s="202">
        <v>5</v>
      </c>
      <c r="C114" s="257" t="s">
        <v>154</v>
      </c>
      <c r="D114" s="257"/>
      <c r="E114" s="257"/>
      <c r="F114" s="257"/>
      <c r="G114" s="257"/>
      <c r="H114" s="257"/>
      <c r="I114" s="257"/>
      <c r="J114" s="267" t="s">
        <v>87</v>
      </c>
      <c r="K114" s="267"/>
      <c r="L114" s="267"/>
      <c r="M114" s="267"/>
      <c r="N114" s="267"/>
      <c r="O114" s="267"/>
      <c r="P114" s="267"/>
      <c r="Q114" s="267"/>
      <c r="R114" s="267"/>
      <c r="S114" s="267"/>
      <c r="T114" s="267"/>
      <c r="U114" s="267"/>
      <c r="V114" s="267"/>
      <c r="W114" s="267"/>
      <c r="X114" s="267"/>
      <c r="Y114" s="268"/>
    </row>
    <row r="115" spans="2:25" ht="32.25" customHeight="1" x14ac:dyDescent="0.15">
      <c r="B115" s="202"/>
      <c r="C115" s="257"/>
      <c r="D115" s="257"/>
      <c r="E115" s="257"/>
      <c r="F115" s="257"/>
      <c r="G115" s="257"/>
      <c r="H115" s="257"/>
      <c r="I115" s="257"/>
      <c r="J115" s="352" t="s">
        <v>160</v>
      </c>
      <c r="K115" s="352"/>
      <c r="L115" s="352"/>
      <c r="M115" s="352"/>
      <c r="N115" s="352"/>
      <c r="O115" s="352"/>
      <c r="P115" s="352"/>
      <c r="Q115" s="352"/>
      <c r="R115" s="352"/>
      <c r="S115" s="352"/>
      <c r="T115" s="352"/>
      <c r="U115" s="352"/>
      <c r="V115" s="352"/>
      <c r="W115" s="352"/>
      <c r="X115" s="352"/>
      <c r="Y115" s="353"/>
    </row>
    <row r="116" spans="2:25" ht="32.25" customHeight="1" thickBot="1" x14ac:dyDescent="0.2">
      <c r="B116" s="256"/>
      <c r="C116" s="258"/>
      <c r="D116" s="258"/>
      <c r="E116" s="258"/>
      <c r="F116" s="258"/>
      <c r="G116" s="258"/>
      <c r="H116" s="258"/>
      <c r="I116" s="258"/>
      <c r="J116" s="259"/>
      <c r="K116" s="260"/>
      <c r="L116" s="260"/>
      <c r="M116" s="260"/>
      <c r="N116" s="260"/>
      <c r="O116" s="260"/>
      <c r="P116" s="260"/>
      <c r="Q116" s="260"/>
      <c r="R116" s="260"/>
      <c r="S116" s="260"/>
      <c r="T116" s="260"/>
      <c r="U116" s="260"/>
      <c r="V116" s="260"/>
      <c r="W116" s="260"/>
      <c r="X116" s="260"/>
      <c r="Y116" s="261"/>
    </row>
  </sheetData>
  <dataConsolidate/>
  <mergeCells count="402">
    <mergeCell ref="C97:I100"/>
    <mergeCell ref="J96:Y96"/>
    <mergeCell ref="C93:I96"/>
    <mergeCell ref="X74:Y74"/>
    <mergeCell ref="Q71:V71"/>
    <mergeCell ref="X71:Y71"/>
    <mergeCell ref="B33:C33"/>
    <mergeCell ref="D33:K33"/>
    <mergeCell ref="L33:Q33"/>
    <mergeCell ref="R33:T33"/>
    <mergeCell ref="X38:Y39"/>
    <mergeCell ref="X40:Y40"/>
    <mergeCell ref="B35:C35"/>
    <mergeCell ref="D35:H35"/>
    <mergeCell ref="I35:K35"/>
    <mergeCell ref="O38:P39"/>
    <mergeCell ref="U35:W35"/>
    <mergeCell ref="B34:C34"/>
    <mergeCell ref="X34:Y34"/>
    <mergeCell ref="X50:Y50"/>
    <mergeCell ref="X51:Y51"/>
    <mergeCell ref="X52:Y52"/>
    <mergeCell ref="J98:Y98"/>
    <mergeCell ref="J99:Y99"/>
    <mergeCell ref="J115:Y115"/>
    <mergeCell ref="J108:O108"/>
    <mergeCell ref="J109:O109"/>
    <mergeCell ref="J106:O107"/>
    <mergeCell ref="T107:Y107"/>
    <mergeCell ref="T108:Y108"/>
    <mergeCell ref="T109:Y109"/>
    <mergeCell ref="P108:Q108"/>
    <mergeCell ref="P109:Q109"/>
    <mergeCell ref="R109:S109"/>
    <mergeCell ref="J110:Y110"/>
    <mergeCell ref="R108:S108"/>
    <mergeCell ref="J111:Y113"/>
    <mergeCell ref="F17:M17"/>
    <mergeCell ref="U25:W25"/>
    <mergeCell ref="N17:Y17"/>
    <mergeCell ref="T19:U19"/>
    <mergeCell ref="V19:W19"/>
    <mergeCell ref="B29:C29"/>
    <mergeCell ref="D29:K29"/>
    <mergeCell ref="L29:Q29"/>
    <mergeCell ref="R29:T29"/>
    <mergeCell ref="D24:K24"/>
    <mergeCell ref="L24:Q24"/>
    <mergeCell ref="R24:T24"/>
    <mergeCell ref="U28:W28"/>
    <mergeCell ref="U29:W29"/>
    <mergeCell ref="D28:K28"/>
    <mergeCell ref="L28:Q28"/>
    <mergeCell ref="B28:C28"/>
    <mergeCell ref="X26:Y26"/>
    <mergeCell ref="B27:C27"/>
    <mergeCell ref="H22:I22"/>
    <mergeCell ref="X25:Y25"/>
    <mergeCell ref="L21:M21"/>
    <mergeCell ref="N21:O21"/>
    <mergeCell ref="F21:G21"/>
    <mergeCell ref="B32:C32"/>
    <mergeCell ref="B18:E18"/>
    <mergeCell ref="B25:C25"/>
    <mergeCell ref="Q1:Y1"/>
    <mergeCell ref="W8:Y8"/>
    <mergeCell ref="W9:Y13"/>
    <mergeCell ref="B1:F1"/>
    <mergeCell ref="T4:Y4"/>
    <mergeCell ref="T9:V13"/>
    <mergeCell ref="T8:V8"/>
    <mergeCell ref="J4:O4"/>
    <mergeCell ref="G11:I11"/>
    <mergeCell ref="Q5:S7"/>
    <mergeCell ref="G9:I9"/>
    <mergeCell ref="G6:I6"/>
    <mergeCell ref="J6:O7"/>
    <mergeCell ref="J9:O9"/>
    <mergeCell ref="J11:O11"/>
    <mergeCell ref="B2:E2"/>
    <mergeCell ref="Q2:S2"/>
    <mergeCell ref="T2:Y2"/>
    <mergeCell ref="G4:I4"/>
    <mergeCell ref="Q3:S3"/>
    <mergeCell ref="T3:Y3"/>
    <mergeCell ref="F49:K49"/>
    <mergeCell ref="F52:K52"/>
    <mergeCell ref="O52:P52"/>
    <mergeCell ref="Q4:S4"/>
    <mergeCell ref="B3:E13"/>
    <mergeCell ref="T5:Y7"/>
    <mergeCell ref="X70:Y70"/>
    <mergeCell ref="B30:C30"/>
    <mergeCell ref="D25:K25"/>
    <mergeCell ref="L25:Q25"/>
    <mergeCell ref="F18:Y18"/>
    <mergeCell ref="F19:G19"/>
    <mergeCell ref="H19:I19"/>
    <mergeCell ref="J19:K19"/>
    <mergeCell ref="L19:M19"/>
    <mergeCell ref="N19:O19"/>
    <mergeCell ref="P19:Q19"/>
    <mergeCell ref="R19:S19"/>
    <mergeCell ref="B19:E20"/>
    <mergeCell ref="X19:Y19"/>
    <mergeCell ref="F20:G20"/>
    <mergeCell ref="H20:Y20"/>
    <mergeCell ref="X27:Y27"/>
    <mergeCell ref="U24:Y24"/>
    <mergeCell ref="J105:K105"/>
    <mergeCell ref="T103:U103"/>
    <mergeCell ref="N103:O103"/>
    <mergeCell ref="N105:O105"/>
    <mergeCell ref="B38:B39"/>
    <mergeCell ref="C38:D38"/>
    <mergeCell ref="E38:E39"/>
    <mergeCell ref="F38:K39"/>
    <mergeCell ref="F42:K42"/>
    <mergeCell ref="O42:P42"/>
    <mergeCell ref="Q42:V42"/>
    <mergeCell ref="Q40:V40"/>
    <mergeCell ref="L38:M39"/>
    <mergeCell ref="F51:K51"/>
    <mergeCell ref="O51:P51"/>
    <mergeCell ref="Q51:V51"/>
    <mergeCell ref="F44:K44"/>
    <mergeCell ref="O44:P44"/>
    <mergeCell ref="Q38:V39"/>
    <mergeCell ref="Q50:V50"/>
    <mergeCell ref="F48:K48"/>
    <mergeCell ref="N38:N39"/>
    <mergeCell ref="J100:Y100"/>
    <mergeCell ref="O49:P49"/>
    <mergeCell ref="Q49:V49"/>
    <mergeCell ref="O50:P50"/>
    <mergeCell ref="B114:B116"/>
    <mergeCell ref="C114:I116"/>
    <mergeCell ref="J116:Y116"/>
    <mergeCell ref="J101:Y101"/>
    <mergeCell ref="P103:Q103"/>
    <mergeCell ref="R103:S103"/>
    <mergeCell ref="X103:Y103"/>
    <mergeCell ref="J102:M102"/>
    <mergeCell ref="J103:M103"/>
    <mergeCell ref="N102:O102"/>
    <mergeCell ref="V103:W103"/>
    <mergeCell ref="P102:Q102"/>
    <mergeCell ref="R102:S102"/>
    <mergeCell ref="T102:U102"/>
    <mergeCell ref="J114:Y114"/>
    <mergeCell ref="B101:B105"/>
    <mergeCell ref="C101:I105"/>
    <mergeCell ref="P105:Q105"/>
    <mergeCell ref="N104:O104"/>
    <mergeCell ref="B106:B113"/>
    <mergeCell ref="C106:I113"/>
    <mergeCell ref="F50:K50"/>
    <mergeCell ref="F58:K58"/>
    <mergeCell ref="O58:P58"/>
    <mergeCell ref="Q58:V58"/>
    <mergeCell ref="X58:Y58"/>
    <mergeCell ref="X54:Y54"/>
    <mergeCell ref="F55:K55"/>
    <mergeCell ref="O55:P55"/>
    <mergeCell ref="F53:K53"/>
    <mergeCell ref="O53:P53"/>
    <mergeCell ref="F54:K54"/>
    <mergeCell ref="O54:P54"/>
    <mergeCell ref="Q54:V54"/>
    <mergeCell ref="Q53:V53"/>
    <mergeCell ref="X53:Y53"/>
    <mergeCell ref="Q52:V52"/>
    <mergeCell ref="C92:I92"/>
    <mergeCell ref="O69:P69"/>
    <mergeCell ref="Q61:V61"/>
    <mergeCell ref="X61:Y61"/>
    <mergeCell ref="F40:K40"/>
    <mergeCell ref="R35:T35"/>
    <mergeCell ref="D31:K31"/>
    <mergeCell ref="L31:Q31"/>
    <mergeCell ref="X48:Y48"/>
    <mergeCell ref="O48:P48"/>
    <mergeCell ref="Q48:V48"/>
    <mergeCell ref="O40:P40"/>
    <mergeCell ref="O57:P57"/>
    <mergeCell ref="Q57:V57"/>
    <mergeCell ref="X57:Y57"/>
    <mergeCell ref="Q56:V56"/>
    <mergeCell ref="F72:K72"/>
    <mergeCell ref="X72:Y72"/>
    <mergeCell ref="Q55:V55"/>
    <mergeCell ref="X55:Y55"/>
    <mergeCell ref="O62:P62"/>
    <mergeCell ref="Q62:V62"/>
    <mergeCell ref="X62:Y62"/>
    <mergeCell ref="F47:K47"/>
    <mergeCell ref="O47:P47"/>
    <mergeCell ref="Q47:V47"/>
    <mergeCell ref="U30:W30"/>
    <mergeCell ref="X32:Y32"/>
    <mergeCell ref="U34:W34"/>
    <mergeCell ref="D32:K32"/>
    <mergeCell ref="L32:Q32"/>
    <mergeCell ref="Q46:V46"/>
    <mergeCell ref="F45:K45"/>
    <mergeCell ref="O45:P45"/>
    <mergeCell ref="Q45:V45"/>
    <mergeCell ref="D34:K34"/>
    <mergeCell ref="X42:Y42"/>
    <mergeCell ref="F41:K41"/>
    <mergeCell ref="O41:P41"/>
    <mergeCell ref="Q41:V41"/>
    <mergeCell ref="X41:Y41"/>
    <mergeCell ref="L34:Q34"/>
    <mergeCell ref="T21:U21"/>
    <mergeCell ref="D27:K27"/>
    <mergeCell ref="L27:Q27"/>
    <mergeCell ref="R27:T27"/>
    <mergeCell ref="R26:T26"/>
    <mergeCell ref="W22:Y22"/>
    <mergeCell ref="P21:Q21"/>
    <mergeCell ref="J21:K21"/>
    <mergeCell ref="B22:E22"/>
    <mergeCell ref="F22:G22"/>
    <mergeCell ref="B26:C26"/>
    <mergeCell ref="D26:K26"/>
    <mergeCell ref="P22:Q22"/>
    <mergeCell ref="L26:Q26"/>
    <mergeCell ref="U27:W27"/>
    <mergeCell ref="R21:S21"/>
    <mergeCell ref="X46:Y46"/>
    <mergeCell ref="W38:W39"/>
    <mergeCell ref="T22:U22"/>
    <mergeCell ref="J22:K22"/>
    <mergeCell ref="U26:W26"/>
    <mergeCell ref="D30:K30"/>
    <mergeCell ref="L30:Q30"/>
    <mergeCell ref="R30:T30"/>
    <mergeCell ref="U32:W32"/>
    <mergeCell ref="O43:P43"/>
    <mergeCell ref="Q43:V43"/>
    <mergeCell ref="X43:Y43"/>
    <mergeCell ref="F43:K43"/>
    <mergeCell ref="F67:K67"/>
    <mergeCell ref="O67:P67"/>
    <mergeCell ref="Q67:V67"/>
    <mergeCell ref="X67:Y67"/>
    <mergeCell ref="F68:K68"/>
    <mergeCell ref="F59:K59"/>
    <mergeCell ref="O59:P59"/>
    <mergeCell ref="Q59:V59"/>
    <mergeCell ref="X59:Y59"/>
    <mergeCell ref="X66:Y66"/>
    <mergeCell ref="F63:K63"/>
    <mergeCell ref="O63:P63"/>
    <mergeCell ref="Q63:V63"/>
    <mergeCell ref="X63:Y63"/>
    <mergeCell ref="F64:K64"/>
    <mergeCell ref="O64:P64"/>
    <mergeCell ref="Q64:V64"/>
    <mergeCell ref="X64:Y64"/>
    <mergeCell ref="X65:Y65"/>
    <mergeCell ref="F66:K66"/>
    <mergeCell ref="F60:K60"/>
    <mergeCell ref="O60:P60"/>
    <mergeCell ref="Q65:V65"/>
    <mergeCell ref="X45:Y45"/>
    <mergeCell ref="X47:Y47"/>
    <mergeCell ref="B17:E17"/>
    <mergeCell ref="B23:Y23"/>
    <mergeCell ref="B24:C24"/>
    <mergeCell ref="B21:E21"/>
    <mergeCell ref="R34:T34"/>
    <mergeCell ref="B37:Y37"/>
    <mergeCell ref="R25:T25"/>
    <mergeCell ref="R28:T28"/>
    <mergeCell ref="X30:Y30"/>
    <mergeCell ref="U31:W31"/>
    <mergeCell ref="X31:Y31"/>
    <mergeCell ref="X28:Y28"/>
    <mergeCell ref="X29:Y29"/>
    <mergeCell ref="R31:T31"/>
    <mergeCell ref="U33:W33"/>
    <mergeCell ref="X33:Y33"/>
    <mergeCell ref="H21:I21"/>
    <mergeCell ref="R32:T32"/>
    <mergeCell ref="L22:M22"/>
    <mergeCell ref="N22:O22"/>
    <mergeCell ref="R22:S22"/>
    <mergeCell ref="B31:C31"/>
    <mergeCell ref="J104:M104"/>
    <mergeCell ref="P107:Q107"/>
    <mergeCell ref="R107:S107"/>
    <mergeCell ref="F46:K46"/>
    <mergeCell ref="O46:P46"/>
    <mergeCell ref="F75:K75"/>
    <mergeCell ref="O75:P75"/>
    <mergeCell ref="Q75:V75"/>
    <mergeCell ref="F79:K79"/>
    <mergeCell ref="O79:P79"/>
    <mergeCell ref="Q79:V79"/>
    <mergeCell ref="F83:K83"/>
    <mergeCell ref="O83:P83"/>
    <mergeCell ref="Q83:V83"/>
    <mergeCell ref="F85:K85"/>
    <mergeCell ref="O85:P85"/>
    <mergeCell ref="Q85:V85"/>
    <mergeCell ref="L105:M105"/>
    <mergeCell ref="F70:K70"/>
    <mergeCell ref="O70:P70"/>
    <mergeCell ref="F62:K62"/>
    <mergeCell ref="F71:K71"/>
    <mergeCell ref="O71:P71"/>
    <mergeCell ref="J92:Y92"/>
    <mergeCell ref="X102:Y102"/>
    <mergeCell ref="V102:W102"/>
    <mergeCell ref="Q68:V68"/>
    <mergeCell ref="X68:Y68"/>
    <mergeCell ref="X69:Y69"/>
    <mergeCell ref="Q70:V70"/>
    <mergeCell ref="X79:Y79"/>
    <mergeCell ref="Q69:V69"/>
    <mergeCell ref="X83:Y83"/>
    <mergeCell ref="X85:Y85"/>
    <mergeCell ref="B91:Y91"/>
    <mergeCell ref="F73:K73"/>
    <mergeCell ref="O73:P73"/>
    <mergeCell ref="Q73:V73"/>
    <mergeCell ref="X73:Y73"/>
    <mergeCell ref="F74:K74"/>
    <mergeCell ref="O74:P74"/>
    <mergeCell ref="Q74:V74"/>
    <mergeCell ref="B93:B96"/>
    <mergeCell ref="J97:Y97"/>
    <mergeCell ref="B97:B100"/>
    <mergeCell ref="J93:Y93"/>
    <mergeCell ref="J94:Y94"/>
    <mergeCell ref="J95:Y95"/>
    <mergeCell ref="O80:P80"/>
    <mergeCell ref="X49:Y49"/>
    <mergeCell ref="Q80:V80"/>
    <mergeCell ref="X80:Y80"/>
    <mergeCell ref="F77:K77"/>
    <mergeCell ref="O77:P77"/>
    <mergeCell ref="Q77:V77"/>
    <mergeCell ref="X77:Y77"/>
    <mergeCell ref="F78:K78"/>
    <mergeCell ref="O78:P78"/>
    <mergeCell ref="Q78:V78"/>
    <mergeCell ref="X78:Y78"/>
    <mergeCell ref="X56:Y56"/>
    <mergeCell ref="F56:K56"/>
    <mergeCell ref="O56:P56"/>
    <mergeCell ref="F61:K61"/>
    <mergeCell ref="O61:P61"/>
    <mergeCell ref="F69:K69"/>
    <mergeCell ref="O72:P72"/>
    <mergeCell ref="Q72:V72"/>
    <mergeCell ref="F65:K65"/>
    <mergeCell ref="O65:P65"/>
    <mergeCell ref="O66:P66"/>
    <mergeCell ref="Q66:V66"/>
    <mergeCell ref="Q60:V60"/>
    <mergeCell ref="X60:Y60"/>
    <mergeCell ref="Q44:V44"/>
    <mergeCell ref="X44:Y44"/>
    <mergeCell ref="F57:K57"/>
    <mergeCell ref="F84:K84"/>
    <mergeCell ref="O84:P84"/>
    <mergeCell ref="Q84:V84"/>
    <mergeCell ref="X84:Y84"/>
    <mergeCell ref="F81:K81"/>
    <mergeCell ref="O81:P81"/>
    <mergeCell ref="Q81:V81"/>
    <mergeCell ref="X81:Y81"/>
    <mergeCell ref="F82:K82"/>
    <mergeCell ref="O82:P82"/>
    <mergeCell ref="Q82:V82"/>
    <mergeCell ref="X82:Y82"/>
    <mergeCell ref="X75:Y75"/>
    <mergeCell ref="F76:K76"/>
    <mergeCell ref="O76:P76"/>
    <mergeCell ref="Q76:V76"/>
    <mergeCell ref="X76:Y76"/>
    <mergeCell ref="O68:P68"/>
    <mergeCell ref="F80:K80"/>
    <mergeCell ref="F86:K86"/>
    <mergeCell ref="O86:P86"/>
    <mergeCell ref="Q86:V86"/>
    <mergeCell ref="F89:K89"/>
    <mergeCell ref="O89:P89"/>
    <mergeCell ref="Q89:V89"/>
    <mergeCell ref="X89:Y89"/>
    <mergeCell ref="F87:K87"/>
    <mergeCell ref="O87:P87"/>
    <mergeCell ref="Q87:V87"/>
    <mergeCell ref="X87:Y87"/>
    <mergeCell ref="F88:K88"/>
    <mergeCell ref="O88:P88"/>
    <mergeCell ref="Q88:V88"/>
    <mergeCell ref="X88:Y88"/>
    <mergeCell ref="X86:Y86"/>
  </mergeCells>
  <phoneticPr fontId="8"/>
  <conditionalFormatting sqref="T108:T109">
    <cfRule type="cellIs" dxfId="95" priority="15" operator="equal">
      <formula>"(リスト選択)"</formula>
    </cfRule>
  </conditionalFormatting>
  <conditionalFormatting sqref="P108:S108">
    <cfRule type="expression" dxfId="94" priority="63">
      <formula>$T$108="テーラリング実施のため分析しない"</formula>
    </cfRule>
  </conditionalFormatting>
  <conditionalFormatting sqref="P109:S109">
    <cfRule type="expression" dxfId="93" priority="68">
      <formula>$T$109="テーラリング実施のため分析しない"</formula>
    </cfRule>
  </conditionalFormatting>
  <conditionalFormatting sqref="J110:Y110 J111">
    <cfRule type="expression" dxfId="92" priority="72">
      <formula>AND($T$108="テーラリング実施のため分析しない",$T$109="テーラリング実施のため分析しない")</formula>
    </cfRule>
  </conditionalFormatting>
  <dataValidations count="7">
    <dataValidation type="list" allowBlank="1" showInputMessage="1" showErrorMessage="1" sqref="F17" xr:uid="{00000000-0002-0000-0000-000000000000}">
      <formula1>"(リスト選択),利用する（プロセス改善部門提供：本様式に添付),利用する（プロジェクト）"</formula1>
    </dataValidation>
    <dataValidation type="list" allowBlank="1" showInputMessage="1" showErrorMessage="1" sqref="C40:C89" xr:uid="{00000000-0002-0000-0000-000001000000}">
      <formula1>"(リスト選択),①,②,③,④,⑤,⑥,⑦,⑧,⑨,⑩"</formula1>
    </dataValidation>
    <dataValidation type="list" allowBlank="1" showInputMessage="1" showErrorMessage="1" sqref="L40:L89" xr:uid="{00000000-0002-0000-0000-000002000000}">
      <formula1>"(リスト選択),指摘,質疑"</formula1>
    </dataValidation>
    <dataValidation type="list" allowBlank="1" showInputMessage="1" showErrorMessage="1" sqref="M40:M89" xr:uid="{00000000-0002-0000-0000-000003000000}">
      <formula1>"(リスト選択),不具合,リスク,問題点,その他"</formula1>
    </dataValidation>
    <dataValidation type="list" allowBlank="1" showInputMessage="1" showErrorMessage="1" sqref="X25:Y34" xr:uid="{00000000-0002-0000-0000-000004000000}">
      <formula1>"(リスト選択),Line,ページ,件"</formula1>
    </dataValidation>
    <dataValidation type="list" allowBlank="1" showInputMessage="1" showErrorMessage="1" sqref="T108:T109" xr:uid="{00000000-0002-0000-0000-000005000000}">
      <formula1>"(リスト選択),テーラリング実施無しのため分析する,テーラリング実施のため分析しない"</formula1>
    </dataValidation>
    <dataValidation type="list" allowBlank="1" showInputMessage="1" showErrorMessage="1" sqref="J115:Y115" xr:uid="{00000000-0002-0000-00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90" min="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Z114"/>
  <sheetViews>
    <sheetView showGridLines="0" tabSelected="1" view="pageBreakPreview" zoomScaleNormal="100" zoomScaleSheetLayoutView="100" workbookViewId="0">
      <selection activeCell="L30" sqref="L30:Q30"/>
    </sheetView>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336" t="s">
        <v>129</v>
      </c>
      <c r="C1" s="396"/>
      <c r="D1" s="396"/>
      <c r="E1" s="396"/>
      <c r="F1" s="396"/>
      <c r="O1" s="1"/>
      <c r="P1" s="1"/>
      <c r="Q1" s="326" t="str">
        <f>'議事録（インスペクション）'!Q1:Y1</f>
        <v>［様式名：ピアレビュー議事録　　20170331版］</v>
      </c>
      <c r="R1" s="326"/>
      <c r="S1" s="326"/>
      <c r="T1" s="326"/>
      <c r="U1" s="326"/>
      <c r="V1" s="326"/>
      <c r="W1" s="326"/>
      <c r="X1" s="326"/>
      <c r="Y1" s="326"/>
      <c r="Z1" s="6"/>
    </row>
    <row r="2" spans="1:26" ht="15" customHeight="1" x14ac:dyDescent="0.15">
      <c r="B2" s="341" t="s">
        <v>19</v>
      </c>
      <c r="C2" s="342"/>
      <c r="D2" s="342"/>
      <c r="E2" s="342"/>
      <c r="F2" s="23"/>
      <c r="G2" s="24"/>
      <c r="H2" s="24"/>
      <c r="I2" s="24"/>
      <c r="J2" s="24"/>
      <c r="K2" s="24"/>
      <c r="L2" s="24"/>
      <c r="M2" s="24"/>
      <c r="N2" s="24"/>
      <c r="O2" s="24"/>
      <c r="P2" s="25"/>
      <c r="Q2" s="291" t="s">
        <v>17</v>
      </c>
      <c r="R2" s="292"/>
      <c r="S2" s="293"/>
      <c r="T2" s="291"/>
      <c r="U2" s="292"/>
      <c r="V2" s="292"/>
      <c r="W2" s="292"/>
      <c r="X2" s="292"/>
      <c r="Y2" s="293"/>
      <c r="Z2" s="6"/>
    </row>
    <row r="3" spans="1:26" ht="15" customHeight="1" x14ac:dyDescent="0.15">
      <c r="B3" s="294"/>
      <c r="C3" s="295"/>
      <c r="D3" s="295"/>
      <c r="E3" s="296"/>
      <c r="F3" s="4"/>
      <c r="G3" s="3"/>
      <c r="H3" s="3"/>
      <c r="I3" s="3"/>
      <c r="J3" s="3"/>
      <c r="K3" s="3"/>
      <c r="L3" s="3"/>
      <c r="M3" s="3"/>
      <c r="N3" s="3"/>
      <c r="O3" s="3"/>
      <c r="P3" s="17"/>
      <c r="Q3" s="291" t="s">
        <v>52</v>
      </c>
      <c r="R3" s="292"/>
      <c r="S3" s="293"/>
      <c r="T3" s="400">
        <v>43566</v>
      </c>
      <c r="U3" s="292"/>
      <c r="V3" s="292"/>
      <c r="W3" s="292"/>
      <c r="X3" s="292"/>
      <c r="Y3" s="293"/>
      <c r="Z3" s="6"/>
    </row>
    <row r="4" spans="1:26" ht="15" customHeight="1" x14ac:dyDescent="0.15">
      <c r="B4" s="294"/>
      <c r="C4" s="295"/>
      <c r="D4" s="295"/>
      <c r="E4" s="296"/>
      <c r="F4" s="4"/>
      <c r="G4" s="340" t="s">
        <v>27</v>
      </c>
      <c r="H4" s="340"/>
      <c r="I4" s="340"/>
      <c r="J4" s="340" t="s">
        <v>274</v>
      </c>
      <c r="K4" s="340"/>
      <c r="L4" s="340"/>
      <c r="M4" s="340"/>
      <c r="N4" s="340"/>
      <c r="O4" s="340"/>
      <c r="P4" s="17"/>
      <c r="Q4" s="291" t="s">
        <v>20</v>
      </c>
      <c r="R4" s="292"/>
      <c r="S4" s="293"/>
      <c r="T4" s="337" t="s">
        <v>269</v>
      </c>
      <c r="U4" s="338"/>
      <c r="V4" s="338"/>
      <c r="W4" s="338"/>
      <c r="X4" s="338"/>
      <c r="Y4" s="339"/>
      <c r="Z4" s="6"/>
    </row>
    <row r="5" spans="1:26" ht="15" customHeight="1" x14ac:dyDescent="0.15">
      <c r="B5" s="294"/>
      <c r="C5" s="295"/>
      <c r="D5" s="295"/>
      <c r="E5" s="296"/>
      <c r="F5" s="14"/>
      <c r="G5" s="16"/>
      <c r="H5" s="21"/>
      <c r="I5" s="21"/>
      <c r="J5" s="340" t="s">
        <v>71</v>
      </c>
      <c r="K5" s="340"/>
      <c r="L5" s="340"/>
      <c r="M5" s="340"/>
      <c r="N5" s="340"/>
      <c r="O5" s="340"/>
      <c r="P5" s="15"/>
      <c r="Q5" s="327" t="s">
        <v>18</v>
      </c>
      <c r="R5" s="328"/>
      <c r="S5" s="329"/>
      <c r="T5" s="298" t="s">
        <v>291</v>
      </c>
      <c r="U5" s="299"/>
      <c r="V5" s="299"/>
      <c r="W5" s="299"/>
      <c r="X5" s="299"/>
      <c r="Y5" s="300"/>
      <c r="Z5" s="6"/>
    </row>
    <row r="6" spans="1:26" ht="15" customHeight="1" x14ac:dyDescent="0.15">
      <c r="B6" s="294"/>
      <c r="C6" s="295"/>
      <c r="D6" s="295"/>
      <c r="E6" s="296"/>
      <c r="F6" s="12"/>
      <c r="G6" s="340" t="s">
        <v>28</v>
      </c>
      <c r="H6" s="340"/>
      <c r="I6" s="340"/>
      <c r="J6" s="295" t="s">
        <v>273</v>
      </c>
      <c r="K6" s="295"/>
      <c r="L6" s="295"/>
      <c r="M6" s="295"/>
      <c r="N6" s="295"/>
      <c r="O6" s="295"/>
      <c r="P6" s="13"/>
      <c r="Q6" s="330"/>
      <c r="R6" s="331"/>
      <c r="S6" s="332"/>
      <c r="T6" s="301"/>
      <c r="U6" s="302"/>
      <c r="V6" s="302"/>
      <c r="W6" s="302"/>
      <c r="X6" s="302"/>
      <c r="Y6" s="303"/>
      <c r="Z6" s="6"/>
    </row>
    <row r="7" spans="1:26" ht="15" customHeight="1" x14ac:dyDescent="0.15">
      <c r="B7" s="294"/>
      <c r="C7" s="295"/>
      <c r="D7" s="295"/>
      <c r="E7" s="296"/>
      <c r="F7" s="67"/>
      <c r="G7" s="66"/>
      <c r="H7" s="66"/>
      <c r="I7" s="66"/>
      <c r="J7" s="289"/>
      <c r="K7" s="289"/>
      <c r="L7" s="289"/>
      <c r="M7" s="289"/>
      <c r="N7" s="289"/>
      <c r="O7" s="289"/>
      <c r="P7" s="20"/>
      <c r="Q7" s="333"/>
      <c r="R7" s="334"/>
      <c r="S7" s="335"/>
      <c r="T7" s="304"/>
      <c r="U7" s="305"/>
      <c r="V7" s="305"/>
      <c r="W7" s="305"/>
      <c r="X7" s="305"/>
      <c r="Y7" s="306"/>
      <c r="Z7" s="6"/>
    </row>
    <row r="8" spans="1:26" ht="15" customHeight="1" x14ac:dyDescent="0.15">
      <c r="B8" s="294"/>
      <c r="C8" s="295"/>
      <c r="D8" s="295"/>
      <c r="E8" s="296"/>
      <c r="F8" s="4"/>
      <c r="G8" s="3"/>
      <c r="H8" s="21"/>
      <c r="I8" s="21"/>
      <c r="J8" s="22"/>
      <c r="K8" s="22"/>
      <c r="L8" s="22"/>
      <c r="M8" s="22"/>
      <c r="N8" s="22"/>
      <c r="O8" s="22"/>
      <c r="P8" s="3"/>
      <c r="Q8" s="24"/>
      <c r="R8" s="24"/>
      <c r="S8" s="25"/>
      <c r="T8" s="291" t="s">
        <v>46</v>
      </c>
      <c r="U8" s="292"/>
      <c r="V8" s="293"/>
      <c r="W8" s="291" t="s">
        <v>45</v>
      </c>
      <c r="X8" s="292"/>
      <c r="Y8" s="293"/>
      <c r="Z8" s="6"/>
    </row>
    <row r="9" spans="1:26" ht="15" customHeight="1" x14ac:dyDescent="0.15">
      <c r="B9" s="294"/>
      <c r="C9" s="295"/>
      <c r="D9" s="295"/>
      <c r="E9" s="296"/>
      <c r="F9" s="4"/>
      <c r="G9" s="340" t="s">
        <v>51</v>
      </c>
      <c r="H9" s="340"/>
      <c r="I9" s="340"/>
      <c r="J9" s="340"/>
      <c r="K9" s="340"/>
      <c r="L9" s="340"/>
      <c r="M9" s="340"/>
      <c r="N9" s="340"/>
      <c r="O9" s="340"/>
      <c r="P9" s="3"/>
      <c r="Q9" s="3"/>
      <c r="R9" s="3"/>
      <c r="S9" s="17"/>
      <c r="T9" s="327" t="s">
        <v>275</v>
      </c>
      <c r="U9" s="328"/>
      <c r="V9" s="329"/>
      <c r="W9" s="327" t="s">
        <v>276</v>
      </c>
      <c r="X9" s="328"/>
      <c r="Y9" s="329"/>
      <c r="Z9" s="6"/>
    </row>
    <row r="10" spans="1:26" ht="15" customHeight="1" x14ac:dyDescent="0.15">
      <c r="B10" s="294"/>
      <c r="C10" s="295"/>
      <c r="D10" s="295"/>
      <c r="E10" s="296"/>
      <c r="F10" s="4"/>
      <c r="J10" s="3"/>
      <c r="K10" s="3"/>
      <c r="L10" s="3"/>
      <c r="M10" s="3"/>
      <c r="N10" s="3"/>
      <c r="O10" s="3"/>
      <c r="P10" s="3"/>
      <c r="Q10" s="3"/>
      <c r="R10" s="3"/>
      <c r="S10" s="17"/>
      <c r="T10" s="330"/>
      <c r="U10" s="331"/>
      <c r="V10" s="332"/>
      <c r="W10" s="330"/>
      <c r="X10" s="331"/>
      <c r="Y10" s="332"/>
      <c r="Z10" s="6"/>
    </row>
    <row r="11" spans="1:26" ht="15" customHeight="1" x14ac:dyDescent="0.15">
      <c r="B11" s="294"/>
      <c r="C11" s="295"/>
      <c r="D11" s="295"/>
      <c r="E11" s="296"/>
      <c r="F11" s="4"/>
      <c r="G11" s="340" t="s">
        <v>29</v>
      </c>
      <c r="H11" s="340"/>
      <c r="I11" s="340"/>
      <c r="J11" s="340" t="s">
        <v>277</v>
      </c>
      <c r="K11" s="340"/>
      <c r="L11" s="340"/>
      <c r="M11" s="340"/>
      <c r="N11" s="340"/>
      <c r="O11" s="340"/>
      <c r="P11" s="3"/>
      <c r="Q11" s="3"/>
      <c r="R11" s="3"/>
      <c r="S11" s="17"/>
      <c r="T11" s="330"/>
      <c r="U11" s="331"/>
      <c r="V11" s="332"/>
      <c r="W11" s="330"/>
      <c r="X11" s="331"/>
      <c r="Y11" s="332"/>
      <c r="Z11" s="6"/>
    </row>
    <row r="12" spans="1:26" ht="15" customHeight="1" x14ac:dyDescent="0.15">
      <c r="B12" s="294"/>
      <c r="C12" s="295"/>
      <c r="D12" s="295"/>
      <c r="E12" s="296"/>
      <c r="F12" s="4"/>
      <c r="G12" s="3"/>
      <c r="H12" s="3"/>
      <c r="I12" s="3"/>
      <c r="J12" s="3"/>
      <c r="K12" s="3"/>
      <c r="L12" s="3"/>
      <c r="M12" s="3"/>
      <c r="N12" s="3"/>
      <c r="O12" s="3"/>
      <c r="P12" s="3"/>
      <c r="Q12" s="3"/>
      <c r="R12" s="3"/>
      <c r="S12" s="17"/>
      <c r="T12" s="330"/>
      <c r="U12" s="331"/>
      <c r="V12" s="332"/>
      <c r="W12" s="330"/>
      <c r="X12" s="331"/>
      <c r="Y12" s="332"/>
      <c r="Z12" s="6"/>
    </row>
    <row r="13" spans="1:26" ht="15" customHeight="1" x14ac:dyDescent="0.15">
      <c r="B13" s="288"/>
      <c r="C13" s="289"/>
      <c r="D13" s="289"/>
      <c r="E13" s="297"/>
      <c r="F13" s="18"/>
      <c r="G13" s="19"/>
      <c r="H13" s="19"/>
      <c r="I13" s="19"/>
      <c r="J13" s="19"/>
      <c r="K13" s="19"/>
      <c r="L13" s="19"/>
      <c r="M13" s="19"/>
      <c r="N13" s="19"/>
      <c r="O13" s="19"/>
      <c r="P13" s="19"/>
      <c r="Q13" s="19"/>
      <c r="R13" s="19"/>
      <c r="S13" s="20"/>
      <c r="T13" s="333"/>
      <c r="U13" s="334"/>
      <c r="V13" s="335"/>
      <c r="W13" s="333"/>
      <c r="X13" s="334"/>
      <c r="Y13" s="335"/>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26" s="1" customFormat="1" ht="18" customHeight="1" x14ac:dyDescent="0.15">
      <c r="B17" s="220" t="s">
        <v>100</v>
      </c>
      <c r="C17" s="221"/>
      <c r="D17" s="221"/>
      <c r="E17" s="222"/>
      <c r="F17" s="343" t="s">
        <v>278</v>
      </c>
      <c r="G17" s="344"/>
      <c r="H17" s="344"/>
      <c r="I17" s="344"/>
      <c r="J17" s="344"/>
      <c r="K17" s="344"/>
      <c r="L17" s="344"/>
      <c r="M17" s="345"/>
      <c r="N17" s="346"/>
      <c r="O17" s="347"/>
      <c r="P17" s="347"/>
      <c r="Q17" s="347"/>
      <c r="R17" s="347"/>
      <c r="S17" s="347"/>
      <c r="T17" s="347"/>
      <c r="U17" s="347"/>
      <c r="V17" s="347"/>
      <c r="W17" s="347"/>
      <c r="X17" s="347"/>
      <c r="Y17" s="348"/>
      <c r="Z17" s="2"/>
    </row>
    <row r="18" spans="1:26" s="1" customFormat="1" ht="27" customHeight="1" x14ac:dyDescent="0.15">
      <c r="B18" s="323" t="s">
        <v>64</v>
      </c>
      <c r="C18" s="324"/>
      <c r="D18" s="324"/>
      <c r="E18" s="325"/>
      <c r="F18" s="307" t="s">
        <v>279</v>
      </c>
      <c r="G18" s="307"/>
      <c r="H18" s="307"/>
      <c r="I18" s="307"/>
      <c r="J18" s="307"/>
      <c r="K18" s="307"/>
      <c r="L18" s="307"/>
      <c r="M18" s="307"/>
      <c r="N18" s="307"/>
      <c r="O18" s="307"/>
      <c r="P18" s="307"/>
      <c r="Q18" s="307"/>
      <c r="R18" s="307"/>
      <c r="S18" s="307"/>
      <c r="T18" s="307"/>
      <c r="U18" s="307"/>
      <c r="V18" s="307"/>
      <c r="W18" s="307"/>
      <c r="X18" s="307"/>
      <c r="Y18" s="307"/>
      <c r="Z18" s="2"/>
    </row>
    <row r="19" spans="1:26" s="28" customFormat="1" ht="18" customHeight="1" x14ac:dyDescent="0.15">
      <c r="A19" s="7"/>
      <c r="B19" s="311" t="s">
        <v>65</v>
      </c>
      <c r="C19" s="312"/>
      <c r="D19" s="312"/>
      <c r="E19" s="313"/>
      <c r="F19" s="308" t="s">
        <v>55</v>
      </c>
      <c r="G19" s="308"/>
      <c r="H19" s="309" t="s">
        <v>280</v>
      </c>
      <c r="I19" s="309"/>
      <c r="J19" s="308" t="s">
        <v>57</v>
      </c>
      <c r="K19" s="308"/>
      <c r="L19" s="309" t="s">
        <v>280</v>
      </c>
      <c r="M19" s="309"/>
      <c r="N19" s="308" t="s">
        <v>56</v>
      </c>
      <c r="O19" s="308"/>
      <c r="P19" s="310" t="s">
        <v>280</v>
      </c>
      <c r="Q19" s="310"/>
      <c r="R19" s="308" t="s">
        <v>59</v>
      </c>
      <c r="S19" s="308"/>
      <c r="T19" s="310" t="s">
        <v>280</v>
      </c>
      <c r="U19" s="310"/>
      <c r="V19" s="397"/>
      <c r="W19" s="398"/>
      <c r="X19" s="398"/>
      <c r="Y19" s="399"/>
    </row>
    <row r="20" spans="1:26" s="28" customFormat="1" ht="39.75" customHeight="1" x14ac:dyDescent="0.15">
      <c r="A20" s="7"/>
      <c r="B20" s="314"/>
      <c r="C20" s="315"/>
      <c r="D20" s="315"/>
      <c r="E20" s="316"/>
      <c r="F20" s="308" t="s">
        <v>101</v>
      </c>
      <c r="G20" s="308"/>
      <c r="H20" s="401" t="s">
        <v>292</v>
      </c>
      <c r="I20" s="402"/>
      <c r="J20" s="402"/>
      <c r="K20" s="402"/>
      <c r="L20" s="402"/>
      <c r="M20" s="402"/>
      <c r="N20" s="402"/>
      <c r="O20" s="402"/>
      <c r="P20" s="402"/>
      <c r="Q20" s="402"/>
      <c r="R20" s="402"/>
      <c r="S20" s="402"/>
      <c r="T20" s="402"/>
      <c r="U20" s="402"/>
      <c r="V20" s="402"/>
      <c r="W20" s="402"/>
      <c r="X20" s="402"/>
      <c r="Y20" s="403"/>
    </row>
    <row r="21" spans="1:26" s="28" customFormat="1" ht="21.95" customHeight="1" x14ac:dyDescent="0.15">
      <c r="A21" s="7"/>
      <c r="B21" s="226" t="s">
        <v>102</v>
      </c>
      <c r="C21" s="226"/>
      <c r="D21" s="226"/>
      <c r="E21" s="226"/>
      <c r="F21" s="198" t="s">
        <v>67</v>
      </c>
      <c r="G21" s="198"/>
      <c r="H21" s="350">
        <v>43566</v>
      </c>
      <c r="I21" s="350"/>
      <c r="J21" s="243" t="s">
        <v>68</v>
      </c>
      <c r="K21" s="243"/>
      <c r="L21" s="237">
        <v>0.53125</v>
      </c>
      <c r="M21" s="237"/>
      <c r="N21" s="198" t="s">
        <v>69</v>
      </c>
      <c r="O21" s="198"/>
      <c r="P21" s="251">
        <v>0.53819444444444442</v>
      </c>
      <c r="Q21" s="252"/>
      <c r="R21" s="238" t="s">
        <v>134</v>
      </c>
      <c r="S21" s="238"/>
      <c r="T21" s="242">
        <v>2</v>
      </c>
      <c r="U21" s="242"/>
      <c r="V21" s="91" t="s">
        <v>135</v>
      </c>
      <c r="W21" s="246" t="s">
        <v>293</v>
      </c>
      <c r="X21" s="247"/>
      <c r="Y21" s="248"/>
    </row>
    <row r="22" spans="1:26" s="7" customFormat="1" ht="13.5" customHeight="1" x14ac:dyDescent="0.15">
      <c r="B22" s="223" t="s">
        <v>58</v>
      </c>
      <c r="C22" s="224"/>
      <c r="D22" s="224"/>
      <c r="E22" s="224"/>
      <c r="F22" s="224"/>
      <c r="G22" s="224"/>
      <c r="H22" s="224"/>
      <c r="I22" s="224"/>
      <c r="J22" s="224"/>
      <c r="K22" s="224"/>
      <c r="L22" s="224"/>
      <c r="M22" s="224"/>
      <c r="N22" s="224"/>
      <c r="O22" s="224"/>
      <c r="P22" s="224"/>
      <c r="Q22" s="224"/>
      <c r="R22" s="224"/>
      <c r="S22" s="224"/>
      <c r="T22" s="224"/>
      <c r="U22" s="224"/>
      <c r="V22" s="224"/>
      <c r="W22" s="224"/>
      <c r="X22" s="224"/>
      <c r="Y22" s="225"/>
    </row>
    <row r="23" spans="1:26" s="7" customFormat="1" ht="37.5" customHeight="1" x14ac:dyDescent="0.15">
      <c r="B23" s="226" t="s">
        <v>103</v>
      </c>
      <c r="C23" s="226"/>
      <c r="D23" s="226" t="s">
        <v>7</v>
      </c>
      <c r="E23" s="226"/>
      <c r="F23" s="226"/>
      <c r="G23" s="226"/>
      <c r="H23" s="226"/>
      <c r="I23" s="226"/>
      <c r="J23" s="226"/>
      <c r="K23" s="226"/>
      <c r="L23" s="349" t="s">
        <v>8</v>
      </c>
      <c r="M23" s="349"/>
      <c r="N23" s="349"/>
      <c r="O23" s="349"/>
      <c r="P23" s="349"/>
      <c r="Q23" s="349"/>
      <c r="R23" s="349" t="s">
        <v>104</v>
      </c>
      <c r="S23" s="349"/>
      <c r="T23" s="349"/>
      <c r="U23" s="320" t="s">
        <v>132</v>
      </c>
      <c r="V23" s="321"/>
      <c r="W23" s="321"/>
      <c r="X23" s="321"/>
      <c r="Y23" s="322"/>
    </row>
    <row r="24" spans="1:26" s="1" customFormat="1" ht="18" customHeight="1" x14ac:dyDescent="0.15">
      <c r="B24" s="239" t="s">
        <v>105</v>
      </c>
      <c r="C24" s="240"/>
      <c r="D24" s="244" t="s">
        <v>281</v>
      </c>
      <c r="E24" s="244"/>
      <c r="F24" s="244"/>
      <c r="G24" s="244"/>
      <c r="H24" s="244"/>
      <c r="I24" s="244"/>
      <c r="J24" s="244"/>
      <c r="K24" s="244"/>
      <c r="L24" s="244" t="s">
        <v>304</v>
      </c>
      <c r="M24" s="244"/>
      <c r="N24" s="244"/>
      <c r="O24" s="244"/>
      <c r="P24" s="244"/>
      <c r="Q24" s="244"/>
      <c r="R24" s="230" t="s">
        <v>294</v>
      </c>
      <c r="S24" s="230"/>
      <c r="T24" s="230"/>
      <c r="U24" s="235">
        <v>21</v>
      </c>
      <c r="V24" s="235"/>
      <c r="W24" s="235"/>
      <c r="X24" s="234" t="s">
        <v>285</v>
      </c>
      <c r="Y24" s="234"/>
    </row>
    <row r="25" spans="1:26" s="1" customFormat="1" ht="18" customHeight="1" x14ac:dyDescent="0.15">
      <c r="B25" s="239" t="s">
        <v>106</v>
      </c>
      <c r="C25" s="240"/>
      <c r="D25" s="244" t="s">
        <v>282</v>
      </c>
      <c r="E25" s="244"/>
      <c r="F25" s="244"/>
      <c r="G25" s="244"/>
      <c r="H25" s="244"/>
      <c r="I25" s="244"/>
      <c r="J25" s="244"/>
      <c r="K25" s="244"/>
      <c r="L25" s="244" t="s">
        <v>283</v>
      </c>
      <c r="M25" s="244"/>
      <c r="N25" s="244"/>
      <c r="O25" s="244"/>
      <c r="P25" s="244"/>
      <c r="Q25" s="244"/>
      <c r="R25" s="230" t="s">
        <v>294</v>
      </c>
      <c r="S25" s="230"/>
      <c r="T25" s="230"/>
      <c r="U25" s="235">
        <v>23</v>
      </c>
      <c r="V25" s="235"/>
      <c r="W25" s="235"/>
      <c r="X25" s="234" t="s">
        <v>284</v>
      </c>
      <c r="Y25" s="234"/>
    </row>
    <row r="26" spans="1:26" s="1" customFormat="1" ht="18" customHeight="1" x14ac:dyDescent="0.15">
      <c r="B26" s="239" t="s">
        <v>107</v>
      </c>
      <c r="C26" s="240"/>
      <c r="D26" s="244"/>
      <c r="E26" s="244"/>
      <c r="F26" s="244"/>
      <c r="G26" s="244"/>
      <c r="H26" s="244"/>
      <c r="I26" s="244"/>
      <c r="J26" s="244"/>
      <c r="K26" s="244"/>
      <c r="L26" s="244"/>
      <c r="M26" s="244"/>
      <c r="N26" s="244"/>
      <c r="O26" s="244"/>
      <c r="P26" s="244"/>
      <c r="Q26" s="244"/>
      <c r="R26" s="230"/>
      <c r="S26" s="230"/>
      <c r="T26" s="230"/>
      <c r="U26" s="235"/>
      <c r="V26" s="235"/>
      <c r="W26" s="235"/>
      <c r="X26" s="234" t="s">
        <v>30</v>
      </c>
      <c r="Y26" s="234"/>
    </row>
    <row r="27" spans="1:26" s="1" customFormat="1" ht="18" customHeight="1" x14ac:dyDescent="0.15">
      <c r="B27" s="239" t="s">
        <v>108</v>
      </c>
      <c r="C27" s="240"/>
      <c r="D27" s="244"/>
      <c r="E27" s="244"/>
      <c r="F27" s="244"/>
      <c r="G27" s="244"/>
      <c r="H27" s="244"/>
      <c r="I27" s="244"/>
      <c r="J27" s="244"/>
      <c r="K27" s="244"/>
      <c r="L27" s="244"/>
      <c r="M27" s="244"/>
      <c r="N27" s="244"/>
      <c r="O27" s="244"/>
      <c r="P27" s="244"/>
      <c r="Q27" s="244"/>
      <c r="R27" s="230"/>
      <c r="S27" s="230"/>
      <c r="T27" s="230"/>
      <c r="U27" s="235"/>
      <c r="V27" s="235"/>
      <c r="W27" s="235"/>
      <c r="X27" s="234" t="s">
        <v>30</v>
      </c>
      <c r="Y27" s="234"/>
    </row>
    <row r="28" spans="1:26" s="1" customFormat="1" ht="18" customHeight="1" x14ac:dyDescent="0.15">
      <c r="B28" s="239" t="s">
        <v>109</v>
      </c>
      <c r="C28" s="240"/>
      <c r="D28" s="244"/>
      <c r="E28" s="244"/>
      <c r="F28" s="244"/>
      <c r="G28" s="244"/>
      <c r="H28" s="244"/>
      <c r="I28" s="244"/>
      <c r="J28" s="244"/>
      <c r="K28" s="244"/>
      <c r="L28" s="244"/>
      <c r="M28" s="244"/>
      <c r="N28" s="244"/>
      <c r="O28" s="244"/>
      <c r="P28" s="244"/>
      <c r="Q28" s="244"/>
      <c r="R28" s="230"/>
      <c r="S28" s="230"/>
      <c r="T28" s="230"/>
      <c r="U28" s="235"/>
      <c r="V28" s="235"/>
      <c r="W28" s="235"/>
      <c r="X28" s="234" t="s">
        <v>30</v>
      </c>
      <c r="Y28" s="234"/>
    </row>
    <row r="29" spans="1:26" s="1" customFormat="1" ht="18" customHeight="1" x14ac:dyDescent="0.15">
      <c r="B29" s="239" t="s">
        <v>110</v>
      </c>
      <c r="C29" s="240"/>
      <c r="D29" s="244"/>
      <c r="E29" s="244"/>
      <c r="F29" s="244"/>
      <c r="G29" s="244"/>
      <c r="H29" s="244"/>
      <c r="I29" s="244"/>
      <c r="J29" s="244"/>
      <c r="K29" s="244"/>
      <c r="L29" s="244"/>
      <c r="M29" s="244"/>
      <c r="N29" s="244"/>
      <c r="O29" s="244"/>
      <c r="P29" s="244"/>
      <c r="Q29" s="244"/>
      <c r="R29" s="230"/>
      <c r="S29" s="230"/>
      <c r="T29" s="230"/>
      <c r="U29" s="235"/>
      <c r="V29" s="235"/>
      <c r="W29" s="235"/>
      <c r="X29" s="234" t="s">
        <v>30</v>
      </c>
      <c r="Y29" s="234"/>
    </row>
    <row r="30" spans="1:26" s="1" customFormat="1" ht="18" customHeight="1" x14ac:dyDescent="0.15">
      <c r="B30" s="239" t="s">
        <v>111</v>
      </c>
      <c r="C30" s="240"/>
      <c r="D30" s="244"/>
      <c r="E30" s="244"/>
      <c r="F30" s="244"/>
      <c r="G30" s="244"/>
      <c r="H30" s="244"/>
      <c r="I30" s="244"/>
      <c r="J30" s="244"/>
      <c r="K30" s="244"/>
      <c r="L30" s="244"/>
      <c r="M30" s="244"/>
      <c r="N30" s="244"/>
      <c r="O30" s="244"/>
      <c r="P30" s="244"/>
      <c r="Q30" s="244"/>
      <c r="R30" s="230"/>
      <c r="S30" s="230"/>
      <c r="T30" s="230"/>
      <c r="U30" s="235"/>
      <c r="V30" s="235"/>
      <c r="W30" s="235"/>
      <c r="X30" s="234" t="s">
        <v>30</v>
      </c>
      <c r="Y30" s="234"/>
    </row>
    <row r="31" spans="1:26" s="1" customFormat="1" ht="18" customHeight="1" x14ac:dyDescent="0.15">
      <c r="B31" s="239" t="s">
        <v>112</v>
      </c>
      <c r="C31" s="240"/>
      <c r="D31" s="244"/>
      <c r="E31" s="244"/>
      <c r="F31" s="244"/>
      <c r="G31" s="244"/>
      <c r="H31" s="244"/>
      <c r="I31" s="244"/>
      <c r="J31" s="244"/>
      <c r="K31" s="244"/>
      <c r="L31" s="244"/>
      <c r="M31" s="244"/>
      <c r="N31" s="244"/>
      <c r="O31" s="244"/>
      <c r="P31" s="244"/>
      <c r="Q31" s="244"/>
      <c r="R31" s="230"/>
      <c r="S31" s="230"/>
      <c r="T31" s="230"/>
      <c r="U31" s="235"/>
      <c r="V31" s="235"/>
      <c r="W31" s="235"/>
      <c r="X31" s="234" t="s">
        <v>30</v>
      </c>
      <c r="Y31" s="234"/>
    </row>
    <row r="32" spans="1:26" s="1" customFormat="1" ht="18" customHeight="1" x14ac:dyDescent="0.15">
      <c r="B32" s="239" t="s">
        <v>113</v>
      </c>
      <c r="C32" s="240"/>
      <c r="D32" s="244"/>
      <c r="E32" s="244"/>
      <c r="F32" s="244"/>
      <c r="G32" s="244"/>
      <c r="H32" s="244"/>
      <c r="I32" s="244"/>
      <c r="J32" s="244"/>
      <c r="K32" s="244"/>
      <c r="L32" s="244"/>
      <c r="M32" s="244"/>
      <c r="N32" s="244"/>
      <c r="O32" s="244"/>
      <c r="P32" s="244"/>
      <c r="Q32" s="244"/>
      <c r="R32" s="230"/>
      <c r="S32" s="230"/>
      <c r="T32" s="230"/>
      <c r="U32" s="235"/>
      <c r="V32" s="235"/>
      <c r="W32" s="235"/>
      <c r="X32" s="234" t="s">
        <v>30</v>
      </c>
      <c r="Y32" s="234"/>
    </row>
    <row r="33" spans="1:26" s="1" customFormat="1" ht="18" customHeight="1" x14ac:dyDescent="0.15">
      <c r="B33" s="239" t="s">
        <v>114</v>
      </c>
      <c r="C33" s="240"/>
      <c r="D33" s="244"/>
      <c r="E33" s="244"/>
      <c r="F33" s="244"/>
      <c r="G33" s="244"/>
      <c r="H33" s="244"/>
      <c r="I33" s="244"/>
      <c r="J33" s="244"/>
      <c r="K33" s="244"/>
      <c r="L33" s="244"/>
      <c r="M33" s="244"/>
      <c r="N33" s="244"/>
      <c r="O33" s="244"/>
      <c r="P33" s="244"/>
      <c r="Q33" s="244"/>
      <c r="R33" s="230"/>
      <c r="S33" s="230"/>
      <c r="T33" s="230"/>
      <c r="U33" s="235"/>
      <c r="V33" s="235"/>
      <c r="W33" s="235"/>
      <c r="X33" s="234" t="s">
        <v>30</v>
      </c>
      <c r="Y33" s="234"/>
    </row>
    <row r="34" spans="1:26" s="1" customFormat="1" ht="18" customHeight="1" x14ac:dyDescent="0.15">
      <c r="B34" s="384"/>
      <c r="C34" s="384"/>
      <c r="D34" s="385"/>
      <c r="E34" s="385"/>
      <c r="F34" s="385"/>
      <c r="G34" s="385"/>
      <c r="H34" s="385"/>
      <c r="I34" s="386"/>
      <c r="J34" s="386"/>
      <c r="K34" s="386"/>
      <c r="L34" s="65"/>
      <c r="O34" s="2"/>
      <c r="P34" s="2"/>
      <c r="Q34" s="2"/>
      <c r="R34" s="255" t="s">
        <v>15</v>
      </c>
      <c r="S34" s="255"/>
      <c r="T34" s="255"/>
      <c r="U34" s="387">
        <f>IF(SUM(U24:W33)=0,"",SUM(U24:W33))</f>
        <v>44</v>
      </c>
      <c r="V34" s="388"/>
      <c r="W34" s="389"/>
      <c r="X34" s="29"/>
      <c r="Y34" s="29"/>
    </row>
    <row r="35" spans="1:26" s="28" customFormat="1" ht="9.9499999999999993" customHeight="1" x14ac:dyDescent="0.15">
      <c r="A35" s="7"/>
      <c r="B35" s="73"/>
      <c r="C35" s="73"/>
      <c r="D35" s="73"/>
      <c r="E35" s="73"/>
      <c r="F35" s="69"/>
      <c r="G35" s="74"/>
      <c r="H35" s="74"/>
      <c r="I35" s="74"/>
      <c r="J35" s="74"/>
      <c r="K35" s="74"/>
      <c r="L35" s="74"/>
      <c r="M35" s="74"/>
      <c r="N35" s="7"/>
      <c r="O35" s="7"/>
      <c r="P35" s="7"/>
      <c r="Q35" s="7"/>
      <c r="R35" s="7"/>
      <c r="S35" s="7"/>
      <c r="T35" s="7"/>
      <c r="U35" s="7"/>
      <c r="V35" s="2"/>
      <c r="W35" s="7"/>
      <c r="X35" s="7"/>
      <c r="Y35" s="7"/>
    </row>
    <row r="36" spans="1:26" ht="18" customHeight="1" x14ac:dyDescent="0.15">
      <c r="B36" s="231" t="s">
        <v>96</v>
      </c>
      <c r="C36" s="232"/>
      <c r="D36" s="232"/>
      <c r="E36" s="232"/>
      <c r="F36" s="232"/>
      <c r="G36" s="232"/>
      <c r="H36" s="232"/>
      <c r="I36" s="232"/>
      <c r="J36" s="232"/>
      <c r="K36" s="232"/>
      <c r="L36" s="232"/>
      <c r="M36" s="232"/>
      <c r="N36" s="232"/>
      <c r="O36" s="232"/>
      <c r="P36" s="232"/>
      <c r="Q36" s="232"/>
      <c r="R36" s="232"/>
      <c r="S36" s="232"/>
      <c r="T36" s="232"/>
      <c r="U36" s="232"/>
      <c r="V36" s="232"/>
      <c r="W36" s="232"/>
      <c r="X36" s="232"/>
      <c r="Y36" s="233"/>
    </row>
    <row r="37" spans="1:26" ht="18" customHeight="1" x14ac:dyDescent="0.15">
      <c r="B37" s="226" t="s">
        <v>115</v>
      </c>
      <c r="C37" s="226" t="s">
        <v>2</v>
      </c>
      <c r="D37" s="226"/>
      <c r="E37" s="226" t="s">
        <v>0</v>
      </c>
      <c r="F37" s="241" t="s">
        <v>61</v>
      </c>
      <c r="G37" s="241"/>
      <c r="H37" s="241"/>
      <c r="I37" s="241"/>
      <c r="J37" s="241"/>
      <c r="K37" s="241"/>
      <c r="L37" s="282" t="s">
        <v>26</v>
      </c>
      <c r="M37" s="283"/>
      <c r="N37" s="287" t="s">
        <v>16</v>
      </c>
      <c r="O37" s="287" t="s">
        <v>25</v>
      </c>
      <c r="P37" s="287"/>
      <c r="Q37" s="286" t="s">
        <v>62</v>
      </c>
      <c r="R37" s="287"/>
      <c r="S37" s="287"/>
      <c r="T37" s="287"/>
      <c r="U37" s="287"/>
      <c r="V37" s="287"/>
      <c r="W37" s="241" t="s">
        <v>31</v>
      </c>
      <c r="X37" s="241" t="s">
        <v>24</v>
      </c>
      <c r="Y37" s="241"/>
    </row>
    <row r="38" spans="1:26" ht="41.25" customHeight="1" x14ac:dyDescent="0.15">
      <c r="B38" s="226"/>
      <c r="C38" s="64" t="s">
        <v>11</v>
      </c>
      <c r="D38" s="64" t="s">
        <v>12</v>
      </c>
      <c r="E38" s="226"/>
      <c r="F38" s="241"/>
      <c r="G38" s="241"/>
      <c r="H38" s="241"/>
      <c r="I38" s="241"/>
      <c r="J38" s="241"/>
      <c r="K38" s="241"/>
      <c r="L38" s="284"/>
      <c r="M38" s="285"/>
      <c r="N38" s="287"/>
      <c r="O38" s="287"/>
      <c r="P38" s="287"/>
      <c r="Q38" s="287"/>
      <c r="R38" s="287"/>
      <c r="S38" s="287"/>
      <c r="T38" s="287"/>
      <c r="U38" s="287"/>
      <c r="V38" s="287"/>
      <c r="W38" s="241"/>
      <c r="X38" s="241"/>
      <c r="Y38" s="241"/>
    </row>
    <row r="39" spans="1:26" ht="42" customHeight="1" x14ac:dyDescent="0.15">
      <c r="B39" s="9">
        <v>1</v>
      </c>
      <c r="C39" s="118" t="s">
        <v>286</v>
      </c>
      <c r="D39" s="188" t="s">
        <v>295</v>
      </c>
      <c r="E39" s="8" t="s">
        <v>292</v>
      </c>
      <c r="F39" s="189" t="s">
        <v>302</v>
      </c>
      <c r="G39" s="190"/>
      <c r="H39" s="190"/>
      <c r="I39" s="190"/>
      <c r="J39" s="190"/>
      <c r="K39" s="190"/>
      <c r="L39" s="31" t="s">
        <v>287</v>
      </c>
      <c r="M39" s="32" t="s">
        <v>288</v>
      </c>
      <c r="N39" s="30" t="s">
        <v>280</v>
      </c>
      <c r="O39" s="191">
        <v>43566</v>
      </c>
      <c r="P39" s="192"/>
      <c r="Q39" s="193" t="s">
        <v>296</v>
      </c>
      <c r="R39" s="194"/>
      <c r="S39" s="194"/>
      <c r="T39" s="194"/>
      <c r="U39" s="194"/>
      <c r="V39" s="195"/>
      <c r="W39" s="30" t="s">
        <v>297</v>
      </c>
      <c r="X39" s="191">
        <v>43566</v>
      </c>
      <c r="Y39" s="192"/>
    </row>
    <row r="40" spans="1:26" ht="42" customHeight="1" x14ac:dyDescent="0.15">
      <c r="B40" s="9">
        <v>2</v>
      </c>
      <c r="C40" s="118" t="s">
        <v>286</v>
      </c>
      <c r="D40" s="188" t="s">
        <v>298</v>
      </c>
      <c r="E40" s="8" t="s">
        <v>292</v>
      </c>
      <c r="F40" s="189" t="s">
        <v>301</v>
      </c>
      <c r="G40" s="190"/>
      <c r="H40" s="190"/>
      <c r="I40" s="190"/>
      <c r="J40" s="190"/>
      <c r="K40" s="190"/>
      <c r="L40" s="31" t="s">
        <v>287</v>
      </c>
      <c r="M40" s="32" t="s">
        <v>288</v>
      </c>
      <c r="N40" s="30" t="s">
        <v>280</v>
      </c>
      <c r="O40" s="191">
        <v>43566</v>
      </c>
      <c r="P40" s="192"/>
      <c r="Q40" s="193" t="s">
        <v>303</v>
      </c>
      <c r="R40" s="194"/>
      <c r="S40" s="194"/>
      <c r="T40" s="194"/>
      <c r="U40" s="194"/>
      <c r="V40" s="195"/>
      <c r="W40" s="30" t="s">
        <v>297</v>
      </c>
      <c r="X40" s="191">
        <v>43566</v>
      </c>
      <c r="Y40" s="192"/>
    </row>
    <row r="41" spans="1:26" ht="42" customHeight="1" x14ac:dyDescent="0.15">
      <c r="B41" s="9">
        <v>3</v>
      </c>
      <c r="C41" s="118" t="s">
        <v>30</v>
      </c>
      <c r="D41" s="63"/>
      <c r="E41" s="8"/>
      <c r="F41" s="189"/>
      <c r="G41" s="190"/>
      <c r="H41" s="190"/>
      <c r="I41" s="190"/>
      <c r="J41" s="190"/>
      <c r="K41" s="190"/>
      <c r="L41" s="31" t="s">
        <v>30</v>
      </c>
      <c r="M41" s="32" t="s">
        <v>30</v>
      </c>
      <c r="N41" s="30"/>
      <c r="O41" s="191"/>
      <c r="P41" s="192"/>
      <c r="Q41" s="193"/>
      <c r="R41" s="194"/>
      <c r="S41" s="194"/>
      <c r="T41" s="194"/>
      <c r="U41" s="194"/>
      <c r="V41" s="195"/>
      <c r="W41" s="30"/>
      <c r="X41" s="191"/>
      <c r="Y41" s="192"/>
    </row>
    <row r="42" spans="1:26" ht="42" customHeight="1" x14ac:dyDescent="0.15">
      <c r="B42" s="9">
        <v>4</v>
      </c>
      <c r="C42" s="118" t="s">
        <v>30</v>
      </c>
      <c r="D42" s="63"/>
      <c r="E42" s="8"/>
      <c r="F42" s="189"/>
      <c r="G42" s="190"/>
      <c r="H42" s="190"/>
      <c r="I42" s="190"/>
      <c r="J42" s="190"/>
      <c r="K42" s="190"/>
      <c r="L42" s="31" t="s">
        <v>30</v>
      </c>
      <c r="M42" s="32" t="s">
        <v>30</v>
      </c>
      <c r="N42" s="30"/>
      <c r="O42" s="191"/>
      <c r="P42" s="192"/>
      <c r="Q42" s="193"/>
      <c r="R42" s="194"/>
      <c r="S42" s="194"/>
      <c r="T42" s="194"/>
      <c r="U42" s="194"/>
      <c r="V42" s="195"/>
      <c r="W42" s="30"/>
      <c r="X42" s="191"/>
      <c r="Y42" s="192"/>
    </row>
    <row r="43" spans="1:26" ht="42" customHeight="1" x14ac:dyDescent="0.15">
      <c r="B43" s="9">
        <v>5</v>
      </c>
      <c r="C43" s="118" t="s">
        <v>30</v>
      </c>
      <c r="D43" s="63"/>
      <c r="E43" s="8"/>
      <c r="F43" s="189"/>
      <c r="G43" s="190"/>
      <c r="H43" s="190"/>
      <c r="I43" s="190"/>
      <c r="J43" s="190"/>
      <c r="K43" s="190"/>
      <c r="L43" s="31" t="s">
        <v>30</v>
      </c>
      <c r="M43" s="32" t="s">
        <v>30</v>
      </c>
      <c r="N43" s="30"/>
      <c r="O43" s="191"/>
      <c r="P43" s="192"/>
      <c r="Q43" s="193"/>
      <c r="R43" s="194"/>
      <c r="S43" s="194"/>
      <c r="T43" s="194"/>
      <c r="U43" s="194"/>
      <c r="V43" s="195"/>
      <c r="W43" s="30"/>
      <c r="X43" s="191"/>
      <c r="Y43" s="192"/>
    </row>
    <row r="44" spans="1:26" ht="42" customHeight="1" x14ac:dyDescent="0.15">
      <c r="B44" s="9">
        <v>6</v>
      </c>
      <c r="C44" s="118" t="s">
        <v>30</v>
      </c>
      <c r="D44" s="63"/>
      <c r="E44" s="8"/>
      <c r="F44" s="189"/>
      <c r="G44" s="190"/>
      <c r="H44" s="190"/>
      <c r="I44" s="190"/>
      <c r="J44" s="190"/>
      <c r="K44" s="190"/>
      <c r="L44" s="31" t="s">
        <v>30</v>
      </c>
      <c r="M44" s="32" t="s">
        <v>30</v>
      </c>
      <c r="N44" s="30"/>
      <c r="O44" s="191"/>
      <c r="P44" s="192"/>
      <c r="Q44" s="193"/>
      <c r="R44" s="194"/>
      <c r="S44" s="194"/>
      <c r="T44" s="194"/>
      <c r="U44" s="194"/>
      <c r="V44" s="195"/>
      <c r="W44" s="30"/>
      <c r="X44" s="191"/>
      <c r="Y44" s="192"/>
    </row>
    <row r="45" spans="1:26" ht="42" customHeight="1" x14ac:dyDescent="0.15">
      <c r="B45" s="9">
        <v>7</v>
      </c>
      <c r="C45" s="118" t="s">
        <v>30</v>
      </c>
      <c r="D45" s="63"/>
      <c r="E45" s="8"/>
      <c r="F45" s="189"/>
      <c r="G45" s="190"/>
      <c r="H45" s="190"/>
      <c r="I45" s="190"/>
      <c r="J45" s="190"/>
      <c r="K45" s="190"/>
      <c r="L45" s="31" t="s">
        <v>30</v>
      </c>
      <c r="M45" s="32" t="s">
        <v>30</v>
      </c>
      <c r="N45" s="30"/>
      <c r="O45" s="191"/>
      <c r="P45" s="192"/>
      <c r="Q45" s="193"/>
      <c r="R45" s="194"/>
      <c r="S45" s="194"/>
      <c r="T45" s="194"/>
      <c r="U45" s="194"/>
      <c r="V45" s="195"/>
      <c r="W45" s="30"/>
      <c r="X45" s="191"/>
      <c r="Y45" s="192"/>
    </row>
    <row r="46" spans="1:26" ht="42" customHeight="1" x14ac:dyDescent="0.15">
      <c r="B46" s="9">
        <v>8</v>
      </c>
      <c r="C46" s="118" t="s">
        <v>30</v>
      </c>
      <c r="D46" s="63"/>
      <c r="E46" s="8"/>
      <c r="F46" s="189"/>
      <c r="G46" s="190"/>
      <c r="H46" s="190"/>
      <c r="I46" s="190"/>
      <c r="J46" s="190"/>
      <c r="K46" s="190"/>
      <c r="L46" s="31" t="s">
        <v>30</v>
      </c>
      <c r="M46" s="32" t="s">
        <v>30</v>
      </c>
      <c r="N46" s="30"/>
      <c r="O46" s="191"/>
      <c r="P46" s="192"/>
      <c r="Q46" s="193"/>
      <c r="R46" s="194"/>
      <c r="S46" s="194"/>
      <c r="T46" s="194"/>
      <c r="U46" s="194"/>
      <c r="V46" s="195"/>
      <c r="W46" s="30"/>
      <c r="X46" s="191"/>
      <c r="Y46" s="192"/>
    </row>
    <row r="47" spans="1:26" ht="42" customHeight="1" x14ac:dyDescent="0.15">
      <c r="B47" s="9">
        <v>9</v>
      </c>
      <c r="C47" s="118" t="s">
        <v>30</v>
      </c>
      <c r="D47" s="63"/>
      <c r="E47" s="8"/>
      <c r="F47" s="189"/>
      <c r="G47" s="190"/>
      <c r="H47" s="190"/>
      <c r="I47" s="190"/>
      <c r="J47" s="190"/>
      <c r="K47" s="190"/>
      <c r="L47" s="31" t="s">
        <v>30</v>
      </c>
      <c r="M47" s="32" t="s">
        <v>30</v>
      </c>
      <c r="N47" s="30"/>
      <c r="O47" s="191"/>
      <c r="P47" s="192"/>
      <c r="Q47" s="193"/>
      <c r="R47" s="194"/>
      <c r="S47" s="194"/>
      <c r="T47" s="194"/>
      <c r="U47" s="194"/>
      <c r="V47" s="195"/>
      <c r="W47" s="30"/>
      <c r="X47" s="191"/>
      <c r="Y47" s="192"/>
    </row>
    <row r="48" spans="1:26" ht="42" customHeight="1" x14ac:dyDescent="0.15">
      <c r="A48" s="2"/>
      <c r="B48" s="9">
        <v>10</v>
      </c>
      <c r="C48" s="118" t="s">
        <v>30</v>
      </c>
      <c r="D48" s="63"/>
      <c r="E48" s="8"/>
      <c r="F48" s="189"/>
      <c r="G48" s="190"/>
      <c r="H48" s="190"/>
      <c r="I48" s="190"/>
      <c r="J48" s="190"/>
      <c r="K48" s="190"/>
      <c r="L48" s="31" t="s">
        <v>30</v>
      </c>
      <c r="M48" s="32" t="s">
        <v>30</v>
      </c>
      <c r="N48" s="30"/>
      <c r="O48" s="191"/>
      <c r="P48" s="192"/>
      <c r="Q48" s="193"/>
      <c r="R48" s="194"/>
      <c r="S48" s="194"/>
      <c r="T48" s="194"/>
      <c r="U48" s="194"/>
      <c r="V48" s="195"/>
      <c r="W48" s="30"/>
      <c r="X48" s="191"/>
      <c r="Y48" s="192"/>
      <c r="Z48" s="6"/>
    </row>
    <row r="49" spans="1:26" ht="42" customHeight="1" x14ac:dyDescent="0.15">
      <c r="A49" s="2"/>
      <c r="B49" s="9">
        <v>11</v>
      </c>
      <c r="C49" s="118" t="s">
        <v>30</v>
      </c>
      <c r="D49" s="63"/>
      <c r="E49" s="8"/>
      <c r="F49" s="189"/>
      <c r="G49" s="190"/>
      <c r="H49" s="190"/>
      <c r="I49" s="190"/>
      <c r="J49" s="190"/>
      <c r="K49" s="190"/>
      <c r="L49" s="31" t="s">
        <v>30</v>
      </c>
      <c r="M49" s="32" t="s">
        <v>30</v>
      </c>
      <c r="N49" s="30"/>
      <c r="O49" s="191"/>
      <c r="P49" s="192"/>
      <c r="Q49" s="193"/>
      <c r="R49" s="194"/>
      <c r="S49" s="194"/>
      <c r="T49" s="194"/>
      <c r="U49" s="194"/>
      <c r="V49" s="195"/>
      <c r="W49" s="30"/>
      <c r="X49" s="191"/>
      <c r="Y49" s="192"/>
      <c r="Z49" s="6"/>
    </row>
    <row r="50" spans="1:26" ht="42" customHeight="1" x14ac:dyDescent="0.15">
      <c r="A50" s="2"/>
      <c r="B50" s="9">
        <v>12</v>
      </c>
      <c r="C50" s="118" t="s">
        <v>30</v>
      </c>
      <c r="D50" s="63"/>
      <c r="E50" s="8"/>
      <c r="F50" s="189"/>
      <c r="G50" s="190"/>
      <c r="H50" s="190"/>
      <c r="I50" s="190"/>
      <c r="J50" s="190"/>
      <c r="K50" s="190"/>
      <c r="L50" s="31" t="s">
        <v>30</v>
      </c>
      <c r="M50" s="32" t="s">
        <v>30</v>
      </c>
      <c r="N50" s="30"/>
      <c r="O50" s="191"/>
      <c r="P50" s="192"/>
      <c r="Q50" s="193"/>
      <c r="R50" s="194"/>
      <c r="S50" s="194"/>
      <c r="T50" s="194"/>
      <c r="U50" s="194"/>
      <c r="V50" s="195"/>
      <c r="W50" s="30"/>
      <c r="X50" s="191"/>
      <c r="Y50" s="192"/>
      <c r="Z50" s="6"/>
    </row>
    <row r="51" spans="1:26" s="75" customFormat="1" ht="42" customHeight="1" x14ac:dyDescent="0.15">
      <c r="A51" s="5"/>
      <c r="B51" s="9">
        <v>13</v>
      </c>
      <c r="C51" s="118" t="s">
        <v>30</v>
      </c>
      <c r="D51" s="63"/>
      <c r="E51" s="8"/>
      <c r="F51" s="189"/>
      <c r="G51" s="190"/>
      <c r="H51" s="190"/>
      <c r="I51" s="190"/>
      <c r="J51" s="190"/>
      <c r="K51" s="190"/>
      <c r="L51" s="31" t="s">
        <v>30</v>
      </c>
      <c r="M51" s="32" t="s">
        <v>30</v>
      </c>
      <c r="N51" s="30"/>
      <c r="O51" s="191"/>
      <c r="P51" s="192"/>
      <c r="Q51" s="193"/>
      <c r="R51" s="194"/>
      <c r="S51" s="194"/>
      <c r="T51" s="194"/>
      <c r="U51" s="194"/>
      <c r="V51" s="195"/>
      <c r="W51" s="30"/>
      <c r="X51" s="191"/>
      <c r="Y51" s="192"/>
    </row>
    <row r="52" spans="1:26" s="75" customFormat="1" ht="42" customHeight="1" x14ac:dyDescent="0.15">
      <c r="A52" s="5"/>
      <c r="B52" s="9">
        <v>14</v>
      </c>
      <c r="C52" s="118" t="s">
        <v>30</v>
      </c>
      <c r="D52" s="63"/>
      <c r="E52" s="8"/>
      <c r="F52" s="189"/>
      <c r="G52" s="190"/>
      <c r="H52" s="190"/>
      <c r="I52" s="190"/>
      <c r="J52" s="190"/>
      <c r="K52" s="190"/>
      <c r="L52" s="31" t="s">
        <v>30</v>
      </c>
      <c r="M52" s="32" t="s">
        <v>116</v>
      </c>
      <c r="N52" s="30"/>
      <c r="O52" s="191"/>
      <c r="P52" s="192"/>
      <c r="Q52" s="193"/>
      <c r="R52" s="194"/>
      <c r="S52" s="194"/>
      <c r="T52" s="194"/>
      <c r="U52" s="194"/>
      <c r="V52" s="195"/>
      <c r="W52" s="30"/>
      <c r="X52" s="191"/>
      <c r="Y52" s="192"/>
    </row>
    <row r="53" spans="1:26" s="75" customFormat="1" ht="42" customHeight="1" x14ac:dyDescent="0.15">
      <c r="A53" s="5"/>
      <c r="B53" s="9">
        <v>15</v>
      </c>
      <c r="C53" s="118" t="s">
        <v>30</v>
      </c>
      <c r="D53" s="63"/>
      <c r="E53" s="8"/>
      <c r="F53" s="189"/>
      <c r="G53" s="190"/>
      <c r="H53" s="190"/>
      <c r="I53" s="190"/>
      <c r="J53" s="190"/>
      <c r="K53" s="190"/>
      <c r="L53" s="31" t="s">
        <v>30</v>
      </c>
      <c r="M53" s="32" t="s">
        <v>30</v>
      </c>
      <c r="N53" s="30"/>
      <c r="O53" s="191"/>
      <c r="P53" s="192"/>
      <c r="Q53" s="193"/>
      <c r="R53" s="194"/>
      <c r="S53" s="194"/>
      <c r="T53" s="194"/>
      <c r="U53" s="194"/>
      <c r="V53" s="195"/>
      <c r="W53" s="30"/>
      <c r="X53" s="191"/>
      <c r="Y53" s="192"/>
    </row>
    <row r="54" spans="1:26" s="75" customFormat="1" ht="42" customHeight="1" x14ac:dyDescent="0.15">
      <c r="A54" s="5"/>
      <c r="B54" s="9">
        <v>16</v>
      </c>
      <c r="C54" s="118" t="s">
        <v>30</v>
      </c>
      <c r="D54" s="63"/>
      <c r="E54" s="8"/>
      <c r="F54" s="189"/>
      <c r="G54" s="190"/>
      <c r="H54" s="190"/>
      <c r="I54" s="190"/>
      <c r="J54" s="190"/>
      <c r="K54" s="190"/>
      <c r="L54" s="31" t="s">
        <v>30</v>
      </c>
      <c r="M54" s="32" t="s">
        <v>30</v>
      </c>
      <c r="N54" s="30"/>
      <c r="O54" s="191"/>
      <c r="P54" s="192"/>
      <c r="Q54" s="193"/>
      <c r="R54" s="194"/>
      <c r="S54" s="194"/>
      <c r="T54" s="194"/>
      <c r="U54" s="194"/>
      <c r="V54" s="195"/>
      <c r="W54" s="30"/>
      <c r="X54" s="191"/>
      <c r="Y54" s="192"/>
    </row>
    <row r="55" spans="1:26" s="75" customFormat="1" ht="42" customHeight="1" x14ac:dyDescent="0.15">
      <c r="A55" s="5"/>
      <c r="B55" s="9">
        <v>17</v>
      </c>
      <c r="C55" s="118" t="s">
        <v>30</v>
      </c>
      <c r="D55" s="63"/>
      <c r="E55" s="8"/>
      <c r="F55" s="189"/>
      <c r="G55" s="190"/>
      <c r="H55" s="190"/>
      <c r="I55" s="190"/>
      <c r="J55" s="190"/>
      <c r="K55" s="190"/>
      <c r="L55" s="31" t="s">
        <v>30</v>
      </c>
      <c r="M55" s="32" t="s">
        <v>30</v>
      </c>
      <c r="N55" s="30"/>
      <c r="O55" s="191"/>
      <c r="P55" s="192"/>
      <c r="Q55" s="193"/>
      <c r="R55" s="194"/>
      <c r="S55" s="194"/>
      <c r="T55" s="194"/>
      <c r="U55" s="194"/>
      <c r="V55" s="195"/>
      <c r="W55" s="30"/>
      <c r="X55" s="191"/>
      <c r="Y55" s="192"/>
    </row>
    <row r="56" spans="1:26" s="75" customFormat="1" ht="42" customHeight="1" x14ac:dyDescent="0.15">
      <c r="A56" s="5"/>
      <c r="B56" s="9">
        <v>18</v>
      </c>
      <c r="C56" s="118" t="s">
        <v>30</v>
      </c>
      <c r="D56" s="63"/>
      <c r="E56" s="8"/>
      <c r="F56" s="189"/>
      <c r="G56" s="190"/>
      <c r="H56" s="190"/>
      <c r="I56" s="190"/>
      <c r="J56" s="190"/>
      <c r="K56" s="190"/>
      <c r="L56" s="31" t="s">
        <v>30</v>
      </c>
      <c r="M56" s="32" t="s">
        <v>30</v>
      </c>
      <c r="N56" s="30"/>
      <c r="O56" s="191"/>
      <c r="P56" s="192"/>
      <c r="Q56" s="193"/>
      <c r="R56" s="194"/>
      <c r="S56" s="194"/>
      <c r="T56" s="194"/>
      <c r="U56" s="194"/>
      <c r="V56" s="195"/>
      <c r="W56" s="30"/>
      <c r="X56" s="191"/>
      <c r="Y56" s="192"/>
    </row>
    <row r="57" spans="1:26" s="75" customFormat="1" ht="42" customHeight="1" x14ac:dyDescent="0.15">
      <c r="A57" s="5"/>
      <c r="B57" s="9">
        <v>19</v>
      </c>
      <c r="C57" s="118" t="s">
        <v>30</v>
      </c>
      <c r="D57" s="63"/>
      <c r="E57" s="8"/>
      <c r="F57" s="189"/>
      <c r="G57" s="190"/>
      <c r="H57" s="190"/>
      <c r="I57" s="190"/>
      <c r="J57" s="190"/>
      <c r="K57" s="190"/>
      <c r="L57" s="31" t="s">
        <v>30</v>
      </c>
      <c r="M57" s="32" t="s">
        <v>30</v>
      </c>
      <c r="N57" s="30"/>
      <c r="O57" s="191"/>
      <c r="P57" s="192"/>
      <c r="Q57" s="193"/>
      <c r="R57" s="194"/>
      <c r="S57" s="194"/>
      <c r="T57" s="194"/>
      <c r="U57" s="194"/>
      <c r="V57" s="195"/>
      <c r="W57" s="30"/>
      <c r="X57" s="191"/>
      <c r="Y57" s="192"/>
    </row>
    <row r="58" spans="1:26" ht="42" customHeight="1" x14ac:dyDescent="0.15">
      <c r="B58" s="9">
        <v>20</v>
      </c>
      <c r="C58" s="118" t="s">
        <v>30</v>
      </c>
      <c r="D58" s="63"/>
      <c r="E58" s="8"/>
      <c r="F58" s="189"/>
      <c r="G58" s="190"/>
      <c r="H58" s="190"/>
      <c r="I58" s="190"/>
      <c r="J58" s="190"/>
      <c r="K58" s="190"/>
      <c r="L58" s="31" t="s">
        <v>30</v>
      </c>
      <c r="M58" s="32" t="s">
        <v>30</v>
      </c>
      <c r="N58" s="30"/>
      <c r="O58" s="191"/>
      <c r="P58" s="192"/>
      <c r="Q58" s="193"/>
      <c r="R58" s="194"/>
      <c r="S58" s="194"/>
      <c r="T58" s="194"/>
      <c r="U58" s="194"/>
      <c r="V58" s="195"/>
      <c r="W58" s="30"/>
      <c r="X58" s="191"/>
      <c r="Y58" s="192"/>
    </row>
    <row r="59" spans="1:26" ht="42" customHeight="1" x14ac:dyDescent="0.15">
      <c r="B59" s="9">
        <v>21</v>
      </c>
      <c r="C59" s="118" t="s">
        <v>30</v>
      </c>
      <c r="D59" s="63"/>
      <c r="E59" s="8"/>
      <c r="F59" s="189"/>
      <c r="G59" s="190"/>
      <c r="H59" s="190"/>
      <c r="I59" s="190"/>
      <c r="J59" s="190"/>
      <c r="K59" s="190"/>
      <c r="L59" s="31" t="s">
        <v>30</v>
      </c>
      <c r="M59" s="32" t="s">
        <v>30</v>
      </c>
      <c r="N59" s="30"/>
      <c r="O59" s="191"/>
      <c r="P59" s="192"/>
      <c r="Q59" s="193"/>
      <c r="R59" s="194"/>
      <c r="S59" s="194"/>
      <c r="T59" s="194"/>
      <c r="U59" s="194"/>
      <c r="V59" s="195"/>
      <c r="W59" s="30"/>
      <c r="X59" s="191"/>
      <c r="Y59" s="192"/>
    </row>
    <row r="60" spans="1:26" ht="42" customHeight="1" x14ac:dyDescent="0.15">
      <c r="B60" s="9">
        <v>22</v>
      </c>
      <c r="C60" s="118" t="s">
        <v>30</v>
      </c>
      <c r="D60" s="63"/>
      <c r="E60" s="8"/>
      <c r="F60" s="189"/>
      <c r="G60" s="190"/>
      <c r="H60" s="190"/>
      <c r="I60" s="190"/>
      <c r="J60" s="190"/>
      <c r="K60" s="190"/>
      <c r="L60" s="31" t="s">
        <v>30</v>
      </c>
      <c r="M60" s="32" t="s">
        <v>30</v>
      </c>
      <c r="N60" s="30"/>
      <c r="O60" s="191"/>
      <c r="P60" s="192"/>
      <c r="Q60" s="193"/>
      <c r="R60" s="194"/>
      <c r="S60" s="194"/>
      <c r="T60" s="194"/>
      <c r="U60" s="194"/>
      <c r="V60" s="195"/>
      <c r="W60" s="30"/>
      <c r="X60" s="191"/>
      <c r="Y60" s="192"/>
    </row>
    <row r="61" spans="1:26" ht="42" customHeight="1" x14ac:dyDescent="0.15">
      <c r="B61" s="9">
        <v>23</v>
      </c>
      <c r="C61" s="118" t="s">
        <v>30</v>
      </c>
      <c r="D61" s="63"/>
      <c r="E61" s="8"/>
      <c r="F61" s="189"/>
      <c r="G61" s="190"/>
      <c r="H61" s="190"/>
      <c r="I61" s="190"/>
      <c r="J61" s="190"/>
      <c r="K61" s="190"/>
      <c r="L61" s="31" t="s">
        <v>30</v>
      </c>
      <c r="M61" s="32" t="s">
        <v>30</v>
      </c>
      <c r="N61" s="30"/>
      <c r="O61" s="191"/>
      <c r="P61" s="192"/>
      <c r="Q61" s="193"/>
      <c r="R61" s="194"/>
      <c r="S61" s="194"/>
      <c r="T61" s="194"/>
      <c r="U61" s="194"/>
      <c r="V61" s="195"/>
      <c r="W61" s="30"/>
      <c r="X61" s="191"/>
      <c r="Y61" s="192"/>
    </row>
    <row r="62" spans="1:26" ht="42" customHeight="1" x14ac:dyDescent="0.15">
      <c r="B62" s="9">
        <v>24</v>
      </c>
      <c r="C62" s="118" t="s">
        <v>30</v>
      </c>
      <c r="D62" s="63"/>
      <c r="E62" s="8"/>
      <c r="F62" s="189"/>
      <c r="G62" s="190"/>
      <c r="H62" s="190"/>
      <c r="I62" s="190"/>
      <c r="J62" s="190"/>
      <c r="K62" s="190"/>
      <c r="L62" s="31" t="s">
        <v>30</v>
      </c>
      <c r="M62" s="32" t="s">
        <v>30</v>
      </c>
      <c r="N62" s="30"/>
      <c r="O62" s="191"/>
      <c r="P62" s="192"/>
      <c r="Q62" s="193"/>
      <c r="R62" s="194"/>
      <c r="S62" s="194"/>
      <c r="T62" s="194"/>
      <c r="U62" s="194"/>
      <c r="V62" s="195"/>
      <c r="W62" s="30"/>
      <c r="X62" s="191"/>
      <c r="Y62" s="192"/>
    </row>
    <row r="63" spans="1:26" ht="42" customHeight="1" x14ac:dyDescent="0.15">
      <c r="B63" s="9">
        <v>25</v>
      </c>
      <c r="C63" s="118" t="s">
        <v>30</v>
      </c>
      <c r="D63" s="63"/>
      <c r="E63" s="8"/>
      <c r="F63" s="189"/>
      <c r="G63" s="190"/>
      <c r="H63" s="190"/>
      <c r="I63" s="190"/>
      <c r="J63" s="190"/>
      <c r="K63" s="190"/>
      <c r="L63" s="31" t="s">
        <v>30</v>
      </c>
      <c r="M63" s="32" t="s">
        <v>30</v>
      </c>
      <c r="N63" s="30"/>
      <c r="O63" s="191"/>
      <c r="P63" s="192"/>
      <c r="Q63" s="193"/>
      <c r="R63" s="194"/>
      <c r="S63" s="194"/>
      <c r="T63" s="194"/>
      <c r="U63" s="194"/>
      <c r="V63" s="195"/>
      <c r="W63" s="30"/>
      <c r="X63" s="191"/>
      <c r="Y63" s="192"/>
    </row>
    <row r="64" spans="1:26" ht="42" customHeight="1" x14ac:dyDescent="0.15">
      <c r="B64" s="9">
        <v>26</v>
      </c>
      <c r="C64" s="118" t="s">
        <v>30</v>
      </c>
      <c r="D64" s="63"/>
      <c r="E64" s="8"/>
      <c r="F64" s="189"/>
      <c r="G64" s="190"/>
      <c r="H64" s="190"/>
      <c r="I64" s="190"/>
      <c r="J64" s="190"/>
      <c r="K64" s="190"/>
      <c r="L64" s="31" t="s">
        <v>30</v>
      </c>
      <c r="M64" s="32" t="s">
        <v>30</v>
      </c>
      <c r="N64" s="30"/>
      <c r="O64" s="191"/>
      <c r="P64" s="192"/>
      <c r="Q64" s="193"/>
      <c r="R64" s="194"/>
      <c r="S64" s="194"/>
      <c r="T64" s="194"/>
      <c r="U64" s="194"/>
      <c r="V64" s="195"/>
      <c r="W64" s="30"/>
      <c r="X64" s="191"/>
      <c r="Y64" s="192"/>
    </row>
    <row r="65" spans="2:25" ht="42" customHeight="1" x14ac:dyDescent="0.15">
      <c r="B65" s="9">
        <v>27</v>
      </c>
      <c r="C65" s="118" t="s">
        <v>30</v>
      </c>
      <c r="D65" s="63"/>
      <c r="E65" s="8"/>
      <c r="F65" s="189"/>
      <c r="G65" s="190"/>
      <c r="H65" s="190"/>
      <c r="I65" s="190"/>
      <c r="J65" s="190"/>
      <c r="K65" s="190"/>
      <c r="L65" s="31" t="s">
        <v>30</v>
      </c>
      <c r="M65" s="32" t="s">
        <v>30</v>
      </c>
      <c r="N65" s="30"/>
      <c r="O65" s="191"/>
      <c r="P65" s="192"/>
      <c r="Q65" s="193"/>
      <c r="R65" s="194"/>
      <c r="S65" s="194"/>
      <c r="T65" s="194"/>
      <c r="U65" s="194"/>
      <c r="V65" s="195"/>
      <c r="W65" s="30"/>
      <c r="X65" s="191"/>
      <c r="Y65" s="192"/>
    </row>
    <row r="66" spans="2:25" ht="42" customHeight="1" x14ac:dyDescent="0.15">
      <c r="B66" s="9">
        <v>28</v>
      </c>
      <c r="C66" s="118" t="s">
        <v>30</v>
      </c>
      <c r="D66" s="63"/>
      <c r="E66" s="8"/>
      <c r="F66" s="189"/>
      <c r="G66" s="190"/>
      <c r="H66" s="190"/>
      <c r="I66" s="190"/>
      <c r="J66" s="190"/>
      <c r="K66" s="190"/>
      <c r="L66" s="31" t="s">
        <v>30</v>
      </c>
      <c r="M66" s="32" t="s">
        <v>30</v>
      </c>
      <c r="N66" s="30"/>
      <c r="O66" s="191"/>
      <c r="P66" s="192"/>
      <c r="Q66" s="193"/>
      <c r="R66" s="194"/>
      <c r="S66" s="194"/>
      <c r="T66" s="194"/>
      <c r="U66" s="194"/>
      <c r="V66" s="195"/>
      <c r="W66" s="30"/>
      <c r="X66" s="191"/>
      <c r="Y66" s="192"/>
    </row>
    <row r="67" spans="2:25" ht="42" customHeight="1" x14ac:dyDescent="0.15">
      <c r="B67" s="9">
        <v>29</v>
      </c>
      <c r="C67" s="118" t="s">
        <v>30</v>
      </c>
      <c r="D67" s="63"/>
      <c r="E67" s="8"/>
      <c r="F67" s="189"/>
      <c r="G67" s="190"/>
      <c r="H67" s="190"/>
      <c r="I67" s="190"/>
      <c r="J67" s="190"/>
      <c r="K67" s="190"/>
      <c r="L67" s="31" t="s">
        <v>30</v>
      </c>
      <c r="M67" s="32" t="s">
        <v>30</v>
      </c>
      <c r="N67" s="30"/>
      <c r="O67" s="191"/>
      <c r="P67" s="192"/>
      <c r="Q67" s="193"/>
      <c r="R67" s="194"/>
      <c r="S67" s="194"/>
      <c r="T67" s="194"/>
      <c r="U67" s="194"/>
      <c r="V67" s="195"/>
      <c r="W67" s="30"/>
      <c r="X67" s="191"/>
      <c r="Y67" s="192"/>
    </row>
    <row r="68" spans="2:25" ht="42" customHeight="1" x14ac:dyDescent="0.15">
      <c r="B68" s="9">
        <v>30</v>
      </c>
      <c r="C68" s="118" t="s">
        <v>30</v>
      </c>
      <c r="D68" s="63"/>
      <c r="E68" s="8"/>
      <c r="F68" s="189"/>
      <c r="G68" s="190"/>
      <c r="H68" s="190"/>
      <c r="I68" s="190"/>
      <c r="J68" s="190"/>
      <c r="K68" s="190"/>
      <c r="L68" s="31" t="s">
        <v>30</v>
      </c>
      <c r="M68" s="32" t="s">
        <v>30</v>
      </c>
      <c r="N68" s="30"/>
      <c r="O68" s="191"/>
      <c r="P68" s="192"/>
      <c r="Q68" s="193"/>
      <c r="R68" s="194"/>
      <c r="S68" s="194"/>
      <c r="T68" s="194"/>
      <c r="U68" s="194"/>
      <c r="V68" s="195"/>
      <c r="W68" s="30"/>
      <c r="X68" s="191"/>
      <c r="Y68" s="192"/>
    </row>
    <row r="69" spans="2:25" ht="42" customHeight="1" x14ac:dyDescent="0.15">
      <c r="B69" s="9">
        <v>31</v>
      </c>
      <c r="C69" s="118" t="s">
        <v>30</v>
      </c>
      <c r="D69" s="63"/>
      <c r="E69" s="8"/>
      <c r="F69" s="189"/>
      <c r="G69" s="190"/>
      <c r="H69" s="190"/>
      <c r="I69" s="190"/>
      <c r="J69" s="190"/>
      <c r="K69" s="190"/>
      <c r="L69" s="31" t="s">
        <v>30</v>
      </c>
      <c r="M69" s="32" t="s">
        <v>30</v>
      </c>
      <c r="N69" s="30"/>
      <c r="O69" s="191"/>
      <c r="P69" s="192"/>
      <c r="Q69" s="193"/>
      <c r="R69" s="194"/>
      <c r="S69" s="194"/>
      <c r="T69" s="194"/>
      <c r="U69" s="194"/>
      <c r="V69" s="195"/>
      <c r="W69" s="30"/>
      <c r="X69" s="191"/>
      <c r="Y69" s="192"/>
    </row>
    <row r="70" spans="2:25" ht="42" customHeight="1" x14ac:dyDescent="0.15">
      <c r="B70" s="9">
        <v>32</v>
      </c>
      <c r="C70" s="118" t="s">
        <v>30</v>
      </c>
      <c r="D70" s="63"/>
      <c r="E70" s="8"/>
      <c r="F70" s="189"/>
      <c r="G70" s="190"/>
      <c r="H70" s="190"/>
      <c r="I70" s="190"/>
      <c r="J70" s="190"/>
      <c r="K70" s="190"/>
      <c r="L70" s="31" t="s">
        <v>30</v>
      </c>
      <c r="M70" s="32" t="s">
        <v>30</v>
      </c>
      <c r="N70" s="30"/>
      <c r="O70" s="191"/>
      <c r="P70" s="192"/>
      <c r="Q70" s="193"/>
      <c r="R70" s="194"/>
      <c r="S70" s="194"/>
      <c r="T70" s="194"/>
      <c r="U70" s="194"/>
      <c r="V70" s="195"/>
      <c r="W70" s="30"/>
      <c r="X70" s="191"/>
      <c r="Y70" s="192"/>
    </row>
    <row r="71" spans="2:25" ht="42" customHeight="1" x14ac:dyDescent="0.15">
      <c r="B71" s="9">
        <v>33</v>
      </c>
      <c r="C71" s="118" t="s">
        <v>30</v>
      </c>
      <c r="D71" s="63"/>
      <c r="E71" s="8"/>
      <c r="F71" s="189"/>
      <c r="G71" s="190"/>
      <c r="H71" s="190"/>
      <c r="I71" s="190"/>
      <c r="J71" s="190"/>
      <c r="K71" s="190"/>
      <c r="L71" s="31" t="s">
        <v>30</v>
      </c>
      <c r="M71" s="32" t="s">
        <v>30</v>
      </c>
      <c r="N71" s="30"/>
      <c r="O71" s="191"/>
      <c r="P71" s="192"/>
      <c r="Q71" s="193"/>
      <c r="R71" s="194"/>
      <c r="S71" s="194"/>
      <c r="T71" s="194"/>
      <c r="U71" s="194"/>
      <c r="V71" s="195"/>
      <c r="W71" s="30"/>
      <c r="X71" s="191"/>
      <c r="Y71" s="192"/>
    </row>
    <row r="72" spans="2:25" ht="42" customHeight="1" x14ac:dyDescent="0.15">
      <c r="B72" s="9">
        <v>34</v>
      </c>
      <c r="C72" s="118" t="s">
        <v>30</v>
      </c>
      <c r="D72" s="63"/>
      <c r="E72" s="8"/>
      <c r="F72" s="189"/>
      <c r="G72" s="190"/>
      <c r="H72" s="190"/>
      <c r="I72" s="190"/>
      <c r="J72" s="190"/>
      <c r="K72" s="190"/>
      <c r="L72" s="31" t="s">
        <v>30</v>
      </c>
      <c r="M72" s="32" t="s">
        <v>30</v>
      </c>
      <c r="N72" s="30"/>
      <c r="O72" s="191"/>
      <c r="P72" s="192"/>
      <c r="Q72" s="193"/>
      <c r="R72" s="194"/>
      <c r="S72" s="194"/>
      <c r="T72" s="194"/>
      <c r="U72" s="194"/>
      <c r="V72" s="195"/>
      <c r="W72" s="30"/>
      <c r="X72" s="191"/>
      <c r="Y72" s="192"/>
    </row>
    <row r="73" spans="2:25" ht="42" customHeight="1" x14ac:dyDescent="0.15">
      <c r="B73" s="9">
        <v>35</v>
      </c>
      <c r="C73" s="118" t="s">
        <v>30</v>
      </c>
      <c r="D73" s="63"/>
      <c r="E73" s="8"/>
      <c r="F73" s="189"/>
      <c r="G73" s="190"/>
      <c r="H73" s="190"/>
      <c r="I73" s="190"/>
      <c r="J73" s="190"/>
      <c r="K73" s="190"/>
      <c r="L73" s="31" t="s">
        <v>30</v>
      </c>
      <c r="M73" s="32" t="s">
        <v>30</v>
      </c>
      <c r="N73" s="30"/>
      <c r="O73" s="191"/>
      <c r="P73" s="192"/>
      <c r="Q73" s="193"/>
      <c r="R73" s="194"/>
      <c r="S73" s="194"/>
      <c r="T73" s="194"/>
      <c r="U73" s="194"/>
      <c r="V73" s="195"/>
      <c r="W73" s="30"/>
      <c r="X73" s="191"/>
      <c r="Y73" s="192"/>
    </row>
    <row r="74" spans="2:25" ht="42" customHeight="1" x14ac:dyDescent="0.15">
      <c r="B74" s="9">
        <v>36</v>
      </c>
      <c r="C74" s="118" t="s">
        <v>30</v>
      </c>
      <c r="D74" s="63"/>
      <c r="E74" s="8"/>
      <c r="F74" s="189"/>
      <c r="G74" s="190"/>
      <c r="H74" s="190"/>
      <c r="I74" s="190"/>
      <c r="J74" s="190"/>
      <c r="K74" s="190"/>
      <c r="L74" s="31" t="s">
        <v>30</v>
      </c>
      <c r="M74" s="32" t="s">
        <v>30</v>
      </c>
      <c r="N74" s="30"/>
      <c r="O74" s="191"/>
      <c r="P74" s="192"/>
      <c r="Q74" s="193"/>
      <c r="R74" s="194"/>
      <c r="S74" s="194"/>
      <c r="T74" s="194"/>
      <c r="U74" s="194"/>
      <c r="V74" s="195"/>
      <c r="W74" s="30"/>
      <c r="X74" s="191"/>
      <c r="Y74" s="192"/>
    </row>
    <row r="75" spans="2:25" ht="42" customHeight="1" x14ac:dyDescent="0.15">
      <c r="B75" s="9">
        <v>37</v>
      </c>
      <c r="C75" s="118" t="s">
        <v>30</v>
      </c>
      <c r="D75" s="63"/>
      <c r="E75" s="8"/>
      <c r="F75" s="189"/>
      <c r="G75" s="190"/>
      <c r="H75" s="190"/>
      <c r="I75" s="190"/>
      <c r="J75" s="190"/>
      <c r="K75" s="190"/>
      <c r="L75" s="31" t="s">
        <v>30</v>
      </c>
      <c r="M75" s="32" t="s">
        <v>30</v>
      </c>
      <c r="N75" s="30"/>
      <c r="O75" s="191"/>
      <c r="P75" s="192"/>
      <c r="Q75" s="193"/>
      <c r="R75" s="194"/>
      <c r="S75" s="194"/>
      <c r="T75" s="194"/>
      <c r="U75" s="194"/>
      <c r="V75" s="195"/>
      <c r="W75" s="30"/>
      <c r="X75" s="191"/>
      <c r="Y75" s="192"/>
    </row>
    <row r="76" spans="2:25" ht="42" customHeight="1" x14ac:dyDescent="0.15">
      <c r="B76" s="9">
        <v>38</v>
      </c>
      <c r="C76" s="118" t="s">
        <v>30</v>
      </c>
      <c r="D76" s="63"/>
      <c r="E76" s="8"/>
      <c r="F76" s="189"/>
      <c r="G76" s="190"/>
      <c r="H76" s="190"/>
      <c r="I76" s="190"/>
      <c r="J76" s="190"/>
      <c r="K76" s="190"/>
      <c r="L76" s="31" t="s">
        <v>30</v>
      </c>
      <c r="M76" s="32" t="s">
        <v>30</v>
      </c>
      <c r="N76" s="30"/>
      <c r="O76" s="191"/>
      <c r="P76" s="192"/>
      <c r="Q76" s="193"/>
      <c r="R76" s="194"/>
      <c r="S76" s="194"/>
      <c r="T76" s="194"/>
      <c r="U76" s="194"/>
      <c r="V76" s="195"/>
      <c r="W76" s="30"/>
      <c r="X76" s="191"/>
      <c r="Y76" s="192"/>
    </row>
    <row r="77" spans="2:25" ht="42" customHeight="1" x14ac:dyDescent="0.15">
      <c r="B77" s="9">
        <v>39</v>
      </c>
      <c r="C77" s="118" t="s">
        <v>30</v>
      </c>
      <c r="D77" s="63"/>
      <c r="E77" s="8"/>
      <c r="F77" s="189"/>
      <c r="G77" s="190"/>
      <c r="H77" s="190"/>
      <c r="I77" s="190"/>
      <c r="J77" s="190"/>
      <c r="K77" s="190"/>
      <c r="L77" s="31" t="s">
        <v>30</v>
      </c>
      <c r="M77" s="32" t="s">
        <v>30</v>
      </c>
      <c r="N77" s="30"/>
      <c r="O77" s="191"/>
      <c r="P77" s="192"/>
      <c r="Q77" s="193"/>
      <c r="R77" s="194"/>
      <c r="S77" s="194"/>
      <c r="T77" s="194"/>
      <c r="U77" s="194"/>
      <c r="V77" s="195"/>
      <c r="W77" s="30"/>
      <c r="X77" s="191"/>
      <c r="Y77" s="192"/>
    </row>
    <row r="78" spans="2:25" ht="42" customHeight="1" x14ac:dyDescent="0.15">
      <c r="B78" s="9">
        <v>40</v>
      </c>
      <c r="C78" s="118" t="s">
        <v>30</v>
      </c>
      <c r="D78" s="63"/>
      <c r="E78" s="8"/>
      <c r="F78" s="189"/>
      <c r="G78" s="190"/>
      <c r="H78" s="190"/>
      <c r="I78" s="190"/>
      <c r="J78" s="190"/>
      <c r="K78" s="190"/>
      <c r="L78" s="31" t="s">
        <v>30</v>
      </c>
      <c r="M78" s="32" t="s">
        <v>116</v>
      </c>
      <c r="N78" s="30"/>
      <c r="O78" s="191"/>
      <c r="P78" s="192"/>
      <c r="Q78" s="193"/>
      <c r="R78" s="194"/>
      <c r="S78" s="194"/>
      <c r="T78" s="194"/>
      <c r="U78" s="194"/>
      <c r="V78" s="195"/>
      <c r="W78" s="30"/>
      <c r="X78" s="191"/>
      <c r="Y78" s="192"/>
    </row>
    <row r="79" spans="2:25" ht="42" customHeight="1" x14ac:dyDescent="0.15">
      <c r="B79" s="9">
        <v>41</v>
      </c>
      <c r="C79" s="118" t="s">
        <v>30</v>
      </c>
      <c r="D79" s="63"/>
      <c r="E79" s="8"/>
      <c r="F79" s="189"/>
      <c r="G79" s="190"/>
      <c r="H79" s="190"/>
      <c r="I79" s="190"/>
      <c r="J79" s="190"/>
      <c r="K79" s="190"/>
      <c r="L79" s="31" t="s">
        <v>30</v>
      </c>
      <c r="M79" s="32" t="s">
        <v>30</v>
      </c>
      <c r="N79" s="30"/>
      <c r="O79" s="191"/>
      <c r="P79" s="192"/>
      <c r="Q79" s="193"/>
      <c r="R79" s="194"/>
      <c r="S79" s="194"/>
      <c r="T79" s="194"/>
      <c r="U79" s="194"/>
      <c r="V79" s="195"/>
      <c r="W79" s="30"/>
      <c r="X79" s="191"/>
      <c r="Y79" s="192"/>
    </row>
    <row r="80" spans="2:25" ht="42" customHeight="1" x14ac:dyDescent="0.15">
      <c r="B80" s="9">
        <v>42</v>
      </c>
      <c r="C80" s="118" t="s">
        <v>30</v>
      </c>
      <c r="D80" s="63"/>
      <c r="E80" s="8"/>
      <c r="F80" s="189"/>
      <c r="G80" s="190"/>
      <c r="H80" s="190"/>
      <c r="I80" s="190"/>
      <c r="J80" s="190"/>
      <c r="K80" s="190"/>
      <c r="L80" s="31" t="s">
        <v>30</v>
      </c>
      <c r="M80" s="32" t="s">
        <v>30</v>
      </c>
      <c r="N80" s="30"/>
      <c r="O80" s="191"/>
      <c r="P80" s="192"/>
      <c r="Q80" s="193"/>
      <c r="R80" s="194"/>
      <c r="S80" s="194"/>
      <c r="T80" s="194"/>
      <c r="U80" s="194"/>
      <c r="V80" s="195"/>
      <c r="W80" s="30"/>
      <c r="X80" s="191"/>
      <c r="Y80" s="192"/>
    </row>
    <row r="81" spans="2:25" ht="42" customHeight="1" x14ac:dyDescent="0.15">
      <c r="B81" s="9">
        <v>43</v>
      </c>
      <c r="C81" s="118" t="s">
        <v>30</v>
      </c>
      <c r="D81" s="63"/>
      <c r="E81" s="8"/>
      <c r="F81" s="189"/>
      <c r="G81" s="190"/>
      <c r="H81" s="190"/>
      <c r="I81" s="190"/>
      <c r="J81" s="190"/>
      <c r="K81" s="190"/>
      <c r="L81" s="31" t="s">
        <v>30</v>
      </c>
      <c r="M81" s="32" t="s">
        <v>30</v>
      </c>
      <c r="N81" s="30"/>
      <c r="O81" s="191"/>
      <c r="P81" s="192"/>
      <c r="Q81" s="193"/>
      <c r="R81" s="194"/>
      <c r="S81" s="194"/>
      <c r="T81" s="194"/>
      <c r="U81" s="194"/>
      <c r="V81" s="195"/>
      <c r="W81" s="30"/>
      <c r="X81" s="191"/>
      <c r="Y81" s="192"/>
    </row>
    <row r="82" spans="2:25" ht="42" customHeight="1" x14ac:dyDescent="0.15">
      <c r="B82" s="9">
        <v>44</v>
      </c>
      <c r="C82" s="118" t="s">
        <v>30</v>
      </c>
      <c r="D82" s="63"/>
      <c r="E82" s="8"/>
      <c r="F82" s="189"/>
      <c r="G82" s="190"/>
      <c r="H82" s="190"/>
      <c r="I82" s="190"/>
      <c r="J82" s="190"/>
      <c r="K82" s="190"/>
      <c r="L82" s="31" t="s">
        <v>30</v>
      </c>
      <c r="M82" s="32" t="s">
        <v>30</v>
      </c>
      <c r="N82" s="30"/>
      <c r="O82" s="191"/>
      <c r="P82" s="192"/>
      <c r="Q82" s="193"/>
      <c r="R82" s="194"/>
      <c r="S82" s="194"/>
      <c r="T82" s="194"/>
      <c r="U82" s="194"/>
      <c r="V82" s="195"/>
      <c r="W82" s="30"/>
      <c r="X82" s="191"/>
      <c r="Y82" s="192"/>
    </row>
    <row r="83" spans="2:25" ht="42" customHeight="1" x14ac:dyDescent="0.15">
      <c r="B83" s="9">
        <v>45</v>
      </c>
      <c r="C83" s="118" t="s">
        <v>30</v>
      </c>
      <c r="D83" s="63"/>
      <c r="E83" s="8"/>
      <c r="F83" s="189"/>
      <c r="G83" s="190"/>
      <c r="H83" s="190"/>
      <c r="I83" s="190"/>
      <c r="J83" s="190"/>
      <c r="K83" s="190"/>
      <c r="L83" s="31" t="s">
        <v>30</v>
      </c>
      <c r="M83" s="32" t="s">
        <v>30</v>
      </c>
      <c r="N83" s="30"/>
      <c r="O83" s="191"/>
      <c r="P83" s="192"/>
      <c r="Q83" s="193"/>
      <c r="R83" s="194"/>
      <c r="S83" s="194"/>
      <c r="T83" s="194"/>
      <c r="U83" s="194"/>
      <c r="V83" s="195"/>
      <c r="W83" s="30"/>
      <c r="X83" s="191"/>
      <c r="Y83" s="192"/>
    </row>
    <row r="84" spans="2:25" ht="42" customHeight="1" x14ac:dyDescent="0.15">
      <c r="B84" s="9">
        <v>46</v>
      </c>
      <c r="C84" s="118" t="s">
        <v>30</v>
      </c>
      <c r="D84" s="63"/>
      <c r="E84" s="8"/>
      <c r="F84" s="189"/>
      <c r="G84" s="190"/>
      <c r="H84" s="190"/>
      <c r="I84" s="190"/>
      <c r="J84" s="190"/>
      <c r="K84" s="190"/>
      <c r="L84" s="31" t="s">
        <v>30</v>
      </c>
      <c r="M84" s="32" t="s">
        <v>30</v>
      </c>
      <c r="N84" s="30"/>
      <c r="O84" s="191"/>
      <c r="P84" s="192"/>
      <c r="Q84" s="193"/>
      <c r="R84" s="194"/>
      <c r="S84" s="194"/>
      <c r="T84" s="194"/>
      <c r="U84" s="194"/>
      <c r="V84" s="195"/>
      <c r="W84" s="30"/>
      <c r="X84" s="191"/>
      <c r="Y84" s="192"/>
    </row>
    <row r="85" spans="2:25" ht="42" customHeight="1" x14ac:dyDescent="0.15">
      <c r="B85" s="9">
        <v>47</v>
      </c>
      <c r="C85" s="118" t="s">
        <v>30</v>
      </c>
      <c r="D85" s="63"/>
      <c r="E85" s="8"/>
      <c r="F85" s="189"/>
      <c r="G85" s="190"/>
      <c r="H85" s="190"/>
      <c r="I85" s="190"/>
      <c r="J85" s="190"/>
      <c r="K85" s="190"/>
      <c r="L85" s="31" t="s">
        <v>30</v>
      </c>
      <c r="M85" s="32" t="s">
        <v>30</v>
      </c>
      <c r="N85" s="30"/>
      <c r="O85" s="191"/>
      <c r="P85" s="192"/>
      <c r="Q85" s="193"/>
      <c r="R85" s="194"/>
      <c r="S85" s="194"/>
      <c r="T85" s="194"/>
      <c r="U85" s="194"/>
      <c r="V85" s="195"/>
      <c r="W85" s="30"/>
      <c r="X85" s="191"/>
      <c r="Y85" s="192"/>
    </row>
    <row r="86" spans="2:25" ht="42" customHeight="1" x14ac:dyDescent="0.15">
      <c r="B86" s="9">
        <v>48</v>
      </c>
      <c r="C86" s="118" t="s">
        <v>30</v>
      </c>
      <c r="D86" s="63"/>
      <c r="E86" s="8"/>
      <c r="F86" s="189"/>
      <c r="G86" s="190"/>
      <c r="H86" s="190"/>
      <c r="I86" s="190"/>
      <c r="J86" s="190"/>
      <c r="K86" s="190"/>
      <c r="L86" s="31" t="s">
        <v>30</v>
      </c>
      <c r="M86" s="32" t="s">
        <v>30</v>
      </c>
      <c r="N86" s="30"/>
      <c r="O86" s="191"/>
      <c r="P86" s="192"/>
      <c r="Q86" s="193"/>
      <c r="R86" s="194"/>
      <c r="S86" s="194"/>
      <c r="T86" s="194"/>
      <c r="U86" s="194"/>
      <c r="V86" s="195"/>
      <c r="W86" s="30"/>
      <c r="X86" s="191"/>
      <c r="Y86" s="192"/>
    </row>
    <row r="87" spans="2:25" ht="42" customHeight="1" x14ac:dyDescent="0.15">
      <c r="B87" s="9">
        <v>49</v>
      </c>
      <c r="C87" s="118" t="s">
        <v>30</v>
      </c>
      <c r="D87" s="63"/>
      <c r="E87" s="8"/>
      <c r="F87" s="189"/>
      <c r="G87" s="190"/>
      <c r="H87" s="190"/>
      <c r="I87" s="190"/>
      <c r="J87" s="190"/>
      <c r="K87" s="190"/>
      <c r="L87" s="31" t="s">
        <v>30</v>
      </c>
      <c r="M87" s="32" t="s">
        <v>30</v>
      </c>
      <c r="N87" s="30"/>
      <c r="O87" s="191"/>
      <c r="P87" s="192"/>
      <c r="Q87" s="193"/>
      <c r="R87" s="194"/>
      <c r="S87" s="194"/>
      <c r="T87" s="194"/>
      <c r="U87" s="194"/>
      <c r="V87" s="195"/>
      <c r="W87" s="30"/>
      <c r="X87" s="191"/>
      <c r="Y87" s="192"/>
    </row>
    <row r="88" spans="2:25" ht="42" customHeight="1" x14ac:dyDescent="0.15">
      <c r="B88" s="9">
        <v>50</v>
      </c>
      <c r="C88" s="118" t="s">
        <v>30</v>
      </c>
      <c r="D88" s="63"/>
      <c r="E88" s="8"/>
      <c r="F88" s="189"/>
      <c r="G88" s="190"/>
      <c r="H88" s="190"/>
      <c r="I88" s="190"/>
      <c r="J88" s="190"/>
      <c r="K88" s="190"/>
      <c r="L88" s="31" t="s">
        <v>30</v>
      </c>
      <c r="M88" s="32" t="s">
        <v>30</v>
      </c>
      <c r="N88" s="30"/>
      <c r="O88" s="191"/>
      <c r="P88" s="192"/>
      <c r="Q88" s="193"/>
      <c r="R88" s="194"/>
      <c r="S88" s="194"/>
      <c r="T88" s="194"/>
      <c r="U88" s="194"/>
      <c r="V88" s="195"/>
      <c r="W88" s="30"/>
      <c r="X88" s="191"/>
      <c r="Y88" s="192"/>
    </row>
    <row r="89" spans="2:25" ht="14.25" thickBot="1" x14ac:dyDescent="0.2">
      <c r="B89" s="82"/>
      <c r="C89" s="82"/>
      <c r="D89" s="82"/>
      <c r="E89" s="82"/>
      <c r="F89" s="82"/>
      <c r="G89" s="82"/>
      <c r="H89" s="80"/>
      <c r="I89" s="80"/>
      <c r="J89" s="80"/>
      <c r="K89" s="80"/>
      <c r="L89" s="80"/>
      <c r="M89" s="80"/>
      <c r="N89" s="80"/>
      <c r="O89" s="80"/>
      <c r="P89" s="84"/>
      <c r="Q89" s="85"/>
      <c r="R89" s="85"/>
      <c r="S89" s="85"/>
      <c r="T89" s="85"/>
      <c r="U89" s="85"/>
      <c r="V89" s="85"/>
      <c r="W89" s="83"/>
      <c r="X89" s="84"/>
      <c r="Y89" s="81"/>
    </row>
    <row r="90" spans="2:25" ht="18.75" x14ac:dyDescent="0.15">
      <c r="B90" s="199" t="s">
        <v>77</v>
      </c>
      <c r="C90" s="200"/>
      <c r="D90" s="200"/>
      <c r="E90" s="200"/>
      <c r="F90" s="200"/>
      <c r="G90" s="200"/>
      <c r="H90" s="200"/>
      <c r="I90" s="200"/>
      <c r="J90" s="200"/>
      <c r="K90" s="200"/>
      <c r="L90" s="200"/>
      <c r="M90" s="200"/>
      <c r="N90" s="200"/>
      <c r="O90" s="200"/>
      <c r="P90" s="200"/>
      <c r="Q90" s="200"/>
      <c r="R90" s="200"/>
      <c r="S90" s="200"/>
      <c r="T90" s="200"/>
      <c r="U90" s="200"/>
      <c r="V90" s="200"/>
      <c r="W90" s="200"/>
      <c r="X90" s="200"/>
      <c r="Y90" s="201"/>
    </row>
    <row r="91" spans="2:25" x14ac:dyDescent="0.15">
      <c r="B91" s="68" t="s">
        <v>117</v>
      </c>
      <c r="C91" s="198" t="s">
        <v>79</v>
      </c>
      <c r="D91" s="198"/>
      <c r="E91" s="198"/>
      <c r="F91" s="198"/>
      <c r="G91" s="198"/>
      <c r="H91" s="198"/>
      <c r="I91" s="198"/>
      <c r="J91" s="198" t="s">
        <v>80</v>
      </c>
      <c r="K91" s="198"/>
      <c r="L91" s="198"/>
      <c r="M91" s="198"/>
      <c r="N91" s="198"/>
      <c r="O91" s="198"/>
      <c r="P91" s="198"/>
      <c r="Q91" s="198"/>
      <c r="R91" s="198"/>
      <c r="S91" s="198"/>
      <c r="T91" s="198"/>
      <c r="U91" s="198"/>
      <c r="V91" s="198"/>
      <c r="W91" s="198"/>
      <c r="X91" s="198"/>
      <c r="Y91" s="219"/>
    </row>
    <row r="92" spans="2:25" ht="62.25" customHeight="1" x14ac:dyDescent="0.15">
      <c r="B92" s="202">
        <v>1</v>
      </c>
      <c r="C92" s="380" t="s">
        <v>118</v>
      </c>
      <c r="D92" s="380"/>
      <c r="E92" s="380"/>
      <c r="F92" s="380"/>
      <c r="G92" s="380"/>
      <c r="H92" s="380"/>
      <c r="I92" s="380"/>
      <c r="J92" s="206" t="s">
        <v>119</v>
      </c>
      <c r="K92" s="207"/>
      <c r="L92" s="207"/>
      <c r="M92" s="207"/>
      <c r="N92" s="207"/>
      <c r="O92" s="207"/>
      <c r="P92" s="207"/>
      <c r="Q92" s="207"/>
      <c r="R92" s="207"/>
      <c r="S92" s="207"/>
      <c r="T92" s="207"/>
      <c r="U92" s="207"/>
      <c r="V92" s="207"/>
      <c r="W92" s="207"/>
      <c r="X92" s="207"/>
      <c r="Y92" s="208"/>
    </row>
    <row r="93" spans="2:25" ht="27" customHeight="1" x14ac:dyDescent="0.15">
      <c r="B93" s="202"/>
      <c r="C93" s="380"/>
      <c r="D93" s="380"/>
      <c r="E93" s="380"/>
      <c r="F93" s="380"/>
      <c r="G93" s="380"/>
      <c r="H93" s="380"/>
      <c r="I93" s="380"/>
      <c r="J93" s="209"/>
      <c r="K93" s="210"/>
      <c r="L93" s="210"/>
      <c r="M93" s="210"/>
      <c r="N93" s="210"/>
      <c r="O93" s="210"/>
      <c r="P93" s="210"/>
      <c r="Q93" s="210"/>
      <c r="R93" s="210"/>
      <c r="S93" s="210"/>
      <c r="T93" s="210"/>
      <c r="U93" s="210"/>
      <c r="V93" s="210"/>
      <c r="W93" s="210"/>
      <c r="X93" s="210"/>
      <c r="Y93" s="211"/>
    </row>
    <row r="94" spans="2:25" x14ac:dyDescent="0.15">
      <c r="B94" s="202"/>
      <c r="C94" s="380"/>
      <c r="D94" s="380"/>
      <c r="E94" s="380"/>
      <c r="F94" s="380"/>
      <c r="G94" s="380"/>
      <c r="H94" s="380"/>
      <c r="I94" s="380"/>
      <c r="J94" s="212" t="s">
        <v>120</v>
      </c>
      <c r="K94" s="213"/>
      <c r="L94" s="213"/>
      <c r="M94" s="213"/>
      <c r="N94" s="213"/>
      <c r="O94" s="213"/>
      <c r="P94" s="213"/>
      <c r="Q94" s="213"/>
      <c r="R94" s="213"/>
      <c r="S94" s="213"/>
      <c r="T94" s="213"/>
      <c r="U94" s="213"/>
      <c r="V94" s="213"/>
      <c r="W94" s="213"/>
      <c r="X94" s="213"/>
      <c r="Y94" s="214"/>
    </row>
    <row r="95" spans="2:25" ht="26.25" customHeight="1" x14ac:dyDescent="0.15">
      <c r="B95" s="202"/>
      <c r="C95" s="380"/>
      <c r="D95" s="380"/>
      <c r="E95" s="380"/>
      <c r="F95" s="380"/>
      <c r="G95" s="380"/>
      <c r="H95" s="380"/>
      <c r="I95" s="380"/>
      <c r="J95" s="381" t="s">
        <v>300</v>
      </c>
      <c r="K95" s="382"/>
      <c r="L95" s="382"/>
      <c r="M95" s="382"/>
      <c r="N95" s="382"/>
      <c r="O95" s="382"/>
      <c r="P95" s="382"/>
      <c r="Q95" s="382"/>
      <c r="R95" s="382"/>
      <c r="S95" s="382"/>
      <c r="T95" s="382"/>
      <c r="U95" s="382"/>
      <c r="V95" s="382"/>
      <c r="W95" s="382"/>
      <c r="X95" s="382"/>
      <c r="Y95" s="383"/>
    </row>
    <row r="96" spans="2:25" ht="87.75" customHeight="1" x14ac:dyDescent="0.15">
      <c r="B96" s="202">
        <v>2</v>
      </c>
      <c r="C96" s="380" t="s">
        <v>85</v>
      </c>
      <c r="D96" s="380"/>
      <c r="E96" s="380"/>
      <c r="F96" s="380"/>
      <c r="G96" s="380"/>
      <c r="H96" s="380"/>
      <c r="I96" s="380"/>
      <c r="J96" s="203" t="s">
        <v>121</v>
      </c>
      <c r="K96" s="204"/>
      <c r="L96" s="204"/>
      <c r="M96" s="204"/>
      <c r="N96" s="204"/>
      <c r="O96" s="204"/>
      <c r="P96" s="204"/>
      <c r="Q96" s="204"/>
      <c r="R96" s="204"/>
      <c r="S96" s="204"/>
      <c r="T96" s="204"/>
      <c r="U96" s="204"/>
      <c r="V96" s="204"/>
      <c r="W96" s="204"/>
      <c r="X96" s="204"/>
      <c r="Y96" s="205"/>
    </row>
    <row r="97" spans="2:25" ht="27" customHeight="1" x14ac:dyDescent="0.15">
      <c r="B97" s="202"/>
      <c r="C97" s="380"/>
      <c r="D97" s="380"/>
      <c r="E97" s="380"/>
      <c r="F97" s="380"/>
      <c r="G97" s="380"/>
      <c r="H97" s="380"/>
      <c r="I97" s="380"/>
      <c r="J97" s="390"/>
      <c r="K97" s="391"/>
      <c r="L97" s="391"/>
      <c r="M97" s="391"/>
      <c r="N97" s="391"/>
      <c r="O97" s="391"/>
      <c r="P97" s="391"/>
      <c r="Q97" s="391"/>
      <c r="R97" s="391"/>
      <c r="S97" s="391"/>
      <c r="T97" s="391"/>
      <c r="U97" s="391"/>
      <c r="V97" s="391"/>
      <c r="W97" s="391"/>
      <c r="X97" s="391"/>
      <c r="Y97" s="392"/>
    </row>
    <row r="98" spans="2:25" x14ac:dyDescent="0.15">
      <c r="B98" s="202"/>
      <c r="C98" s="380"/>
      <c r="D98" s="380"/>
      <c r="E98" s="380"/>
      <c r="F98" s="380"/>
      <c r="G98" s="380"/>
      <c r="H98" s="380"/>
      <c r="I98" s="380"/>
      <c r="J98" s="393" t="s">
        <v>122</v>
      </c>
      <c r="K98" s="394"/>
      <c r="L98" s="394"/>
      <c r="M98" s="394"/>
      <c r="N98" s="394"/>
      <c r="O98" s="394"/>
      <c r="P98" s="394"/>
      <c r="Q98" s="394"/>
      <c r="R98" s="394"/>
      <c r="S98" s="394"/>
      <c r="T98" s="394"/>
      <c r="U98" s="394"/>
      <c r="V98" s="394"/>
      <c r="W98" s="394"/>
      <c r="X98" s="394"/>
      <c r="Y98" s="395"/>
    </row>
    <row r="99" spans="2:25" ht="30.75" customHeight="1" x14ac:dyDescent="0.15">
      <c r="B99" s="202"/>
      <c r="C99" s="380"/>
      <c r="D99" s="380"/>
      <c r="E99" s="380"/>
      <c r="F99" s="380"/>
      <c r="G99" s="380"/>
      <c r="H99" s="380"/>
      <c r="I99" s="380"/>
      <c r="J99" s="288" t="s">
        <v>299</v>
      </c>
      <c r="K99" s="289"/>
      <c r="L99" s="289"/>
      <c r="M99" s="289"/>
      <c r="N99" s="289"/>
      <c r="O99" s="289"/>
      <c r="P99" s="289"/>
      <c r="Q99" s="289"/>
      <c r="R99" s="289"/>
      <c r="S99" s="289"/>
      <c r="T99" s="289"/>
      <c r="U99" s="289"/>
      <c r="V99" s="289"/>
      <c r="W99" s="289"/>
      <c r="X99" s="289"/>
      <c r="Y99" s="290"/>
    </row>
    <row r="100" spans="2:25" x14ac:dyDescent="0.15">
      <c r="B100" s="269">
        <v>3</v>
      </c>
      <c r="C100" s="272" t="s">
        <v>151</v>
      </c>
      <c r="D100" s="273"/>
      <c r="E100" s="273"/>
      <c r="F100" s="273"/>
      <c r="G100" s="273"/>
      <c r="H100" s="273"/>
      <c r="I100" s="274"/>
      <c r="J100" s="262" t="s">
        <v>156</v>
      </c>
      <c r="K100" s="263"/>
      <c r="L100" s="263"/>
      <c r="M100" s="263"/>
      <c r="N100" s="263"/>
      <c r="O100" s="263"/>
      <c r="P100" s="263"/>
      <c r="Q100" s="263"/>
      <c r="R100" s="263"/>
      <c r="S100" s="263"/>
      <c r="T100" s="263"/>
      <c r="U100" s="263"/>
      <c r="V100" s="263"/>
      <c r="W100" s="263"/>
      <c r="X100" s="263"/>
      <c r="Y100" s="264"/>
    </row>
    <row r="101" spans="2:25" x14ac:dyDescent="0.15">
      <c r="B101" s="270"/>
      <c r="C101" s="275"/>
      <c r="D101" s="276"/>
      <c r="E101" s="276"/>
      <c r="F101" s="276"/>
      <c r="G101" s="276"/>
      <c r="H101" s="276"/>
      <c r="I101" s="277"/>
      <c r="J101" s="215" t="s">
        <v>155</v>
      </c>
      <c r="K101" s="215"/>
      <c r="L101" s="215"/>
      <c r="M101" s="215"/>
      <c r="N101" s="215" t="s">
        <v>88</v>
      </c>
      <c r="O101" s="215"/>
      <c r="P101" s="265">
        <f>IF(L21="","",IF(P21="","",HOUR(P21-L21)+ROUND(MINUTE(P21-L21)/60,1)))</f>
        <v>0.2</v>
      </c>
      <c r="Q101" s="265"/>
      <c r="R101" s="215" t="s">
        <v>90</v>
      </c>
      <c r="S101" s="215"/>
      <c r="T101" s="266">
        <f>IF(T21="","",T21)</f>
        <v>2</v>
      </c>
      <c r="U101" s="266"/>
      <c r="V101" s="198" t="s">
        <v>91</v>
      </c>
      <c r="W101" s="198"/>
      <c r="X101" s="196">
        <f>IF(P101="","",IF(T101="","",P101*T101))</f>
        <v>0.4</v>
      </c>
      <c r="Y101" s="197"/>
    </row>
    <row r="102" spans="2:25" x14ac:dyDescent="0.15">
      <c r="B102" s="270"/>
      <c r="C102" s="275"/>
      <c r="D102" s="276"/>
      <c r="E102" s="276"/>
      <c r="F102" s="276"/>
      <c r="G102" s="276"/>
      <c r="H102" s="276"/>
      <c r="I102" s="277"/>
      <c r="J102" s="215" t="s">
        <v>94</v>
      </c>
      <c r="K102" s="215"/>
      <c r="L102" s="215"/>
      <c r="M102" s="215"/>
      <c r="N102" s="281">
        <f>IF(U34="","",U34)</f>
        <v>44</v>
      </c>
      <c r="O102" s="281"/>
      <c r="P102" s="78"/>
      <c r="Q102" s="76"/>
      <c r="R102" s="76"/>
      <c r="S102" s="76"/>
      <c r="T102" s="102"/>
      <c r="U102" s="102"/>
      <c r="V102" s="102"/>
      <c r="W102" s="102"/>
      <c r="X102" s="77"/>
      <c r="Y102" s="79"/>
    </row>
    <row r="103" spans="2:25" x14ac:dyDescent="0.15">
      <c r="B103" s="271"/>
      <c r="C103" s="278"/>
      <c r="D103" s="279"/>
      <c r="E103" s="279"/>
      <c r="F103" s="279"/>
      <c r="G103" s="279"/>
      <c r="H103" s="279"/>
      <c r="I103" s="280"/>
      <c r="J103" s="241" t="s">
        <v>97</v>
      </c>
      <c r="K103" s="198"/>
      <c r="L103" s="218">
        <f>COUNTIF(L39:L88,"指摘")</f>
        <v>2</v>
      </c>
      <c r="M103" s="218"/>
      <c r="N103" s="241" t="s">
        <v>98</v>
      </c>
      <c r="O103" s="198"/>
      <c r="P103" s="218">
        <f>COUNTIF(M39:M88,"不具合")</f>
        <v>0</v>
      </c>
      <c r="Q103" s="218"/>
      <c r="R103" s="105"/>
      <c r="S103" s="103"/>
      <c r="T103" s="103"/>
      <c r="U103" s="103"/>
      <c r="V103" s="106"/>
      <c r="W103" s="103"/>
      <c r="X103" s="103"/>
      <c r="Y103" s="104"/>
    </row>
    <row r="104" spans="2:25" x14ac:dyDescent="0.15">
      <c r="B104" s="269">
        <v>4</v>
      </c>
      <c r="C104" s="272" t="s">
        <v>152</v>
      </c>
      <c r="D104" s="273"/>
      <c r="E104" s="273"/>
      <c r="F104" s="273"/>
      <c r="G104" s="273"/>
      <c r="H104" s="273"/>
      <c r="I104" s="274"/>
      <c r="J104" s="360" t="s">
        <v>93</v>
      </c>
      <c r="K104" s="361"/>
      <c r="L104" s="361"/>
      <c r="M104" s="361"/>
      <c r="N104" s="361"/>
      <c r="O104" s="361"/>
      <c r="P104" s="112"/>
      <c r="Q104" s="112"/>
      <c r="R104" s="112"/>
      <c r="S104" s="112"/>
      <c r="T104" s="114"/>
      <c r="U104" s="114"/>
      <c r="V104" s="114"/>
      <c r="W104" s="114"/>
      <c r="X104" s="114"/>
      <c r="Y104" s="115"/>
    </row>
    <row r="105" spans="2:25" x14ac:dyDescent="0.15">
      <c r="B105" s="270"/>
      <c r="C105" s="275"/>
      <c r="D105" s="276"/>
      <c r="E105" s="276"/>
      <c r="F105" s="276"/>
      <c r="G105" s="276"/>
      <c r="H105" s="276"/>
      <c r="I105" s="277"/>
      <c r="J105" s="362"/>
      <c r="K105" s="363"/>
      <c r="L105" s="363"/>
      <c r="M105" s="363"/>
      <c r="N105" s="363"/>
      <c r="O105" s="363"/>
      <c r="P105" s="216" t="s">
        <v>162</v>
      </c>
      <c r="Q105" s="217"/>
      <c r="R105" s="216" t="s">
        <v>163</v>
      </c>
      <c r="S105" s="217"/>
      <c r="T105" s="414" t="s">
        <v>131</v>
      </c>
      <c r="U105" s="415"/>
      <c r="V105" s="415"/>
      <c r="W105" s="415"/>
      <c r="X105" s="415"/>
      <c r="Y105" s="416"/>
    </row>
    <row r="106" spans="2:25" ht="27" customHeight="1" x14ac:dyDescent="0.15">
      <c r="B106" s="270"/>
      <c r="C106" s="275"/>
      <c r="D106" s="276"/>
      <c r="E106" s="276"/>
      <c r="F106" s="276"/>
      <c r="G106" s="276"/>
      <c r="H106" s="276"/>
      <c r="I106" s="277"/>
      <c r="J106" s="354" t="s">
        <v>164</v>
      </c>
      <c r="K106" s="355"/>
      <c r="L106" s="355"/>
      <c r="M106" s="355"/>
      <c r="N106" s="355"/>
      <c r="O106" s="356"/>
      <c r="P106" s="412"/>
      <c r="Q106" s="413"/>
      <c r="R106" s="410" t="str">
        <f>IF(T106="テーラリング実施のため分析しない","",IF(N102="","",IF(L103="","",L103/N102)))</f>
        <v/>
      </c>
      <c r="S106" s="411"/>
      <c r="T106" s="366" t="s">
        <v>289</v>
      </c>
      <c r="U106" s="367"/>
      <c r="V106" s="367"/>
      <c r="W106" s="367"/>
      <c r="X106" s="367"/>
      <c r="Y106" s="368"/>
    </row>
    <row r="107" spans="2:25" ht="27" customHeight="1" x14ac:dyDescent="0.15">
      <c r="B107" s="270"/>
      <c r="C107" s="275"/>
      <c r="D107" s="276"/>
      <c r="E107" s="276"/>
      <c r="F107" s="276"/>
      <c r="G107" s="276"/>
      <c r="H107" s="276"/>
      <c r="I107" s="277"/>
      <c r="J107" s="357" t="s">
        <v>128</v>
      </c>
      <c r="K107" s="358"/>
      <c r="L107" s="358"/>
      <c r="M107" s="358"/>
      <c r="N107" s="358"/>
      <c r="O107" s="359"/>
      <c r="P107" s="412"/>
      <c r="Q107" s="413"/>
      <c r="R107" s="410" t="str">
        <f>IF(T107="テーラリング実施のため分析しない","",IF(P101="","",IF(N102="","",N102/P101)))</f>
        <v/>
      </c>
      <c r="S107" s="411"/>
      <c r="T107" s="366" t="s">
        <v>289</v>
      </c>
      <c r="U107" s="367"/>
      <c r="V107" s="367"/>
      <c r="W107" s="367"/>
      <c r="X107" s="367"/>
      <c r="Y107" s="368"/>
    </row>
    <row r="108" spans="2:25" x14ac:dyDescent="0.15">
      <c r="B108" s="270"/>
      <c r="C108" s="275"/>
      <c r="D108" s="276"/>
      <c r="E108" s="276"/>
      <c r="F108" s="276"/>
      <c r="G108" s="276"/>
      <c r="H108" s="276"/>
      <c r="I108" s="277"/>
      <c r="J108" s="404" t="s">
        <v>157</v>
      </c>
      <c r="K108" s="405"/>
      <c r="L108" s="405"/>
      <c r="M108" s="405"/>
      <c r="N108" s="405"/>
      <c r="O108" s="405"/>
      <c r="P108" s="405"/>
      <c r="Q108" s="405"/>
      <c r="R108" s="405"/>
      <c r="S108" s="405"/>
      <c r="T108" s="405"/>
      <c r="U108" s="405"/>
      <c r="V108" s="405"/>
      <c r="W108" s="405"/>
      <c r="X108" s="405"/>
      <c r="Y108" s="406"/>
    </row>
    <row r="109" spans="2:25" x14ac:dyDescent="0.15">
      <c r="B109" s="270"/>
      <c r="C109" s="275"/>
      <c r="D109" s="276"/>
      <c r="E109" s="276"/>
      <c r="F109" s="276"/>
      <c r="G109" s="276"/>
      <c r="H109" s="276"/>
      <c r="I109" s="277"/>
      <c r="J109" s="407"/>
      <c r="K109" s="408"/>
      <c r="L109" s="408"/>
      <c r="M109" s="408"/>
      <c r="N109" s="408"/>
      <c r="O109" s="408"/>
      <c r="P109" s="408"/>
      <c r="Q109" s="408"/>
      <c r="R109" s="408"/>
      <c r="S109" s="408"/>
      <c r="T109" s="408"/>
      <c r="U109" s="408"/>
      <c r="V109" s="408"/>
      <c r="W109" s="408"/>
      <c r="X109" s="408"/>
      <c r="Y109" s="409"/>
    </row>
    <row r="110" spans="2:25" x14ac:dyDescent="0.15">
      <c r="B110" s="270"/>
      <c r="C110" s="275"/>
      <c r="D110" s="276"/>
      <c r="E110" s="276"/>
      <c r="F110" s="276"/>
      <c r="G110" s="276"/>
      <c r="H110" s="276"/>
      <c r="I110" s="277"/>
      <c r="J110" s="407"/>
      <c r="K110" s="408"/>
      <c r="L110" s="408"/>
      <c r="M110" s="408"/>
      <c r="N110" s="408"/>
      <c r="O110" s="408"/>
      <c r="P110" s="408"/>
      <c r="Q110" s="408"/>
      <c r="R110" s="408"/>
      <c r="S110" s="408"/>
      <c r="T110" s="408"/>
      <c r="U110" s="408"/>
      <c r="V110" s="408"/>
      <c r="W110" s="408"/>
      <c r="X110" s="408"/>
      <c r="Y110" s="409"/>
    </row>
    <row r="111" spans="2:25" x14ac:dyDescent="0.15">
      <c r="B111" s="271"/>
      <c r="C111" s="278"/>
      <c r="D111" s="279"/>
      <c r="E111" s="279"/>
      <c r="F111" s="279"/>
      <c r="G111" s="279"/>
      <c r="H111" s="279"/>
      <c r="I111" s="280"/>
      <c r="J111" s="381"/>
      <c r="K111" s="382"/>
      <c r="L111" s="382"/>
      <c r="M111" s="382"/>
      <c r="N111" s="382"/>
      <c r="O111" s="382"/>
      <c r="P111" s="382"/>
      <c r="Q111" s="382"/>
      <c r="R111" s="382"/>
      <c r="S111" s="382"/>
      <c r="T111" s="382"/>
      <c r="U111" s="382"/>
      <c r="V111" s="382"/>
      <c r="W111" s="382"/>
      <c r="X111" s="382"/>
      <c r="Y111" s="383"/>
    </row>
    <row r="112" spans="2:25" ht="13.5" customHeight="1" x14ac:dyDescent="0.15">
      <c r="B112" s="202">
        <v>5</v>
      </c>
      <c r="C112" s="257" t="s">
        <v>154</v>
      </c>
      <c r="D112" s="257"/>
      <c r="E112" s="257"/>
      <c r="F112" s="257"/>
      <c r="G112" s="257"/>
      <c r="H112" s="257"/>
      <c r="I112" s="257"/>
      <c r="J112" s="267" t="s">
        <v>123</v>
      </c>
      <c r="K112" s="267"/>
      <c r="L112" s="267"/>
      <c r="M112" s="267"/>
      <c r="N112" s="267"/>
      <c r="O112" s="267"/>
      <c r="P112" s="267"/>
      <c r="Q112" s="267"/>
      <c r="R112" s="267"/>
      <c r="S112" s="267"/>
      <c r="T112" s="267"/>
      <c r="U112" s="267"/>
      <c r="V112" s="267"/>
      <c r="W112" s="267"/>
      <c r="X112" s="267"/>
      <c r="Y112" s="268"/>
    </row>
    <row r="113" spans="2:25" ht="32.25" customHeight="1" x14ac:dyDescent="0.15">
      <c r="B113" s="202"/>
      <c r="C113" s="257"/>
      <c r="D113" s="257"/>
      <c r="E113" s="257"/>
      <c r="F113" s="257"/>
      <c r="G113" s="257"/>
      <c r="H113" s="257"/>
      <c r="I113" s="257"/>
      <c r="J113" s="352" t="s">
        <v>290</v>
      </c>
      <c r="K113" s="352"/>
      <c r="L113" s="352"/>
      <c r="M113" s="352"/>
      <c r="N113" s="352"/>
      <c r="O113" s="352"/>
      <c r="P113" s="352"/>
      <c r="Q113" s="352"/>
      <c r="R113" s="352"/>
      <c r="S113" s="352"/>
      <c r="T113" s="352"/>
      <c r="U113" s="352"/>
      <c r="V113" s="352"/>
      <c r="W113" s="352"/>
      <c r="X113" s="352"/>
      <c r="Y113" s="353"/>
    </row>
    <row r="114" spans="2:25" ht="32.25" customHeight="1" thickBot="1" x14ac:dyDescent="0.2">
      <c r="B114" s="256"/>
      <c r="C114" s="258"/>
      <c r="D114" s="258"/>
      <c r="E114" s="258"/>
      <c r="F114" s="258"/>
      <c r="G114" s="258"/>
      <c r="H114" s="258"/>
      <c r="I114" s="258"/>
      <c r="J114" s="259"/>
      <c r="K114" s="260"/>
      <c r="L114" s="260"/>
      <c r="M114" s="260"/>
      <c r="N114" s="260"/>
      <c r="O114" s="260"/>
      <c r="P114" s="260"/>
      <c r="Q114" s="260"/>
      <c r="R114" s="260"/>
      <c r="S114" s="260"/>
      <c r="T114" s="260"/>
      <c r="U114" s="260"/>
      <c r="V114" s="260"/>
      <c r="W114" s="260"/>
      <c r="X114" s="260"/>
      <c r="Y114" s="261"/>
    </row>
  </sheetData>
  <dataConsolidate/>
  <mergeCells count="387">
    <mergeCell ref="J106:O106"/>
    <mergeCell ref="J107:O107"/>
    <mergeCell ref="T106:Y106"/>
    <mergeCell ref="T107:Y107"/>
    <mergeCell ref="T105:Y105"/>
    <mergeCell ref="F88:K88"/>
    <mergeCell ref="O88:P88"/>
    <mergeCell ref="Q88:V88"/>
    <mergeCell ref="X88:Y88"/>
    <mergeCell ref="F87:K87"/>
    <mergeCell ref="O87:P87"/>
    <mergeCell ref="Q87:V87"/>
    <mergeCell ref="X87:Y87"/>
    <mergeCell ref="P105:Q105"/>
    <mergeCell ref="R105:S105"/>
    <mergeCell ref="J104:O105"/>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Q63:V63"/>
    <mergeCell ref="X63:Y63"/>
    <mergeCell ref="F62:K62"/>
    <mergeCell ref="F66:K66"/>
    <mergeCell ref="O66:P66"/>
    <mergeCell ref="Q66:V66"/>
    <mergeCell ref="X66:Y66"/>
    <mergeCell ref="F65:K65"/>
    <mergeCell ref="O65:P65"/>
    <mergeCell ref="Q65:V65"/>
    <mergeCell ref="X65:Y65"/>
    <mergeCell ref="X42:Y42"/>
    <mergeCell ref="O59:P59"/>
    <mergeCell ref="Q59:V59"/>
    <mergeCell ref="X59:Y59"/>
    <mergeCell ref="X37:Y38"/>
    <mergeCell ref="F39:K39"/>
    <mergeCell ref="O39:P39"/>
    <mergeCell ref="Q39:V39"/>
    <mergeCell ref="X39:Y39"/>
    <mergeCell ref="F40:K40"/>
    <mergeCell ref="X40:Y40"/>
    <mergeCell ref="Q37:V38"/>
    <mergeCell ref="W37:W38"/>
    <mergeCell ref="F43:K43"/>
    <mergeCell ref="O43:P43"/>
    <mergeCell ref="Q43:V43"/>
    <mergeCell ref="X43:Y43"/>
    <mergeCell ref="Q57:V57"/>
    <mergeCell ref="X57:Y57"/>
    <mergeCell ref="F48:K48"/>
    <mergeCell ref="O48:P48"/>
    <mergeCell ref="Q48:V48"/>
    <mergeCell ref="X48:Y48"/>
    <mergeCell ref="Q46:V46"/>
    <mergeCell ref="X56:Y56"/>
    <mergeCell ref="B90:Y90"/>
    <mergeCell ref="X49:Y49"/>
    <mergeCell ref="F52:K52"/>
    <mergeCell ref="O52:P52"/>
    <mergeCell ref="Q45:V45"/>
    <mergeCell ref="X45:Y45"/>
    <mergeCell ref="B100:B103"/>
    <mergeCell ref="C100:I103"/>
    <mergeCell ref="N103:O103"/>
    <mergeCell ref="P103:Q103"/>
    <mergeCell ref="C92:I95"/>
    <mergeCell ref="B92:B95"/>
    <mergeCell ref="J96:Y96"/>
    <mergeCell ref="B96:B99"/>
    <mergeCell ref="J92:Y92"/>
    <mergeCell ref="J93:Y93"/>
    <mergeCell ref="J94:Y94"/>
    <mergeCell ref="J97:Y97"/>
    <mergeCell ref="J98:Y98"/>
    <mergeCell ref="J95:Y95"/>
    <mergeCell ref="J99:Y99"/>
    <mergeCell ref="C96:I99"/>
    <mergeCell ref="T101:U101"/>
    <mergeCell ref="F58:K58"/>
    <mergeCell ref="O58:P58"/>
    <mergeCell ref="C91:I91"/>
    <mergeCell ref="J91:Y91"/>
    <mergeCell ref="F60:K60"/>
    <mergeCell ref="O60:P60"/>
    <mergeCell ref="Q60:V60"/>
    <mergeCell ref="X60:Y60"/>
    <mergeCell ref="Q58:V58"/>
    <mergeCell ref="X58:Y58"/>
    <mergeCell ref="F59:K59"/>
    <mergeCell ref="O62:P62"/>
    <mergeCell ref="Q62:V62"/>
    <mergeCell ref="X62:Y62"/>
    <mergeCell ref="F61:K61"/>
    <mergeCell ref="O61:P61"/>
    <mergeCell ref="Q61:V61"/>
    <mergeCell ref="X61:Y61"/>
    <mergeCell ref="F64:K64"/>
    <mergeCell ref="O64:P64"/>
    <mergeCell ref="Q64:V64"/>
    <mergeCell ref="X64:Y64"/>
    <mergeCell ref="F63:K63"/>
    <mergeCell ref="O63:P63"/>
    <mergeCell ref="F57:K57"/>
    <mergeCell ref="O57:P57"/>
    <mergeCell ref="B28:C28"/>
    <mergeCell ref="B27:C27"/>
    <mergeCell ref="D23:K23"/>
    <mergeCell ref="L23:Q23"/>
    <mergeCell ref="R25:T25"/>
    <mergeCell ref="R27:T27"/>
    <mergeCell ref="O49:P49"/>
    <mergeCell ref="Q49:V49"/>
    <mergeCell ref="Q55:V55"/>
    <mergeCell ref="F56:K56"/>
    <mergeCell ref="O56:P56"/>
    <mergeCell ref="Q56:V56"/>
    <mergeCell ref="B36:Y36"/>
    <mergeCell ref="B37:B38"/>
    <mergeCell ref="C37:D37"/>
    <mergeCell ref="E37:E38"/>
    <mergeCell ref="F37:K38"/>
    <mergeCell ref="L37:M38"/>
    <mergeCell ref="N37:N38"/>
    <mergeCell ref="O37:P38"/>
    <mergeCell ref="X44:Y44"/>
    <mergeCell ref="F41:K41"/>
    <mergeCell ref="B112:B114"/>
    <mergeCell ref="C112:I114"/>
    <mergeCell ref="J114:Y114"/>
    <mergeCell ref="J100:Y100"/>
    <mergeCell ref="P101:Q101"/>
    <mergeCell ref="R101:S101"/>
    <mergeCell ref="X101:Y101"/>
    <mergeCell ref="J101:M101"/>
    <mergeCell ref="V101:W101"/>
    <mergeCell ref="C104:I111"/>
    <mergeCell ref="B104:B111"/>
    <mergeCell ref="N102:O102"/>
    <mergeCell ref="J113:Y113"/>
    <mergeCell ref="J112:Y112"/>
    <mergeCell ref="J103:K103"/>
    <mergeCell ref="L103:M103"/>
    <mergeCell ref="J102:M102"/>
    <mergeCell ref="N101:O101"/>
    <mergeCell ref="J108:Y108"/>
    <mergeCell ref="J109:Y111"/>
    <mergeCell ref="R106:S106"/>
    <mergeCell ref="R107:S107"/>
    <mergeCell ref="P106:Q106"/>
    <mergeCell ref="P107:Q107"/>
    <mergeCell ref="B3:E13"/>
    <mergeCell ref="B18:E18"/>
    <mergeCell ref="F18:Y18"/>
    <mergeCell ref="F19:G19"/>
    <mergeCell ref="H19:I19"/>
    <mergeCell ref="B21:E21"/>
    <mergeCell ref="F21:G21"/>
    <mergeCell ref="H21:I21"/>
    <mergeCell ref="L19:M19"/>
    <mergeCell ref="N19:O19"/>
    <mergeCell ref="P19:Q19"/>
    <mergeCell ref="T5:Y7"/>
    <mergeCell ref="G6:I6"/>
    <mergeCell ref="J6:O7"/>
    <mergeCell ref="J9:O9"/>
    <mergeCell ref="Q5:S7"/>
    <mergeCell ref="G9:I9"/>
    <mergeCell ref="B17:E17"/>
    <mergeCell ref="F20:G20"/>
    <mergeCell ref="H20:Y20"/>
    <mergeCell ref="W21:Y21"/>
    <mergeCell ref="J5:O5"/>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B19:E20"/>
    <mergeCell ref="J21:K21"/>
    <mergeCell ref="L21:M21"/>
    <mergeCell ref="N21:O21"/>
    <mergeCell ref="Q1:Y1"/>
    <mergeCell ref="W8:Y8"/>
    <mergeCell ref="W9:Y13"/>
    <mergeCell ref="U25:W25"/>
    <mergeCell ref="X25:Y25"/>
    <mergeCell ref="R23:T23"/>
    <mergeCell ref="G11:I11"/>
    <mergeCell ref="J11:O11"/>
    <mergeCell ref="B1:F1"/>
    <mergeCell ref="D25:K25"/>
    <mergeCell ref="L25:Q25"/>
    <mergeCell ref="R21:S21"/>
    <mergeCell ref="T21:U21"/>
    <mergeCell ref="B22:Y22"/>
    <mergeCell ref="P21:Q21"/>
    <mergeCell ref="B2:E2"/>
    <mergeCell ref="U23:Y23"/>
    <mergeCell ref="B24:C24"/>
    <mergeCell ref="D24:K24"/>
    <mergeCell ref="L24:Q24"/>
    <mergeCell ref="R24:T24"/>
    <mergeCell ref="U24:W24"/>
    <mergeCell ref="Q2:S2"/>
    <mergeCell ref="X24:Y24"/>
    <mergeCell ref="X26:Y26"/>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U32:W32"/>
    <mergeCell ref="D29:K29"/>
    <mergeCell ref="D27:K27"/>
    <mergeCell ref="L27:Q27"/>
    <mergeCell ref="B26:C26"/>
    <mergeCell ref="D26:K26"/>
    <mergeCell ref="L26:Q26"/>
    <mergeCell ref="X52:Y52"/>
    <mergeCell ref="B33:C33"/>
    <mergeCell ref="D33:K33"/>
    <mergeCell ref="Q40:V40"/>
    <mergeCell ref="X27:Y27"/>
    <mergeCell ref="L31:Q31"/>
    <mergeCell ref="R31:T31"/>
    <mergeCell ref="D31:K31"/>
    <mergeCell ref="X28:Y28"/>
    <mergeCell ref="U27:W27"/>
    <mergeCell ref="D30:K30"/>
    <mergeCell ref="L33:Q33"/>
    <mergeCell ref="R33:T33"/>
    <mergeCell ref="L28:Q28"/>
    <mergeCell ref="R28:T28"/>
    <mergeCell ref="B34:C34"/>
    <mergeCell ref="D34:H34"/>
    <mergeCell ref="I34:K34"/>
    <mergeCell ref="Q41:V41"/>
    <mergeCell ref="X41:Y41"/>
    <mergeCell ref="L29:Q29"/>
    <mergeCell ref="R29:T29"/>
    <mergeCell ref="U28:W28"/>
    <mergeCell ref="D28:K28"/>
    <mergeCell ref="R26:T26"/>
    <mergeCell ref="U26:W26"/>
    <mergeCell ref="F54:K54"/>
    <mergeCell ref="O54:P54"/>
    <mergeCell ref="F55:K55"/>
    <mergeCell ref="O55:P55"/>
    <mergeCell ref="X53:Y53"/>
    <mergeCell ref="Q54:V54"/>
    <mergeCell ref="X54:Y54"/>
    <mergeCell ref="L30:Q30"/>
    <mergeCell ref="R30:T30"/>
    <mergeCell ref="O45:P45"/>
    <mergeCell ref="X46:Y46"/>
    <mergeCell ref="F47:K47"/>
    <mergeCell ref="F44:K44"/>
    <mergeCell ref="O44:P44"/>
    <mergeCell ref="X47:Y47"/>
    <mergeCell ref="O47:P47"/>
    <mergeCell ref="Q47:V47"/>
    <mergeCell ref="F49:K49"/>
    <mergeCell ref="X50:Y50"/>
    <mergeCell ref="X51:Y51"/>
    <mergeCell ref="X55:Y55"/>
    <mergeCell ref="O41:P41"/>
    <mergeCell ref="F53:K53"/>
    <mergeCell ref="O53:P53"/>
    <mergeCell ref="F51:K51"/>
    <mergeCell ref="O51:P51"/>
    <mergeCell ref="Q51:V51"/>
    <mergeCell ref="F50:K50"/>
    <mergeCell ref="O50:P50"/>
    <mergeCell ref="Q50:V50"/>
    <mergeCell ref="R34:T34"/>
    <mergeCell ref="U34:W34"/>
    <mergeCell ref="Q52:V52"/>
    <mergeCell ref="Q53:V53"/>
    <mergeCell ref="Q44:V44"/>
    <mergeCell ref="O40:P40"/>
    <mergeCell ref="F42:K42"/>
    <mergeCell ref="O42:P42"/>
    <mergeCell ref="Q42:V42"/>
    <mergeCell ref="F45:K45"/>
  </mergeCells>
  <phoneticPr fontId="8"/>
  <conditionalFormatting sqref="T106:T107">
    <cfRule type="cellIs" dxfId="91" priority="8" operator="equal">
      <formula>"(リスト選択)"</formula>
    </cfRule>
  </conditionalFormatting>
  <conditionalFormatting sqref="R106 P106">
    <cfRule type="expression" dxfId="90" priority="75">
      <formula>$T$106="テーラリング実施のため分析しない"</formula>
    </cfRule>
  </conditionalFormatting>
  <conditionalFormatting sqref="R107 P107">
    <cfRule type="expression" dxfId="89" priority="77">
      <formula>$T$107="テーラリング実施のため分析しない"</formula>
    </cfRule>
  </conditionalFormatting>
  <conditionalFormatting sqref="J108:Y111">
    <cfRule type="expression" dxfId="88" priority="79">
      <formula>AND($T$106="テーラリング実施のため分析しない",$T$107="テーラリング実施のため分析しない")</formula>
    </cfRule>
  </conditionalFormatting>
  <dataValidations count="7">
    <dataValidation type="list" allowBlank="1" showInputMessage="1" showErrorMessage="1" sqref="L39:L88" xr:uid="{00000000-0002-0000-0100-000000000000}">
      <formula1>"(リスト選択),指摘,質疑"</formula1>
    </dataValidation>
    <dataValidation type="list" allowBlank="1" showInputMessage="1" showErrorMessage="1" sqref="M39:M88" xr:uid="{00000000-0002-0000-0100-000001000000}">
      <formula1>"(リスト選択),不具合,リスク,問題点,その他"</formula1>
    </dataValidation>
    <dataValidation type="list" allowBlank="1" showInputMessage="1" showErrorMessage="1" sqref="F17" xr:uid="{00000000-0002-0000-0100-000002000000}">
      <formula1>"(リスト選択),利用する（プロセス改善部門提供：本様式に添付),利用する（プロジェクト）"</formula1>
    </dataValidation>
    <dataValidation type="list" allowBlank="1" showInputMessage="1" showErrorMessage="1" sqref="X24:Y33" xr:uid="{00000000-0002-0000-0100-000003000000}">
      <formula1>"(リスト選択),Line,ページ,件"</formula1>
    </dataValidation>
    <dataValidation type="list" allowBlank="1" showInputMessage="1" showErrorMessage="1" sqref="T106:T107" xr:uid="{00000000-0002-0000-0100-000004000000}">
      <formula1>"(リスト選択),テーラリング実施無しのため分析する,テーラリング実施のため分析しない"</formula1>
    </dataValidation>
    <dataValidation type="list" allowBlank="1" showInputMessage="1" showErrorMessage="1" sqref="C39:C88" xr:uid="{00000000-0002-0000-0100-000005000000}">
      <formula1>"(リスト選択),①,②,③,④,⑤,⑥,⑦,⑧,⑨,⑩"</formula1>
    </dataValidation>
    <dataValidation type="list" allowBlank="1" showInputMessage="1" showErrorMessage="1" sqref="J113:Y113" xr:uid="{00000000-0002-0000-01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89" min="1"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Z113"/>
  <sheetViews>
    <sheetView showGridLines="0" view="pageBreakPreview" topLeftCell="A91" zoomScaleNormal="100" zoomScaleSheetLayoutView="100" workbookViewId="0"/>
  </sheetViews>
  <sheetFormatPr defaultRowHeight="13.5" x14ac:dyDescent="0.15"/>
  <cols>
    <col min="1" max="1" width="1.625" style="1" customWidth="1"/>
    <col min="2" max="14" width="5.625" style="1" customWidth="1"/>
    <col min="15" max="24" width="5.625" style="2" customWidth="1"/>
    <col min="25" max="25" width="5.625" style="1" customWidth="1"/>
    <col min="26" max="26" width="1.625" customWidth="1"/>
  </cols>
  <sheetData>
    <row r="1" spans="1:26" x14ac:dyDescent="0.15">
      <c r="B1" s="336" t="s">
        <v>129</v>
      </c>
      <c r="C1" s="396"/>
      <c r="D1" s="396"/>
      <c r="E1" s="396"/>
      <c r="F1" s="396"/>
      <c r="O1" s="1"/>
      <c r="P1" s="1"/>
      <c r="Q1" s="326" t="str">
        <f>'議事録（インスペクション）'!Q1:Y1</f>
        <v>［様式名：ピアレビュー議事録　　20170331版］</v>
      </c>
      <c r="R1" s="326"/>
      <c r="S1" s="326"/>
      <c r="T1" s="326"/>
      <c r="U1" s="326"/>
      <c r="V1" s="326"/>
      <c r="W1" s="326"/>
      <c r="X1" s="326"/>
      <c r="Y1" s="326"/>
      <c r="Z1" s="6"/>
    </row>
    <row r="2" spans="1:26" ht="15" customHeight="1" x14ac:dyDescent="0.15">
      <c r="B2" s="341" t="s">
        <v>19</v>
      </c>
      <c r="C2" s="342"/>
      <c r="D2" s="342"/>
      <c r="E2" s="342"/>
      <c r="F2" s="23"/>
      <c r="G2" s="24"/>
      <c r="H2" s="24"/>
      <c r="I2" s="24"/>
      <c r="J2" s="24"/>
      <c r="K2" s="24"/>
      <c r="L2" s="24"/>
      <c r="M2" s="24"/>
      <c r="N2" s="24"/>
      <c r="O2" s="24"/>
      <c r="P2" s="25"/>
      <c r="Q2" s="291" t="s">
        <v>17</v>
      </c>
      <c r="R2" s="292"/>
      <c r="S2" s="293"/>
      <c r="T2" s="291"/>
      <c r="U2" s="292"/>
      <c r="V2" s="292"/>
      <c r="W2" s="292"/>
      <c r="X2" s="292"/>
      <c r="Y2" s="293"/>
      <c r="Z2" s="6"/>
    </row>
    <row r="3" spans="1:26" ht="15" customHeight="1" x14ac:dyDescent="0.15">
      <c r="B3" s="294"/>
      <c r="C3" s="295"/>
      <c r="D3" s="295"/>
      <c r="E3" s="296"/>
      <c r="F3" s="4"/>
      <c r="G3" s="3"/>
      <c r="H3" s="3"/>
      <c r="I3" s="3"/>
      <c r="J3" s="3"/>
      <c r="K3" s="3"/>
      <c r="L3" s="3"/>
      <c r="M3" s="3"/>
      <c r="N3" s="3"/>
      <c r="O3" s="3"/>
      <c r="P3" s="17"/>
      <c r="Q3" s="291" t="s">
        <v>52</v>
      </c>
      <c r="R3" s="292"/>
      <c r="S3" s="293"/>
      <c r="T3" s="291"/>
      <c r="U3" s="292"/>
      <c r="V3" s="292"/>
      <c r="W3" s="292"/>
      <c r="X3" s="292"/>
      <c r="Y3" s="293"/>
      <c r="Z3" s="6"/>
    </row>
    <row r="4" spans="1:26" ht="15" customHeight="1" x14ac:dyDescent="0.15">
      <c r="B4" s="294"/>
      <c r="C4" s="295"/>
      <c r="D4" s="295"/>
      <c r="E4" s="296"/>
      <c r="F4" s="4"/>
      <c r="G4" s="340" t="s">
        <v>27</v>
      </c>
      <c r="H4" s="340"/>
      <c r="I4" s="340"/>
      <c r="J4" s="340" t="s">
        <v>99</v>
      </c>
      <c r="K4" s="340"/>
      <c r="L4" s="340"/>
      <c r="M4" s="340"/>
      <c r="N4" s="340"/>
      <c r="O4" s="340"/>
      <c r="P4" s="17"/>
      <c r="Q4" s="291" t="s">
        <v>20</v>
      </c>
      <c r="R4" s="292"/>
      <c r="S4" s="293"/>
      <c r="T4" s="337"/>
      <c r="U4" s="338"/>
      <c r="V4" s="338"/>
      <c r="W4" s="338"/>
      <c r="X4" s="338"/>
      <c r="Y4" s="339"/>
      <c r="Z4" s="6"/>
    </row>
    <row r="5" spans="1:26" ht="15" customHeight="1" x14ac:dyDescent="0.15">
      <c r="B5" s="294"/>
      <c r="C5" s="295"/>
      <c r="D5" s="295"/>
      <c r="E5" s="296"/>
      <c r="F5" s="14"/>
      <c r="G5" s="16"/>
      <c r="H5" s="21"/>
      <c r="I5" s="21"/>
      <c r="J5" s="21"/>
      <c r="K5" s="21"/>
      <c r="L5" s="21"/>
      <c r="M5" s="21"/>
      <c r="N5" s="21"/>
      <c r="O5" s="21"/>
      <c r="P5" s="15"/>
      <c r="Q5" s="327" t="s">
        <v>18</v>
      </c>
      <c r="R5" s="328"/>
      <c r="S5" s="329"/>
      <c r="T5" s="426"/>
      <c r="U5" s="299"/>
      <c r="V5" s="299"/>
      <c r="W5" s="299"/>
      <c r="X5" s="299"/>
      <c r="Y5" s="300"/>
      <c r="Z5" s="6"/>
    </row>
    <row r="6" spans="1:26" ht="15" customHeight="1" x14ac:dyDescent="0.15">
      <c r="B6" s="294"/>
      <c r="C6" s="295"/>
      <c r="D6" s="295"/>
      <c r="E6" s="296"/>
      <c r="F6" s="12"/>
      <c r="G6" s="340" t="s">
        <v>28</v>
      </c>
      <c r="H6" s="340"/>
      <c r="I6" s="340"/>
      <c r="J6" s="295"/>
      <c r="K6" s="295"/>
      <c r="L6" s="295"/>
      <c r="M6" s="295"/>
      <c r="N6" s="295"/>
      <c r="O6" s="295"/>
      <c r="P6" s="13"/>
      <c r="Q6" s="330"/>
      <c r="R6" s="331"/>
      <c r="S6" s="332"/>
      <c r="T6" s="301"/>
      <c r="U6" s="302"/>
      <c r="V6" s="302"/>
      <c r="W6" s="302"/>
      <c r="X6" s="302"/>
      <c r="Y6" s="303"/>
      <c r="Z6" s="6"/>
    </row>
    <row r="7" spans="1:26" ht="15" customHeight="1" x14ac:dyDescent="0.15">
      <c r="B7" s="294"/>
      <c r="C7" s="295"/>
      <c r="D7" s="295"/>
      <c r="E7" s="296"/>
      <c r="F7" s="67"/>
      <c r="G7" s="66"/>
      <c r="H7" s="66"/>
      <c r="I7" s="66"/>
      <c r="J7" s="289"/>
      <c r="K7" s="289"/>
      <c r="L7" s="289"/>
      <c r="M7" s="289"/>
      <c r="N7" s="289"/>
      <c r="O7" s="289"/>
      <c r="P7" s="20"/>
      <c r="Q7" s="333"/>
      <c r="R7" s="334"/>
      <c r="S7" s="335"/>
      <c r="T7" s="304"/>
      <c r="U7" s="305"/>
      <c r="V7" s="305"/>
      <c r="W7" s="305"/>
      <c r="X7" s="305"/>
      <c r="Y7" s="306"/>
      <c r="Z7" s="6"/>
    </row>
    <row r="8" spans="1:26" ht="15" customHeight="1" x14ac:dyDescent="0.15">
      <c r="B8" s="294"/>
      <c r="C8" s="295"/>
      <c r="D8" s="295"/>
      <c r="E8" s="296"/>
      <c r="F8" s="4"/>
      <c r="G8" s="3"/>
      <c r="H8" s="21"/>
      <c r="I8" s="21"/>
      <c r="J8" s="22"/>
      <c r="K8" s="22"/>
      <c r="L8" s="22"/>
      <c r="M8" s="22"/>
      <c r="N8" s="22"/>
      <c r="O8" s="22"/>
      <c r="P8" s="3"/>
      <c r="Q8" s="24"/>
      <c r="R8" s="24"/>
      <c r="S8" s="25"/>
      <c r="T8" s="291" t="s">
        <v>46</v>
      </c>
      <c r="U8" s="292"/>
      <c r="V8" s="293"/>
      <c r="W8" s="291" t="s">
        <v>45</v>
      </c>
      <c r="X8" s="292"/>
      <c r="Y8" s="293"/>
      <c r="Z8" s="6"/>
    </row>
    <row r="9" spans="1:26" ht="15" customHeight="1" x14ac:dyDescent="0.15">
      <c r="B9" s="294"/>
      <c r="C9" s="295"/>
      <c r="D9" s="295"/>
      <c r="E9" s="296"/>
      <c r="F9" s="4"/>
      <c r="G9" s="340" t="s">
        <v>51</v>
      </c>
      <c r="H9" s="340"/>
      <c r="I9" s="340"/>
      <c r="J9" s="340"/>
      <c r="K9" s="340"/>
      <c r="L9" s="340"/>
      <c r="M9" s="340"/>
      <c r="N9" s="340"/>
      <c r="O9" s="340"/>
      <c r="P9" s="3"/>
      <c r="Q9" s="3"/>
      <c r="R9" s="3"/>
      <c r="S9" s="17"/>
      <c r="T9" s="327"/>
      <c r="U9" s="328"/>
      <c r="V9" s="329"/>
      <c r="W9" s="327"/>
      <c r="X9" s="328"/>
      <c r="Y9" s="329"/>
      <c r="Z9" s="6"/>
    </row>
    <row r="10" spans="1:26" ht="15" customHeight="1" x14ac:dyDescent="0.15">
      <c r="B10" s="294"/>
      <c r="C10" s="295"/>
      <c r="D10" s="295"/>
      <c r="E10" s="296"/>
      <c r="F10" s="4"/>
      <c r="J10" s="3"/>
      <c r="K10" s="3"/>
      <c r="L10" s="3"/>
      <c r="M10" s="3"/>
      <c r="N10" s="3"/>
      <c r="O10" s="3"/>
      <c r="P10" s="3"/>
      <c r="Q10" s="3"/>
      <c r="R10" s="3"/>
      <c r="S10" s="17"/>
      <c r="T10" s="330"/>
      <c r="U10" s="331"/>
      <c r="V10" s="332"/>
      <c r="W10" s="330"/>
      <c r="X10" s="331"/>
      <c r="Y10" s="332"/>
      <c r="Z10" s="6"/>
    </row>
    <row r="11" spans="1:26" ht="15" customHeight="1" x14ac:dyDescent="0.15">
      <c r="B11" s="294"/>
      <c r="C11" s="295"/>
      <c r="D11" s="295"/>
      <c r="E11" s="296"/>
      <c r="F11" s="4"/>
      <c r="G11" s="340" t="s">
        <v>29</v>
      </c>
      <c r="H11" s="340"/>
      <c r="I11" s="340"/>
      <c r="J11" s="340"/>
      <c r="K11" s="340"/>
      <c r="L11" s="340"/>
      <c r="M11" s="340"/>
      <c r="N11" s="340"/>
      <c r="O11" s="340"/>
      <c r="P11" s="3"/>
      <c r="Q11" s="3"/>
      <c r="R11" s="3"/>
      <c r="S11" s="17"/>
      <c r="T11" s="330"/>
      <c r="U11" s="331"/>
      <c r="V11" s="332"/>
      <c r="W11" s="330"/>
      <c r="X11" s="331"/>
      <c r="Y11" s="332"/>
      <c r="Z11" s="6"/>
    </row>
    <row r="12" spans="1:26" ht="15" customHeight="1" x14ac:dyDescent="0.15">
      <c r="B12" s="294"/>
      <c r="C12" s="295"/>
      <c r="D12" s="295"/>
      <c r="E12" s="296"/>
      <c r="F12" s="4"/>
      <c r="G12" s="3"/>
      <c r="H12" s="3"/>
      <c r="I12" s="3"/>
      <c r="J12" s="3"/>
      <c r="K12" s="3"/>
      <c r="L12" s="3"/>
      <c r="M12" s="3"/>
      <c r="N12" s="3"/>
      <c r="O12" s="3"/>
      <c r="P12" s="3"/>
      <c r="Q12" s="3"/>
      <c r="R12" s="3"/>
      <c r="S12" s="17"/>
      <c r="T12" s="330"/>
      <c r="U12" s="331"/>
      <c r="V12" s="332"/>
      <c r="W12" s="330"/>
      <c r="X12" s="331"/>
      <c r="Y12" s="332"/>
      <c r="Z12" s="6"/>
    </row>
    <row r="13" spans="1:26" ht="15" customHeight="1" x14ac:dyDescent="0.15">
      <c r="B13" s="288"/>
      <c r="C13" s="289"/>
      <c r="D13" s="289"/>
      <c r="E13" s="297"/>
      <c r="F13" s="18"/>
      <c r="G13" s="19"/>
      <c r="H13" s="19"/>
      <c r="I13" s="19"/>
      <c r="J13" s="19"/>
      <c r="K13" s="19"/>
      <c r="L13" s="19"/>
      <c r="M13" s="19"/>
      <c r="N13" s="19"/>
      <c r="O13" s="19"/>
      <c r="P13" s="19"/>
      <c r="Q13" s="19"/>
      <c r="R13" s="19"/>
      <c r="S13" s="20"/>
      <c r="T13" s="333"/>
      <c r="U13" s="334"/>
      <c r="V13" s="335"/>
      <c r="W13" s="333"/>
      <c r="X13" s="334"/>
      <c r="Y13" s="335"/>
      <c r="Z13" s="6"/>
    </row>
    <row r="14" spans="1:26" s="26" customFormat="1" ht="5.0999999999999996" customHeight="1" x14ac:dyDescent="0.15">
      <c r="A14" s="1"/>
      <c r="B14" s="1"/>
      <c r="C14" s="1"/>
      <c r="D14" s="1"/>
      <c r="E14" s="1"/>
      <c r="F14" s="1"/>
      <c r="G14" s="1"/>
      <c r="H14" s="1"/>
      <c r="I14" s="1"/>
      <c r="J14" s="1"/>
      <c r="K14" s="1"/>
      <c r="L14" s="1"/>
      <c r="M14" s="1"/>
      <c r="N14" s="1"/>
      <c r="O14" s="1"/>
      <c r="P14" s="1"/>
      <c r="Q14" s="1"/>
      <c r="R14" s="1"/>
      <c r="S14" s="1"/>
      <c r="T14" s="70"/>
      <c r="U14" s="70"/>
      <c r="V14" s="70"/>
      <c r="W14" s="70"/>
      <c r="X14" s="70"/>
      <c r="Y14" s="1"/>
      <c r="Z14" s="27"/>
    </row>
    <row r="15" spans="1:26" s="10" customFormat="1" ht="13.5" customHeight="1" x14ac:dyDescent="0.15">
      <c r="A15" s="1"/>
      <c r="B15" s="1" t="s">
        <v>130</v>
      </c>
      <c r="C15" s="1"/>
      <c r="D15" s="1"/>
      <c r="E15" s="1"/>
      <c r="F15" s="1"/>
      <c r="G15" s="1"/>
      <c r="H15" s="1"/>
      <c r="I15" s="1"/>
      <c r="J15" s="1"/>
      <c r="K15" s="1"/>
      <c r="L15" s="1"/>
      <c r="M15" s="1"/>
      <c r="N15" s="1"/>
      <c r="O15" s="1"/>
      <c r="P15" s="1"/>
      <c r="Q15" s="1"/>
      <c r="R15" s="1"/>
      <c r="S15" s="1"/>
      <c r="T15" s="70"/>
      <c r="U15" s="70"/>
      <c r="V15" s="70"/>
      <c r="W15" s="70"/>
      <c r="X15" s="70"/>
      <c r="Y15" s="1"/>
      <c r="Z15" s="11"/>
    </row>
    <row r="16" spans="1:26" s="10" customFormat="1" ht="5.0999999999999996" customHeight="1" x14ac:dyDescent="0.15">
      <c r="A16" s="1"/>
      <c r="B16" s="1"/>
      <c r="C16" s="1"/>
      <c r="D16" s="1"/>
      <c r="E16" s="1"/>
      <c r="F16" s="1"/>
      <c r="G16" s="1"/>
      <c r="H16" s="1"/>
      <c r="I16" s="1"/>
      <c r="J16" s="1"/>
      <c r="K16" s="1"/>
      <c r="L16" s="1"/>
      <c r="M16" s="1"/>
      <c r="N16" s="1"/>
      <c r="O16" s="1"/>
      <c r="P16" s="1"/>
      <c r="Q16" s="1"/>
      <c r="R16" s="1"/>
      <c r="S16" s="1"/>
      <c r="T16" s="70"/>
      <c r="U16" s="70"/>
      <c r="V16" s="70"/>
      <c r="W16" s="70"/>
      <c r="X16" s="70"/>
      <c r="Y16" s="1"/>
      <c r="Z16" s="11"/>
    </row>
    <row r="17" spans="1:26" s="1" customFormat="1" ht="18" customHeight="1" x14ac:dyDescent="0.15">
      <c r="B17" s="220" t="s">
        <v>100</v>
      </c>
      <c r="C17" s="221"/>
      <c r="D17" s="221"/>
      <c r="E17" s="222"/>
      <c r="F17" s="343" t="s">
        <v>30</v>
      </c>
      <c r="G17" s="344"/>
      <c r="H17" s="344"/>
      <c r="I17" s="344"/>
      <c r="J17" s="344"/>
      <c r="K17" s="344"/>
      <c r="L17" s="344"/>
      <c r="M17" s="345"/>
      <c r="N17" s="422"/>
      <c r="O17" s="423"/>
      <c r="P17" s="423"/>
      <c r="Q17" s="423"/>
      <c r="R17" s="423"/>
      <c r="S17" s="423"/>
      <c r="T17" s="423"/>
      <c r="U17" s="423"/>
      <c r="V17" s="423"/>
      <c r="W17" s="423"/>
      <c r="X17" s="423"/>
      <c r="Y17" s="424"/>
      <c r="Z17" s="2"/>
    </row>
    <row r="18" spans="1:26" s="1" customFormat="1" ht="27" customHeight="1" x14ac:dyDescent="0.15">
      <c r="B18" s="323" t="s">
        <v>64</v>
      </c>
      <c r="C18" s="324"/>
      <c r="D18" s="324"/>
      <c r="E18" s="325"/>
      <c r="F18" s="307"/>
      <c r="G18" s="307"/>
      <c r="H18" s="307"/>
      <c r="I18" s="307"/>
      <c r="J18" s="307"/>
      <c r="K18" s="307"/>
      <c r="L18" s="307"/>
      <c r="M18" s="307"/>
      <c r="N18" s="307"/>
      <c r="O18" s="307"/>
      <c r="P18" s="307"/>
      <c r="Q18" s="307"/>
      <c r="R18" s="307"/>
      <c r="S18" s="307"/>
      <c r="T18" s="307"/>
      <c r="U18" s="307"/>
      <c r="V18" s="307"/>
      <c r="W18" s="307"/>
      <c r="X18" s="307"/>
      <c r="Y18" s="307"/>
      <c r="Z18" s="2"/>
    </row>
    <row r="19" spans="1:26" s="28" customFormat="1" ht="18" customHeight="1" x14ac:dyDescent="0.15">
      <c r="A19" s="7"/>
      <c r="B19" s="311" t="s">
        <v>65</v>
      </c>
      <c r="C19" s="312"/>
      <c r="D19" s="312"/>
      <c r="E19" s="313"/>
      <c r="F19" s="308" t="s">
        <v>55</v>
      </c>
      <c r="G19" s="308"/>
      <c r="H19" s="309"/>
      <c r="I19" s="309"/>
      <c r="J19" s="308" t="s">
        <v>59</v>
      </c>
      <c r="K19" s="308"/>
      <c r="L19" s="309"/>
      <c r="M19" s="309"/>
      <c r="N19" s="397"/>
      <c r="O19" s="398"/>
      <c r="P19" s="398"/>
      <c r="Q19" s="398"/>
      <c r="R19" s="398"/>
      <c r="S19" s="398"/>
      <c r="T19" s="398"/>
      <c r="U19" s="398"/>
      <c r="V19" s="398"/>
      <c r="W19" s="398"/>
      <c r="X19" s="398"/>
      <c r="Y19" s="399"/>
    </row>
    <row r="20" spans="1:26" s="28" customFormat="1" ht="37.5" customHeight="1" x14ac:dyDescent="0.15">
      <c r="A20" s="7"/>
      <c r="B20" s="314"/>
      <c r="C20" s="315"/>
      <c r="D20" s="315"/>
      <c r="E20" s="316"/>
      <c r="F20" s="308" t="s">
        <v>101</v>
      </c>
      <c r="G20" s="308"/>
      <c r="H20" s="401"/>
      <c r="I20" s="402"/>
      <c r="J20" s="402"/>
      <c r="K20" s="402"/>
      <c r="L20" s="402"/>
      <c r="M20" s="402"/>
      <c r="N20" s="402"/>
      <c r="O20" s="402"/>
      <c r="P20" s="402"/>
      <c r="Q20" s="402"/>
      <c r="R20" s="402"/>
      <c r="S20" s="402"/>
      <c r="T20" s="402"/>
      <c r="U20" s="402"/>
      <c r="V20" s="402"/>
      <c r="W20" s="402"/>
      <c r="X20" s="402"/>
      <c r="Y20" s="403"/>
    </row>
    <row r="21" spans="1:26" s="28" customFormat="1" ht="21.95" customHeight="1" x14ac:dyDescent="0.15">
      <c r="A21" s="7"/>
      <c r="B21" s="227" t="s">
        <v>54</v>
      </c>
      <c r="C21" s="228"/>
      <c r="D21" s="228"/>
      <c r="E21" s="229"/>
      <c r="F21" s="351" t="s">
        <v>66</v>
      </c>
      <c r="G21" s="351"/>
      <c r="H21" s="236"/>
      <c r="I21" s="236"/>
      <c r="J21" s="250" t="s">
        <v>60</v>
      </c>
      <c r="K21" s="250"/>
      <c r="L21" s="236"/>
      <c r="M21" s="236"/>
      <c r="N21" s="238" t="s">
        <v>70</v>
      </c>
      <c r="O21" s="238"/>
      <c r="P21" s="425"/>
      <c r="Q21" s="425"/>
      <c r="R21" s="253" t="s">
        <v>133</v>
      </c>
      <c r="S21" s="254"/>
      <c r="T21" s="245"/>
      <c r="U21" s="245"/>
      <c r="V21" s="89"/>
      <c r="W21" s="89"/>
      <c r="X21" s="89"/>
      <c r="Y21" s="90"/>
    </row>
    <row r="22" spans="1:26" s="7" customFormat="1" ht="20.25" customHeight="1" x14ac:dyDescent="0.15">
      <c r="B22" s="223" t="s">
        <v>58</v>
      </c>
      <c r="C22" s="224"/>
      <c r="D22" s="224"/>
      <c r="E22" s="224"/>
      <c r="F22" s="224"/>
      <c r="G22" s="224"/>
      <c r="H22" s="224"/>
      <c r="I22" s="224"/>
      <c r="J22" s="224"/>
      <c r="K22" s="224"/>
      <c r="L22" s="224"/>
      <c r="M22" s="224"/>
      <c r="N22" s="224"/>
      <c r="O22" s="224"/>
      <c r="P22" s="224"/>
      <c r="Q22" s="224"/>
      <c r="R22" s="224"/>
      <c r="S22" s="224"/>
      <c r="T22" s="224"/>
      <c r="U22" s="224"/>
      <c r="V22" s="224"/>
      <c r="W22" s="224"/>
      <c r="X22" s="224"/>
      <c r="Y22" s="225"/>
    </row>
    <row r="23" spans="1:26" s="7" customFormat="1" ht="37.5" customHeight="1" x14ac:dyDescent="0.15">
      <c r="B23" s="226" t="s">
        <v>103</v>
      </c>
      <c r="C23" s="226"/>
      <c r="D23" s="226" t="s">
        <v>7</v>
      </c>
      <c r="E23" s="226"/>
      <c r="F23" s="226"/>
      <c r="G23" s="226"/>
      <c r="H23" s="226"/>
      <c r="I23" s="226"/>
      <c r="J23" s="226"/>
      <c r="K23" s="226"/>
      <c r="L23" s="349" t="s">
        <v>8</v>
      </c>
      <c r="M23" s="349"/>
      <c r="N23" s="349"/>
      <c r="O23" s="349"/>
      <c r="P23" s="349"/>
      <c r="Q23" s="349"/>
      <c r="R23" s="349" t="s">
        <v>124</v>
      </c>
      <c r="S23" s="349"/>
      <c r="T23" s="349"/>
      <c r="U23" s="320" t="s">
        <v>132</v>
      </c>
      <c r="V23" s="321"/>
      <c r="W23" s="321"/>
      <c r="X23" s="321"/>
      <c r="Y23" s="322"/>
    </row>
    <row r="24" spans="1:26" s="1" customFormat="1" ht="18" customHeight="1" x14ac:dyDescent="0.15">
      <c r="B24" s="239" t="s">
        <v>105</v>
      </c>
      <c r="C24" s="240"/>
      <c r="D24" s="244"/>
      <c r="E24" s="244"/>
      <c r="F24" s="244"/>
      <c r="G24" s="244"/>
      <c r="H24" s="244"/>
      <c r="I24" s="244"/>
      <c r="J24" s="244"/>
      <c r="K24" s="244"/>
      <c r="L24" s="244"/>
      <c r="M24" s="244"/>
      <c r="N24" s="244"/>
      <c r="O24" s="244"/>
      <c r="P24" s="244"/>
      <c r="Q24" s="244"/>
      <c r="R24" s="230"/>
      <c r="S24" s="230"/>
      <c r="T24" s="230"/>
      <c r="U24" s="235"/>
      <c r="V24" s="235"/>
      <c r="W24" s="235"/>
      <c r="X24" s="234" t="s">
        <v>30</v>
      </c>
      <c r="Y24" s="234"/>
    </row>
    <row r="25" spans="1:26" s="1" customFormat="1" ht="18" customHeight="1" x14ac:dyDescent="0.15">
      <c r="B25" s="239" t="s">
        <v>106</v>
      </c>
      <c r="C25" s="240"/>
      <c r="D25" s="244"/>
      <c r="E25" s="244"/>
      <c r="F25" s="244"/>
      <c r="G25" s="244"/>
      <c r="H25" s="244"/>
      <c r="I25" s="244"/>
      <c r="J25" s="244"/>
      <c r="K25" s="244"/>
      <c r="L25" s="244"/>
      <c r="M25" s="244"/>
      <c r="N25" s="244"/>
      <c r="O25" s="244"/>
      <c r="P25" s="244"/>
      <c r="Q25" s="244"/>
      <c r="R25" s="230"/>
      <c r="S25" s="230"/>
      <c r="T25" s="230"/>
      <c r="U25" s="235"/>
      <c r="V25" s="235"/>
      <c r="W25" s="235"/>
      <c r="X25" s="234" t="s">
        <v>30</v>
      </c>
      <c r="Y25" s="234"/>
    </row>
    <row r="26" spans="1:26" s="1" customFormat="1" ht="18" customHeight="1" x14ac:dyDescent="0.15">
      <c r="B26" s="239" t="s">
        <v>107</v>
      </c>
      <c r="C26" s="240"/>
      <c r="D26" s="244"/>
      <c r="E26" s="244"/>
      <c r="F26" s="244"/>
      <c r="G26" s="244"/>
      <c r="H26" s="244"/>
      <c r="I26" s="244"/>
      <c r="J26" s="244"/>
      <c r="K26" s="244"/>
      <c r="L26" s="244"/>
      <c r="M26" s="244"/>
      <c r="N26" s="244"/>
      <c r="O26" s="244"/>
      <c r="P26" s="244"/>
      <c r="Q26" s="244"/>
      <c r="R26" s="230"/>
      <c r="S26" s="230"/>
      <c r="T26" s="230"/>
      <c r="U26" s="235"/>
      <c r="V26" s="235"/>
      <c r="W26" s="235"/>
      <c r="X26" s="234" t="s">
        <v>30</v>
      </c>
      <c r="Y26" s="234"/>
    </row>
    <row r="27" spans="1:26" s="1" customFormat="1" ht="18" customHeight="1" x14ac:dyDescent="0.15">
      <c r="B27" s="239" t="s">
        <v>108</v>
      </c>
      <c r="C27" s="240"/>
      <c r="D27" s="244"/>
      <c r="E27" s="244"/>
      <c r="F27" s="244"/>
      <c r="G27" s="244"/>
      <c r="H27" s="244"/>
      <c r="I27" s="244"/>
      <c r="J27" s="244"/>
      <c r="K27" s="244"/>
      <c r="L27" s="244"/>
      <c r="M27" s="244"/>
      <c r="N27" s="244"/>
      <c r="O27" s="244"/>
      <c r="P27" s="244"/>
      <c r="Q27" s="244"/>
      <c r="R27" s="230"/>
      <c r="S27" s="230"/>
      <c r="T27" s="230"/>
      <c r="U27" s="235"/>
      <c r="V27" s="235"/>
      <c r="W27" s="235"/>
      <c r="X27" s="234" t="s">
        <v>30</v>
      </c>
      <c r="Y27" s="234"/>
    </row>
    <row r="28" spans="1:26" s="1" customFormat="1" ht="18" customHeight="1" x14ac:dyDescent="0.15">
      <c r="B28" s="239" t="s">
        <v>109</v>
      </c>
      <c r="C28" s="240"/>
      <c r="D28" s="244"/>
      <c r="E28" s="244"/>
      <c r="F28" s="244"/>
      <c r="G28" s="244"/>
      <c r="H28" s="244"/>
      <c r="I28" s="244"/>
      <c r="J28" s="244"/>
      <c r="K28" s="244"/>
      <c r="L28" s="244"/>
      <c r="M28" s="244"/>
      <c r="N28" s="244"/>
      <c r="O28" s="244"/>
      <c r="P28" s="244"/>
      <c r="Q28" s="244"/>
      <c r="R28" s="230"/>
      <c r="S28" s="230"/>
      <c r="T28" s="230"/>
      <c r="U28" s="235"/>
      <c r="V28" s="235"/>
      <c r="W28" s="235"/>
      <c r="X28" s="234" t="s">
        <v>30</v>
      </c>
      <c r="Y28" s="234"/>
    </row>
    <row r="29" spans="1:26" s="1" customFormat="1" ht="18" customHeight="1" x14ac:dyDescent="0.15">
      <c r="B29" s="239" t="s">
        <v>110</v>
      </c>
      <c r="C29" s="240"/>
      <c r="D29" s="244"/>
      <c r="E29" s="244"/>
      <c r="F29" s="244"/>
      <c r="G29" s="244"/>
      <c r="H29" s="244"/>
      <c r="I29" s="244"/>
      <c r="J29" s="244"/>
      <c r="K29" s="244"/>
      <c r="L29" s="244"/>
      <c r="M29" s="244"/>
      <c r="N29" s="244"/>
      <c r="O29" s="244"/>
      <c r="P29" s="244"/>
      <c r="Q29" s="244"/>
      <c r="R29" s="230"/>
      <c r="S29" s="230"/>
      <c r="T29" s="230"/>
      <c r="U29" s="235"/>
      <c r="V29" s="235"/>
      <c r="W29" s="235"/>
      <c r="X29" s="234" t="s">
        <v>30</v>
      </c>
      <c r="Y29" s="234"/>
    </row>
    <row r="30" spans="1:26" s="1" customFormat="1" ht="18" customHeight="1" x14ac:dyDescent="0.15">
      <c r="B30" s="239" t="s">
        <v>111</v>
      </c>
      <c r="C30" s="240"/>
      <c r="D30" s="244"/>
      <c r="E30" s="244"/>
      <c r="F30" s="244"/>
      <c r="G30" s="244"/>
      <c r="H30" s="244"/>
      <c r="I30" s="244"/>
      <c r="J30" s="244"/>
      <c r="K30" s="244"/>
      <c r="L30" s="244"/>
      <c r="M30" s="244"/>
      <c r="N30" s="244"/>
      <c r="O30" s="244"/>
      <c r="P30" s="244"/>
      <c r="Q30" s="244"/>
      <c r="R30" s="230"/>
      <c r="S30" s="230"/>
      <c r="T30" s="230"/>
      <c r="U30" s="235"/>
      <c r="V30" s="235"/>
      <c r="W30" s="235"/>
      <c r="X30" s="234" t="s">
        <v>30</v>
      </c>
      <c r="Y30" s="234"/>
    </row>
    <row r="31" spans="1:26" s="1" customFormat="1" ht="18" customHeight="1" x14ac:dyDescent="0.15">
      <c r="B31" s="239" t="s">
        <v>112</v>
      </c>
      <c r="C31" s="240"/>
      <c r="D31" s="244"/>
      <c r="E31" s="244"/>
      <c r="F31" s="244"/>
      <c r="G31" s="244"/>
      <c r="H31" s="244"/>
      <c r="I31" s="244"/>
      <c r="J31" s="244"/>
      <c r="K31" s="244"/>
      <c r="L31" s="244"/>
      <c r="M31" s="244"/>
      <c r="N31" s="244"/>
      <c r="O31" s="244"/>
      <c r="P31" s="244"/>
      <c r="Q31" s="244"/>
      <c r="R31" s="230"/>
      <c r="S31" s="230"/>
      <c r="T31" s="230"/>
      <c r="U31" s="235"/>
      <c r="V31" s="235"/>
      <c r="W31" s="235"/>
      <c r="X31" s="234" t="s">
        <v>30</v>
      </c>
      <c r="Y31" s="234"/>
    </row>
    <row r="32" spans="1:26" s="1" customFormat="1" ht="18" customHeight="1" x14ac:dyDescent="0.15">
      <c r="B32" s="239" t="s">
        <v>113</v>
      </c>
      <c r="C32" s="240"/>
      <c r="D32" s="244"/>
      <c r="E32" s="244"/>
      <c r="F32" s="244"/>
      <c r="G32" s="244"/>
      <c r="H32" s="244"/>
      <c r="I32" s="244"/>
      <c r="J32" s="244"/>
      <c r="K32" s="244"/>
      <c r="L32" s="244"/>
      <c r="M32" s="244"/>
      <c r="N32" s="244"/>
      <c r="O32" s="244"/>
      <c r="P32" s="244"/>
      <c r="Q32" s="244"/>
      <c r="R32" s="230"/>
      <c r="S32" s="230"/>
      <c r="T32" s="230"/>
      <c r="U32" s="235"/>
      <c r="V32" s="235"/>
      <c r="W32" s="235"/>
      <c r="X32" s="234" t="s">
        <v>30</v>
      </c>
      <c r="Y32" s="234"/>
    </row>
    <row r="33" spans="1:26" s="1" customFormat="1" ht="18" customHeight="1" x14ac:dyDescent="0.15">
      <c r="B33" s="239" t="s">
        <v>114</v>
      </c>
      <c r="C33" s="240"/>
      <c r="D33" s="244"/>
      <c r="E33" s="244"/>
      <c r="F33" s="244"/>
      <c r="G33" s="244"/>
      <c r="H33" s="244"/>
      <c r="I33" s="244"/>
      <c r="J33" s="244"/>
      <c r="K33" s="244"/>
      <c r="L33" s="244"/>
      <c r="M33" s="244"/>
      <c r="N33" s="244"/>
      <c r="O33" s="244"/>
      <c r="P33" s="244"/>
      <c r="Q33" s="244"/>
      <c r="R33" s="230"/>
      <c r="S33" s="230"/>
      <c r="T33" s="230"/>
      <c r="U33" s="235"/>
      <c r="V33" s="235"/>
      <c r="W33" s="235"/>
      <c r="X33" s="234" t="s">
        <v>30</v>
      </c>
      <c r="Y33" s="234"/>
    </row>
    <row r="34" spans="1:26" s="1" customFormat="1" ht="18" customHeight="1" x14ac:dyDescent="0.15">
      <c r="B34" s="384"/>
      <c r="C34" s="384"/>
      <c r="D34" s="385"/>
      <c r="E34" s="385"/>
      <c r="F34" s="385"/>
      <c r="G34" s="385"/>
      <c r="H34" s="385"/>
      <c r="I34" s="386"/>
      <c r="J34" s="386"/>
      <c r="K34" s="386"/>
      <c r="L34" s="65"/>
      <c r="O34" s="2"/>
      <c r="P34" s="2"/>
      <c r="Q34" s="2"/>
      <c r="R34" s="255" t="s">
        <v>15</v>
      </c>
      <c r="S34" s="255"/>
      <c r="T34" s="255"/>
      <c r="U34" s="387" t="str">
        <f>IF(SUM(U24:W33)=0,"",SUM(U24:W33))</f>
        <v/>
      </c>
      <c r="V34" s="388"/>
      <c r="W34" s="389"/>
      <c r="X34" s="29"/>
      <c r="Y34" s="29"/>
    </row>
    <row r="35" spans="1:26" s="28" customFormat="1" ht="9.9499999999999993" customHeight="1" x14ac:dyDescent="0.15">
      <c r="A35" s="7"/>
      <c r="B35" s="73"/>
      <c r="C35" s="73"/>
      <c r="D35" s="73"/>
      <c r="E35" s="73"/>
      <c r="F35" s="69"/>
      <c r="G35" s="74"/>
      <c r="H35" s="74"/>
      <c r="I35" s="74"/>
      <c r="J35" s="74"/>
      <c r="K35" s="74"/>
      <c r="L35" s="74"/>
      <c r="M35" s="74"/>
      <c r="N35" s="7"/>
      <c r="O35" s="7"/>
      <c r="P35" s="7"/>
      <c r="Q35" s="7"/>
      <c r="R35" s="7"/>
      <c r="S35" s="7"/>
      <c r="T35" s="7"/>
      <c r="U35" s="7"/>
      <c r="V35" s="2"/>
      <c r="W35" s="7"/>
      <c r="X35" s="7"/>
      <c r="Y35" s="7"/>
    </row>
    <row r="36" spans="1:26" ht="18" customHeight="1" x14ac:dyDescent="0.15">
      <c r="B36" s="231" t="s">
        <v>96</v>
      </c>
      <c r="C36" s="232"/>
      <c r="D36" s="232"/>
      <c r="E36" s="232"/>
      <c r="F36" s="232"/>
      <c r="G36" s="232"/>
      <c r="H36" s="232"/>
      <c r="I36" s="232"/>
      <c r="J36" s="232"/>
      <c r="K36" s="232"/>
      <c r="L36" s="232"/>
      <c r="M36" s="232"/>
      <c r="N36" s="232"/>
      <c r="O36" s="232"/>
      <c r="P36" s="232"/>
      <c r="Q36" s="232"/>
      <c r="R36" s="232"/>
      <c r="S36" s="232"/>
      <c r="T36" s="232"/>
      <c r="U36" s="232"/>
      <c r="V36" s="232"/>
      <c r="W36" s="232"/>
      <c r="X36" s="232"/>
      <c r="Y36" s="233"/>
    </row>
    <row r="37" spans="1:26" ht="18" customHeight="1" x14ac:dyDescent="0.15">
      <c r="B37" s="226" t="s">
        <v>115</v>
      </c>
      <c r="C37" s="226" t="s">
        <v>2</v>
      </c>
      <c r="D37" s="226"/>
      <c r="E37" s="226" t="s">
        <v>0</v>
      </c>
      <c r="F37" s="241" t="s">
        <v>61</v>
      </c>
      <c r="G37" s="241"/>
      <c r="H37" s="241"/>
      <c r="I37" s="241"/>
      <c r="J37" s="241"/>
      <c r="K37" s="241"/>
      <c r="L37" s="282" t="s">
        <v>26</v>
      </c>
      <c r="M37" s="283"/>
      <c r="N37" s="287" t="s">
        <v>16</v>
      </c>
      <c r="O37" s="287" t="s">
        <v>25</v>
      </c>
      <c r="P37" s="287"/>
      <c r="Q37" s="286" t="s">
        <v>62</v>
      </c>
      <c r="R37" s="287"/>
      <c r="S37" s="287"/>
      <c r="T37" s="287"/>
      <c r="U37" s="287"/>
      <c r="V37" s="287"/>
      <c r="W37" s="241" t="s">
        <v>31</v>
      </c>
      <c r="X37" s="241" t="s">
        <v>24</v>
      </c>
      <c r="Y37" s="241"/>
    </row>
    <row r="38" spans="1:26" ht="41.25" customHeight="1" x14ac:dyDescent="0.15">
      <c r="B38" s="226"/>
      <c r="C38" s="64" t="s">
        <v>11</v>
      </c>
      <c r="D38" s="64" t="s">
        <v>12</v>
      </c>
      <c r="E38" s="226"/>
      <c r="F38" s="241"/>
      <c r="G38" s="241"/>
      <c r="H38" s="241"/>
      <c r="I38" s="241"/>
      <c r="J38" s="241"/>
      <c r="K38" s="241"/>
      <c r="L38" s="284"/>
      <c r="M38" s="285"/>
      <c r="N38" s="287"/>
      <c r="O38" s="287"/>
      <c r="P38" s="287"/>
      <c r="Q38" s="287"/>
      <c r="R38" s="287"/>
      <c r="S38" s="287"/>
      <c r="T38" s="287"/>
      <c r="U38" s="287"/>
      <c r="V38" s="287"/>
      <c r="W38" s="241"/>
      <c r="X38" s="241"/>
      <c r="Y38" s="241"/>
    </row>
    <row r="39" spans="1:26" ht="42" customHeight="1" x14ac:dyDescent="0.15">
      <c r="B39" s="9">
        <v>1</v>
      </c>
      <c r="C39" s="118" t="s">
        <v>30</v>
      </c>
      <c r="D39" s="63"/>
      <c r="E39" s="8"/>
      <c r="F39" s="189"/>
      <c r="G39" s="190"/>
      <c r="H39" s="190"/>
      <c r="I39" s="190"/>
      <c r="J39" s="190"/>
      <c r="K39" s="190"/>
      <c r="L39" s="31" t="s">
        <v>30</v>
      </c>
      <c r="M39" s="32" t="s">
        <v>30</v>
      </c>
      <c r="N39" s="30"/>
      <c r="O39" s="191"/>
      <c r="P39" s="192"/>
      <c r="Q39" s="193"/>
      <c r="R39" s="194"/>
      <c r="S39" s="194"/>
      <c r="T39" s="194"/>
      <c r="U39" s="194"/>
      <c r="V39" s="195"/>
      <c r="W39" s="30"/>
      <c r="X39" s="191"/>
      <c r="Y39" s="192"/>
    </row>
    <row r="40" spans="1:26" ht="42" customHeight="1" x14ac:dyDescent="0.15">
      <c r="B40" s="9">
        <v>2</v>
      </c>
      <c r="C40" s="118" t="s">
        <v>30</v>
      </c>
      <c r="D40" s="63"/>
      <c r="E40" s="8"/>
      <c r="F40" s="189"/>
      <c r="G40" s="190"/>
      <c r="H40" s="190"/>
      <c r="I40" s="190"/>
      <c r="J40" s="190"/>
      <c r="K40" s="190"/>
      <c r="L40" s="31" t="s">
        <v>30</v>
      </c>
      <c r="M40" s="32" t="s">
        <v>30</v>
      </c>
      <c r="N40" s="30"/>
      <c r="O40" s="191"/>
      <c r="P40" s="192"/>
      <c r="Q40" s="193"/>
      <c r="R40" s="194"/>
      <c r="S40" s="194"/>
      <c r="T40" s="194"/>
      <c r="U40" s="194"/>
      <c r="V40" s="195"/>
      <c r="W40" s="30"/>
      <c r="X40" s="191"/>
      <c r="Y40" s="192"/>
    </row>
    <row r="41" spans="1:26" ht="42" customHeight="1" x14ac:dyDescent="0.15">
      <c r="B41" s="9">
        <v>3</v>
      </c>
      <c r="C41" s="118" t="s">
        <v>30</v>
      </c>
      <c r="D41" s="63"/>
      <c r="E41" s="8"/>
      <c r="F41" s="189"/>
      <c r="G41" s="190"/>
      <c r="H41" s="190"/>
      <c r="I41" s="190"/>
      <c r="J41" s="190"/>
      <c r="K41" s="190"/>
      <c r="L41" s="31" t="s">
        <v>30</v>
      </c>
      <c r="M41" s="32" t="s">
        <v>30</v>
      </c>
      <c r="N41" s="30"/>
      <c r="O41" s="191"/>
      <c r="P41" s="192"/>
      <c r="Q41" s="193"/>
      <c r="R41" s="194"/>
      <c r="S41" s="194"/>
      <c r="T41" s="194"/>
      <c r="U41" s="194"/>
      <c r="V41" s="195"/>
      <c r="W41" s="30"/>
      <c r="X41" s="191"/>
      <c r="Y41" s="192"/>
    </row>
    <row r="42" spans="1:26" ht="42" customHeight="1" x14ac:dyDescent="0.15">
      <c r="B42" s="9">
        <v>4</v>
      </c>
      <c r="C42" s="118" t="s">
        <v>30</v>
      </c>
      <c r="D42" s="63"/>
      <c r="E42" s="8"/>
      <c r="F42" s="189"/>
      <c r="G42" s="190"/>
      <c r="H42" s="190"/>
      <c r="I42" s="190"/>
      <c r="J42" s="190"/>
      <c r="K42" s="190"/>
      <c r="L42" s="31" t="s">
        <v>30</v>
      </c>
      <c r="M42" s="32" t="s">
        <v>30</v>
      </c>
      <c r="N42" s="30"/>
      <c r="O42" s="191"/>
      <c r="P42" s="192"/>
      <c r="Q42" s="193"/>
      <c r="R42" s="194"/>
      <c r="S42" s="194"/>
      <c r="T42" s="194"/>
      <c r="U42" s="194"/>
      <c r="V42" s="195"/>
      <c r="W42" s="30"/>
      <c r="X42" s="191"/>
      <c r="Y42" s="192"/>
    </row>
    <row r="43" spans="1:26" ht="42" customHeight="1" x14ac:dyDescent="0.15">
      <c r="B43" s="9">
        <v>5</v>
      </c>
      <c r="C43" s="118" t="s">
        <v>30</v>
      </c>
      <c r="D43" s="63"/>
      <c r="E43" s="8"/>
      <c r="F43" s="189"/>
      <c r="G43" s="190"/>
      <c r="H43" s="190"/>
      <c r="I43" s="190"/>
      <c r="J43" s="190"/>
      <c r="K43" s="190"/>
      <c r="L43" s="31" t="s">
        <v>30</v>
      </c>
      <c r="M43" s="32" t="s">
        <v>30</v>
      </c>
      <c r="N43" s="30"/>
      <c r="O43" s="191"/>
      <c r="P43" s="192"/>
      <c r="Q43" s="193"/>
      <c r="R43" s="194"/>
      <c r="S43" s="194"/>
      <c r="T43" s="194"/>
      <c r="U43" s="194"/>
      <c r="V43" s="195"/>
      <c r="W43" s="30"/>
      <c r="X43" s="191"/>
      <c r="Y43" s="192"/>
    </row>
    <row r="44" spans="1:26" ht="42" customHeight="1" x14ac:dyDescent="0.15">
      <c r="B44" s="9">
        <v>6</v>
      </c>
      <c r="C44" s="118" t="s">
        <v>30</v>
      </c>
      <c r="D44" s="63"/>
      <c r="E44" s="8"/>
      <c r="F44" s="189"/>
      <c r="G44" s="190"/>
      <c r="H44" s="190"/>
      <c r="I44" s="190"/>
      <c r="J44" s="190"/>
      <c r="K44" s="190"/>
      <c r="L44" s="31" t="s">
        <v>30</v>
      </c>
      <c r="M44" s="32" t="s">
        <v>30</v>
      </c>
      <c r="N44" s="30"/>
      <c r="O44" s="191"/>
      <c r="P44" s="192"/>
      <c r="Q44" s="193"/>
      <c r="R44" s="194"/>
      <c r="S44" s="194"/>
      <c r="T44" s="194"/>
      <c r="U44" s="194"/>
      <c r="V44" s="195"/>
      <c r="W44" s="30"/>
      <c r="X44" s="191"/>
      <c r="Y44" s="192"/>
    </row>
    <row r="45" spans="1:26" ht="42" customHeight="1" x14ac:dyDescent="0.15">
      <c r="B45" s="9">
        <v>7</v>
      </c>
      <c r="C45" s="118" t="s">
        <v>30</v>
      </c>
      <c r="D45" s="63"/>
      <c r="E45" s="8"/>
      <c r="F45" s="189"/>
      <c r="G45" s="190"/>
      <c r="H45" s="190"/>
      <c r="I45" s="190"/>
      <c r="J45" s="190"/>
      <c r="K45" s="190"/>
      <c r="L45" s="31" t="s">
        <v>30</v>
      </c>
      <c r="M45" s="32" t="s">
        <v>30</v>
      </c>
      <c r="N45" s="30"/>
      <c r="O45" s="191"/>
      <c r="P45" s="192"/>
      <c r="Q45" s="193"/>
      <c r="R45" s="194"/>
      <c r="S45" s="194"/>
      <c r="T45" s="194"/>
      <c r="U45" s="194"/>
      <c r="V45" s="195"/>
      <c r="W45" s="30"/>
      <c r="X45" s="191"/>
      <c r="Y45" s="192"/>
    </row>
    <row r="46" spans="1:26" ht="42" customHeight="1" x14ac:dyDescent="0.15">
      <c r="B46" s="9">
        <v>8</v>
      </c>
      <c r="C46" s="118" t="s">
        <v>30</v>
      </c>
      <c r="D46" s="63"/>
      <c r="E46" s="8"/>
      <c r="F46" s="189"/>
      <c r="G46" s="190"/>
      <c r="H46" s="190"/>
      <c r="I46" s="190"/>
      <c r="J46" s="190"/>
      <c r="K46" s="190"/>
      <c r="L46" s="31" t="s">
        <v>30</v>
      </c>
      <c r="M46" s="32" t="s">
        <v>30</v>
      </c>
      <c r="N46" s="30"/>
      <c r="O46" s="191"/>
      <c r="P46" s="192"/>
      <c r="Q46" s="193"/>
      <c r="R46" s="194"/>
      <c r="S46" s="194"/>
      <c r="T46" s="194"/>
      <c r="U46" s="194"/>
      <c r="V46" s="195"/>
      <c r="W46" s="30"/>
      <c r="X46" s="191"/>
      <c r="Y46" s="192"/>
    </row>
    <row r="47" spans="1:26" ht="42" customHeight="1" x14ac:dyDescent="0.15">
      <c r="B47" s="9">
        <v>9</v>
      </c>
      <c r="C47" s="118" t="s">
        <v>30</v>
      </c>
      <c r="D47" s="63"/>
      <c r="E47" s="8"/>
      <c r="F47" s="189"/>
      <c r="G47" s="190"/>
      <c r="H47" s="190"/>
      <c r="I47" s="190"/>
      <c r="J47" s="190"/>
      <c r="K47" s="190"/>
      <c r="L47" s="31" t="s">
        <v>30</v>
      </c>
      <c r="M47" s="32" t="s">
        <v>30</v>
      </c>
      <c r="N47" s="30"/>
      <c r="O47" s="191"/>
      <c r="P47" s="192"/>
      <c r="Q47" s="193"/>
      <c r="R47" s="194"/>
      <c r="S47" s="194"/>
      <c r="T47" s="194"/>
      <c r="U47" s="194"/>
      <c r="V47" s="195"/>
      <c r="W47" s="30"/>
      <c r="X47" s="191"/>
      <c r="Y47" s="192"/>
    </row>
    <row r="48" spans="1:26" ht="42" customHeight="1" x14ac:dyDescent="0.15">
      <c r="A48" s="2"/>
      <c r="B48" s="9">
        <v>10</v>
      </c>
      <c r="C48" s="118" t="s">
        <v>30</v>
      </c>
      <c r="D48" s="63"/>
      <c r="E48" s="8"/>
      <c r="F48" s="189"/>
      <c r="G48" s="190"/>
      <c r="H48" s="190"/>
      <c r="I48" s="190"/>
      <c r="J48" s="190"/>
      <c r="K48" s="190"/>
      <c r="L48" s="31" t="s">
        <v>30</v>
      </c>
      <c r="M48" s="32" t="s">
        <v>30</v>
      </c>
      <c r="N48" s="30"/>
      <c r="O48" s="191"/>
      <c r="P48" s="192"/>
      <c r="Q48" s="193"/>
      <c r="R48" s="194"/>
      <c r="S48" s="194"/>
      <c r="T48" s="194"/>
      <c r="U48" s="194"/>
      <c r="V48" s="195"/>
      <c r="W48" s="30"/>
      <c r="X48" s="191"/>
      <c r="Y48" s="192"/>
      <c r="Z48" s="6"/>
    </row>
    <row r="49" spans="1:26" ht="42" customHeight="1" x14ac:dyDescent="0.15">
      <c r="A49" s="2"/>
      <c r="B49" s="9">
        <v>11</v>
      </c>
      <c r="C49" s="118" t="s">
        <v>30</v>
      </c>
      <c r="D49" s="63"/>
      <c r="E49" s="8"/>
      <c r="F49" s="189"/>
      <c r="G49" s="190"/>
      <c r="H49" s="190"/>
      <c r="I49" s="190"/>
      <c r="J49" s="190"/>
      <c r="K49" s="190"/>
      <c r="L49" s="31" t="s">
        <v>30</v>
      </c>
      <c r="M49" s="32" t="s">
        <v>30</v>
      </c>
      <c r="N49" s="30"/>
      <c r="O49" s="191"/>
      <c r="P49" s="192"/>
      <c r="Q49" s="193"/>
      <c r="R49" s="194"/>
      <c r="S49" s="194"/>
      <c r="T49" s="194"/>
      <c r="U49" s="194"/>
      <c r="V49" s="195"/>
      <c r="W49" s="30"/>
      <c r="X49" s="191"/>
      <c r="Y49" s="192"/>
      <c r="Z49" s="6"/>
    </row>
    <row r="50" spans="1:26" ht="42" customHeight="1" x14ac:dyDescent="0.15">
      <c r="A50" s="2"/>
      <c r="B50" s="9">
        <v>12</v>
      </c>
      <c r="C50" s="118" t="s">
        <v>30</v>
      </c>
      <c r="D50" s="63"/>
      <c r="E50" s="8"/>
      <c r="F50" s="189"/>
      <c r="G50" s="190"/>
      <c r="H50" s="190"/>
      <c r="I50" s="190"/>
      <c r="J50" s="190"/>
      <c r="K50" s="190"/>
      <c r="L50" s="31" t="s">
        <v>30</v>
      </c>
      <c r="M50" s="32" t="s">
        <v>30</v>
      </c>
      <c r="N50" s="30"/>
      <c r="O50" s="191"/>
      <c r="P50" s="192"/>
      <c r="Q50" s="193"/>
      <c r="R50" s="194"/>
      <c r="S50" s="194"/>
      <c r="T50" s="194"/>
      <c r="U50" s="194"/>
      <c r="V50" s="195"/>
      <c r="W50" s="30"/>
      <c r="X50" s="191"/>
      <c r="Y50" s="192"/>
      <c r="Z50" s="6"/>
    </row>
    <row r="51" spans="1:26" s="75" customFormat="1" ht="42" customHeight="1" x14ac:dyDescent="0.15">
      <c r="A51" s="5"/>
      <c r="B51" s="9">
        <v>13</v>
      </c>
      <c r="C51" s="118" t="s">
        <v>30</v>
      </c>
      <c r="D51" s="63"/>
      <c r="E51" s="8"/>
      <c r="F51" s="189"/>
      <c r="G51" s="190"/>
      <c r="H51" s="190"/>
      <c r="I51" s="190"/>
      <c r="J51" s="190"/>
      <c r="K51" s="190"/>
      <c r="L51" s="31" t="s">
        <v>30</v>
      </c>
      <c r="M51" s="32" t="s">
        <v>30</v>
      </c>
      <c r="N51" s="30"/>
      <c r="O51" s="191"/>
      <c r="P51" s="192"/>
      <c r="Q51" s="193"/>
      <c r="R51" s="194"/>
      <c r="S51" s="194"/>
      <c r="T51" s="194"/>
      <c r="U51" s="194"/>
      <c r="V51" s="195"/>
      <c r="W51" s="30"/>
      <c r="X51" s="191"/>
      <c r="Y51" s="192"/>
    </row>
    <row r="52" spans="1:26" s="75" customFormat="1" ht="42" customHeight="1" x14ac:dyDescent="0.15">
      <c r="A52" s="5"/>
      <c r="B52" s="9">
        <v>14</v>
      </c>
      <c r="C52" s="118" t="s">
        <v>30</v>
      </c>
      <c r="D52" s="63"/>
      <c r="E52" s="8"/>
      <c r="F52" s="189"/>
      <c r="G52" s="190"/>
      <c r="H52" s="190"/>
      <c r="I52" s="190"/>
      <c r="J52" s="190"/>
      <c r="K52" s="190"/>
      <c r="L52" s="31" t="s">
        <v>30</v>
      </c>
      <c r="M52" s="32" t="s">
        <v>116</v>
      </c>
      <c r="N52" s="30"/>
      <c r="O52" s="191"/>
      <c r="P52" s="192"/>
      <c r="Q52" s="193"/>
      <c r="R52" s="194"/>
      <c r="S52" s="194"/>
      <c r="T52" s="194"/>
      <c r="U52" s="194"/>
      <c r="V52" s="195"/>
      <c r="W52" s="30"/>
      <c r="X52" s="191"/>
      <c r="Y52" s="192"/>
    </row>
    <row r="53" spans="1:26" s="75" customFormat="1" ht="42" customHeight="1" x14ac:dyDescent="0.15">
      <c r="A53" s="5"/>
      <c r="B53" s="9">
        <v>15</v>
      </c>
      <c r="C53" s="118" t="s">
        <v>30</v>
      </c>
      <c r="D53" s="63"/>
      <c r="E53" s="8"/>
      <c r="F53" s="189"/>
      <c r="G53" s="190"/>
      <c r="H53" s="190"/>
      <c r="I53" s="190"/>
      <c r="J53" s="190"/>
      <c r="K53" s="190"/>
      <c r="L53" s="31" t="s">
        <v>30</v>
      </c>
      <c r="M53" s="32" t="s">
        <v>30</v>
      </c>
      <c r="N53" s="30"/>
      <c r="O53" s="191"/>
      <c r="P53" s="192"/>
      <c r="Q53" s="193"/>
      <c r="R53" s="194"/>
      <c r="S53" s="194"/>
      <c r="T53" s="194"/>
      <c r="U53" s="194"/>
      <c r="V53" s="195"/>
      <c r="W53" s="30"/>
      <c r="X53" s="191"/>
      <c r="Y53" s="192"/>
    </row>
    <row r="54" spans="1:26" s="75" customFormat="1" ht="42" customHeight="1" x14ac:dyDescent="0.15">
      <c r="A54" s="5"/>
      <c r="B54" s="9">
        <v>16</v>
      </c>
      <c r="C54" s="118" t="s">
        <v>30</v>
      </c>
      <c r="D54" s="63"/>
      <c r="E54" s="8"/>
      <c r="F54" s="189"/>
      <c r="G54" s="190"/>
      <c r="H54" s="190"/>
      <c r="I54" s="190"/>
      <c r="J54" s="190"/>
      <c r="K54" s="190"/>
      <c r="L54" s="31" t="s">
        <v>30</v>
      </c>
      <c r="M54" s="32" t="s">
        <v>30</v>
      </c>
      <c r="N54" s="30"/>
      <c r="O54" s="191"/>
      <c r="P54" s="192"/>
      <c r="Q54" s="193"/>
      <c r="R54" s="194"/>
      <c r="S54" s="194"/>
      <c r="T54" s="194"/>
      <c r="U54" s="194"/>
      <c r="V54" s="195"/>
      <c r="W54" s="30"/>
      <c r="X54" s="191"/>
      <c r="Y54" s="192"/>
    </row>
    <row r="55" spans="1:26" s="75" customFormat="1" ht="42" customHeight="1" x14ac:dyDescent="0.15">
      <c r="A55" s="5"/>
      <c r="B55" s="9">
        <v>17</v>
      </c>
      <c r="C55" s="118" t="s">
        <v>30</v>
      </c>
      <c r="D55" s="63"/>
      <c r="E55" s="8"/>
      <c r="F55" s="189"/>
      <c r="G55" s="190"/>
      <c r="H55" s="190"/>
      <c r="I55" s="190"/>
      <c r="J55" s="190"/>
      <c r="K55" s="190"/>
      <c r="L55" s="31" t="s">
        <v>30</v>
      </c>
      <c r="M55" s="32" t="s">
        <v>30</v>
      </c>
      <c r="N55" s="30"/>
      <c r="O55" s="191"/>
      <c r="P55" s="192"/>
      <c r="Q55" s="193"/>
      <c r="R55" s="194"/>
      <c r="S55" s="194"/>
      <c r="T55" s="194"/>
      <c r="U55" s="194"/>
      <c r="V55" s="195"/>
      <c r="W55" s="30"/>
      <c r="X55" s="191"/>
      <c r="Y55" s="192"/>
    </row>
    <row r="56" spans="1:26" s="75" customFormat="1" ht="42" customHeight="1" x14ac:dyDescent="0.15">
      <c r="A56" s="5"/>
      <c r="B56" s="9">
        <v>18</v>
      </c>
      <c r="C56" s="118" t="s">
        <v>30</v>
      </c>
      <c r="D56" s="63"/>
      <c r="E56" s="8"/>
      <c r="F56" s="189"/>
      <c r="G56" s="190"/>
      <c r="H56" s="190"/>
      <c r="I56" s="190"/>
      <c r="J56" s="190"/>
      <c r="K56" s="190"/>
      <c r="L56" s="31" t="s">
        <v>30</v>
      </c>
      <c r="M56" s="32" t="s">
        <v>30</v>
      </c>
      <c r="N56" s="30"/>
      <c r="O56" s="191"/>
      <c r="P56" s="192"/>
      <c r="Q56" s="193"/>
      <c r="R56" s="194"/>
      <c r="S56" s="194"/>
      <c r="T56" s="194"/>
      <c r="U56" s="194"/>
      <c r="V56" s="195"/>
      <c r="W56" s="30"/>
      <c r="X56" s="191"/>
      <c r="Y56" s="192"/>
    </row>
    <row r="57" spans="1:26" s="75" customFormat="1" ht="42" customHeight="1" x14ac:dyDescent="0.15">
      <c r="A57" s="5"/>
      <c r="B57" s="9">
        <v>19</v>
      </c>
      <c r="C57" s="118" t="s">
        <v>30</v>
      </c>
      <c r="D57" s="63"/>
      <c r="E57" s="8"/>
      <c r="F57" s="189"/>
      <c r="G57" s="190"/>
      <c r="H57" s="190"/>
      <c r="I57" s="190"/>
      <c r="J57" s="190"/>
      <c r="K57" s="190"/>
      <c r="L57" s="31" t="s">
        <v>30</v>
      </c>
      <c r="M57" s="32" t="s">
        <v>30</v>
      </c>
      <c r="N57" s="30"/>
      <c r="O57" s="191"/>
      <c r="P57" s="192"/>
      <c r="Q57" s="193"/>
      <c r="R57" s="194"/>
      <c r="S57" s="194"/>
      <c r="T57" s="194"/>
      <c r="U57" s="194"/>
      <c r="V57" s="195"/>
      <c r="W57" s="30"/>
      <c r="X57" s="191"/>
      <c r="Y57" s="192"/>
    </row>
    <row r="58" spans="1:26" ht="42" customHeight="1" x14ac:dyDescent="0.15">
      <c r="B58" s="9">
        <v>20</v>
      </c>
      <c r="C58" s="118" t="s">
        <v>30</v>
      </c>
      <c r="D58" s="63"/>
      <c r="E58" s="8"/>
      <c r="F58" s="189"/>
      <c r="G58" s="190"/>
      <c r="H58" s="190"/>
      <c r="I58" s="190"/>
      <c r="J58" s="190"/>
      <c r="K58" s="190"/>
      <c r="L58" s="31" t="s">
        <v>30</v>
      </c>
      <c r="M58" s="32" t="s">
        <v>30</v>
      </c>
      <c r="N58" s="30"/>
      <c r="O58" s="191"/>
      <c r="P58" s="192"/>
      <c r="Q58" s="193"/>
      <c r="R58" s="194"/>
      <c r="S58" s="194"/>
      <c r="T58" s="194"/>
      <c r="U58" s="194"/>
      <c r="V58" s="195"/>
      <c r="W58" s="30"/>
      <c r="X58" s="191"/>
      <c r="Y58" s="192"/>
    </row>
    <row r="59" spans="1:26" ht="42" customHeight="1" x14ac:dyDescent="0.15">
      <c r="B59" s="9">
        <v>21</v>
      </c>
      <c r="C59" s="118" t="s">
        <v>30</v>
      </c>
      <c r="D59" s="63"/>
      <c r="E59" s="8"/>
      <c r="F59" s="189"/>
      <c r="G59" s="190"/>
      <c r="H59" s="190"/>
      <c r="I59" s="190"/>
      <c r="J59" s="190"/>
      <c r="K59" s="190"/>
      <c r="L59" s="31" t="s">
        <v>30</v>
      </c>
      <c r="M59" s="32" t="s">
        <v>30</v>
      </c>
      <c r="N59" s="30"/>
      <c r="O59" s="191"/>
      <c r="P59" s="192"/>
      <c r="Q59" s="193"/>
      <c r="R59" s="194"/>
      <c r="S59" s="194"/>
      <c r="T59" s="194"/>
      <c r="U59" s="194"/>
      <c r="V59" s="195"/>
      <c r="W59" s="30"/>
      <c r="X59" s="191"/>
      <c r="Y59" s="192"/>
    </row>
    <row r="60" spans="1:26" ht="42" customHeight="1" x14ac:dyDescent="0.15">
      <c r="B60" s="9">
        <v>22</v>
      </c>
      <c r="C60" s="118" t="s">
        <v>30</v>
      </c>
      <c r="D60" s="63"/>
      <c r="E60" s="8"/>
      <c r="F60" s="189"/>
      <c r="G60" s="190"/>
      <c r="H60" s="190"/>
      <c r="I60" s="190"/>
      <c r="J60" s="190"/>
      <c r="K60" s="190"/>
      <c r="L60" s="31" t="s">
        <v>30</v>
      </c>
      <c r="M60" s="32" t="s">
        <v>30</v>
      </c>
      <c r="N60" s="30"/>
      <c r="O60" s="191"/>
      <c r="P60" s="192"/>
      <c r="Q60" s="193"/>
      <c r="R60" s="194"/>
      <c r="S60" s="194"/>
      <c r="T60" s="194"/>
      <c r="U60" s="194"/>
      <c r="V60" s="195"/>
      <c r="W60" s="30"/>
      <c r="X60" s="191"/>
      <c r="Y60" s="192"/>
    </row>
    <row r="61" spans="1:26" ht="42" customHeight="1" x14ac:dyDescent="0.15">
      <c r="B61" s="9">
        <v>23</v>
      </c>
      <c r="C61" s="118" t="s">
        <v>30</v>
      </c>
      <c r="D61" s="63"/>
      <c r="E61" s="8"/>
      <c r="F61" s="189"/>
      <c r="G61" s="190"/>
      <c r="H61" s="190"/>
      <c r="I61" s="190"/>
      <c r="J61" s="190"/>
      <c r="K61" s="190"/>
      <c r="L61" s="31" t="s">
        <v>30</v>
      </c>
      <c r="M61" s="32" t="s">
        <v>30</v>
      </c>
      <c r="N61" s="30"/>
      <c r="O61" s="191"/>
      <c r="P61" s="192"/>
      <c r="Q61" s="193"/>
      <c r="R61" s="194"/>
      <c r="S61" s="194"/>
      <c r="T61" s="194"/>
      <c r="U61" s="194"/>
      <c r="V61" s="195"/>
      <c r="W61" s="30"/>
      <c r="X61" s="191"/>
      <c r="Y61" s="192"/>
    </row>
    <row r="62" spans="1:26" ht="42" customHeight="1" x14ac:dyDescent="0.15">
      <c r="B62" s="9">
        <v>24</v>
      </c>
      <c r="C62" s="118" t="s">
        <v>30</v>
      </c>
      <c r="D62" s="63"/>
      <c r="E62" s="8"/>
      <c r="F62" s="189"/>
      <c r="G62" s="190"/>
      <c r="H62" s="190"/>
      <c r="I62" s="190"/>
      <c r="J62" s="190"/>
      <c r="K62" s="190"/>
      <c r="L62" s="31" t="s">
        <v>30</v>
      </c>
      <c r="M62" s="32" t="s">
        <v>30</v>
      </c>
      <c r="N62" s="30"/>
      <c r="O62" s="191"/>
      <c r="P62" s="192"/>
      <c r="Q62" s="193"/>
      <c r="R62" s="194"/>
      <c r="S62" s="194"/>
      <c r="T62" s="194"/>
      <c r="U62" s="194"/>
      <c r="V62" s="195"/>
      <c r="W62" s="30"/>
      <c r="X62" s="191"/>
      <c r="Y62" s="192"/>
    </row>
    <row r="63" spans="1:26" ht="42" customHeight="1" x14ac:dyDescent="0.15">
      <c r="B63" s="9">
        <v>25</v>
      </c>
      <c r="C63" s="118" t="s">
        <v>30</v>
      </c>
      <c r="D63" s="63"/>
      <c r="E63" s="8"/>
      <c r="F63" s="189"/>
      <c r="G63" s="190"/>
      <c r="H63" s="190"/>
      <c r="I63" s="190"/>
      <c r="J63" s="190"/>
      <c r="K63" s="190"/>
      <c r="L63" s="31" t="s">
        <v>30</v>
      </c>
      <c r="M63" s="32" t="s">
        <v>30</v>
      </c>
      <c r="N63" s="30"/>
      <c r="O63" s="191"/>
      <c r="P63" s="192"/>
      <c r="Q63" s="193"/>
      <c r="R63" s="194"/>
      <c r="S63" s="194"/>
      <c r="T63" s="194"/>
      <c r="U63" s="194"/>
      <c r="V63" s="195"/>
      <c r="W63" s="30"/>
      <c r="X63" s="191"/>
      <c r="Y63" s="192"/>
    </row>
    <row r="64" spans="1:26" ht="42" customHeight="1" x14ac:dyDescent="0.15">
      <c r="B64" s="9">
        <v>26</v>
      </c>
      <c r="C64" s="118" t="s">
        <v>30</v>
      </c>
      <c r="D64" s="63"/>
      <c r="E64" s="8"/>
      <c r="F64" s="189"/>
      <c r="G64" s="190"/>
      <c r="H64" s="190"/>
      <c r="I64" s="190"/>
      <c r="J64" s="190"/>
      <c r="K64" s="190"/>
      <c r="L64" s="31" t="s">
        <v>30</v>
      </c>
      <c r="M64" s="32" t="s">
        <v>30</v>
      </c>
      <c r="N64" s="30"/>
      <c r="O64" s="191"/>
      <c r="P64" s="192"/>
      <c r="Q64" s="193"/>
      <c r="R64" s="194"/>
      <c r="S64" s="194"/>
      <c r="T64" s="194"/>
      <c r="U64" s="194"/>
      <c r="V64" s="195"/>
      <c r="W64" s="30"/>
      <c r="X64" s="191"/>
      <c r="Y64" s="192"/>
    </row>
    <row r="65" spans="2:25" ht="42" customHeight="1" x14ac:dyDescent="0.15">
      <c r="B65" s="9">
        <v>27</v>
      </c>
      <c r="C65" s="118" t="s">
        <v>30</v>
      </c>
      <c r="D65" s="63"/>
      <c r="E65" s="8"/>
      <c r="F65" s="189"/>
      <c r="G65" s="190"/>
      <c r="H65" s="190"/>
      <c r="I65" s="190"/>
      <c r="J65" s="190"/>
      <c r="K65" s="190"/>
      <c r="L65" s="31" t="s">
        <v>30</v>
      </c>
      <c r="M65" s="32" t="s">
        <v>30</v>
      </c>
      <c r="N65" s="30"/>
      <c r="O65" s="191"/>
      <c r="P65" s="192"/>
      <c r="Q65" s="193"/>
      <c r="R65" s="194"/>
      <c r="S65" s="194"/>
      <c r="T65" s="194"/>
      <c r="U65" s="194"/>
      <c r="V65" s="195"/>
      <c r="W65" s="30"/>
      <c r="X65" s="191"/>
      <c r="Y65" s="192"/>
    </row>
    <row r="66" spans="2:25" ht="42" customHeight="1" x14ac:dyDescent="0.15">
      <c r="B66" s="9">
        <v>28</v>
      </c>
      <c r="C66" s="118" t="s">
        <v>30</v>
      </c>
      <c r="D66" s="63"/>
      <c r="E66" s="8"/>
      <c r="F66" s="189"/>
      <c r="G66" s="190"/>
      <c r="H66" s="190"/>
      <c r="I66" s="190"/>
      <c r="J66" s="190"/>
      <c r="K66" s="190"/>
      <c r="L66" s="31" t="s">
        <v>30</v>
      </c>
      <c r="M66" s="32" t="s">
        <v>30</v>
      </c>
      <c r="N66" s="30"/>
      <c r="O66" s="191"/>
      <c r="P66" s="192"/>
      <c r="Q66" s="193"/>
      <c r="R66" s="194"/>
      <c r="S66" s="194"/>
      <c r="T66" s="194"/>
      <c r="U66" s="194"/>
      <c r="V66" s="195"/>
      <c r="W66" s="30"/>
      <c r="X66" s="191"/>
      <c r="Y66" s="192"/>
    </row>
    <row r="67" spans="2:25" ht="42" customHeight="1" x14ac:dyDescent="0.15">
      <c r="B67" s="9">
        <v>29</v>
      </c>
      <c r="C67" s="118" t="s">
        <v>30</v>
      </c>
      <c r="D67" s="63"/>
      <c r="E67" s="8"/>
      <c r="F67" s="189"/>
      <c r="G67" s="190"/>
      <c r="H67" s="190"/>
      <c r="I67" s="190"/>
      <c r="J67" s="190"/>
      <c r="K67" s="190"/>
      <c r="L67" s="31" t="s">
        <v>30</v>
      </c>
      <c r="M67" s="32" t="s">
        <v>30</v>
      </c>
      <c r="N67" s="30"/>
      <c r="O67" s="191"/>
      <c r="P67" s="192"/>
      <c r="Q67" s="193"/>
      <c r="R67" s="194"/>
      <c r="S67" s="194"/>
      <c r="T67" s="194"/>
      <c r="U67" s="194"/>
      <c r="V67" s="195"/>
      <c r="W67" s="30"/>
      <c r="X67" s="191"/>
      <c r="Y67" s="192"/>
    </row>
    <row r="68" spans="2:25" ht="42" customHeight="1" x14ac:dyDescent="0.15">
      <c r="B68" s="9">
        <v>30</v>
      </c>
      <c r="C68" s="118" t="s">
        <v>30</v>
      </c>
      <c r="D68" s="63"/>
      <c r="E68" s="8"/>
      <c r="F68" s="189"/>
      <c r="G68" s="190"/>
      <c r="H68" s="190"/>
      <c r="I68" s="190"/>
      <c r="J68" s="190"/>
      <c r="K68" s="190"/>
      <c r="L68" s="31" t="s">
        <v>30</v>
      </c>
      <c r="M68" s="32" t="s">
        <v>30</v>
      </c>
      <c r="N68" s="30"/>
      <c r="O68" s="191"/>
      <c r="P68" s="192"/>
      <c r="Q68" s="193"/>
      <c r="R68" s="194"/>
      <c r="S68" s="194"/>
      <c r="T68" s="194"/>
      <c r="U68" s="194"/>
      <c r="V68" s="195"/>
      <c r="W68" s="30"/>
      <c r="X68" s="191"/>
      <c r="Y68" s="192"/>
    </row>
    <row r="69" spans="2:25" ht="42" customHeight="1" x14ac:dyDescent="0.15">
      <c r="B69" s="9">
        <v>31</v>
      </c>
      <c r="C69" s="118" t="s">
        <v>30</v>
      </c>
      <c r="D69" s="63"/>
      <c r="E69" s="8"/>
      <c r="F69" s="189"/>
      <c r="G69" s="190"/>
      <c r="H69" s="190"/>
      <c r="I69" s="190"/>
      <c r="J69" s="190"/>
      <c r="K69" s="190"/>
      <c r="L69" s="31" t="s">
        <v>30</v>
      </c>
      <c r="M69" s="32" t="s">
        <v>30</v>
      </c>
      <c r="N69" s="30"/>
      <c r="O69" s="191"/>
      <c r="P69" s="192"/>
      <c r="Q69" s="193"/>
      <c r="R69" s="194"/>
      <c r="S69" s="194"/>
      <c r="T69" s="194"/>
      <c r="U69" s="194"/>
      <c r="V69" s="195"/>
      <c r="W69" s="30"/>
      <c r="X69" s="191"/>
      <c r="Y69" s="192"/>
    </row>
    <row r="70" spans="2:25" ht="42" customHeight="1" x14ac:dyDescent="0.15">
      <c r="B70" s="9">
        <v>32</v>
      </c>
      <c r="C70" s="118" t="s">
        <v>30</v>
      </c>
      <c r="D70" s="63"/>
      <c r="E70" s="8"/>
      <c r="F70" s="189"/>
      <c r="G70" s="190"/>
      <c r="H70" s="190"/>
      <c r="I70" s="190"/>
      <c r="J70" s="190"/>
      <c r="K70" s="190"/>
      <c r="L70" s="31" t="s">
        <v>30</v>
      </c>
      <c r="M70" s="32" t="s">
        <v>30</v>
      </c>
      <c r="N70" s="30"/>
      <c r="O70" s="191"/>
      <c r="P70" s="192"/>
      <c r="Q70" s="193"/>
      <c r="R70" s="194"/>
      <c r="S70" s="194"/>
      <c r="T70" s="194"/>
      <c r="U70" s="194"/>
      <c r="V70" s="195"/>
      <c r="W70" s="30"/>
      <c r="X70" s="191"/>
      <c r="Y70" s="192"/>
    </row>
    <row r="71" spans="2:25" ht="42" customHeight="1" x14ac:dyDescent="0.15">
      <c r="B71" s="9">
        <v>33</v>
      </c>
      <c r="C71" s="118" t="s">
        <v>30</v>
      </c>
      <c r="D71" s="63"/>
      <c r="E71" s="8"/>
      <c r="F71" s="189"/>
      <c r="G71" s="190"/>
      <c r="H71" s="190"/>
      <c r="I71" s="190"/>
      <c r="J71" s="190"/>
      <c r="K71" s="190"/>
      <c r="L71" s="31" t="s">
        <v>30</v>
      </c>
      <c r="M71" s="32" t="s">
        <v>30</v>
      </c>
      <c r="N71" s="30"/>
      <c r="O71" s="191"/>
      <c r="P71" s="192"/>
      <c r="Q71" s="193"/>
      <c r="R71" s="194"/>
      <c r="S71" s="194"/>
      <c r="T71" s="194"/>
      <c r="U71" s="194"/>
      <c r="V71" s="195"/>
      <c r="W71" s="30"/>
      <c r="X71" s="191"/>
      <c r="Y71" s="192"/>
    </row>
    <row r="72" spans="2:25" ht="42" customHeight="1" x14ac:dyDescent="0.15">
      <c r="B72" s="9">
        <v>34</v>
      </c>
      <c r="C72" s="118" t="s">
        <v>30</v>
      </c>
      <c r="D72" s="63"/>
      <c r="E72" s="8"/>
      <c r="F72" s="189"/>
      <c r="G72" s="190"/>
      <c r="H72" s="190"/>
      <c r="I72" s="190"/>
      <c r="J72" s="190"/>
      <c r="K72" s="190"/>
      <c r="L72" s="31" t="s">
        <v>30</v>
      </c>
      <c r="M72" s="32" t="s">
        <v>30</v>
      </c>
      <c r="N72" s="30"/>
      <c r="O72" s="191"/>
      <c r="P72" s="192"/>
      <c r="Q72" s="193"/>
      <c r="R72" s="194"/>
      <c r="S72" s="194"/>
      <c r="T72" s="194"/>
      <c r="U72" s="194"/>
      <c r="V72" s="195"/>
      <c r="W72" s="30"/>
      <c r="X72" s="191"/>
      <c r="Y72" s="192"/>
    </row>
    <row r="73" spans="2:25" ht="42" customHeight="1" x14ac:dyDescent="0.15">
      <c r="B73" s="9">
        <v>35</v>
      </c>
      <c r="C73" s="118" t="s">
        <v>30</v>
      </c>
      <c r="D73" s="63"/>
      <c r="E73" s="8"/>
      <c r="F73" s="189"/>
      <c r="G73" s="190"/>
      <c r="H73" s="190"/>
      <c r="I73" s="190"/>
      <c r="J73" s="190"/>
      <c r="K73" s="190"/>
      <c r="L73" s="31" t="s">
        <v>30</v>
      </c>
      <c r="M73" s="32" t="s">
        <v>30</v>
      </c>
      <c r="N73" s="30"/>
      <c r="O73" s="191"/>
      <c r="P73" s="192"/>
      <c r="Q73" s="193"/>
      <c r="R73" s="194"/>
      <c r="S73" s="194"/>
      <c r="T73" s="194"/>
      <c r="U73" s="194"/>
      <c r="V73" s="195"/>
      <c r="W73" s="30"/>
      <c r="X73" s="191"/>
      <c r="Y73" s="192"/>
    </row>
    <row r="74" spans="2:25" ht="42" customHeight="1" x14ac:dyDescent="0.15">
      <c r="B74" s="9">
        <v>36</v>
      </c>
      <c r="C74" s="118" t="s">
        <v>30</v>
      </c>
      <c r="D74" s="63"/>
      <c r="E74" s="8"/>
      <c r="F74" s="189"/>
      <c r="G74" s="190"/>
      <c r="H74" s="190"/>
      <c r="I74" s="190"/>
      <c r="J74" s="190"/>
      <c r="K74" s="190"/>
      <c r="L74" s="31" t="s">
        <v>30</v>
      </c>
      <c r="M74" s="32" t="s">
        <v>30</v>
      </c>
      <c r="N74" s="30"/>
      <c r="O74" s="191"/>
      <c r="P74" s="192"/>
      <c r="Q74" s="193"/>
      <c r="R74" s="194"/>
      <c r="S74" s="194"/>
      <c r="T74" s="194"/>
      <c r="U74" s="194"/>
      <c r="V74" s="195"/>
      <c r="W74" s="30"/>
      <c r="X74" s="191"/>
      <c r="Y74" s="192"/>
    </row>
    <row r="75" spans="2:25" ht="42" customHeight="1" x14ac:dyDescent="0.15">
      <c r="B75" s="9">
        <v>37</v>
      </c>
      <c r="C75" s="118" t="s">
        <v>30</v>
      </c>
      <c r="D75" s="63"/>
      <c r="E75" s="8"/>
      <c r="F75" s="189"/>
      <c r="G75" s="190"/>
      <c r="H75" s="190"/>
      <c r="I75" s="190"/>
      <c r="J75" s="190"/>
      <c r="K75" s="190"/>
      <c r="L75" s="31" t="s">
        <v>30</v>
      </c>
      <c r="M75" s="32" t="s">
        <v>30</v>
      </c>
      <c r="N75" s="30"/>
      <c r="O75" s="191"/>
      <c r="P75" s="192"/>
      <c r="Q75" s="193"/>
      <c r="R75" s="194"/>
      <c r="S75" s="194"/>
      <c r="T75" s="194"/>
      <c r="U75" s="194"/>
      <c r="V75" s="195"/>
      <c r="W75" s="30"/>
      <c r="X75" s="191"/>
      <c r="Y75" s="192"/>
    </row>
    <row r="76" spans="2:25" ht="42" customHeight="1" x14ac:dyDescent="0.15">
      <c r="B76" s="9">
        <v>38</v>
      </c>
      <c r="C76" s="118" t="s">
        <v>30</v>
      </c>
      <c r="D76" s="63"/>
      <c r="E76" s="8"/>
      <c r="F76" s="189"/>
      <c r="G76" s="190"/>
      <c r="H76" s="190"/>
      <c r="I76" s="190"/>
      <c r="J76" s="190"/>
      <c r="K76" s="190"/>
      <c r="L76" s="31" t="s">
        <v>30</v>
      </c>
      <c r="M76" s="32" t="s">
        <v>30</v>
      </c>
      <c r="N76" s="30"/>
      <c r="O76" s="191"/>
      <c r="P76" s="192"/>
      <c r="Q76" s="193"/>
      <c r="R76" s="194"/>
      <c r="S76" s="194"/>
      <c r="T76" s="194"/>
      <c r="U76" s="194"/>
      <c r="V76" s="195"/>
      <c r="W76" s="30"/>
      <c r="X76" s="191"/>
      <c r="Y76" s="192"/>
    </row>
    <row r="77" spans="2:25" ht="42" customHeight="1" x14ac:dyDescent="0.15">
      <c r="B77" s="9">
        <v>39</v>
      </c>
      <c r="C77" s="118" t="s">
        <v>30</v>
      </c>
      <c r="D77" s="63"/>
      <c r="E77" s="8"/>
      <c r="F77" s="189"/>
      <c r="G77" s="190"/>
      <c r="H77" s="190"/>
      <c r="I77" s="190"/>
      <c r="J77" s="190"/>
      <c r="K77" s="190"/>
      <c r="L77" s="31" t="s">
        <v>30</v>
      </c>
      <c r="M77" s="32" t="s">
        <v>30</v>
      </c>
      <c r="N77" s="30"/>
      <c r="O77" s="191"/>
      <c r="P77" s="192"/>
      <c r="Q77" s="193"/>
      <c r="R77" s="194"/>
      <c r="S77" s="194"/>
      <c r="T77" s="194"/>
      <c r="U77" s="194"/>
      <c r="V77" s="195"/>
      <c r="W77" s="30"/>
      <c r="X77" s="191"/>
      <c r="Y77" s="192"/>
    </row>
    <row r="78" spans="2:25" ht="42" customHeight="1" x14ac:dyDescent="0.15">
      <c r="B78" s="9">
        <v>40</v>
      </c>
      <c r="C78" s="118" t="s">
        <v>30</v>
      </c>
      <c r="D78" s="63"/>
      <c r="E78" s="8"/>
      <c r="F78" s="189"/>
      <c r="G78" s="190"/>
      <c r="H78" s="190"/>
      <c r="I78" s="190"/>
      <c r="J78" s="190"/>
      <c r="K78" s="190"/>
      <c r="L78" s="31" t="s">
        <v>30</v>
      </c>
      <c r="M78" s="32" t="s">
        <v>116</v>
      </c>
      <c r="N78" s="30"/>
      <c r="O78" s="191"/>
      <c r="P78" s="192"/>
      <c r="Q78" s="193"/>
      <c r="R78" s="194"/>
      <c r="S78" s="194"/>
      <c r="T78" s="194"/>
      <c r="U78" s="194"/>
      <c r="V78" s="195"/>
      <c r="W78" s="30"/>
      <c r="X78" s="191"/>
      <c r="Y78" s="192"/>
    </row>
    <row r="79" spans="2:25" ht="42" customHeight="1" x14ac:dyDescent="0.15">
      <c r="B79" s="9">
        <v>41</v>
      </c>
      <c r="C79" s="118" t="s">
        <v>30</v>
      </c>
      <c r="D79" s="63"/>
      <c r="E79" s="8"/>
      <c r="F79" s="189"/>
      <c r="G79" s="190"/>
      <c r="H79" s="190"/>
      <c r="I79" s="190"/>
      <c r="J79" s="190"/>
      <c r="K79" s="190"/>
      <c r="L79" s="31" t="s">
        <v>30</v>
      </c>
      <c r="M79" s="32" t="s">
        <v>30</v>
      </c>
      <c r="N79" s="30"/>
      <c r="O79" s="191"/>
      <c r="P79" s="192"/>
      <c r="Q79" s="193"/>
      <c r="R79" s="194"/>
      <c r="S79" s="194"/>
      <c r="T79" s="194"/>
      <c r="U79" s="194"/>
      <c r="V79" s="195"/>
      <c r="W79" s="30"/>
      <c r="X79" s="191"/>
      <c r="Y79" s="192"/>
    </row>
    <row r="80" spans="2:25" ht="42" customHeight="1" x14ac:dyDescent="0.15">
      <c r="B80" s="9">
        <v>42</v>
      </c>
      <c r="C80" s="118" t="s">
        <v>30</v>
      </c>
      <c r="D80" s="63"/>
      <c r="E80" s="8"/>
      <c r="F80" s="189"/>
      <c r="G80" s="190"/>
      <c r="H80" s="190"/>
      <c r="I80" s="190"/>
      <c r="J80" s="190"/>
      <c r="K80" s="190"/>
      <c r="L80" s="31" t="s">
        <v>30</v>
      </c>
      <c r="M80" s="32" t="s">
        <v>30</v>
      </c>
      <c r="N80" s="30"/>
      <c r="O80" s="191"/>
      <c r="P80" s="192"/>
      <c r="Q80" s="193"/>
      <c r="R80" s="194"/>
      <c r="S80" s="194"/>
      <c r="T80" s="194"/>
      <c r="U80" s="194"/>
      <c r="V80" s="195"/>
      <c r="W80" s="30"/>
      <c r="X80" s="191"/>
      <c r="Y80" s="192"/>
    </row>
    <row r="81" spans="2:25" ht="42" customHeight="1" x14ac:dyDescent="0.15">
      <c r="B81" s="9">
        <v>43</v>
      </c>
      <c r="C81" s="118" t="s">
        <v>30</v>
      </c>
      <c r="D81" s="63"/>
      <c r="E81" s="8"/>
      <c r="F81" s="189"/>
      <c r="G81" s="190"/>
      <c r="H81" s="190"/>
      <c r="I81" s="190"/>
      <c r="J81" s="190"/>
      <c r="K81" s="190"/>
      <c r="L81" s="31" t="s">
        <v>30</v>
      </c>
      <c r="M81" s="32" t="s">
        <v>30</v>
      </c>
      <c r="N81" s="30"/>
      <c r="O81" s="191"/>
      <c r="P81" s="192"/>
      <c r="Q81" s="193"/>
      <c r="R81" s="194"/>
      <c r="S81" s="194"/>
      <c r="T81" s="194"/>
      <c r="U81" s="194"/>
      <c r="V81" s="195"/>
      <c r="W81" s="30"/>
      <c r="X81" s="191"/>
      <c r="Y81" s="192"/>
    </row>
    <row r="82" spans="2:25" ht="42" customHeight="1" x14ac:dyDescent="0.15">
      <c r="B82" s="9">
        <v>44</v>
      </c>
      <c r="C82" s="118" t="s">
        <v>30</v>
      </c>
      <c r="D82" s="63"/>
      <c r="E82" s="8"/>
      <c r="F82" s="189"/>
      <c r="G82" s="190"/>
      <c r="H82" s="190"/>
      <c r="I82" s="190"/>
      <c r="J82" s="190"/>
      <c r="K82" s="190"/>
      <c r="L82" s="31" t="s">
        <v>30</v>
      </c>
      <c r="M82" s="32" t="s">
        <v>30</v>
      </c>
      <c r="N82" s="30"/>
      <c r="O82" s="191"/>
      <c r="P82" s="192"/>
      <c r="Q82" s="193"/>
      <c r="R82" s="194"/>
      <c r="S82" s="194"/>
      <c r="T82" s="194"/>
      <c r="U82" s="194"/>
      <c r="V82" s="195"/>
      <c r="W82" s="30"/>
      <c r="X82" s="191"/>
      <c r="Y82" s="192"/>
    </row>
    <row r="83" spans="2:25" ht="42" customHeight="1" x14ac:dyDescent="0.15">
      <c r="B83" s="9">
        <v>45</v>
      </c>
      <c r="C83" s="118" t="s">
        <v>30</v>
      </c>
      <c r="D83" s="63"/>
      <c r="E83" s="8"/>
      <c r="F83" s="189"/>
      <c r="G83" s="190"/>
      <c r="H83" s="190"/>
      <c r="I83" s="190"/>
      <c r="J83" s="190"/>
      <c r="K83" s="190"/>
      <c r="L83" s="31" t="s">
        <v>30</v>
      </c>
      <c r="M83" s="32" t="s">
        <v>30</v>
      </c>
      <c r="N83" s="30"/>
      <c r="O83" s="191"/>
      <c r="P83" s="192"/>
      <c r="Q83" s="193"/>
      <c r="R83" s="194"/>
      <c r="S83" s="194"/>
      <c r="T83" s="194"/>
      <c r="U83" s="194"/>
      <c r="V83" s="195"/>
      <c r="W83" s="30"/>
      <c r="X83" s="191"/>
      <c r="Y83" s="192"/>
    </row>
    <row r="84" spans="2:25" ht="42" customHeight="1" x14ac:dyDescent="0.15">
      <c r="B84" s="9">
        <v>46</v>
      </c>
      <c r="C84" s="118" t="s">
        <v>30</v>
      </c>
      <c r="D84" s="63"/>
      <c r="E84" s="8"/>
      <c r="F84" s="189"/>
      <c r="G84" s="190"/>
      <c r="H84" s="190"/>
      <c r="I84" s="190"/>
      <c r="J84" s="190"/>
      <c r="K84" s="190"/>
      <c r="L84" s="31" t="s">
        <v>30</v>
      </c>
      <c r="M84" s="32" t="s">
        <v>30</v>
      </c>
      <c r="N84" s="30"/>
      <c r="O84" s="191"/>
      <c r="P84" s="192"/>
      <c r="Q84" s="193"/>
      <c r="R84" s="194"/>
      <c r="S84" s="194"/>
      <c r="T84" s="194"/>
      <c r="U84" s="194"/>
      <c r="V84" s="195"/>
      <c r="W84" s="30"/>
      <c r="X84" s="191"/>
      <c r="Y84" s="192"/>
    </row>
    <row r="85" spans="2:25" ht="42" customHeight="1" x14ac:dyDescent="0.15">
      <c r="B85" s="9">
        <v>47</v>
      </c>
      <c r="C85" s="118" t="s">
        <v>30</v>
      </c>
      <c r="D85" s="63"/>
      <c r="E85" s="8"/>
      <c r="F85" s="189"/>
      <c r="G85" s="190"/>
      <c r="H85" s="190"/>
      <c r="I85" s="190"/>
      <c r="J85" s="190"/>
      <c r="K85" s="190"/>
      <c r="L85" s="31" t="s">
        <v>30</v>
      </c>
      <c r="M85" s="32" t="s">
        <v>30</v>
      </c>
      <c r="N85" s="30"/>
      <c r="O85" s="191"/>
      <c r="P85" s="192"/>
      <c r="Q85" s="193"/>
      <c r="R85" s="194"/>
      <c r="S85" s="194"/>
      <c r="T85" s="194"/>
      <c r="U85" s="194"/>
      <c r="V85" s="195"/>
      <c r="W85" s="30"/>
      <c r="X85" s="191"/>
      <c r="Y85" s="192"/>
    </row>
    <row r="86" spans="2:25" ht="42" customHeight="1" x14ac:dyDescent="0.15">
      <c r="B86" s="9">
        <v>48</v>
      </c>
      <c r="C86" s="118" t="s">
        <v>30</v>
      </c>
      <c r="D86" s="63"/>
      <c r="E86" s="8"/>
      <c r="F86" s="189"/>
      <c r="G86" s="190"/>
      <c r="H86" s="190"/>
      <c r="I86" s="190"/>
      <c r="J86" s="190"/>
      <c r="K86" s="190"/>
      <c r="L86" s="31" t="s">
        <v>30</v>
      </c>
      <c r="M86" s="32" t="s">
        <v>30</v>
      </c>
      <c r="N86" s="30"/>
      <c r="O86" s="191"/>
      <c r="P86" s="192"/>
      <c r="Q86" s="193"/>
      <c r="R86" s="194"/>
      <c r="S86" s="194"/>
      <c r="T86" s="194"/>
      <c r="U86" s="194"/>
      <c r="V86" s="195"/>
      <c r="W86" s="30"/>
      <c r="X86" s="191"/>
      <c r="Y86" s="192"/>
    </row>
    <row r="87" spans="2:25" ht="42" customHeight="1" x14ac:dyDescent="0.15">
      <c r="B87" s="9">
        <v>49</v>
      </c>
      <c r="C87" s="118" t="s">
        <v>30</v>
      </c>
      <c r="D87" s="63"/>
      <c r="E87" s="8"/>
      <c r="F87" s="189"/>
      <c r="G87" s="190"/>
      <c r="H87" s="190"/>
      <c r="I87" s="190"/>
      <c r="J87" s="190"/>
      <c r="K87" s="190"/>
      <c r="L87" s="31" t="s">
        <v>30</v>
      </c>
      <c r="M87" s="32" t="s">
        <v>30</v>
      </c>
      <c r="N87" s="30"/>
      <c r="O87" s="191"/>
      <c r="P87" s="192"/>
      <c r="Q87" s="193"/>
      <c r="R87" s="194"/>
      <c r="S87" s="194"/>
      <c r="T87" s="194"/>
      <c r="U87" s="194"/>
      <c r="V87" s="195"/>
      <c r="W87" s="30"/>
      <c r="X87" s="191"/>
      <c r="Y87" s="192"/>
    </row>
    <row r="88" spans="2:25" ht="42" customHeight="1" x14ac:dyDescent="0.15">
      <c r="B88" s="9">
        <v>50</v>
      </c>
      <c r="C88" s="118" t="s">
        <v>30</v>
      </c>
      <c r="D88" s="63"/>
      <c r="E88" s="8"/>
      <c r="F88" s="189"/>
      <c r="G88" s="190"/>
      <c r="H88" s="190"/>
      <c r="I88" s="190"/>
      <c r="J88" s="190"/>
      <c r="K88" s="190"/>
      <c r="L88" s="31" t="s">
        <v>30</v>
      </c>
      <c r="M88" s="32" t="s">
        <v>30</v>
      </c>
      <c r="N88" s="30"/>
      <c r="O88" s="191"/>
      <c r="P88" s="192"/>
      <c r="Q88" s="193"/>
      <c r="R88" s="194"/>
      <c r="S88" s="194"/>
      <c r="T88" s="194"/>
      <c r="U88" s="194"/>
      <c r="V88" s="195"/>
      <c r="W88" s="30"/>
      <c r="X88" s="191"/>
      <c r="Y88" s="192"/>
    </row>
    <row r="89" spans="2:25" ht="14.25" thickBot="1" x14ac:dyDescent="0.2">
      <c r="B89" s="82"/>
      <c r="C89" s="82"/>
      <c r="D89" s="82"/>
      <c r="E89" s="82"/>
      <c r="F89" s="82"/>
      <c r="G89" s="82"/>
      <c r="H89" s="80"/>
      <c r="I89" s="80"/>
      <c r="J89" s="80"/>
      <c r="K89" s="80"/>
      <c r="L89" s="80"/>
      <c r="M89" s="80"/>
      <c r="N89" s="80"/>
      <c r="O89" s="84"/>
      <c r="P89" s="84"/>
      <c r="Q89" s="85"/>
      <c r="R89" s="85"/>
      <c r="S89" s="85"/>
      <c r="T89" s="85"/>
      <c r="U89" s="85"/>
      <c r="V89" s="85"/>
      <c r="W89" s="83"/>
      <c r="X89" s="84"/>
      <c r="Y89" s="81"/>
    </row>
    <row r="90" spans="2:25" ht="18.75" x14ac:dyDescent="0.15">
      <c r="B90" s="199" t="s">
        <v>77</v>
      </c>
      <c r="C90" s="200"/>
      <c r="D90" s="200"/>
      <c r="E90" s="200"/>
      <c r="F90" s="200"/>
      <c r="G90" s="200"/>
      <c r="H90" s="200"/>
      <c r="I90" s="200"/>
      <c r="J90" s="200"/>
      <c r="K90" s="200"/>
      <c r="L90" s="200"/>
      <c r="M90" s="200"/>
      <c r="N90" s="200"/>
      <c r="O90" s="200"/>
      <c r="P90" s="200"/>
      <c r="Q90" s="200"/>
      <c r="R90" s="200"/>
      <c r="S90" s="200"/>
      <c r="T90" s="200"/>
      <c r="U90" s="200"/>
      <c r="V90" s="200"/>
      <c r="W90" s="200"/>
      <c r="X90" s="200"/>
      <c r="Y90" s="201"/>
    </row>
    <row r="91" spans="2:25" x14ac:dyDescent="0.15">
      <c r="B91" s="68" t="s">
        <v>117</v>
      </c>
      <c r="C91" s="198" t="s">
        <v>79</v>
      </c>
      <c r="D91" s="198"/>
      <c r="E91" s="198"/>
      <c r="F91" s="198"/>
      <c r="G91" s="198"/>
      <c r="H91" s="198"/>
      <c r="I91" s="198"/>
      <c r="J91" s="198" t="s">
        <v>80</v>
      </c>
      <c r="K91" s="198"/>
      <c r="L91" s="198"/>
      <c r="M91" s="198"/>
      <c r="N91" s="198"/>
      <c r="O91" s="198"/>
      <c r="P91" s="198"/>
      <c r="Q91" s="198"/>
      <c r="R91" s="198"/>
      <c r="S91" s="198"/>
      <c r="T91" s="198"/>
      <c r="U91" s="198"/>
      <c r="V91" s="198"/>
      <c r="W91" s="198"/>
      <c r="X91" s="198"/>
      <c r="Y91" s="219"/>
    </row>
    <row r="92" spans="2:25" ht="62.25" customHeight="1" x14ac:dyDescent="0.15">
      <c r="B92" s="202">
        <v>1</v>
      </c>
      <c r="C92" s="380" t="s">
        <v>125</v>
      </c>
      <c r="D92" s="380"/>
      <c r="E92" s="380"/>
      <c r="F92" s="380"/>
      <c r="G92" s="380"/>
      <c r="H92" s="380"/>
      <c r="I92" s="380"/>
      <c r="J92" s="206" t="s">
        <v>126</v>
      </c>
      <c r="K92" s="207"/>
      <c r="L92" s="207"/>
      <c r="M92" s="207"/>
      <c r="N92" s="207"/>
      <c r="O92" s="207"/>
      <c r="P92" s="207"/>
      <c r="Q92" s="207"/>
      <c r="R92" s="207"/>
      <c r="S92" s="207"/>
      <c r="T92" s="207"/>
      <c r="U92" s="207"/>
      <c r="V92" s="207"/>
      <c r="W92" s="207"/>
      <c r="X92" s="207"/>
      <c r="Y92" s="208"/>
    </row>
    <row r="93" spans="2:25" ht="27" customHeight="1" x14ac:dyDescent="0.15">
      <c r="B93" s="202"/>
      <c r="C93" s="380"/>
      <c r="D93" s="380"/>
      <c r="E93" s="380"/>
      <c r="F93" s="380"/>
      <c r="G93" s="380"/>
      <c r="H93" s="380"/>
      <c r="I93" s="380"/>
      <c r="J93" s="209"/>
      <c r="K93" s="210"/>
      <c r="L93" s="210"/>
      <c r="M93" s="210"/>
      <c r="N93" s="210"/>
      <c r="O93" s="210"/>
      <c r="P93" s="210"/>
      <c r="Q93" s="210"/>
      <c r="R93" s="210"/>
      <c r="S93" s="210"/>
      <c r="T93" s="210"/>
      <c r="U93" s="210"/>
      <c r="V93" s="210"/>
      <c r="W93" s="210"/>
      <c r="X93" s="210"/>
      <c r="Y93" s="211"/>
    </row>
    <row r="94" spans="2:25" x14ac:dyDescent="0.15">
      <c r="B94" s="202"/>
      <c r="C94" s="380"/>
      <c r="D94" s="380"/>
      <c r="E94" s="380"/>
      <c r="F94" s="380"/>
      <c r="G94" s="380"/>
      <c r="H94" s="380"/>
      <c r="I94" s="380"/>
      <c r="J94" s="212" t="s">
        <v>127</v>
      </c>
      <c r="K94" s="213"/>
      <c r="L94" s="213"/>
      <c r="M94" s="213"/>
      <c r="N94" s="213"/>
      <c r="O94" s="213"/>
      <c r="P94" s="213"/>
      <c r="Q94" s="213"/>
      <c r="R94" s="213"/>
      <c r="S94" s="213"/>
      <c r="T94" s="213"/>
      <c r="U94" s="213"/>
      <c r="V94" s="213"/>
      <c r="W94" s="213"/>
      <c r="X94" s="213"/>
      <c r="Y94" s="214"/>
    </row>
    <row r="95" spans="2:25" ht="26.25" customHeight="1" x14ac:dyDescent="0.15">
      <c r="B95" s="202"/>
      <c r="C95" s="380"/>
      <c r="D95" s="380"/>
      <c r="E95" s="380"/>
      <c r="F95" s="380"/>
      <c r="G95" s="380"/>
      <c r="H95" s="380"/>
      <c r="I95" s="380"/>
      <c r="J95" s="381"/>
      <c r="K95" s="382"/>
      <c r="L95" s="382"/>
      <c r="M95" s="382"/>
      <c r="N95" s="382"/>
      <c r="O95" s="382"/>
      <c r="P95" s="382"/>
      <c r="Q95" s="382"/>
      <c r="R95" s="382"/>
      <c r="S95" s="382"/>
      <c r="T95" s="382"/>
      <c r="U95" s="382"/>
      <c r="V95" s="382"/>
      <c r="W95" s="382"/>
      <c r="X95" s="382"/>
      <c r="Y95" s="383"/>
    </row>
    <row r="96" spans="2:25" ht="87.75" customHeight="1" x14ac:dyDescent="0.15">
      <c r="B96" s="202">
        <v>2</v>
      </c>
      <c r="C96" s="380" t="s">
        <v>85</v>
      </c>
      <c r="D96" s="380"/>
      <c r="E96" s="380"/>
      <c r="F96" s="380"/>
      <c r="G96" s="380"/>
      <c r="H96" s="380"/>
      <c r="I96" s="380"/>
      <c r="J96" s="203" t="s">
        <v>121</v>
      </c>
      <c r="K96" s="204"/>
      <c r="L96" s="204"/>
      <c r="M96" s="204"/>
      <c r="N96" s="204"/>
      <c r="O96" s="204"/>
      <c r="P96" s="204"/>
      <c r="Q96" s="204"/>
      <c r="R96" s="204"/>
      <c r="S96" s="204"/>
      <c r="T96" s="204"/>
      <c r="U96" s="204"/>
      <c r="V96" s="204"/>
      <c r="W96" s="204"/>
      <c r="X96" s="204"/>
      <c r="Y96" s="205"/>
    </row>
    <row r="97" spans="2:25" ht="27" customHeight="1" x14ac:dyDescent="0.15">
      <c r="B97" s="202"/>
      <c r="C97" s="380"/>
      <c r="D97" s="380"/>
      <c r="E97" s="380"/>
      <c r="F97" s="380"/>
      <c r="G97" s="380"/>
      <c r="H97" s="380"/>
      <c r="I97" s="380"/>
      <c r="J97" s="390"/>
      <c r="K97" s="391"/>
      <c r="L97" s="391"/>
      <c r="M97" s="391"/>
      <c r="N97" s="391"/>
      <c r="O97" s="391"/>
      <c r="P97" s="391"/>
      <c r="Q97" s="391"/>
      <c r="R97" s="391"/>
      <c r="S97" s="391"/>
      <c r="T97" s="391"/>
      <c r="U97" s="391"/>
      <c r="V97" s="391"/>
      <c r="W97" s="391"/>
      <c r="X97" s="391"/>
      <c r="Y97" s="392"/>
    </row>
    <row r="98" spans="2:25" x14ac:dyDescent="0.15">
      <c r="B98" s="202"/>
      <c r="C98" s="380"/>
      <c r="D98" s="380"/>
      <c r="E98" s="380"/>
      <c r="F98" s="380"/>
      <c r="G98" s="380"/>
      <c r="H98" s="380"/>
      <c r="I98" s="380"/>
      <c r="J98" s="393" t="s">
        <v>122</v>
      </c>
      <c r="K98" s="394"/>
      <c r="L98" s="394"/>
      <c r="M98" s="394"/>
      <c r="N98" s="394"/>
      <c r="O98" s="394"/>
      <c r="P98" s="394"/>
      <c r="Q98" s="394"/>
      <c r="R98" s="394"/>
      <c r="S98" s="394"/>
      <c r="T98" s="394"/>
      <c r="U98" s="394"/>
      <c r="V98" s="394"/>
      <c r="W98" s="394"/>
      <c r="X98" s="394"/>
      <c r="Y98" s="395"/>
    </row>
    <row r="99" spans="2:25" ht="30.75" customHeight="1" x14ac:dyDescent="0.15">
      <c r="B99" s="202"/>
      <c r="C99" s="380"/>
      <c r="D99" s="380"/>
      <c r="E99" s="380"/>
      <c r="F99" s="380"/>
      <c r="G99" s="380"/>
      <c r="H99" s="380"/>
      <c r="I99" s="380"/>
      <c r="J99" s="288"/>
      <c r="K99" s="289"/>
      <c r="L99" s="289"/>
      <c r="M99" s="289"/>
      <c r="N99" s="289"/>
      <c r="O99" s="289"/>
      <c r="P99" s="289"/>
      <c r="Q99" s="289"/>
      <c r="R99" s="289"/>
      <c r="S99" s="289"/>
      <c r="T99" s="289"/>
      <c r="U99" s="289"/>
      <c r="V99" s="289"/>
      <c r="W99" s="289"/>
      <c r="X99" s="289"/>
      <c r="Y99" s="290"/>
    </row>
    <row r="100" spans="2:25" x14ac:dyDescent="0.15">
      <c r="B100" s="269">
        <v>3</v>
      </c>
      <c r="C100" s="272" t="s">
        <v>151</v>
      </c>
      <c r="D100" s="273"/>
      <c r="E100" s="273"/>
      <c r="F100" s="273"/>
      <c r="G100" s="273"/>
      <c r="H100" s="273"/>
      <c r="I100" s="274"/>
      <c r="J100" s="262" t="s">
        <v>159</v>
      </c>
      <c r="K100" s="263"/>
      <c r="L100" s="263"/>
      <c r="M100" s="263"/>
      <c r="N100" s="263"/>
      <c r="O100" s="263"/>
      <c r="P100" s="263"/>
      <c r="Q100" s="263"/>
      <c r="R100" s="263"/>
      <c r="S100" s="263"/>
      <c r="T100" s="263"/>
      <c r="U100" s="263"/>
      <c r="V100" s="263"/>
      <c r="W100" s="263"/>
      <c r="X100" s="263"/>
      <c r="Y100" s="264"/>
    </row>
    <row r="101" spans="2:25" x14ac:dyDescent="0.15">
      <c r="B101" s="270"/>
      <c r="C101" s="275"/>
      <c r="D101" s="276"/>
      <c r="E101" s="276"/>
      <c r="F101" s="276"/>
      <c r="G101" s="276"/>
      <c r="H101" s="276"/>
      <c r="I101" s="277"/>
      <c r="J101" s="215" t="s">
        <v>89</v>
      </c>
      <c r="K101" s="215"/>
      <c r="L101" s="215"/>
      <c r="M101" s="215"/>
      <c r="N101" s="215" t="s">
        <v>88</v>
      </c>
      <c r="O101" s="215"/>
      <c r="P101" s="265" t="str">
        <f>IF(T21="","",T21)</f>
        <v/>
      </c>
      <c r="Q101" s="265"/>
      <c r="R101" s="215" t="s">
        <v>90</v>
      </c>
      <c r="S101" s="215"/>
      <c r="T101" s="266" t="str">
        <f>IF(P21="","",P21)</f>
        <v/>
      </c>
      <c r="U101" s="266"/>
      <c r="V101" s="198" t="s">
        <v>91</v>
      </c>
      <c r="W101" s="198"/>
      <c r="X101" s="196" t="str">
        <f>IF(T21="","",T21)</f>
        <v/>
      </c>
      <c r="Y101" s="197"/>
    </row>
    <row r="102" spans="2:25" x14ac:dyDescent="0.15">
      <c r="B102" s="270"/>
      <c r="C102" s="275"/>
      <c r="D102" s="276"/>
      <c r="E102" s="276"/>
      <c r="F102" s="276"/>
      <c r="G102" s="276"/>
      <c r="H102" s="276"/>
      <c r="I102" s="277"/>
      <c r="J102" s="215" t="s">
        <v>94</v>
      </c>
      <c r="K102" s="215"/>
      <c r="L102" s="215"/>
      <c r="M102" s="215"/>
      <c r="N102" s="281" t="str">
        <f>IF(U34="","",U34)</f>
        <v/>
      </c>
      <c r="O102" s="281"/>
      <c r="P102" s="78"/>
      <c r="Q102" s="76"/>
      <c r="R102" s="76"/>
      <c r="S102" s="76"/>
      <c r="T102" s="77"/>
      <c r="U102" s="77"/>
      <c r="V102" s="77"/>
      <c r="W102" s="77"/>
      <c r="X102" s="77"/>
      <c r="Y102" s="79"/>
    </row>
    <row r="103" spans="2:25" x14ac:dyDescent="0.15">
      <c r="B103" s="271"/>
      <c r="C103" s="278"/>
      <c r="D103" s="279"/>
      <c r="E103" s="279"/>
      <c r="F103" s="279"/>
      <c r="G103" s="279"/>
      <c r="H103" s="279"/>
      <c r="I103" s="280"/>
      <c r="J103" s="241" t="s">
        <v>97</v>
      </c>
      <c r="K103" s="198"/>
      <c r="L103" s="218">
        <f>COUNTIF(L39:L88,"指摘")</f>
        <v>0</v>
      </c>
      <c r="M103" s="218"/>
      <c r="N103" s="241" t="s">
        <v>98</v>
      </c>
      <c r="O103" s="198"/>
      <c r="P103" s="218">
        <f>COUNTIF(M39:M88,"不具合")</f>
        <v>0</v>
      </c>
      <c r="Q103" s="218"/>
      <c r="R103" s="107"/>
      <c r="S103" s="108"/>
      <c r="T103" s="108"/>
      <c r="U103" s="108"/>
      <c r="V103" s="109"/>
      <c r="W103" s="108"/>
      <c r="X103" s="103"/>
      <c r="Y103" s="104"/>
    </row>
    <row r="104" spans="2:25" x14ac:dyDescent="0.15">
      <c r="B104" s="269">
        <v>4</v>
      </c>
      <c r="C104" s="272" t="s">
        <v>152</v>
      </c>
      <c r="D104" s="273"/>
      <c r="E104" s="273"/>
      <c r="F104" s="273"/>
      <c r="G104" s="273"/>
      <c r="H104" s="273"/>
      <c r="I104" s="274"/>
      <c r="J104" s="360" t="s">
        <v>93</v>
      </c>
      <c r="K104" s="361"/>
      <c r="L104" s="361"/>
      <c r="M104" s="361"/>
      <c r="N104" s="361"/>
      <c r="O104" s="361"/>
      <c r="P104" s="111"/>
      <c r="Q104" s="111"/>
      <c r="R104" s="111"/>
      <c r="S104" s="111"/>
      <c r="T104" s="116"/>
      <c r="U104" s="116"/>
      <c r="V104" s="116"/>
      <c r="W104" s="116"/>
      <c r="X104" s="116"/>
      <c r="Y104" s="117"/>
    </row>
    <row r="105" spans="2:25" x14ac:dyDescent="0.15">
      <c r="B105" s="270"/>
      <c r="C105" s="275"/>
      <c r="D105" s="276"/>
      <c r="E105" s="276"/>
      <c r="F105" s="276"/>
      <c r="G105" s="276"/>
      <c r="H105" s="276"/>
      <c r="I105" s="277"/>
      <c r="J105" s="362"/>
      <c r="K105" s="363"/>
      <c r="L105" s="363"/>
      <c r="M105" s="363"/>
      <c r="N105" s="363"/>
      <c r="O105" s="363"/>
      <c r="P105" s="216" t="s">
        <v>162</v>
      </c>
      <c r="Q105" s="217"/>
      <c r="R105" s="216" t="s">
        <v>163</v>
      </c>
      <c r="S105" s="217"/>
      <c r="T105" s="414" t="s">
        <v>131</v>
      </c>
      <c r="U105" s="415"/>
      <c r="V105" s="415"/>
      <c r="W105" s="415"/>
      <c r="X105" s="415"/>
      <c r="Y105" s="416"/>
    </row>
    <row r="106" spans="2:25" ht="27" customHeight="1" x14ac:dyDescent="0.15">
      <c r="B106" s="270"/>
      <c r="C106" s="275"/>
      <c r="D106" s="276"/>
      <c r="E106" s="276"/>
      <c r="F106" s="276"/>
      <c r="G106" s="276"/>
      <c r="H106" s="276"/>
      <c r="I106" s="277"/>
      <c r="J106" s="354" t="s">
        <v>166</v>
      </c>
      <c r="K106" s="355"/>
      <c r="L106" s="355"/>
      <c r="M106" s="355"/>
      <c r="N106" s="355"/>
      <c r="O106" s="356"/>
      <c r="P106" s="412"/>
      <c r="Q106" s="413"/>
      <c r="R106" s="410" t="str">
        <f>IF(T106="テーラリング実施のため分析しない","",IF(N102="","",IF(L103="","",L103/N102)))</f>
        <v/>
      </c>
      <c r="S106" s="411"/>
      <c r="T106" s="366" t="s">
        <v>30</v>
      </c>
      <c r="U106" s="367"/>
      <c r="V106" s="367"/>
      <c r="W106" s="367"/>
      <c r="X106" s="367"/>
      <c r="Y106" s="368"/>
    </row>
    <row r="107" spans="2:25" x14ac:dyDescent="0.15">
      <c r="B107" s="270"/>
      <c r="C107" s="275"/>
      <c r="D107" s="276"/>
      <c r="E107" s="276"/>
      <c r="F107" s="276"/>
      <c r="G107" s="276"/>
      <c r="H107" s="276"/>
      <c r="I107" s="277"/>
      <c r="J107" s="417" t="s">
        <v>158</v>
      </c>
      <c r="K107" s="418"/>
      <c r="L107" s="418"/>
      <c r="M107" s="418"/>
      <c r="N107" s="418"/>
      <c r="O107" s="418"/>
      <c r="P107" s="418"/>
      <c r="Q107" s="418"/>
      <c r="R107" s="419"/>
      <c r="S107" s="419"/>
      <c r="T107" s="419"/>
      <c r="U107" s="419"/>
      <c r="V107" s="419"/>
      <c r="W107" s="419"/>
      <c r="X107" s="419"/>
      <c r="Y107" s="420"/>
    </row>
    <row r="108" spans="2:25" x14ac:dyDescent="0.15">
      <c r="B108" s="270"/>
      <c r="C108" s="275"/>
      <c r="D108" s="276"/>
      <c r="E108" s="276"/>
      <c r="F108" s="276"/>
      <c r="G108" s="276"/>
      <c r="H108" s="276"/>
      <c r="I108" s="277"/>
      <c r="J108" s="294"/>
      <c r="K108" s="295"/>
      <c r="L108" s="295"/>
      <c r="M108" s="295"/>
      <c r="N108" s="295"/>
      <c r="O108" s="295"/>
      <c r="P108" s="295"/>
      <c r="Q108" s="295"/>
      <c r="R108" s="295"/>
      <c r="S108" s="295"/>
      <c r="T108" s="295"/>
      <c r="U108" s="295"/>
      <c r="V108" s="295"/>
      <c r="W108" s="295"/>
      <c r="X108" s="295"/>
      <c r="Y108" s="421"/>
    </row>
    <row r="109" spans="2:25" x14ac:dyDescent="0.15">
      <c r="B109" s="270"/>
      <c r="C109" s="275"/>
      <c r="D109" s="276"/>
      <c r="E109" s="276"/>
      <c r="F109" s="276"/>
      <c r="G109" s="276"/>
      <c r="H109" s="276"/>
      <c r="I109" s="277"/>
      <c r="J109" s="294"/>
      <c r="K109" s="295"/>
      <c r="L109" s="295"/>
      <c r="M109" s="295"/>
      <c r="N109" s="295"/>
      <c r="O109" s="295"/>
      <c r="P109" s="295"/>
      <c r="Q109" s="295"/>
      <c r="R109" s="295"/>
      <c r="S109" s="295"/>
      <c r="T109" s="295"/>
      <c r="U109" s="295"/>
      <c r="V109" s="295"/>
      <c r="W109" s="295"/>
      <c r="X109" s="295"/>
      <c r="Y109" s="421"/>
    </row>
    <row r="110" spans="2:25" x14ac:dyDescent="0.15">
      <c r="B110" s="271"/>
      <c r="C110" s="278"/>
      <c r="D110" s="279"/>
      <c r="E110" s="279"/>
      <c r="F110" s="279"/>
      <c r="G110" s="279"/>
      <c r="H110" s="279"/>
      <c r="I110" s="280"/>
      <c r="J110" s="288"/>
      <c r="K110" s="289"/>
      <c r="L110" s="289"/>
      <c r="M110" s="289"/>
      <c r="N110" s="289"/>
      <c r="O110" s="289"/>
      <c r="P110" s="289"/>
      <c r="Q110" s="289"/>
      <c r="R110" s="289"/>
      <c r="S110" s="289"/>
      <c r="T110" s="289"/>
      <c r="U110" s="289"/>
      <c r="V110" s="289"/>
      <c r="W110" s="289"/>
      <c r="X110" s="289"/>
      <c r="Y110" s="290"/>
    </row>
    <row r="111" spans="2:25" ht="13.5" customHeight="1" x14ac:dyDescent="0.15">
      <c r="B111" s="202">
        <v>5</v>
      </c>
      <c r="C111" s="257" t="s">
        <v>154</v>
      </c>
      <c r="D111" s="257"/>
      <c r="E111" s="257"/>
      <c r="F111" s="257"/>
      <c r="G111" s="257"/>
      <c r="H111" s="257"/>
      <c r="I111" s="257"/>
      <c r="J111" s="267" t="s">
        <v>123</v>
      </c>
      <c r="K111" s="267"/>
      <c r="L111" s="267"/>
      <c r="M111" s="267"/>
      <c r="N111" s="267"/>
      <c r="O111" s="267"/>
      <c r="P111" s="267"/>
      <c r="Q111" s="267"/>
      <c r="R111" s="267"/>
      <c r="S111" s="267"/>
      <c r="T111" s="267"/>
      <c r="U111" s="267"/>
      <c r="V111" s="267"/>
      <c r="W111" s="267"/>
      <c r="X111" s="267"/>
      <c r="Y111" s="268"/>
    </row>
    <row r="112" spans="2:25" ht="32.25" customHeight="1" x14ac:dyDescent="0.15">
      <c r="B112" s="202"/>
      <c r="C112" s="257"/>
      <c r="D112" s="257"/>
      <c r="E112" s="257"/>
      <c r="F112" s="257"/>
      <c r="G112" s="257"/>
      <c r="H112" s="257"/>
      <c r="I112" s="257"/>
      <c r="J112" s="352" t="s">
        <v>160</v>
      </c>
      <c r="K112" s="352"/>
      <c r="L112" s="352"/>
      <c r="M112" s="352"/>
      <c r="N112" s="352"/>
      <c r="O112" s="352"/>
      <c r="P112" s="352"/>
      <c r="Q112" s="352"/>
      <c r="R112" s="352"/>
      <c r="S112" s="352"/>
      <c r="T112" s="352"/>
      <c r="U112" s="352"/>
      <c r="V112" s="352"/>
      <c r="W112" s="352"/>
      <c r="X112" s="352"/>
      <c r="Y112" s="353"/>
    </row>
    <row r="113" spans="2:25" ht="32.25" customHeight="1" thickBot="1" x14ac:dyDescent="0.2">
      <c r="B113" s="256"/>
      <c r="C113" s="258"/>
      <c r="D113" s="258"/>
      <c r="E113" s="258"/>
      <c r="F113" s="258"/>
      <c r="G113" s="258"/>
      <c r="H113" s="258"/>
      <c r="I113" s="258"/>
      <c r="J113" s="259"/>
      <c r="K113" s="260"/>
      <c r="L113" s="260"/>
      <c r="M113" s="260"/>
      <c r="N113" s="260"/>
      <c r="O113" s="260"/>
      <c r="P113" s="260"/>
      <c r="Q113" s="260"/>
      <c r="R113" s="260"/>
      <c r="S113" s="260"/>
      <c r="T113" s="260"/>
      <c r="U113" s="260"/>
      <c r="V113" s="260"/>
      <c r="W113" s="260"/>
      <c r="X113" s="260"/>
      <c r="Y113" s="261"/>
    </row>
  </sheetData>
  <dataConsolidate/>
  <mergeCells count="381">
    <mergeCell ref="F59:K59"/>
    <mergeCell ref="O59:P59"/>
    <mergeCell ref="Q59:V59"/>
    <mergeCell ref="X59:Y59"/>
    <mergeCell ref="F58:K58"/>
    <mergeCell ref="O58:P58"/>
    <mergeCell ref="X57:Y57"/>
    <mergeCell ref="X50:Y50"/>
    <mergeCell ref="X51:Y51"/>
    <mergeCell ref="Q52:V52"/>
    <mergeCell ref="X52:Y52"/>
    <mergeCell ref="F51:K51"/>
    <mergeCell ref="O51:P51"/>
    <mergeCell ref="Q51:V51"/>
    <mergeCell ref="Q53:V53"/>
    <mergeCell ref="F50:K50"/>
    <mergeCell ref="O50:P50"/>
    <mergeCell ref="Q50:V50"/>
    <mergeCell ref="X53:Y53"/>
    <mergeCell ref="F54:K54"/>
    <mergeCell ref="O54:P54"/>
    <mergeCell ref="F52:K52"/>
    <mergeCell ref="O52:P52"/>
    <mergeCell ref="F53:K53"/>
    <mergeCell ref="Q5:S7"/>
    <mergeCell ref="G9:I9"/>
    <mergeCell ref="P21:Q21"/>
    <mergeCell ref="P19:Q19"/>
    <mergeCell ref="T5:Y7"/>
    <mergeCell ref="R34:T34"/>
    <mergeCell ref="X32:Y32"/>
    <mergeCell ref="W37:W38"/>
    <mergeCell ref="F44:K44"/>
    <mergeCell ref="X40:Y40"/>
    <mergeCell ref="F42:K42"/>
    <mergeCell ref="O42:P42"/>
    <mergeCell ref="X27:Y27"/>
    <mergeCell ref="X28:Y28"/>
    <mergeCell ref="U27:W27"/>
    <mergeCell ref="R30:T30"/>
    <mergeCell ref="U25:W25"/>
    <mergeCell ref="X25:Y25"/>
    <mergeCell ref="B22:Y22"/>
    <mergeCell ref="B26:C26"/>
    <mergeCell ref="D26:K26"/>
    <mergeCell ref="L26:Q26"/>
    <mergeCell ref="R26:T26"/>
    <mergeCell ref="U26:W26"/>
    <mergeCell ref="F21:G21"/>
    <mergeCell ref="H21:I21"/>
    <mergeCell ref="F19:G19"/>
    <mergeCell ref="H19:I19"/>
    <mergeCell ref="J19:K19"/>
    <mergeCell ref="L19:M19"/>
    <mergeCell ref="N19:O19"/>
    <mergeCell ref="J21:K21"/>
    <mergeCell ref="L21:M21"/>
    <mergeCell ref="N21:O21"/>
    <mergeCell ref="F20:G20"/>
    <mergeCell ref="H20:Y20"/>
    <mergeCell ref="R19:S19"/>
    <mergeCell ref="R21:S21"/>
    <mergeCell ref="T19:U19"/>
    <mergeCell ref="V19:W19"/>
    <mergeCell ref="X19:Y19"/>
    <mergeCell ref="T21:U21"/>
    <mergeCell ref="L31:Q31"/>
    <mergeCell ref="R31:T31"/>
    <mergeCell ref="F48:K48"/>
    <mergeCell ref="O48:P48"/>
    <mergeCell ref="Q48:V48"/>
    <mergeCell ref="Q42:V42"/>
    <mergeCell ref="B36:Y36"/>
    <mergeCell ref="B37:B38"/>
    <mergeCell ref="C37:D37"/>
    <mergeCell ref="E37:E38"/>
    <mergeCell ref="F37:K38"/>
    <mergeCell ref="L37:M38"/>
    <mergeCell ref="N37:N38"/>
    <mergeCell ref="O37:P38"/>
    <mergeCell ref="D34:H34"/>
    <mergeCell ref="I34:K34"/>
    <mergeCell ref="X47:Y47"/>
    <mergeCell ref="O47:P47"/>
    <mergeCell ref="Q47:V47"/>
    <mergeCell ref="F47:K47"/>
    <mergeCell ref="F40:K40"/>
    <mergeCell ref="X37:Y38"/>
    <mergeCell ref="F39:K39"/>
    <mergeCell ref="O39:P39"/>
    <mergeCell ref="B29:C29"/>
    <mergeCell ref="U33:W33"/>
    <mergeCell ref="X33:Y33"/>
    <mergeCell ref="B32:C32"/>
    <mergeCell ref="D32:K32"/>
    <mergeCell ref="L32:Q32"/>
    <mergeCell ref="R32:T32"/>
    <mergeCell ref="U29:W29"/>
    <mergeCell ref="B30:C30"/>
    <mergeCell ref="B31:C31"/>
    <mergeCell ref="X31:Y31"/>
    <mergeCell ref="X29:Y29"/>
    <mergeCell ref="U30:W30"/>
    <mergeCell ref="X30:Y30"/>
    <mergeCell ref="B33:C33"/>
    <mergeCell ref="D33:K33"/>
    <mergeCell ref="L33:Q33"/>
    <mergeCell ref="R33:T33"/>
    <mergeCell ref="U32:W32"/>
    <mergeCell ref="U31:W31"/>
    <mergeCell ref="D30:K30"/>
    <mergeCell ref="L30:Q30"/>
    <mergeCell ref="D29:K29"/>
    <mergeCell ref="D31:K31"/>
    <mergeCell ref="X26:Y26"/>
    <mergeCell ref="R25:T25"/>
    <mergeCell ref="L29:Q29"/>
    <mergeCell ref="R29:T29"/>
    <mergeCell ref="U28:W28"/>
    <mergeCell ref="D27:K27"/>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B18:E18"/>
    <mergeCell ref="F18:Y18"/>
    <mergeCell ref="B17:E17"/>
    <mergeCell ref="F17:M17"/>
    <mergeCell ref="N17:Y17"/>
    <mergeCell ref="B19:E20"/>
    <mergeCell ref="B21:E21"/>
    <mergeCell ref="L27:Q27"/>
    <mergeCell ref="B28:C28"/>
    <mergeCell ref="D28:K28"/>
    <mergeCell ref="L28:Q28"/>
    <mergeCell ref="R28:T28"/>
    <mergeCell ref="B27:C27"/>
    <mergeCell ref="R27:T27"/>
    <mergeCell ref="F64:K64"/>
    <mergeCell ref="O64:P64"/>
    <mergeCell ref="Q64:V64"/>
    <mergeCell ref="O41:P41"/>
    <mergeCell ref="Q41:V41"/>
    <mergeCell ref="F45:K45"/>
    <mergeCell ref="O45:P45"/>
    <mergeCell ref="Q45:V45"/>
    <mergeCell ref="F46:K46"/>
    <mergeCell ref="O46:P46"/>
    <mergeCell ref="Q46:V46"/>
    <mergeCell ref="F43:K43"/>
    <mergeCell ref="O43:P43"/>
    <mergeCell ref="Q43:V43"/>
    <mergeCell ref="F41:K41"/>
    <mergeCell ref="U34:W34"/>
    <mergeCell ref="B34:C34"/>
    <mergeCell ref="B111:B113"/>
    <mergeCell ref="C111:I113"/>
    <mergeCell ref="J113:Y113"/>
    <mergeCell ref="J100:Y100"/>
    <mergeCell ref="J101:M101"/>
    <mergeCell ref="N101:O101"/>
    <mergeCell ref="J112:Y112"/>
    <mergeCell ref="J111:Y111"/>
    <mergeCell ref="B104:B110"/>
    <mergeCell ref="N102:O102"/>
    <mergeCell ref="P101:Q101"/>
    <mergeCell ref="R101:S101"/>
    <mergeCell ref="T101:U101"/>
    <mergeCell ref="X101:Y101"/>
    <mergeCell ref="V101:W101"/>
    <mergeCell ref="J108:Y110"/>
    <mergeCell ref="J102:M102"/>
    <mergeCell ref="C104:I110"/>
    <mergeCell ref="B100:B103"/>
    <mergeCell ref="C100:I103"/>
    <mergeCell ref="N103:O103"/>
    <mergeCell ref="P103:Q103"/>
    <mergeCell ref="J104:O105"/>
    <mergeCell ref="T105:Y105"/>
    <mergeCell ref="Q39:V39"/>
    <mergeCell ref="X39:Y39"/>
    <mergeCell ref="Q37:V38"/>
    <mergeCell ref="X43:Y43"/>
    <mergeCell ref="X45:Y45"/>
    <mergeCell ref="X46:Y46"/>
    <mergeCell ref="X42:Y42"/>
    <mergeCell ref="X41:Y41"/>
    <mergeCell ref="O44:P44"/>
    <mergeCell ref="Q44:V44"/>
    <mergeCell ref="X44:Y44"/>
    <mergeCell ref="O40:P40"/>
    <mergeCell ref="Q40:V40"/>
    <mergeCell ref="Q58:V58"/>
    <mergeCell ref="X58:Y58"/>
    <mergeCell ref="O53:P53"/>
    <mergeCell ref="F56:K56"/>
    <mergeCell ref="O56:P56"/>
    <mergeCell ref="Q56:V56"/>
    <mergeCell ref="X56:Y56"/>
    <mergeCell ref="Q54:V54"/>
    <mergeCell ref="X54:Y54"/>
    <mergeCell ref="Q55:V55"/>
    <mergeCell ref="X55:Y55"/>
    <mergeCell ref="F55:K55"/>
    <mergeCell ref="O55:P55"/>
    <mergeCell ref="F62:K62"/>
    <mergeCell ref="O62:P62"/>
    <mergeCell ref="Q62:V62"/>
    <mergeCell ref="X62:Y62"/>
    <mergeCell ref="X64:Y64"/>
    <mergeCell ref="F63:K63"/>
    <mergeCell ref="O63:P63"/>
    <mergeCell ref="Q63:V63"/>
    <mergeCell ref="X63:Y63"/>
    <mergeCell ref="F61:K61"/>
    <mergeCell ref="O61:P61"/>
    <mergeCell ref="Q61:V61"/>
    <mergeCell ref="X48:Y48"/>
    <mergeCell ref="X61:Y61"/>
    <mergeCell ref="F68:K68"/>
    <mergeCell ref="O68:P68"/>
    <mergeCell ref="Q68:V68"/>
    <mergeCell ref="X68:Y68"/>
    <mergeCell ref="O49:P49"/>
    <mergeCell ref="Q49:V49"/>
    <mergeCell ref="X49:Y49"/>
    <mergeCell ref="F49:K49"/>
    <mergeCell ref="F57:K57"/>
    <mergeCell ref="O57:P57"/>
    <mergeCell ref="Q57:V57"/>
    <mergeCell ref="F60:K60"/>
    <mergeCell ref="O60:P60"/>
    <mergeCell ref="Q60:V60"/>
    <mergeCell ref="X60:Y60"/>
    <mergeCell ref="F65:K65"/>
    <mergeCell ref="O65:P65"/>
    <mergeCell ref="Q65:V65"/>
    <mergeCell ref="X65:Y65"/>
    <mergeCell ref="F69:K69"/>
    <mergeCell ref="O69:P69"/>
    <mergeCell ref="Q69:V69"/>
    <mergeCell ref="X69:Y69"/>
    <mergeCell ref="F66:K66"/>
    <mergeCell ref="O66:P66"/>
    <mergeCell ref="Q66:V66"/>
    <mergeCell ref="X66:Y66"/>
    <mergeCell ref="F67:K67"/>
    <mergeCell ref="O67:P67"/>
    <mergeCell ref="Q67:V67"/>
    <mergeCell ref="X67:Y67"/>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84:K84"/>
    <mergeCell ref="O84:P84"/>
    <mergeCell ref="Q84:V84"/>
    <mergeCell ref="X84:Y84"/>
    <mergeCell ref="F85:K85"/>
    <mergeCell ref="O85:P85"/>
    <mergeCell ref="Q85:V85"/>
    <mergeCell ref="X85:Y85"/>
    <mergeCell ref="F82:K82"/>
    <mergeCell ref="O82:P82"/>
    <mergeCell ref="Q82:V82"/>
    <mergeCell ref="X82:Y82"/>
    <mergeCell ref="F83:K83"/>
    <mergeCell ref="O83:P83"/>
    <mergeCell ref="Q83:V83"/>
    <mergeCell ref="X83:Y83"/>
    <mergeCell ref="B90:Y90"/>
    <mergeCell ref="C91:I91"/>
    <mergeCell ref="J91:Y91"/>
    <mergeCell ref="J95:Y95"/>
    <mergeCell ref="F86:K86"/>
    <mergeCell ref="O86:P86"/>
    <mergeCell ref="Q86:V86"/>
    <mergeCell ref="X86:Y86"/>
    <mergeCell ref="F87:K87"/>
    <mergeCell ref="O87:P87"/>
    <mergeCell ref="Q87:V87"/>
    <mergeCell ref="X87:Y87"/>
    <mergeCell ref="C92:I95"/>
    <mergeCell ref="B92:B95"/>
    <mergeCell ref="F88:K88"/>
    <mergeCell ref="O88:P88"/>
    <mergeCell ref="Q88:V88"/>
    <mergeCell ref="X88:Y88"/>
    <mergeCell ref="C96:I99"/>
    <mergeCell ref="J96:Y96"/>
    <mergeCell ref="B96:B99"/>
    <mergeCell ref="J107:Y107"/>
    <mergeCell ref="J103:K103"/>
    <mergeCell ref="L103:M103"/>
    <mergeCell ref="J92:Y92"/>
    <mergeCell ref="J93:Y93"/>
    <mergeCell ref="J94:Y94"/>
    <mergeCell ref="J97:Y97"/>
    <mergeCell ref="J98:Y98"/>
    <mergeCell ref="J99:Y99"/>
    <mergeCell ref="R106:S106"/>
    <mergeCell ref="P106:Q106"/>
    <mergeCell ref="P105:Q105"/>
    <mergeCell ref="R105:S105"/>
    <mergeCell ref="J106:O106"/>
    <mergeCell ref="T106:Y106"/>
  </mergeCells>
  <phoneticPr fontId="8"/>
  <conditionalFormatting sqref="T106">
    <cfRule type="cellIs" dxfId="87" priority="5" operator="equal">
      <formula>"(リスト選択)"</formula>
    </cfRule>
  </conditionalFormatting>
  <conditionalFormatting sqref="J107:Y110 P106:S106">
    <cfRule type="expression" dxfId="86" priority="80">
      <formula>$T$106="テーラリング実施のため分析しない"</formula>
    </cfRule>
  </conditionalFormatting>
  <dataValidations count="7">
    <dataValidation type="list" allowBlank="1" showInputMessage="1" showErrorMessage="1" sqref="L39:L88" xr:uid="{00000000-0002-0000-0200-000000000000}">
      <formula1>"(リスト選択),指摘,質疑"</formula1>
    </dataValidation>
    <dataValidation type="list" allowBlank="1" showInputMessage="1" showErrorMessage="1" sqref="M39:M88" xr:uid="{00000000-0002-0000-0200-000001000000}">
      <formula1>"(リスト選択),不具合,リスク,問題点,その他"</formula1>
    </dataValidation>
    <dataValidation type="list" allowBlank="1" showInputMessage="1" showErrorMessage="1" sqref="F17" xr:uid="{00000000-0002-0000-0200-000002000000}">
      <formula1>"(リスト選択),利用する（プロセス改善部門提供：本様式に添付),利用する（プロジェクト）"</formula1>
    </dataValidation>
    <dataValidation type="list" allowBlank="1" showInputMessage="1" showErrorMessage="1" sqref="X24:Y33" xr:uid="{00000000-0002-0000-0200-000003000000}">
      <formula1>"(リスト選択),Line,ページ,件"</formula1>
    </dataValidation>
    <dataValidation type="list" allowBlank="1" showInputMessage="1" showErrorMessage="1" sqref="T106" xr:uid="{00000000-0002-0000-0200-000004000000}">
      <formula1>"(リスト選択),テーラリング実施無しのため分析する,テーラリング実施のため分析しない"</formula1>
    </dataValidation>
    <dataValidation type="list" allowBlank="1" showInputMessage="1" showErrorMessage="1" sqref="C39:C88" xr:uid="{00000000-0002-0000-0200-000005000000}">
      <formula1>"(リスト選択),①,②,③,④,⑤,⑥,⑦,⑧,⑨,⑩"</formula1>
    </dataValidation>
    <dataValidation type="list" allowBlank="1" showInputMessage="1" showErrorMessage="1" sqref="J112:Y112" xr:uid="{00000000-0002-0000-0200-000006000000}">
      <formula1>"（リスト選択）,時間内に実施予定分のレビューが完了しなかったため、再レビューを実施する。,完了条件を満たしていないため、再レビューを実施する。,完了条件は満たしたが、レビュー分析の結果、レビューが適切に実施されなかったと判断し、再レビューを実施する。,完了条件を満たしレビュー分析の結果も問題ないため、レビューが適切に行われたと判断し、レビューを完了する。,完了条件を満たしたため、レビューを完了する（レビュー分析は「分析しない」とした）。,その他"</formula1>
    </dataValidation>
  </dataValidations>
  <printOptions horizontalCentered="1"/>
  <pageMargins left="0.39370078740157483" right="0.39370078740157483" top="0.59055118110236227" bottom="0.39370078740157483" header="0.31496062992125984" footer="0.19685039370078741"/>
  <pageSetup paperSize="9" scale="72" fitToHeight="0" orientation="portrait" r:id="rId1"/>
  <headerFooter scaleWithDoc="0" alignWithMargins="0">
    <oddFooter>&amp;C&amp;9&amp;P/&amp;N</oddFooter>
  </headerFooter>
  <rowBreaks count="1" manualBreakCount="1">
    <brk id="89" min="1"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171"/>
  <sheetViews>
    <sheetView view="pageBreakPreview" topLeftCell="A128" zoomScaleNormal="100" zoomScaleSheetLayoutView="100" workbookViewId="0">
      <selection activeCell="D147" sqref="D147"/>
    </sheetView>
  </sheetViews>
  <sheetFormatPr defaultRowHeight="13.5" x14ac:dyDescent="0.15"/>
  <cols>
    <col min="1" max="1" width="1.625" style="33" customWidth="1"/>
    <col min="2" max="2" width="2.625" style="35" customWidth="1"/>
    <col min="3" max="3" width="5.625" style="35" customWidth="1"/>
    <col min="4" max="4" width="82.25" style="121" customWidth="1"/>
    <col min="5" max="5" width="10.625" style="34" customWidth="1"/>
    <col min="6" max="6" width="40.625" style="33" customWidth="1"/>
    <col min="7" max="8" width="2.625" style="33" customWidth="1"/>
    <col min="9" max="16384" width="9" style="33"/>
  </cols>
  <sheetData>
    <row r="2" spans="2:6" ht="24.95" customHeight="1" x14ac:dyDescent="0.15">
      <c r="C2" s="430" t="s">
        <v>47</v>
      </c>
      <c r="D2" s="430"/>
      <c r="E2" s="430"/>
      <c r="F2" s="430"/>
    </row>
    <row r="4" spans="2:6" ht="24.95" customHeight="1" x14ac:dyDescent="0.15">
      <c r="B4" s="37"/>
      <c r="C4" s="431" t="s">
        <v>136</v>
      </c>
      <c r="D4" s="432"/>
      <c r="E4" s="432"/>
      <c r="F4" s="433"/>
    </row>
    <row r="5" spans="2:6" ht="24.95" customHeight="1" x14ac:dyDescent="0.15">
      <c r="B5" s="37"/>
      <c r="C5" s="53" t="s">
        <v>185</v>
      </c>
      <c r="D5" s="138" t="s">
        <v>6</v>
      </c>
      <c r="E5" s="54" t="s">
        <v>49</v>
      </c>
      <c r="F5" s="57" t="s">
        <v>50</v>
      </c>
    </row>
    <row r="6" spans="2:6" ht="140.1" customHeight="1" x14ac:dyDescent="0.15">
      <c r="B6" s="36"/>
      <c r="C6" s="120">
        <v>1</v>
      </c>
      <c r="D6" s="139" t="s">
        <v>258</v>
      </c>
      <c r="E6" s="52" t="s">
        <v>116</v>
      </c>
      <c r="F6" s="55"/>
    </row>
    <row r="7" spans="2:6" ht="120" customHeight="1" x14ac:dyDescent="0.15">
      <c r="B7" s="36"/>
      <c r="C7" s="120">
        <v>2</v>
      </c>
      <c r="D7" s="139" t="s">
        <v>259</v>
      </c>
      <c r="E7" s="52" t="s">
        <v>116</v>
      </c>
      <c r="F7" s="55"/>
    </row>
    <row r="8" spans="2:6" ht="99.95" customHeight="1" x14ac:dyDescent="0.15">
      <c r="B8" s="36"/>
      <c r="C8" s="120">
        <v>3</v>
      </c>
      <c r="D8" s="139" t="s">
        <v>260</v>
      </c>
      <c r="E8" s="52" t="s">
        <v>30</v>
      </c>
      <c r="F8" s="55"/>
    </row>
    <row r="9" spans="2:6" ht="24.95" customHeight="1" x14ac:dyDescent="0.15">
      <c r="B9" s="36"/>
      <c r="C9" s="120">
        <v>4</v>
      </c>
      <c r="D9" s="140" t="s">
        <v>186</v>
      </c>
      <c r="E9" s="52" t="s">
        <v>30</v>
      </c>
      <c r="F9" s="55"/>
    </row>
    <row r="10" spans="2:6" ht="24.95" customHeight="1" x14ac:dyDescent="0.15">
      <c r="B10" s="36"/>
      <c r="C10" s="120">
        <v>5</v>
      </c>
      <c r="D10" s="140" t="s">
        <v>187</v>
      </c>
      <c r="E10" s="52" t="s">
        <v>30</v>
      </c>
      <c r="F10" s="55"/>
    </row>
    <row r="13" spans="2:6" ht="24.95" customHeight="1" x14ac:dyDescent="0.15">
      <c r="B13" s="37"/>
      <c r="C13" s="431" t="s">
        <v>137</v>
      </c>
      <c r="D13" s="432"/>
      <c r="E13" s="432"/>
      <c r="F13" s="433"/>
    </row>
    <row r="14" spans="2:6" ht="24.95" customHeight="1" x14ac:dyDescent="0.15">
      <c r="B14" s="37"/>
      <c r="C14" s="53" t="s">
        <v>32</v>
      </c>
      <c r="D14" s="138" t="s">
        <v>6</v>
      </c>
      <c r="E14" s="54" t="s">
        <v>49</v>
      </c>
      <c r="F14" s="57" t="s">
        <v>50</v>
      </c>
    </row>
    <row r="15" spans="2:6" ht="24.95" customHeight="1" x14ac:dyDescent="0.15">
      <c r="B15" s="36"/>
      <c r="C15" s="120">
        <v>1</v>
      </c>
      <c r="D15" s="140" t="s">
        <v>188</v>
      </c>
      <c r="E15" s="52" t="s">
        <v>30</v>
      </c>
      <c r="F15" s="55"/>
    </row>
    <row r="16" spans="2:6" ht="24" customHeight="1" x14ac:dyDescent="0.15">
      <c r="B16" s="36"/>
      <c r="C16" s="120">
        <v>2</v>
      </c>
      <c r="D16" s="140" t="s">
        <v>189</v>
      </c>
      <c r="E16" s="52" t="s">
        <v>30</v>
      </c>
      <c r="F16" s="55"/>
    </row>
    <row r="17" spans="2:6" ht="24" customHeight="1" x14ac:dyDescent="0.15">
      <c r="B17" s="36"/>
      <c r="C17" s="120">
        <v>3</v>
      </c>
      <c r="D17" s="140" t="s">
        <v>190</v>
      </c>
      <c r="E17" s="52" t="s">
        <v>30</v>
      </c>
      <c r="F17" s="55"/>
    </row>
    <row r="18" spans="2:6" ht="39.950000000000003" customHeight="1" x14ac:dyDescent="0.15">
      <c r="B18" s="36"/>
      <c r="C18" s="120">
        <v>4</v>
      </c>
      <c r="D18" s="140" t="s">
        <v>167</v>
      </c>
      <c r="E18" s="52" t="s">
        <v>30</v>
      </c>
      <c r="F18" s="55"/>
    </row>
    <row r="19" spans="2:6" ht="24.95" customHeight="1" x14ac:dyDescent="0.15">
      <c r="B19" s="36"/>
      <c r="C19" s="120">
        <v>5</v>
      </c>
      <c r="D19" s="140" t="s">
        <v>191</v>
      </c>
      <c r="E19" s="52" t="s">
        <v>30</v>
      </c>
      <c r="F19" s="55"/>
    </row>
    <row r="20" spans="2:6" ht="24.95" customHeight="1" x14ac:dyDescent="0.15">
      <c r="B20" s="36"/>
      <c r="C20" s="120">
        <v>6</v>
      </c>
      <c r="D20" s="140" t="s">
        <v>192</v>
      </c>
      <c r="E20" s="52" t="s">
        <v>30</v>
      </c>
      <c r="F20" s="55"/>
    </row>
    <row r="23" spans="2:6" ht="24.95" customHeight="1" x14ac:dyDescent="0.15">
      <c r="B23" s="37"/>
      <c r="C23" s="434" t="s">
        <v>33</v>
      </c>
      <c r="D23" s="434"/>
      <c r="E23" s="434"/>
      <c r="F23" s="434"/>
    </row>
    <row r="24" spans="2:6" ht="24.95" customHeight="1" x14ac:dyDescent="0.15">
      <c r="B24" s="37"/>
      <c r="C24" s="53" t="s">
        <v>32</v>
      </c>
      <c r="D24" s="138" t="s">
        <v>6</v>
      </c>
      <c r="E24" s="54" t="s">
        <v>49</v>
      </c>
      <c r="F24" s="57" t="s">
        <v>50</v>
      </c>
    </row>
    <row r="25" spans="2:6" ht="25.5" customHeight="1" x14ac:dyDescent="0.15">
      <c r="B25" s="33"/>
      <c r="C25" s="125">
        <v>1</v>
      </c>
      <c r="D25" s="169" t="s">
        <v>193</v>
      </c>
      <c r="E25" s="52" t="s">
        <v>30</v>
      </c>
      <c r="F25" s="55"/>
    </row>
    <row r="26" spans="2:6" ht="24.95" customHeight="1" x14ac:dyDescent="0.15">
      <c r="B26" s="33"/>
      <c r="C26" s="427">
        <v>2</v>
      </c>
      <c r="D26" s="167" t="s">
        <v>194</v>
      </c>
      <c r="E26" s="126"/>
      <c r="F26" s="143"/>
    </row>
    <row r="27" spans="2:6" ht="39.950000000000003" customHeight="1" x14ac:dyDescent="0.15">
      <c r="B27" s="33"/>
      <c r="C27" s="429"/>
      <c r="D27" s="140" t="s">
        <v>195</v>
      </c>
      <c r="E27" s="119" t="s">
        <v>30</v>
      </c>
      <c r="F27" s="142"/>
    </row>
    <row r="28" spans="2:6" ht="24.95" customHeight="1" x14ac:dyDescent="0.15">
      <c r="B28" s="33"/>
      <c r="C28" s="427">
        <v>3</v>
      </c>
      <c r="D28" s="169" t="s">
        <v>196</v>
      </c>
      <c r="E28" s="127"/>
      <c r="F28" s="143"/>
    </row>
    <row r="29" spans="2:6" ht="24.95" customHeight="1" x14ac:dyDescent="0.15">
      <c r="B29" s="33"/>
      <c r="C29" s="428"/>
      <c r="D29" s="170" t="s">
        <v>197</v>
      </c>
      <c r="E29" s="119" t="s">
        <v>30</v>
      </c>
      <c r="F29" s="141"/>
    </row>
    <row r="30" spans="2:6" ht="24.95" customHeight="1" x14ac:dyDescent="0.15">
      <c r="B30" s="33"/>
      <c r="C30" s="428"/>
      <c r="D30" s="170" t="s">
        <v>198</v>
      </c>
      <c r="E30" s="119" t="s">
        <v>30</v>
      </c>
      <c r="F30" s="141"/>
    </row>
    <row r="31" spans="2:6" ht="24.95" customHeight="1" x14ac:dyDescent="0.15">
      <c r="B31" s="33"/>
      <c r="C31" s="429"/>
      <c r="D31" s="170" t="s">
        <v>199</v>
      </c>
      <c r="E31" s="119" t="s">
        <v>30</v>
      </c>
      <c r="F31" s="142"/>
    </row>
    <row r="32" spans="2:6" ht="24.95" customHeight="1" x14ac:dyDescent="0.15">
      <c r="B32" s="33"/>
      <c r="C32" s="427">
        <v>4</v>
      </c>
      <c r="D32" s="169" t="s">
        <v>200</v>
      </c>
      <c r="E32" s="127"/>
      <c r="F32" s="143"/>
    </row>
    <row r="33" spans="2:6" ht="24.95" customHeight="1" x14ac:dyDescent="0.15">
      <c r="B33" s="33"/>
      <c r="C33" s="428"/>
      <c r="D33" s="170" t="s">
        <v>201</v>
      </c>
      <c r="E33" s="119" t="s">
        <v>30</v>
      </c>
      <c r="F33" s="141"/>
    </row>
    <row r="34" spans="2:6" ht="39.950000000000003" customHeight="1" x14ac:dyDescent="0.15">
      <c r="B34" s="33"/>
      <c r="C34" s="428"/>
      <c r="D34" s="170" t="s">
        <v>202</v>
      </c>
      <c r="E34" s="52" t="s">
        <v>30</v>
      </c>
      <c r="F34" s="141"/>
    </row>
    <row r="35" spans="2:6" ht="39.950000000000003" customHeight="1" x14ac:dyDescent="0.15">
      <c r="B35" s="33"/>
      <c r="C35" s="429"/>
      <c r="D35" s="171" t="s">
        <v>203</v>
      </c>
      <c r="E35" s="119" t="s">
        <v>30</v>
      </c>
      <c r="F35" s="142"/>
    </row>
    <row r="36" spans="2:6" ht="39.950000000000003" customHeight="1" x14ac:dyDescent="0.15">
      <c r="B36" s="33"/>
      <c r="C36" s="125">
        <v>5</v>
      </c>
      <c r="D36" s="167" t="s">
        <v>204</v>
      </c>
      <c r="E36" s="52" t="s">
        <v>30</v>
      </c>
      <c r="F36" s="55"/>
    </row>
    <row r="37" spans="2:6" ht="24.95" customHeight="1" x14ac:dyDescent="0.15">
      <c r="B37" s="33"/>
      <c r="C37" s="125">
        <v>6</v>
      </c>
      <c r="D37" s="140" t="s">
        <v>205</v>
      </c>
      <c r="E37" s="52" t="s">
        <v>30</v>
      </c>
      <c r="F37" s="55"/>
    </row>
    <row r="38" spans="2:6" ht="24.95" customHeight="1" x14ac:dyDescent="0.15">
      <c r="B38" s="33"/>
      <c r="C38" s="427">
        <v>7</v>
      </c>
      <c r="D38" s="169" t="s">
        <v>206</v>
      </c>
      <c r="E38" s="127"/>
      <c r="F38" s="143"/>
    </row>
    <row r="39" spans="2:6" ht="24.95" customHeight="1" x14ac:dyDescent="0.15">
      <c r="B39" s="33"/>
      <c r="C39" s="428"/>
      <c r="D39" s="140" t="s">
        <v>207</v>
      </c>
      <c r="E39" s="119" t="s">
        <v>30</v>
      </c>
      <c r="F39" s="141"/>
    </row>
    <row r="40" spans="2:6" ht="24.95" customHeight="1" x14ac:dyDescent="0.15">
      <c r="B40" s="33"/>
      <c r="C40" s="429"/>
      <c r="D40" s="140" t="s">
        <v>208</v>
      </c>
      <c r="E40" s="119" t="s">
        <v>30</v>
      </c>
      <c r="F40" s="142"/>
    </row>
    <row r="41" spans="2:6" ht="24.95" customHeight="1" x14ac:dyDescent="0.15">
      <c r="B41" s="33"/>
      <c r="C41" s="427">
        <v>8</v>
      </c>
      <c r="D41" s="169" t="s">
        <v>209</v>
      </c>
      <c r="E41" s="127"/>
      <c r="F41" s="143"/>
    </row>
    <row r="42" spans="2:6" ht="24.95" customHeight="1" x14ac:dyDescent="0.15">
      <c r="B42" s="33"/>
      <c r="C42" s="428"/>
      <c r="D42" s="140" t="s">
        <v>210</v>
      </c>
      <c r="E42" s="119" t="s">
        <v>30</v>
      </c>
      <c r="F42" s="141"/>
    </row>
    <row r="43" spans="2:6" ht="24.95" customHeight="1" x14ac:dyDescent="0.15">
      <c r="B43" s="33"/>
      <c r="C43" s="428"/>
      <c r="D43" s="140" t="s">
        <v>211</v>
      </c>
      <c r="E43" s="119" t="s">
        <v>30</v>
      </c>
      <c r="F43" s="141"/>
    </row>
    <row r="44" spans="2:6" ht="24.95" customHeight="1" x14ac:dyDescent="0.15">
      <c r="B44" s="33"/>
      <c r="C44" s="428"/>
      <c r="D44" s="140" t="s">
        <v>212</v>
      </c>
      <c r="E44" s="119" t="s">
        <v>30</v>
      </c>
      <c r="F44" s="141"/>
    </row>
    <row r="45" spans="2:6" ht="24.95" customHeight="1" x14ac:dyDescent="0.15">
      <c r="B45" s="33"/>
      <c r="C45" s="429"/>
      <c r="D45" s="140" t="s">
        <v>168</v>
      </c>
      <c r="E45" s="119" t="s">
        <v>30</v>
      </c>
      <c r="F45" s="142"/>
    </row>
    <row r="46" spans="2:6" ht="24.95" customHeight="1" x14ac:dyDescent="0.15">
      <c r="B46" s="33"/>
      <c r="C46" s="125">
        <v>9</v>
      </c>
      <c r="D46" s="140" t="s">
        <v>213</v>
      </c>
      <c r="E46" s="52" t="s">
        <v>30</v>
      </c>
      <c r="F46" s="55"/>
    </row>
    <row r="47" spans="2:6" ht="39.950000000000003" customHeight="1" x14ac:dyDescent="0.15">
      <c r="B47" s="33"/>
      <c r="C47" s="125">
        <v>10</v>
      </c>
      <c r="D47" s="140" t="s">
        <v>214</v>
      </c>
      <c r="E47" s="52" t="s">
        <v>30</v>
      </c>
      <c r="F47" s="55"/>
    </row>
    <row r="48" spans="2:6" ht="24.95" customHeight="1" x14ac:dyDescent="0.15">
      <c r="B48" s="33"/>
      <c r="C48" s="125">
        <v>11</v>
      </c>
      <c r="D48" s="140" t="s">
        <v>215</v>
      </c>
      <c r="E48" s="52" t="s">
        <v>30</v>
      </c>
      <c r="F48" s="55"/>
    </row>
    <row r="49" spans="2:6" ht="24.95" customHeight="1" x14ac:dyDescent="0.15">
      <c r="B49" s="33"/>
      <c r="C49" s="125">
        <v>12</v>
      </c>
      <c r="D49" s="140" t="s">
        <v>216</v>
      </c>
      <c r="E49" s="52" t="s">
        <v>30</v>
      </c>
      <c r="F49" s="55"/>
    </row>
    <row r="50" spans="2:6" ht="39.950000000000003" customHeight="1" x14ac:dyDescent="0.15">
      <c r="B50" s="33"/>
      <c r="C50" s="125">
        <v>13</v>
      </c>
      <c r="D50" s="172" t="s">
        <v>257</v>
      </c>
      <c r="E50" s="119" t="s">
        <v>30</v>
      </c>
      <c r="F50" s="55"/>
    </row>
    <row r="51" spans="2:6" ht="24.95" customHeight="1" x14ac:dyDescent="0.15">
      <c r="B51" s="33"/>
      <c r="C51" s="125">
        <v>14</v>
      </c>
      <c r="D51" s="173" t="s">
        <v>217</v>
      </c>
      <c r="E51" s="119" t="s">
        <v>30</v>
      </c>
      <c r="F51" s="55"/>
    </row>
    <row r="52" spans="2:6" s="38" customFormat="1" ht="39.950000000000003" customHeight="1" x14ac:dyDescent="0.15">
      <c r="C52" s="128">
        <v>15</v>
      </c>
      <c r="D52" s="174" t="s">
        <v>218</v>
      </c>
      <c r="E52" s="52" t="s">
        <v>30</v>
      </c>
      <c r="F52" s="144"/>
    </row>
    <row r="53" spans="2:6" x14ac:dyDescent="0.15">
      <c r="B53" s="37"/>
    </row>
    <row r="54" spans="2:6" x14ac:dyDescent="0.15">
      <c r="B54" s="37"/>
    </row>
    <row r="55" spans="2:6" s="38" customFormat="1" ht="24.95" customHeight="1" x14ac:dyDescent="0.15">
      <c r="C55" s="435" t="s">
        <v>34</v>
      </c>
      <c r="D55" s="435"/>
      <c r="E55" s="435"/>
      <c r="F55" s="435"/>
    </row>
    <row r="56" spans="2:6" s="38" customFormat="1" ht="24.95" customHeight="1" x14ac:dyDescent="0.15">
      <c r="C56" s="56" t="s">
        <v>32</v>
      </c>
      <c r="D56" s="145" t="s">
        <v>6</v>
      </c>
      <c r="E56" s="54" t="s">
        <v>49</v>
      </c>
      <c r="F56" s="57" t="s">
        <v>50</v>
      </c>
    </row>
    <row r="57" spans="2:6" s="38" customFormat="1" ht="24.95" customHeight="1" x14ac:dyDescent="0.15">
      <c r="C57" s="129">
        <v>1</v>
      </c>
      <c r="D57" s="169" t="s">
        <v>219</v>
      </c>
      <c r="E57" s="52" t="s">
        <v>30</v>
      </c>
      <c r="F57" s="55"/>
    </row>
    <row r="58" spans="2:6" s="38" customFormat="1" ht="24.95" customHeight="1" x14ac:dyDescent="0.15">
      <c r="C58" s="436">
        <v>2</v>
      </c>
      <c r="D58" s="168" t="s">
        <v>194</v>
      </c>
      <c r="E58" s="126"/>
      <c r="F58" s="143"/>
    </row>
    <row r="59" spans="2:6" s="38" customFormat="1" ht="39.950000000000003" customHeight="1" x14ac:dyDescent="0.15">
      <c r="C59" s="437"/>
      <c r="D59" s="140" t="s">
        <v>195</v>
      </c>
      <c r="E59" s="119" t="s">
        <v>30</v>
      </c>
      <c r="F59" s="142"/>
    </row>
    <row r="60" spans="2:6" ht="24.95" customHeight="1" x14ac:dyDescent="0.15">
      <c r="B60" s="33"/>
      <c r="C60" s="427">
        <v>3</v>
      </c>
      <c r="D60" s="169" t="s">
        <v>196</v>
      </c>
      <c r="E60" s="127"/>
      <c r="F60" s="143"/>
    </row>
    <row r="61" spans="2:6" ht="24.95" customHeight="1" x14ac:dyDescent="0.15">
      <c r="B61" s="33"/>
      <c r="C61" s="428"/>
      <c r="D61" s="170" t="s">
        <v>197</v>
      </c>
      <c r="E61" s="119" t="s">
        <v>30</v>
      </c>
      <c r="F61" s="141"/>
    </row>
    <row r="62" spans="2:6" ht="24.95" customHeight="1" x14ac:dyDescent="0.15">
      <c r="B62" s="33"/>
      <c r="C62" s="428"/>
      <c r="D62" s="170" t="s">
        <v>198</v>
      </c>
      <c r="E62" s="119" t="s">
        <v>30</v>
      </c>
      <c r="F62" s="141"/>
    </row>
    <row r="63" spans="2:6" ht="24.95" customHeight="1" x14ac:dyDescent="0.15">
      <c r="B63" s="33"/>
      <c r="C63" s="429"/>
      <c r="D63" s="170" t="s">
        <v>199</v>
      </c>
      <c r="E63" s="119" t="s">
        <v>30</v>
      </c>
      <c r="F63" s="142"/>
    </row>
    <row r="64" spans="2:6" ht="24.95" customHeight="1" x14ac:dyDescent="0.15">
      <c r="B64" s="33"/>
      <c r="C64" s="427">
        <v>4</v>
      </c>
      <c r="D64" s="169" t="s">
        <v>200</v>
      </c>
      <c r="E64" s="127"/>
      <c r="F64" s="143"/>
    </row>
    <row r="65" spans="2:6" ht="24.95" customHeight="1" x14ac:dyDescent="0.15">
      <c r="B65" s="33"/>
      <c r="C65" s="428"/>
      <c r="D65" s="170" t="s">
        <v>201</v>
      </c>
      <c r="E65" s="119" t="s">
        <v>30</v>
      </c>
      <c r="F65" s="141"/>
    </row>
    <row r="66" spans="2:6" ht="39.950000000000003" customHeight="1" x14ac:dyDescent="0.15">
      <c r="B66" s="33"/>
      <c r="C66" s="428"/>
      <c r="D66" s="170" t="s">
        <v>202</v>
      </c>
      <c r="E66" s="119" t="s">
        <v>30</v>
      </c>
      <c r="F66" s="141"/>
    </row>
    <row r="67" spans="2:6" ht="39.950000000000003" customHeight="1" x14ac:dyDescent="0.15">
      <c r="B67" s="33"/>
      <c r="C67" s="429"/>
      <c r="D67" s="171" t="s">
        <v>203</v>
      </c>
      <c r="E67" s="119" t="s">
        <v>30</v>
      </c>
      <c r="F67" s="142"/>
    </row>
    <row r="68" spans="2:6" ht="24.95" customHeight="1" x14ac:dyDescent="0.15">
      <c r="B68" s="33"/>
      <c r="C68" s="125">
        <v>5</v>
      </c>
      <c r="D68" s="140" t="s">
        <v>220</v>
      </c>
      <c r="E68" s="52" t="s">
        <v>30</v>
      </c>
      <c r="F68" s="55"/>
    </row>
    <row r="69" spans="2:6" ht="24.95" customHeight="1" x14ac:dyDescent="0.15">
      <c r="B69" s="33"/>
      <c r="C69" s="125">
        <v>6</v>
      </c>
      <c r="D69" s="175" t="s">
        <v>205</v>
      </c>
      <c r="E69" s="52" t="s">
        <v>30</v>
      </c>
      <c r="F69" s="142"/>
    </row>
    <row r="70" spans="2:6" ht="24.95" customHeight="1" x14ac:dyDescent="0.15">
      <c r="B70" s="33"/>
      <c r="C70" s="427">
        <v>7</v>
      </c>
      <c r="D70" s="169" t="s">
        <v>206</v>
      </c>
      <c r="E70" s="127"/>
      <c r="F70" s="143"/>
    </row>
    <row r="71" spans="2:6" ht="24.95" customHeight="1" x14ac:dyDescent="0.15">
      <c r="B71" s="33"/>
      <c r="C71" s="428"/>
      <c r="D71" s="140" t="s">
        <v>207</v>
      </c>
      <c r="E71" s="119" t="s">
        <v>30</v>
      </c>
      <c r="F71" s="141"/>
    </row>
    <row r="72" spans="2:6" ht="24.95" customHeight="1" x14ac:dyDescent="0.15">
      <c r="B72" s="33"/>
      <c r="C72" s="429"/>
      <c r="D72" s="140" t="s">
        <v>208</v>
      </c>
      <c r="E72" s="119" t="s">
        <v>30</v>
      </c>
      <c r="F72" s="142"/>
    </row>
    <row r="73" spans="2:6" ht="24.95" customHeight="1" x14ac:dyDescent="0.15">
      <c r="B73" s="33"/>
      <c r="C73" s="427">
        <v>8</v>
      </c>
      <c r="D73" s="169" t="s">
        <v>209</v>
      </c>
      <c r="E73" s="127"/>
      <c r="F73" s="143"/>
    </row>
    <row r="74" spans="2:6" ht="24.95" customHeight="1" x14ac:dyDescent="0.15">
      <c r="B74" s="33"/>
      <c r="C74" s="428"/>
      <c r="D74" s="140" t="s">
        <v>210</v>
      </c>
      <c r="E74" s="119" t="s">
        <v>30</v>
      </c>
      <c r="F74" s="141"/>
    </row>
    <row r="75" spans="2:6" ht="24.95" customHeight="1" x14ac:dyDescent="0.15">
      <c r="B75" s="33"/>
      <c r="C75" s="428"/>
      <c r="D75" s="140" t="s">
        <v>211</v>
      </c>
      <c r="E75" s="119" t="s">
        <v>30</v>
      </c>
      <c r="F75" s="141"/>
    </row>
    <row r="76" spans="2:6" ht="24.95" customHeight="1" x14ac:dyDescent="0.15">
      <c r="B76" s="33"/>
      <c r="C76" s="428"/>
      <c r="D76" s="140" t="s">
        <v>212</v>
      </c>
      <c r="E76" s="119" t="s">
        <v>30</v>
      </c>
      <c r="F76" s="141"/>
    </row>
    <row r="77" spans="2:6" ht="24.95" customHeight="1" x14ac:dyDescent="0.15">
      <c r="B77" s="33"/>
      <c r="C77" s="429"/>
      <c r="D77" s="140" t="s">
        <v>168</v>
      </c>
      <c r="E77" s="119" t="s">
        <v>30</v>
      </c>
      <c r="F77" s="142"/>
    </row>
    <row r="78" spans="2:6" ht="24.95" customHeight="1" x14ac:dyDescent="0.15">
      <c r="B78" s="33"/>
      <c r="C78" s="130">
        <v>9</v>
      </c>
      <c r="D78" s="140" t="s">
        <v>213</v>
      </c>
      <c r="E78" s="52" t="s">
        <v>30</v>
      </c>
      <c r="F78" s="55"/>
    </row>
    <row r="79" spans="2:6" ht="39.950000000000003" customHeight="1" x14ac:dyDescent="0.15">
      <c r="B79" s="33"/>
      <c r="C79" s="125">
        <v>10</v>
      </c>
      <c r="D79" s="176" t="s">
        <v>214</v>
      </c>
      <c r="E79" s="52" t="s">
        <v>30</v>
      </c>
      <c r="F79" s="55"/>
    </row>
    <row r="80" spans="2:6" ht="24.95" customHeight="1" x14ac:dyDescent="0.15">
      <c r="B80" s="33"/>
      <c r="C80" s="125">
        <v>11</v>
      </c>
      <c r="D80" s="140" t="s">
        <v>215</v>
      </c>
      <c r="E80" s="119" t="s">
        <v>30</v>
      </c>
      <c r="F80" s="55"/>
    </row>
    <row r="81" spans="2:6" ht="24.95" customHeight="1" x14ac:dyDescent="0.15">
      <c r="B81" s="33"/>
      <c r="C81" s="125">
        <v>12</v>
      </c>
      <c r="D81" s="140" t="s">
        <v>216</v>
      </c>
      <c r="E81" s="119" t="s">
        <v>30</v>
      </c>
      <c r="F81" s="55"/>
    </row>
    <row r="82" spans="2:6" ht="39.950000000000003" customHeight="1" x14ac:dyDescent="0.15">
      <c r="B82" s="33"/>
      <c r="C82" s="125">
        <v>13</v>
      </c>
      <c r="D82" s="139" t="s">
        <v>266</v>
      </c>
      <c r="E82" s="119" t="s">
        <v>30</v>
      </c>
      <c r="F82" s="55"/>
    </row>
    <row r="83" spans="2:6" s="38" customFormat="1" ht="24.95" customHeight="1" x14ac:dyDescent="0.15">
      <c r="C83" s="128">
        <v>14</v>
      </c>
      <c r="D83" s="174" t="s">
        <v>169</v>
      </c>
      <c r="E83" s="52" t="s">
        <v>30</v>
      </c>
      <c r="F83" s="147"/>
    </row>
    <row r="84" spans="2:6" s="38" customFormat="1" ht="24.95" customHeight="1" x14ac:dyDescent="0.15">
      <c r="C84" s="436">
        <v>15</v>
      </c>
      <c r="D84" s="177" t="s">
        <v>170</v>
      </c>
      <c r="E84" s="131"/>
      <c r="F84" s="148"/>
    </row>
    <row r="85" spans="2:6" s="38" customFormat="1" ht="24.95" customHeight="1" x14ac:dyDescent="0.15">
      <c r="C85" s="439"/>
      <c r="D85" s="174" t="s">
        <v>171</v>
      </c>
      <c r="E85" s="119" t="s">
        <v>30</v>
      </c>
      <c r="F85" s="149"/>
    </row>
    <row r="86" spans="2:6" s="38" customFormat="1" ht="39.950000000000003" customHeight="1" x14ac:dyDescent="0.15">
      <c r="C86" s="439"/>
      <c r="D86" s="174" t="s">
        <v>172</v>
      </c>
      <c r="E86" s="119" t="s">
        <v>30</v>
      </c>
      <c r="F86" s="149"/>
    </row>
    <row r="87" spans="2:6" s="38" customFormat="1" ht="24.95" customHeight="1" x14ac:dyDescent="0.15">
      <c r="C87" s="439"/>
      <c r="D87" s="174" t="s">
        <v>173</v>
      </c>
      <c r="E87" s="119" t="s">
        <v>30</v>
      </c>
      <c r="F87" s="149"/>
    </row>
    <row r="88" spans="2:6" s="38" customFormat="1" ht="24.95" customHeight="1" x14ac:dyDescent="0.15">
      <c r="C88" s="437"/>
      <c r="D88" s="174" t="s">
        <v>174</v>
      </c>
      <c r="E88" s="119" t="s">
        <v>30</v>
      </c>
      <c r="F88" s="149"/>
    </row>
    <row r="89" spans="2:6" s="38" customFormat="1" ht="24.95" customHeight="1" x14ac:dyDescent="0.15">
      <c r="C89" s="128">
        <v>16</v>
      </c>
      <c r="D89" s="173" t="s">
        <v>217</v>
      </c>
      <c r="E89" s="119" t="s">
        <v>30</v>
      </c>
      <c r="F89" s="55"/>
    </row>
    <row r="90" spans="2:6" s="38" customFormat="1" ht="24.95" customHeight="1" x14ac:dyDescent="0.15">
      <c r="C90" s="436">
        <v>17</v>
      </c>
      <c r="D90" s="177" t="s">
        <v>175</v>
      </c>
      <c r="E90" s="131"/>
      <c r="F90" s="148"/>
    </row>
    <row r="91" spans="2:6" s="38" customFormat="1" ht="24.95" customHeight="1" x14ac:dyDescent="0.15">
      <c r="C91" s="439"/>
      <c r="D91" s="174" t="s">
        <v>176</v>
      </c>
      <c r="E91" s="52" t="s">
        <v>30</v>
      </c>
      <c r="F91" s="149"/>
    </row>
    <row r="92" spans="2:6" s="38" customFormat="1" ht="24.95" customHeight="1" x14ac:dyDescent="0.15">
      <c r="C92" s="437"/>
      <c r="D92" s="174" t="s">
        <v>44</v>
      </c>
      <c r="E92" s="52" t="s">
        <v>30</v>
      </c>
      <c r="F92" s="144"/>
    </row>
    <row r="93" spans="2:6" s="38" customFormat="1" ht="24.95" customHeight="1" x14ac:dyDescent="0.15">
      <c r="C93" s="128">
        <v>18</v>
      </c>
      <c r="D93" s="178" t="s">
        <v>221</v>
      </c>
      <c r="E93" s="52" t="s">
        <v>30</v>
      </c>
      <c r="F93" s="147"/>
    </row>
    <row r="94" spans="2:6" s="38" customFormat="1" ht="24.95" customHeight="1" x14ac:dyDescent="0.15">
      <c r="C94" s="128">
        <v>19</v>
      </c>
      <c r="D94" s="178" t="s">
        <v>222</v>
      </c>
      <c r="E94" s="52" t="s">
        <v>30</v>
      </c>
      <c r="F94" s="147"/>
    </row>
    <row r="95" spans="2:6" s="38" customFormat="1" ht="24.95" customHeight="1" x14ac:dyDescent="0.15">
      <c r="C95" s="128">
        <v>20</v>
      </c>
      <c r="D95" s="174" t="s">
        <v>177</v>
      </c>
      <c r="E95" s="52" t="s">
        <v>30</v>
      </c>
      <c r="F95" s="147"/>
    </row>
    <row r="96" spans="2:6" s="38" customFormat="1" ht="39.950000000000003" customHeight="1" x14ac:dyDescent="0.15">
      <c r="C96" s="128">
        <v>21</v>
      </c>
      <c r="D96" s="174" t="s">
        <v>178</v>
      </c>
      <c r="E96" s="52" t="s">
        <v>30</v>
      </c>
      <c r="F96" s="147"/>
    </row>
    <row r="97" spans="2:6" s="154" customFormat="1" x14ac:dyDescent="0.15">
      <c r="B97" s="150"/>
      <c r="C97" s="151"/>
      <c r="D97" s="152"/>
      <c r="E97" s="153"/>
    </row>
    <row r="98" spans="2:6" s="154" customFormat="1" x14ac:dyDescent="0.15">
      <c r="B98" s="150"/>
      <c r="C98" s="151"/>
      <c r="D98" s="152"/>
      <c r="E98" s="153"/>
    </row>
    <row r="99" spans="2:6" ht="24.95" customHeight="1" x14ac:dyDescent="0.15">
      <c r="B99" s="42"/>
      <c r="C99" s="440" t="s">
        <v>179</v>
      </c>
      <c r="D99" s="440"/>
      <c r="E99" s="440"/>
      <c r="F99" s="440"/>
    </row>
    <row r="100" spans="2:6" ht="24.95" customHeight="1" x14ac:dyDescent="0.15">
      <c r="B100" s="42"/>
      <c r="C100" s="58" t="s">
        <v>32</v>
      </c>
      <c r="D100" s="155" t="s">
        <v>6</v>
      </c>
      <c r="E100" s="54" t="s">
        <v>49</v>
      </c>
      <c r="F100" s="57" t="s">
        <v>50</v>
      </c>
    </row>
    <row r="101" spans="2:6" s="38" customFormat="1" ht="24.95" customHeight="1" x14ac:dyDescent="0.15">
      <c r="C101" s="441">
        <v>1</v>
      </c>
      <c r="D101" s="168" t="s">
        <v>194</v>
      </c>
      <c r="E101" s="126"/>
      <c r="F101" s="143"/>
    </row>
    <row r="102" spans="2:6" s="38" customFormat="1" ht="48.95" customHeight="1" x14ac:dyDescent="0.15">
      <c r="C102" s="441"/>
      <c r="D102" s="140" t="s">
        <v>195</v>
      </c>
      <c r="E102" s="119" t="s">
        <v>30</v>
      </c>
      <c r="F102" s="142"/>
    </row>
    <row r="103" spans="2:6" ht="24.95" customHeight="1" x14ac:dyDescent="0.15">
      <c r="B103" s="33"/>
      <c r="C103" s="125">
        <v>2</v>
      </c>
      <c r="D103" s="140" t="s">
        <v>180</v>
      </c>
      <c r="E103" s="52" t="s">
        <v>30</v>
      </c>
      <c r="F103" s="55"/>
    </row>
    <row r="104" spans="2:6" ht="24.95" customHeight="1" x14ac:dyDescent="0.15">
      <c r="B104" s="33"/>
      <c r="C104" s="125">
        <v>3</v>
      </c>
      <c r="D104" s="146" t="s">
        <v>223</v>
      </c>
      <c r="E104" s="52" t="s">
        <v>30</v>
      </c>
      <c r="F104" s="55"/>
    </row>
    <row r="105" spans="2:6" ht="24.95" customHeight="1" x14ac:dyDescent="0.15">
      <c r="B105" s="33"/>
      <c r="C105" s="125">
        <v>4</v>
      </c>
      <c r="D105" s="179" t="s">
        <v>224</v>
      </c>
      <c r="E105" s="52" t="s">
        <v>30</v>
      </c>
      <c r="F105" s="55"/>
    </row>
    <row r="106" spans="2:6" ht="24.95" customHeight="1" x14ac:dyDescent="0.15">
      <c r="B106" s="33"/>
      <c r="C106" s="125">
        <v>5</v>
      </c>
      <c r="D106" s="140" t="s">
        <v>225</v>
      </c>
      <c r="E106" s="52" t="s">
        <v>30</v>
      </c>
      <c r="F106" s="55"/>
    </row>
    <row r="107" spans="2:6" ht="24.95" customHeight="1" x14ac:dyDescent="0.15">
      <c r="B107" s="33"/>
      <c r="C107" s="125">
        <v>6</v>
      </c>
      <c r="D107" s="140" t="s">
        <v>226</v>
      </c>
      <c r="E107" s="52" t="s">
        <v>30</v>
      </c>
      <c r="F107" s="55"/>
    </row>
    <row r="108" spans="2:6" ht="24.95" customHeight="1" x14ac:dyDescent="0.15">
      <c r="B108" s="33"/>
      <c r="C108" s="125">
        <v>7</v>
      </c>
      <c r="D108" s="140" t="s">
        <v>227</v>
      </c>
      <c r="E108" s="52" t="s">
        <v>30</v>
      </c>
      <c r="F108" s="55"/>
    </row>
    <row r="109" spans="2:6" ht="48.95" customHeight="1" x14ac:dyDescent="0.15">
      <c r="B109" s="33"/>
      <c r="C109" s="125">
        <v>8</v>
      </c>
      <c r="D109" s="139" t="s">
        <v>267</v>
      </c>
      <c r="E109" s="52" t="s">
        <v>30</v>
      </c>
      <c r="F109" s="55"/>
    </row>
    <row r="110" spans="2:6" ht="24.95" customHeight="1" x14ac:dyDescent="0.15">
      <c r="B110" s="33"/>
      <c r="C110" s="125">
        <v>9</v>
      </c>
      <c r="D110" s="179" t="s">
        <v>181</v>
      </c>
      <c r="E110" s="52" t="s">
        <v>30</v>
      </c>
      <c r="F110" s="55"/>
    </row>
    <row r="111" spans="2:6" ht="24.95" customHeight="1" x14ac:dyDescent="0.15">
      <c r="B111" s="33"/>
      <c r="C111" s="125">
        <v>10</v>
      </c>
      <c r="D111" s="140" t="s">
        <v>228</v>
      </c>
      <c r="E111" s="52" t="s">
        <v>30</v>
      </c>
      <c r="F111" s="55"/>
    </row>
    <row r="112" spans="2:6" ht="24.95" customHeight="1" x14ac:dyDescent="0.15">
      <c r="B112" s="33"/>
      <c r="C112" s="125">
        <v>11</v>
      </c>
      <c r="D112" s="179" t="s">
        <v>43</v>
      </c>
      <c r="E112" s="52" t="s">
        <v>30</v>
      </c>
      <c r="F112" s="55"/>
    </row>
    <row r="113" spans="2:6" ht="24.95" customHeight="1" x14ac:dyDescent="0.15">
      <c r="B113" s="33"/>
      <c r="C113" s="442">
        <v>12</v>
      </c>
      <c r="D113" s="167" t="s">
        <v>42</v>
      </c>
      <c r="E113" s="126"/>
      <c r="F113" s="143"/>
    </row>
    <row r="114" spans="2:6" ht="24.95" customHeight="1" x14ac:dyDescent="0.15">
      <c r="B114" s="33"/>
      <c r="C114" s="442"/>
      <c r="D114" s="140" t="s">
        <v>41</v>
      </c>
      <c r="E114" s="119" t="s">
        <v>30</v>
      </c>
      <c r="F114" s="142"/>
    </row>
    <row r="115" spans="2:6" ht="24.95" customHeight="1" x14ac:dyDescent="0.15">
      <c r="B115" s="33"/>
      <c r="C115" s="442">
        <v>13</v>
      </c>
      <c r="D115" s="167" t="s">
        <v>182</v>
      </c>
      <c r="E115" s="132"/>
      <c r="F115" s="143"/>
    </row>
    <row r="116" spans="2:6" ht="24.95" customHeight="1" x14ac:dyDescent="0.15">
      <c r="B116" s="33"/>
      <c r="C116" s="442"/>
      <c r="D116" s="140" t="s">
        <v>229</v>
      </c>
      <c r="E116" s="119" t="s">
        <v>30</v>
      </c>
      <c r="F116" s="141"/>
    </row>
    <row r="117" spans="2:6" ht="24.95" customHeight="1" x14ac:dyDescent="0.15">
      <c r="B117" s="33"/>
      <c r="C117" s="442"/>
      <c r="D117" s="140" t="s">
        <v>230</v>
      </c>
      <c r="E117" s="52" t="s">
        <v>30</v>
      </c>
      <c r="F117" s="142"/>
    </row>
    <row r="118" spans="2:6" ht="24.95" customHeight="1" x14ac:dyDescent="0.15">
      <c r="B118" s="33"/>
      <c r="C118" s="125">
        <v>14</v>
      </c>
      <c r="D118" s="176" t="s">
        <v>231</v>
      </c>
      <c r="E118" s="119" t="s">
        <v>30</v>
      </c>
      <c r="F118" s="55"/>
    </row>
    <row r="119" spans="2:6" ht="24.95" customHeight="1" x14ac:dyDescent="0.15">
      <c r="B119" s="33"/>
      <c r="C119" s="442">
        <v>15</v>
      </c>
      <c r="D119" s="167" t="s">
        <v>232</v>
      </c>
      <c r="E119" s="132"/>
      <c r="F119" s="143"/>
    </row>
    <row r="120" spans="2:6" ht="24.95" customHeight="1" x14ac:dyDescent="0.15">
      <c r="B120" s="33"/>
      <c r="C120" s="442"/>
      <c r="D120" s="140" t="s">
        <v>233</v>
      </c>
      <c r="E120" s="119" t="s">
        <v>30</v>
      </c>
      <c r="F120" s="142"/>
    </row>
    <row r="121" spans="2:6" ht="48.95" customHeight="1" x14ac:dyDescent="0.15">
      <c r="B121" s="33"/>
      <c r="C121" s="125">
        <v>16</v>
      </c>
      <c r="D121" s="140" t="s">
        <v>234</v>
      </c>
      <c r="E121" s="52" t="s">
        <v>30</v>
      </c>
      <c r="F121" s="55"/>
    </row>
    <row r="122" spans="2:6" ht="24.95" customHeight="1" x14ac:dyDescent="0.15">
      <c r="B122" s="33"/>
      <c r="C122" s="442">
        <v>17</v>
      </c>
      <c r="D122" s="167" t="s">
        <v>235</v>
      </c>
      <c r="E122" s="126"/>
      <c r="F122" s="143"/>
    </row>
    <row r="123" spans="2:6" ht="48.95" customHeight="1" x14ac:dyDescent="0.15">
      <c r="B123" s="33"/>
      <c r="C123" s="442"/>
      <c r="D123" s="140" t="s">
        <v>236</v>
      </c>
      <c r="E123" s="52" t="s">
        <v>30</v>
      </c>
      <c r="F123" s="142"/>
    </row>
    <row r="124" spans="2:6" x14ac:dyDescent="0.15">
      <c r="B124" s="41"/>
      <c r="C124" s="40"/>
      <c r="D124" s="122"/>
      <c r="E124" s="39"/>
    </row>
    <row r="125" spans="2:6" x14ac:dyDescent="0.15">
      <c r="B125" s="41"/>
      <c r="C125" s="40"/>
      <c r="D125" s="122"/>
      <c r="E125" s="39"/>
    </row>
    <row r="126" spans="2:6" s="43" customFormat="1" ht="24.95" customHeight="1" x14ac:dyDescent="0.15">
      <c r="B126" s="45"/>
      <c r="C126" s="438" t="s">
        <v>35</v>
      </c>
      <c r="D126" s="438"/>
      <c r="E126" s="438"/>
      <c r="F126" s="438"/>
    </row>
    <row r="127" spans="2:6" s="43" customFormat="1" ht="24.95" customHeight="1" x14ac:dyDescent="0.15">
      <c r="B127" s="45"/>
      <c r="C127" s="59" t="s">
        <v>32</v>
      </c>
      <c r="D127" s="156" t="s">
        <v>6</v>
      </c>
      <c r="E127" s="54" t="s">
        <v>49</v>
      </c>
      <c r="F127" s="57" t="s">
        <v>50</v>
      </c>
    </row>
    <row r="128" spans="2:6" s="38" customFormat="1" ht="24.95" customHeight="1" x14ac:dyDescent="0.15">
      <c r="C128" s="128">
        <v>1</v>
      </c>
      <c r="D128" s="169" t="s">
        <v>237</v>
      </c>
      <c r="E128" s="180" t="s">
        <v>271</v>
      </c>
      <c r="F128" s="55"/>
    </row>
    <row r="129" spans="2:6" s="43" customFormat="1" ht="39.950000000000003" customHeight="1" x14ac:dyDescent="0.15">
      <c r="C129" s="133">
        <v>2</v>
      </c>
      <c r="D129" s="181" t="s">
        <v>238</v>
      </c>
      <c r="E129" s="180" t="s">
        <v>272</v>
      </c>
      <c r="F129" s="157"/>
    </row>
    <row r="130" spans="2:6" ht="24.95" customHeight="1" x14ac:dyDescent="0.15">
      <c r="B130" s="33"/>
      <c r="C130" s="442">
        <v>3</v>
      </c>
      <c r="D130" s="443" t="s">
        <v>194</v>
      </c>
      <c r="E130" s="444"/>
      <c r="F130" s="143"/>
    </row>
    <row r="131" spans="2:6" ht="39.950000000000003" customHeight="1" x14ac:dyDescent="0.15">
      <c r="B131" s="33"/>
      <c r="C131" s="442"/>
      <c r="D131" s="140" t="s">
        <v>195</v>
      </c>
      <c r="E131" s="182" t="s">
        <v>272</v>
      </c>
      <c r="F131" s="142"/>
    </row>
    <row r="132" spans="2:6" s="43" customFormat="1" ht="24.95" customHeight="1" x14ac:dyDescent="0.15">
      <c r="C132" s="445">
        <v>4</v>
      </c>
      <c r="D132" s="448" t="s">
        <v>261</v>
      </c>
      <c r="E132" s="449"/>
      <c r="F132" s="158"/>
    </row>
    <row r="133" spans="2:6" s="43" customFormat="1" ht="39.950000000000003" customHeight="1" x14ac:dyDescent="0.15">
      <c r="C133" s="446"/>
      <c r="D133" s="183" t="s">
        <v>239</v>
      </c>
      <c r="E133" s="180" t="s">
        <v>271</v>
      </c>
      <c r="F133" s="159"/>
    </row>
    <row r="134" spans="2:6" s="43" customFormat="1" ht="39.950000000000003" customHeight="1" x14ac:dyDescent="0.15">
      <c r="C134" s="446"/>
      <c r="D134" s="184" t="s">
        <v>268</v>
      </c>
      <c r="E134" s="180" t="s">
        <v>271</v>
      </c>
      <c r="F134" s="159"/>
    </row>
    <row r="135" spans="2:6" s="43" customFormat="1" ht="24.95" customHeight="1" x14ac:dyDescent="0.15">
      <c r="C135" s="447"/>
      <c r="D135" s="183" t="s">
        <v>240</v>
      </c>
      <c r="E135" s="180" t="s">
        <v>271</v>
      </c>
      <c r="F135" s="160"/>
    </row>
    <row r="136" spans="2:6" ht="39.950000000000003" customHeight="1" x14ac:dyDescent="0.15">
      <c r="B136" s="33"/>
      <c r="C136" s="427">
        <v>5</v>
      </c>
      <c r="D136" s="450" t="s">
        <v>241</v>
      </c>
      <c r="E136" s="451"/>
      <c r="F136" s="143"/>
    </row>
    <row r="137" spans="2:6" ht="39.950000000000003" customHeight="1" x14ac:dyDescent="0.15">
      <c r="B137" s="33"/>
      <c r="C137" s="429"/>
      <c r="D137" s="140" t="s">
        <v>203</v>
      </c>
      <c r="E137" s="180" t="s">
        <v>271</v>
      </c>
      <c r="F137" s="142"/>
    </row>
    <row r="138" spans="2:6" ht="39.950000000000003" customHeight="1" x14ac:dyDescent="0.15">
      <c r="B138" s="33"/>
      <c r="C138" s="427">
        <v>6</v>
      </c>
      <c r="D138" s="450" t="s">
        <v>204</v>
      </c>
      <c r="E138" s="451"/>
      <c r="F138" s="143"/>
    </row>
    <row r="139" spans="2:6" s="43" customFormat="1" ht="24.95" customHeight="1" x14ac:dyDescent="0.15">
      <c r="C139" s="429"/>
      <c r="D139" s="183" t="s">
        <v>242</v>
      </c>
      <c r="E139" s="180" t="s">
        <v>272</v>
      </c>
      <c r="F139" s="160"/>
    </row>
    <row r="140" spans="2:6" ht="24.95" customHeight="1" x14ac:dyDescent="0.15">
      <c r="B140" s="33"/>
      <c r="C140" s="427">
        <v>7</v>
      </c>
      <c r="D140" s="450" t="s">
        <v>206</v>
      </c>
      <c r="E140" s="451"/>
      <c r="F140" s="143"/>
    </row>
    <row r="141" spans="2:6" ht="24.95" customHeight="1" x14ac:dyDescent="0.15">
      <c r="B141" s="33"/>
      <c r="C141" s="428"/>
      <c r="D141" s="140" t="s">
        <v>207</v>
      </c>
      <c r="E141" s="182" t="s">
        <v>271</v>
      </c>
      <c r="F141" s="141"/>
    </row>
    <row r="142" spans="2:6" ht="24.95" customHeight="1" x14ac:dyDescent="0.15">
      <c r="B142" s="33"/>
      <c r="C142" s="429"/>
      <c r="D142" s="140" t="s">
        <v>208</v>
      </c>
      <c r="E142" s="182" t="s">
        <v>271</v>
      </c>
      <c r="F142" s="142"/>
    </row>
    <row r="143" spans="2:6" ht="24.95" customHeight="1" x14ac:dyDescent="0.15">
      <c r="B143" s="33"/>
      <c r="C143" s="125">
        <v>8</v>
      </c>
      <c r="D143" s="173" t="s">
        <v>215</v>
      </c>
      <c r="E143" s="182" t="s">
        <v>272</v>
      </c>
      <c r="F143" s="55"/>
    </row>
    <row r="144" spans="2:6" ht="39.950000000000003" customHeight="1" x14ac:dyDescent="0.15">
      <c r="B144" s="33"/>
      <c r="C144" s="125">
        <v>9</v>
      </c>
      <c r="D144" s="172" t="s">
        <v>262</v>
      </c>
      <c r="E144" s="182" t="s">
        <v>272</v>
      </c>
      <c r="F144" s="55"/>
    </row>
    <row r="145" spans="2:6" s="43" customFormat="1" ht="24.95" customHeight="1" x14ac:dyDescent="0.15">
      <c r="C145" s="445">
        <v>10</v>
      </c>
      <c r="D145" s="454" t="s">
        <v>243</v>
      </c>
      <c r="E145" s="455"/>
      <c r="F145" s="158"/>
    </row>
    <row r="146" spans="2:6" s="43" customFormat="1" ht="24.95" customHeight="1" x14ac:dyDescent="0.15">
      <c r="C146" s="446"/>
      <c r="D146" s="183" t="s">
        <v>40</v>
      </c>
      <c r="E146" s="180" t="s">
        <v>271</v>
      </c>
      <c r="F146" s="159"/>
    </row>
    <row r="147" spans="2:6" s="43" customFormat="1" ht="24.95" customHeight="1" x14ac:dyDescent="0.15">
      <c r="C147" s="447"/>
      <c r="D147" s="184" t="s">
        <v>244</v>
      </c>
      <c r="E147" s="180" t="s">
        <v>271</v>
      </c>
      <c r="F147" s="160"/>
    </row>
    <row r="148" spans="2:6" s="43" customFormat="1" ht="24.95" customHeight="1" x14ac:dyDescent="0.15">
      <c r="C148" s="133">
        <v>11</v>
      </c>
      <c r="D148" s="181" t="s">
        <v>245</v>
      </c>
      <c r="E148" s="180" t="s">
        <v>271</v>
      </c>
      <c r="F148" s="157"/>
    </row>
    <row r="149" spans="2:6" s="43" customFormat="1" ht="24.95" customHeight="1" x14ac:dyDescent="0.15">
      <c r="C149" s="133">
        <v>12</v>
      </c>
      <c r="D149" s="183" t="s">
        <v>183</v>
      </c>
      <c r="E149" s="180" t="s">
        <v>271</v>
      </c>
      <c r="F149" s="157"/>
    </row>
    <row r="150" spans="2:6" s="43" customFormat="1" ht="24.95" customHeight="1" x14ac:dyDescent="0.15">
      <c r="C150" s="133">
        <v>13</v>
      </c>
      <c r="D150" s="183" t="s">
        <v>246</v>
      </c>
      <c r="E150" s="180" t="s">
        <v>272</v>
      </c>
      <c r="F150" s="157"/>
    </row>
    <row r="151" spans="2:6" s="43" customFormat="1" x14ac:dyDescent="0.15">
      <c r="B151" s="44"/>
      <c r="C151" s="44"/>
      <c r="D151" s="123"/>
    </row>
    <row r="152" spans="2:6" s="43" customFormat="1" x14ac:dyDescent="0.15">
      <c r="B152" s="44"/>
      <c r="C152" s="44"/>
      <c r="D152" s="123"/>
    </row>
    <row r="153" spans="2:6" s="46" customFormat="1" ht="24.95" customHeight="1" x14ac:dyDescent="0.15">
      <c r="C153" s="452" t="s">
        <v>48</v>
      </c>
      <c r="D153" s="452"/>
      <c r="E153" s="452"/>
      <c r="F153" s="452"/>
    </row>
    <row r="154" spans="2:6" s="46" customFormat="1" ht="24.95" customHeight="1" x14ac:dyDescent="0.15">
      <c r="C154" s="60" t="s">
        <v>32</v>
      </c>
      <c r="D154" s="161" t="s">
        <v>6</v>
      </c>
      <c r="E154" s="54" t="s">
        <v>49</v>
      </c>
      <c r="F154" s="57" t="s">
        <v>50</v>
      </c>
    </row>
    <row r="155" spans="2:6" s="46" customFormat="1" ht="24.95" customHeight="1" x14ac:dyDescent="0.15">
      <c r="C155" s="134">
        <v>1</v>
      </c>
      <c r="D155" s="185" t="s">
        <v>247</v>
      </c>
      <c r="E155" s="52" t="s">
        <v>30</v>
      </c>
      <c r="F155" s="162"/>
    </row>
    <row r="156" spans="2:6" s="46" customFormat="1" ht="24.95" customHeight="1" x14ac:dyDescent="0.15">
      <c r="C156" s="134">
        <v>2</v>
      </c>
      <c r="D156" s="185" t="s">
        <v>248</v>
      </c>
      <c r="E156" s="52" t="s">
        <v>30</v>
      </c>
      <c r="F156" s="162"/>
    </row>
    <row r="157" spans="2:6" s="46" customFormat="1" ht="39.950000000000003" customHeight="1" x14ac:dyDescent="0.15">
      <c r="C157" s="134">
        <v>3</v>
      </c>
      <c r="D157" s="185" t="s">
        <v>249</v>
      </c>
      <c r="E157" s="52" t="s">
        <v>30</v>
      </c>
      <c r="F157" s="162"/>
    </row>
    <row r="158" spans="2:6" s="46" customFormat="1" ht="24.95" customHeight="1" x14ac:dyDescent="0.15">
      <c r="C158" s="134">
        <v>4</v>
      </c>
      <c r="D158" s="186" t="s">
        <v>250</v>
      </c>
      <c r="E158" s="52" t="s">
        <v>30</v>
      </c>
      <c r="F158" s="162"/>
    </row>
    <row r="159" spans="2:6" s="46" customFormat="1" x14ac:dyDescent="0.15">
      <c r="C159" s="47"/>
      <c r="D159" s="124"/>
    </row>
    <row r="160" spans="2:6" s="46" customFormat="1" x14ac:dyDescent="0.15">
      <c r="C160" s="47"/>
      <c r="D160" s="124"/>
    </row>
    <row r="161" spans="2:6" s="48" customFormat="1" ht="24.95" customHeight="1" x14ac:dyDescent="0.15">
      <c r="B161" s="50"/>
      <c r="C161" s="453" t="s">
        <v>38</v>
      </c>
      <c r="D161" s="453"/>
      <c r="E161" s="453"/>
      <c r="F161" s="453"/>
    </row>
    <row r="162" spans="2:6" s="48" customFormat="1" ht="24.95" customHeight="1" x14ac:dyDescent="0.15">
      <c r="B162" s="50"/>
      <c r="C162" s="61" t="s">
        <v>32</v>
      </c>
      <c r="D162" s="163" t="s">
        <v>6</v>
      </c>
      <c r="E162" s="54" t="s">
        <v>49</v>
      </c>
      <c r="F162" s="57" t="s">
        <v>50</v>
      </c>
    </row>
    <row r="163" spans="2:6" s="48" customFormat="1" ht="24.95" customHeight="1" x14ac:dyDescent="0.15">
      <c r="C163" s="135">
        <v>1</v>
      </c>
      <c r="D163" s="51" t="s">
        <v>37</v>
      </c>
      <c r="E163" s="52" t="s">
        <v>30</v>
      </c>
      <c r="F163" s="164"/>
    </row>
    <row r="164" spans="2:6" s="48" customFormat="1" ht="39.950000000000003" customHeight="1" x14ac:dyDescent="0.15">
      <c r="C164" s="135">
        <v>2</v>
      </c>
      <c r="D164" s="62" t="s">
        <v>265</v>
      </c>
      <c r="E164" s="52" t="s">
        <v>30</v>
      </c>
      <c r="F164" s="164"/>
    </row>
    <row r="165" spans="2:6" s="48" customFormat="1" ht="39.950000000000003" customHeight="1" x14ac:dyDescent="0.15">
      <c r="C165" s="135">
        <v>3</v>
      </c>
      <c r="D165" s="62" t="s">
        <v>264</v>
      </c>
      <c r="E165" s="52" t="s">
        <v>30</v>
      </c>
      <c r="F165" s="164"/>
    </row>
    <row r="166" spans="2:6" s="48" customFormat="1" ht="24.95" customHeight="1" x14ac:dyDescent="0.15">
      <c r="C166" s="135">
        <v>4</v>
      </c>
      <c r="D166" s="51" t="s">
        <v>36</v>
      </c>
      <c r="E166" s="52" t="s">
        <v>30</v>
      </c>
      <c r="F166" s="164"/>
    </row>
    <row r="167" spans="2:6" s="48" customFormat="1" ht="24.95" customHeight="1" x14ac:dyDescent="0.15">
      <c r="C167" s="135">
        <v>5</v>
      </c>
      <c r="D167" s="51" t="s">
        <v>39</v>
      </c>
      <c r="E167" s="52" t="s">
        <v>30</v>
      </c>
      <c r="F167" s="164"/>
    </row>
    <row r="168" spans="2:6" s="48" customFormat="1" ht="24.95" customHeight="1" x14ac:dyDescent="0.15">
      <c r="C168" s="135">
        <v>6</v>
      </c>
      <c r="D168" s="62" t="s">
        <v>251</v>
      </c>
      <c r="E168" s="52" t="s">
        <v>30</v>
      </c>
      <c r="F168" s="164"/>
    </row>
    <row r="169" spans="2:6" s="48" customFormat="1" ht="24.95" customHeight="1" x14ac:dyDescent="0.15">
      <c r="C169" s="135">
        <v>7</v>
      </c>
      <c r="D169" s="136" t="s">
        <v>252</v>
      </c>
      <c r="E169" s="52" t="s">
        <v>30</v>
      </c>
      <c r="F169" s="164"/>
    </row>
    <row r="170" spans="2:6" s="48" customFormat="1" ht="39.950000000000003" customHeight="1" x14ac:dyDescent="0.15">
      <c r="C170" s="135">
        <v>8</v>
      </c>
      <c r="D170" s="62" t="s">
        <v>263</v>
      </c>
      <c r="E170" s="52" t="s">
        <v>30</v>
      </c>
      <c r="F170" s="164"/>
    </row>
    <row r="171" spans="2:6" s="48" customFormat="1" x14ac:dyDescent="0.15">
      <c r="B171" s="50"/>
      <c r="C171" s="49"/>
      <c r="D171" s="137"/>
    </row>
  </sheetData>
  <mergeCells count="38">
    <mergeCell ref="C153:F153"/>
    <mergeCell ref="C161:F161"/>
    <mergeCell ref="C138:C139"/>
    <mergeCell ref="D138:E138"/>
    <mergeCell ref="C140:C142"/>
    <mergeCell ref="D140:E140"/>
    <mergeCell ref="C145:C147"/>
    <mergeCell ref="D145:E145"/>
    <mergeCell ref="C130:C131"/>
    <mergeCell ref="D130:E130"/>
    <mergeCell ref="C132:C135"/>
    <mergeCell ref="D132:E132"/>
    <mergeCell ref="C136:C137"/>
    <mergeCell ref="D136:E136"/>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8"/>
  <conditionalFormatting sqref="E6:E18 E124:E127 E20:E24 E53:E56 E97:E100 E151:E154 E159:E162">
    <cfRule type="cellIs" dxfId="85" priority="94" operator="equal">
      <formula>"(リスト選択)"</formula>
    </cfRule>
  </conditionalFormatting>
  <conditionalFormatting sqref="E19">
    <cfRule type="cellIs" dxfId="84" priority="93" operator="equal">
      <formula>"(リスト選択)"</formula>
    </cfRule>
  </conditionalFormatting>
  <conditionalFormatting sqref="E25">
    <cfRule type="cellIs" dxfId="83" priority="92" operator="equal">
      <formula>"(リスト選択)"</formula>
    </cfRule>
  </conditionalFormatting>
  <conditionalFormatting sqref="E36">
    <cfRule type="cellIs" dxfId="82" priority="91" operator="equal">
      <formula>"(リスト選択)"</formula>
    </cfRule>
  </conditionalFormatting>
  <conditionalFormatting sqref="E48">
    <cfRule type="cellIs" dxfId="81" priority="90" operator="equal">
      <formula>"(リスト選択)"</formula>
    </cfRule>
  </conditionalFormatting>
  <conditionalFormatting sqref="E50">
    <cfRule type="cellIs" dxfId="80" priority="89" operator="equal">
      <formula>"(リスト選択)"</formula>
    </cfRule>
  </conditionalFormatting>
  <conditionalFormatting sqref="E51">
    <cfRule type="cellIs" dxfId="79" priority="88" operator="equal">
      <formula>"(リスト選択)"</formula>
    </cfRule>
  </conditionalFormatting>
  <conditionalFormatting sqref="E29">
    <cfRule type="cellIs" dxfId="78" priority="87" operator="equal">
      <formula>"(リスト選択)"</formula>
    </cfRule>
  </conditionalFormatting>
  <conditionalFormatting sqref="E30">
    <cfRule type="cellIs" dxfId="77" priority="86" operator="equal">
      <formula>"(リスト選択)"</formula>
    </cfRule>
  </conditionalFormatting>
  <conditionalFormatting sqref="E31">
    <cfRule type="cellIs" dxfId="76" priority="85" operator="equal">
      <formula>"(リスト選択)"</formula>
    </cfRule>
  </conditionalFormatting>
  <conditionalFormatting sqref="E33">
    <cfRule type="cellIs" dxfId="75" priority="84" operator="equal">
      <formula>"(リスト選択)"</formula>
    </cfRule>
  </conditionalFormatting>
  <conditionalFormatting sqref="E34">
    <cfRule type="cellIs" dxfId="74" priority="83" operator="equal">
      <formula>"(リスト選択)"</formula>
    </cfRule>
  </conditionalFormatting>
  <conditionalFormatting sqref="E35">
    <cfRule type="cellIs" dxfId="73" priority="82" operator="equal">
      <formula>"(リスト選択)"</formula>
    </cfRule>
  </conditionalFormatting>
  <conditionalFormatting sqref="E52">
    <cfRule type="cellIs" dxfId="72" priority="81" operator="equal">
      <formula>"(リスト選択)"</formula>
    </cfRule>
  </conditionalFormatting>
  <conditionalFormatting sqref="E40">
    <cfRule type="cellIs" dxfId="71" priority="80" operator="equal">
      <formula>"(リスト選択)"</formula>
    </cfRule>
  </conditionalFormatting>
  <conditionalFormatting sqref="E39">
    <cfRule type="cellIs" dxfId="70" priority="79" operator="equal">
      <formula>"(リスト選択)"</formula>
    </cfRule>
  </conditionalFormatting>
  <conditionalFormatting sqref="E37">
    <cfRule type="cellIs" dxfId="69" priority="78" operator="equal">
      <formula>"(リスト選択)"</formula>
    </cfRule>
  </conditionalFormatting>
  <conditionalFormatting sqref="E42">
    <cfRule type="cellIs" dxfId="68" priority="77" operator="equal">
      <formula>"(リスト選択)"</formula>
    </cfRule>
  </conditionalFormatting>
  <conditionalFormatting sqref="E43">
    <cfRule type="cellIs" dxfId="67" priority="76" operator="equal">
      <formula>"(リスト選択)"</formula>
    </cfRule>
  </conditionalFormatting>
  <conditionalFormatting sqref="E44">
    <cfRule type="cellIs" dxfId="66" priority="75" operator="equal">
      <formula>"(リスト選択)"</formula>
    </cfRule>
  </conditionalFormatting>
  <conditionalFormatting sqref="E45">
    <cfRule type="cellIs" dxfId="65" priority="74" operator="equal">
      <formula>"(リスト選択)"</formula>
    </cfRule>
  </conditionalFormatting>
  <conditionalFormatting sqref="E27">
    <cfRule type="cellIs" dxfId="64" priority="73" operator="equal">
      <formula>"(リスト選択)"</formula>
    </cfRule>
  </conditionalFormatting>
  <conditionalFormatting sqref="E46">
    <cfRule type="cellIs" dxfId="63" priority="72" operator="equal">
      <formula>"(リスト選択)"</formula>
    </cfRule>
  </conditionalFormatting>
  <conditionalFormatting sqref="E47">
    <cfRule type="cellIs" dxfId="62" priority="71" operator="equal">
      <formula>"(リスト選択)"</formula>
    </cfRule>
  </conditionalFormatting>
  <conditionalFormatting sqref="E49">
    <cfRule type="cellIs" dxfId="61" priority="70" operator="equal">
      <formula>"(リスト選択)"</formula>
    </cfRule>
  </conditionalFormatting>
  <conditionalFormatting sqref="E83">
    <cfRule type="cellIs" dxfId="60" priority="69" operator="equal">
      <formula>"(リスト選択)"</formula>
    </cfRule>
  </conditionalFormatting>
  <conditionalFormatting sqref="E57">
    <cfRule type="cellIs" dxfId="59" priority="68" operator="equal">
      <formula>"(リスト選択)"</formula>
    </cfRule>
  </conditionalFormatting>
  <conditionalFormatting sqref="E68">
    <cfRule type="cellIs" dxfId="58" priority="67" operator="equal">
      <formula>"(リスト選択)"</formula>
    </cfRule>
  </conditionalFormatting>
  <conditionalFormatting sqref="E80">
    <cfRule type="cellIs" dxfId="57" priority="66" operator="equal">
      <formula>"(リスト選択)"</formula>
    </cfRule>
  </conditionalFormatting>
  <conditionalFormatting sqref="E82">
    <cfRule type="cellIs" dxfId="56" priority="65" operator="equal">
      <formula>"(リスト選択)"</formula>
    </cfRule>
  </conditionalFormatting>
  <conditionalFormatting sqref="E89">
    <cfRule type="cellIs" dxfId="55" priority="64" operator="equal">
      <formula>"(リスト選択)"</formula>
    </cfRule>
  </conditionalFormatting>
  <conditionalFormatting sqref="E61">
    <cfRule type="cellIs" dxfId="54" priority="63" operator="equal">
      <formula>"(リスト選択)"</formula>
    </cfRule>
  </conditionalFormatting>
  <conditionalFormatting sqref="E62">
    <cfRule type="cellIs" dxfId="53" priority="62" operator="equal">
      <formula>"(リスト選択)"</formula>
    </cfRule>
  </conditionalFormatting>
  <conditionalFormatting sqref="E63">
    <cfRule type="cellIs" dxfId="52" priority="61" operator="equal">
      <formula>"(リスト選択)"</formula>
    </cfRule>
  </conditionalFormatting>
  <conditionalFormatting sqref="E59">
    <cfRule type="cellIs" dxfId="51" priority="60" operator="equal">
      <formula>"(リスト選択)"</formula>
    </cfRule>
  </conditionalFormatting>
  <conditionalFormatting sqref="E65:E67">
    <cfRule type="cellIs" dxfId="50" priority="59" operator="equal">
      <formula>"(リスト選択)"</formula>
    </cfRule>
  </conditionalFormatting>
  <conditionalFormatting sqref="E69">
    <cfRule type="cellIs" dxfId="49" priority="58" operator="equal">
      <formula>"(リスト選択)"</formula>
    </cfRule>
  </conditionalFormatting>
  <conditionalFormatting sqref="E74:E77">
    <cfRule type="cellIs" dxfId="48" priority="57" operator="equal">
      <formula>"(リスト選択)"</formula>
    </cfRule>
  </conditionalFormatting>
  <conditionalFormatting sqref="E78">
    <cfRule type="cellIs" dxfId="47" priority="56" operator="equal">
      <formula>"(リスト選択)"</formula>
    </cfRule>
  </conditionalFormatting>
  <conditionalFormatting sqref="E79">
    <cfRule type="cellIs" dxfId="46" priority="55" operator="equal">
      <formula>"(リスト選択)"</formula>
    </cfRule>
  </conditionalFormatting>
  <conditionalFormatting sqref="E81">
    <cfRule type="cellIs" dxfId="45" priority="54" operator="equal">
      <formula>"(リスト選択)"</formula>
    </cfRule>
  </conditionalFormatting>
  <conditionalFormatting sqref="E71:E72">
    <cfRule type="cellIs" dxfId="44" priority="53" operator="equal">
      <formula>"(リスト選択)"</formula>
    </cfRule>
  </conditionalFormatting>
  <conditionalFormatting sqref="E85:E88">
    <cfRule type="cellIs" dxfId="43" priority="52" operator="equal">
      <formula>"(リスト選択)"</formula>
    </cfRule>
  </conditionalFormatting>
  <conditionalFormatting sqref="E91:E92">
    <cfRule type="cellIs" dxfId="42" priority="51" operator="equal">
      <formula>"(リスト選択)"</formula>
    </cfRule>
  </conditionalFormatting>
  <conditionalFormatting sqref="E95:E96">
    <cfRule type="cellIs" dxfId="41" priority="50" operator="equal">
      <formula>"(リスト選択)"</formula>
    </cfRule>
  </conditionalFormatting>
  <conditionalFormatting sqref="E93">
    <cfRule type="cellIs" dxfId="40" priority="49" operator="equal">
      <formula>"(リスト選択)"</formula>
    </cfRule>
  </conditionalFormatting>
  <conditionalFormatting sqref="E94">
    <cfRule type="cellIs" dxfId="39" priority="48" operator="equal">
      <formula>"(リスト選択)"</formula>
    </cfRule>
  </conditionalFormatting>
  <conditionalFormatting sqref="E103">
    <cfRule type="cellIs" dxfId="38" priority="47" operator="equal">
      <formula>"(リスト選択)"</formula>
    </cfRule>
  </conditionalFormatting>
  <conditionalFormatting sqref="E106">
    <cfRule type="cellIs" dxfId="37" priority="46" operator="equal">
      <formula>"(リスト選択)"</formula>
    </cfRule>
  </conditionalFormatting>
  <conditionalFormatting sqref="E107">
    <cfRule type="cellIs" dxfId="36" priority="45" operator="equal">
      <formula>"(リスト選択)"</formula>
    </cfRule>
  </conditionalFormatting>
  <conditionalFormatting sqref="E108">
    <cfRule type="cellIs" dxfId="35" priority="44" operator="equal">
      <formula>"(リスト選択)"</formula>
    </cfRule>
  </conditionalFormatting>
  <conditionalFormatting sqref="E109">
    <cfRule type="cellIs" dxfId="34" priority="43" operator="equal">
      <formula>"(リスト選択)"</formula>
    </cfRule>
  </conditionalFormatting>
  <conditionalFormatting sqref="E111">
    <cfRule type="cellIs" dxfId="33" priority="42" operator="equal">
      <formula>"(リスト選択)"</formula>
    </cfRule>
  </conditionalFormatting>
  <conditionalFormatting sqref="E121">
    <cfRule type="cellIs" dxfId="32" priority="41" operator="equal">
      <formula>"(リスト選択)"</formula>
    </cfRule>
  </conditionalFormatting>
  <conditionalFormatting sqref="E110">
    <cfRule type="cellIs" dxfId="31" priority="40" operator="equal">
      <formula>"(リスト選択)"</formula>
    </cfRule>
  </conditionalFormatting>
  <conditionalFormatting sqref="E112">
    <cfRule type="cellIs" dxfId="30" priority="39" operator="equal">
      <formula>"(リスト選択)"</formula>
    </cfRule>
  </conditionalFormatting>
  <conditionalFormatting sqref="E102">
    <cfRule type="cellIs" dxfId="29" priority="38" operator="equal">
      <formula>"(リスト選択)"</formula>
    </cfRule>
  </conditionalFormatting>
  <conditionalFormatting sqref="E104">
    <cfRule type="cellIs" dxfId="28" priority="37" operator="equal">
      <formula>"(リスト選択)"</formula>
    </cfRule>
  </conditionalFormatting>
  <conditionalFormatting sqref="E105">
    <cfRule type="cellIs" dxfId="27" priority="36" operator="equal">
      <formula>"(リスト選択)"</formula>
    </cfRule>
  </conditionalFormatting>
  <conditionalFormatting sqref="E114">
    <cfRule type="cellIs" dxfId="26" priority="35" operator="equal">
      <formula>"(リスト選択)"</formula>
    </cfRule>
  </conditionalFormatting>
  <conditionalFormatting sqref="E116:E117">
    <cfRule type="cellIs" dxfId="25" priority="34" operator="equal">
      <formula>"(リスト選択)"</formula>
    </cfRule>
  </conditionalFormatting>
  <conditionalFormatting sqref="E118">
    <cfRule type="cellIs" dxfId="24" priority="33" operator="equal">
      <formula>"(リスト選択)"</formula>
    </cfRule>
  </conditionalFormatting>
  <conditionalFormatting sqref="E120">
    <cfRule type="cellIs" dxfId="23" priority="32" operator="equal">
      <formula>"(リスト選択)"</formula>
    </cfRule>
  </conditionalFormatting>
  <conditionalFormatting sqref="E123">
    <cfRule type="cellIs" dxfId="22" priority="31" operator="equal">
      <formula>"(リスト選択)"</formula>
    </cfRule>
  </conditionalFormatting>
  <conditionalFormatting sqref="E128">
    <cfRule type="cellIs" dxfId="21" priority="28" operator="equal">
      <formula>"(リスト選択)"</formula>
    </cfRule>
  </conditionalFormatting>
  <conditionalFormatting sqref="E129">
    <cfRule type="cellIs" dxfId="20" priority="25" operator="equal">
      <formula>"(リスト選択)"</formula>
    </cfRule>
  </conditionalFormatting>
  <conditionalFormatting sqref="E131">
    <cfRule type="cellIs" dxfId="19" priority="24" operator="equal">
      <formula>"(リスト選択)"</formula>
    </cfRule>
  </conditionalFormatting>
  <conditionalFormatting sqref="E137">
    <cfRule type="cellIs" dxfId="18" priority="22" operator="equal">
      <formula>"(リスト選択)"</formula>
    </cfRule>
  </conditionalFormatting>
  <conditionalFormatting sqref="E139">
    <cfRule type="cellIs" dxfId="17" priority="21" operator="equal">
      <formula>"(リスト選択)"</formula>
    </cfRule>
  </conditionalFormatting>
  <conditionalFormatting sqref="E141:E142">
    <cfRule type="cellIs" dxfId="16" priority="20" operator="equal">
      <formula>"(リスト選択)"</formula>
    </cfRule>
  </conditionalFormatting>
  <conditionalFormatting sqref="E155">
    <cfRule type="cellIs" dxfId="15" priority="16" operator="equal">
      <formula>"(リスト選択)"</formula>
    </cfRule>
  </conditionalFormatting>
  <conditionalFormatting sqref="E156">
    <cfRule type="cellIs" dxfId="14" priority="15" operator="equal">
      <formula>"(リスト選択)"</formula>
    </cfRule>
  </conditionalFormatting>
  <conditionalFormatting sqref="E157">
    <cfRule type="cellIs" dxfId="13" priority="14" operator="equal">
      <formula>"(リスト選択)"</formula>
    </cfRule>
  </conditionalFormatting>
  <conditionalFormatting sqref="E158">
    <cfRule type="cellIs" dxfId="12" priority="13" operator="equal">
      <formula>"(リスト選択)"</formula>
    </cfRule>
  </conditionalFormatting>
  <conditionalFormatting sqref="E168">
    <cfRule type="cellIs" dxfId="11" priority="12" operator="equal">
      <formula>"(リスト選択)"</formula>
    </cfRule>
  </conditionalFormatting>
  <conditionalFormatting sqref="E170">
    <cfRule type="cellIs" dxfId="10" priority="11" operator="equal">
      <formula>"(リスト選択)"</formula>
    </cfRule>
  </conditionalFormatting>
  <conditionalFormatting sqref="E163:E167">
    <cfRule type="cellIs" dxfId="9" priority="10" operator="equal">
      <formula>"(リスト選択)"</formula>
    </cfRule>
  </conditionalFormatting>
  <conditionalFormatting sqref="E169">
    <cfRule type="cellIs" dxfId="8" priority="9" operator="equal">
      <formula>"(リスト選択)"</formula>
    </cfRule>
  </conditionalFormatting>
  <conditionalFormatting sqref="E133:E135">
    <cfRule type="cellIs" dxfId="7" priority="8" operator="equal">
      <formula>"(リスト選択)"</formula>
    </cfRule>
  </conditionalFormatting>
  <conditionalFormatting sqref="E143">
    <cfRule type="cellIs" dxfId="6" priority="7" operator="equal">
      <formula>"(リスト選択)"</formula>
    </cfRule>
  </conditionalFormatting>
  <conditionalFormatting sqref="E144">
    <cfRule type="cellIs" dxfId="5" priority="6" operator="equal">
      <formula>"(リスト選択)"</formula>
    </cfRule>
  </conditionalFormatting>
  <conditionalFormatting sqref="E149">
    <cfRule type="cellIs" dxfId="4" priority="5" operator="equal">
      <formula>"(リスト選択)"</formula>
    </cfRule>
  </conditionalFormatting>
  <conditionalFormatting sqref="E150">
    <cfRule type="cellIs" dxfId="3" priority="4" operator="equal">
      <formula>"(リスト選択)"</formula>
    </cfRule>
  </conditionalFormatting>
  <conditionalFormatting sqref="E147">
    <cfRule type="cellIs" dxfId="2" priority="3" operator="equal">
      <formula>"(リスト選択)"</formula>
    </cfRule>
  </conditionalFormatting>
  <conditionalFormatting sqref="E146">
    <cfRule type="cellIs" dxfId="1" priority="2" operator="equal">
      <formula>"(リスト選択)"</formula>
    </cfRule>
  </conditionalFormatting>
  <conditionalFormatting sqref="E148">
    <cfRule type="cellIs" dxfId="0" priority="1" operator="equal">
      <formula>"(リスト選択)"</formula>
    </cfRule>
  </conditionalFormatting>
  <dataValidations count="1">
    <dataValidation type="list" allowBlank="1" showInputMessage="1" showErrorMessage="1" sqref="E155:E158 E6:E10 E42:E52 E91:E96 E123 E141:E144 E163:E170 E15:E20 E33:E37 E27 E29:E31 E39:E40 E25 E59 E71:E72 E57 E61:E63 E65:E69 E74:E83 E85:E89 E102:E112 E114 E116:E118 E120:E121 E133:E135 E128:E129 E131 E137 E139 E146:E150" xr:uid="{00000000-0002-0000-0300-000000000000}">
      <formula1>"(リスト選択),○,×,対象外"</formula1>
    </dataValidation>
  </dataValidations>
  <printOptions horizontalCentered="1"/>
  <pageMargins left="0.39370078740157483" right="0.39370078740157483" top="0.59055118110236227" bottom="0.39370078740157483" header="0.51181102362204722" footer="0.19685039370078741"/>
  <pageSetup paperSize="9" scale="67" fitToHeight="0" orientation="portrait" r:id="rId1"/>
  <headerFooter scaleWithDoc="0" alignWithMargins="0">
    <oddFooter>&amp;C&amp;9&amp;P/&amp;N</oddFooter>
  </headerFooter>
  <rowBreaks count="7" manualBreakCount="7">
    <brk id="11" max="16383" man="1"/>
    <brk id="21" min="1" max="6" man="1"/>
    <brk id="53" min="1" max="8" man="1"/>
    <brk id="97" min="1" max="8" man="1"/>
    <brk id="124" min="1" max="8" man="1"/>
    <brk id="151" max="16383" man="1"/>
    <brk id="159" min="1" max="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26"/>
  <sheetViews>
    <sheetView showGridLines="0" topLeftCell="A7" zoomScaleNormal="100" zoomScaleSheetLayoutView="100" workbookViewId="0">
      <selection activeCell="C9" sqref="C9"/>
    </sheetView>
  </sheetViews>
  <sheetFormatPr defaultRowHeight="13.5" x14ac:dyDescent="0.15"/>
  <cols>
    <col min="1" max="1" width="1.625" style="92" customWidth="1"/>
    <col min="2" max="2" width="29.25" style="92" bestFit="1" customWidth="1"/>
    <col min="3" max="3" width="80.625" style="92" customWidth="1"/>
    <col min="4" max="5" width="10.625" style="92" customWidth="1"/>
    <col min="6" max="6" width="1.625" style="92" customWidth="1"/>
    <col min="7" max="16384" width="9" style="92"/>
  </cols>
  <sheetData>
    <row r="1" spans="2:5" ht="9.9499999999999993" customHeight="1" x14ac:dyDescent="0.15"/>
    <row r="2" spans="2:5" x14ac:dyDescent="0.15">
      <c r="B2" s="93" t="s">
        <v>138</v>
      </c>
    </row>
    <row r="3" spans="2:5" x14ac:dyDescent="0.15">
      <c r="C3" s="456" t="s">
        <v>146</v>
      </c>
      <c r="D3" s="456"/>
      <c r="E3" s="456"/>
    </row>
    <row r="4" spans="2:5" ht="17.25" x14ac:dyDescent="0.15">
      <c r="B4" s="94" t="s">
        <v>139</v>
      </c>
      <c r="C4" s="95" t="s">
        <v>140</v>
      </c>
    </row>
    <row r="5" spans="2:5" ht="40.5" x14ac:dyDescent="0.15">
      <c r="B5" s="96" t="s">
        <v>141</v>
      </c>
      <c r="C5" s="97" t="s">
        <v>142</v>
      </c>
      <c r="D5" s="97" t="s">
        <v>143</v>
      </c>
      <c r="E5" s="97" t="s">
        <v>144</v>
      </c>
    </row>
    <row r="6" spans="2:5" x14ac:dyDescent="0.15">
      <c r="B6" s="98">
        <v>20161001</v>
      </c>
      <c r="C6" s="101" t="s">
        <v>145</v>
      </c>
      <c r="D6" s="98" t="s">
        <v>148</v>
      </c>
      <c r="E6" s="98" t="s">
        <v>148</v>
      </c>
    </row>
    <row r="7" spans="2:5" x14ac:dyDescent="0.15">
      <c r="B7" s="98">
        <v>20161101</v>
      </c>
      <c r="C7" s="101" t="s">
        <v>147</v>
      </c>
      <c r="D7" s="98" t="s">
        <v>148</v>
      </c>
      <c r="E7" s="98" t="s">
        <v>148</v>
      </c>
    </row>
    <row r="8" spans="2:5" ht="229.5" x14ac:dyDescent="0.15">
      <c r="B8" s="98">
        <v>20161202</v>
      </c>
      <c r="C8" s="165" t="s">
        <v>255</v>
      </c>
      <c r="D8" s="98" t="s">
        <v>148</v>
      </c>
      <c r="E8" s="100" t="s">
        <v>149</v>
      </c>
    </row>
    <row r="9" spans="2:5" x14ac:dyDescent="0.15">
      <c r="B9" s="98">
        <v>20170331</v>
      </c>
      <c r="C9" s="187" t="s">
        <v>254</v>
      </c>
      <c r="D9" s="98" t="s">
        <v>148</v>
      </c>
      <c r="E9" s="166" t="s">
        <v>256</v>
      </c>
    </row>
    <row r="10" spans="2:5" x14ac:dyDescent="0.15">
      <c r="B10" s="98"/>
      <c r="C10" s="99"/>
      <c r="D10" s="98"/>
      <c r="E10" s="98"/>
    </row>
    <row r="11" spans="2:5" x14ac:dyDescent="0.15">
      <c r="B11" s="98"/>
      <c r="C11" s="99"/>
      <c r="D11" s="98"/>
      <c r="E11" s="98"/>
    </row>
    <row r="12" spans="2:5" x14ac:dyDescent="0.15">
      <c r="B12" s="98"/>
      <c r="C12" s="99"/>
      <c r="D12" s="98"/>
      <c r="E12" s="98"/>
    </row>
    <row r="13" spans="2:5" x14ac:dyDescent="0.15">
      <c r="B13" s="98"/>
      <c r="C13" s="99"/>
      <c r="D13" s="98"/>
      <c r="E13" s="98"/>
    </row>
    <row r="14" spans="2:5" x14ac:dyDescent="0.15">
      <c r="B14" s="98"/>
      <c r="C14" s="110"/>
      <c r="D14" s="98"/>
      <c r="E14" s="98"/>
    </row>
    <row r="15" spans="2:5" x14ac:dyDescent="0.15">
      <c r="B15" s="98"/>
      <c r="C15" s="99"/>
      <c r="D15" s="98"/>
      <c r="E15" s="98"/>
    </row>
    <row r="16" spans="2:5" x14ac:dyDescent="0.15">
      <c r="B16" s="98"/>
      <c r="C16" s="99"/>
      <c r="D16" s="98"/>
      <c r="E16" s="98"/>
    </row>
    <row r="17" spans="2:5" x14ac:dyDescent="0.15">
      <c r="B17" s="98"/>
      <c r="C17" s="99"/>
      <c r="D17" s="98"/>
      <c r="E17" s="98"/>
    </row>
    <row r="18" spans="2:5" x14ac:dyDescent="0.15">
      <c r="B18" s="98"/>
      <c r="C18" s="99"/>
      <c r="D18" s="98"/>
      <c r="E18" s="98"/>
    </row>
    <row r="19" spans="2:5" x14ac:dyDescent="0.15">
      <c r="B19" s="98"/>
      <c r="C19" s="99"/>
      <c r="D19" s="98"/>
      <c r="E19" s="98"/>
    </row>
    <row r="20" spans="2:5" x14ac:dyDescent="0.15">
      <c r="B20" s="98"/>
      <c r="C20" s="99"/>
      <c r="D20" s="98"/>
      <c r="E20" s="98"/>
    </row>
    <row r="21" spans="2:5" x14ac:dyDescent="0.15">
      <c r="B21" s="98"/>
      <c r="C21" s="99"/>
      <c r="D21" s="98"/>
      <c r="E21" s="98"/>
    </row>
    <row r="22" spans="2:5" x14ac:dyDescent="0.15">
      <c r="B22" s="98"/>
      <c r="C22" s="99"/>
      <c r="D22" s="98"/>
      <c r="E22" s="98"/>
    </row>
    <row r="23" spans="2:5" x14ac:dyDescent="0.15">
      <c r="B23" s="98"/>
      <c r="C23" s="99"/>
      <c r="D23" s="98"/>
      <c r="E23" s="98"/>
    </row>
    <row r="24" spans="2:5" x14ac:dyDescent="0.15">
      <c r="B24" s="98"/>
      <c r="C24" s="99"/>
      <c r="D24" s="98"/>
      <c r="E24" s="98"/>
    </row>
    <row r="25" spans="2:5" x14ac:dyDescent="0.15">
      <c r="B25" s="98"/>
      <c r="C25" s="99"/>
      <c r="D25" s="98"/>
      <c r="E25" s="98"/>
    </row>
    <row r="26" spans="2:5" ht="9.9499999999999993" customHeight="1" x14ac:dyDescent="0.15"/>
  </sheetData>
  <mergeCells count="1">
    <mergeCell ref="C3:E3"/>
  </mergeCells>
  <phoneticPr fontId="8"/>
  <pageMargins left="0.70866141732283472" right="0.70866141732283472" top="0.74803149606299213" bottom="0.74803149606299213" header="0.31496062992125984" footer="0.31496062992125984"/>
  <pageSetup paperSize="9" scale="65" fitToHeight="0" orientation="portrait" r:id="rId1"/>
  <headerFooter scaleWithDoc="0" alignWithMargins="0"/>
  <colBreaks count="1" manualBreakCount="1">
    <brk id="6"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Props1.xml><?xml version="1.0" encoding="utf-8"?>
<ds:datastoreItem xmlns:ds="http://schemas.openxmlformats.org/officeDocument/2006/customXml" ds:itemID="{BDE27384-E224-4AF8-A769-9B21DA413DAD}"/>
</file>

<file path=customXml/itemProps2.xml><?xml version="1.0" encoding="utf-8"?>
<ds:datastoreItem xmlns:ds="http://schemas.openxmlformats.org/officeDocument/2006/customXml" ds:itemID="{BE53B11E-E933-4D77-B6C9-1DE2B1E54390}"/>
</file>

<file path=customXml/itemProps3.xml><?xml version="1.0" encoding="utf-8"?>
<ds:datastoreItem xmlns:ds="http://schemas.openxmlformats.org/officeDocument/2006/customXml" ds:itemID="{50E6CCA6-256A-485A-AC61-038FAEB751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議事録（インスペクション）</vt:lpstr>
      <vt:lpstr>議事録（ウォークスルー）</vt:lpstr>
      <vt:lpstr>議事録（パスアラウンド）</vt:lpstr>
      <vt:lpstr>ピアレビューチェックリスト</vt:lpstr>
      <vt:lpstr>様式改訂履歴</vt:lpstr>
      <vt:lpstr>ピアレビューチェックリスト!Print_Area</vt:lpstr>
      <vt:lpstr>'議事録（インスペクション）'!Print_Area</vt:lpstr>
      <vt:lpstr>'議事録（ウォークスルー）'!Print_Area</vt:lpstr>
      <vt:lpstr>'議事録（パスアラウンド）'!Print_Area</vt:lpstr>
      <vt:lpstr>様式改訂履歴!Print_Area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Takeshi Saito</cp:lastModifiedBy>
  <cp:lastPrinted>2017-03-31T00:56:07Z</cp:lastPrinted>
  <dcterms:created xsi:type="dcterms:W3CDTF">2006-01-06T02:46:05Z</dcterms:created>
  <dcterms:modified xsi:type="dcterms:W3CDTF">2019-04-25T04:40:37Z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y fmtid="{D5CDD505-2E9C-101B-9397-08002B2CF9AE}" pid="5" name="ContentTypeId">
    <vt:lpwstr>0x01010070E08B0E47AA8B499741AD1DB1EC77AB</vt:lpwstr>
  </property>
</Properties>
</file>