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defaultThemeVersion="124226"/>
  <mc:AlternateContent xmlns:mc="http://schemas.openxmlformats.org/markup-compatibility/2006">
    <mc:Choice Requires="x15">
      <x15ac:absPath xmlns:x15ac="http://schemas.microsoft.com/office/spreadsheetml/2010/11/ac" url="U:\21.gen3\16.UT\sata\v395_(v394)\"/>
    </mc:Choice>
  </mc:AlternateContent>
  <xr:revisionPtr revIDLastSave="0" documentId="13_ncr:1_{4475CF35-768E-4DFE-9943-52100E55477A}" xr6:coauthVersionLast="43" xr6:coauthVersionMax="43" xr10:uidLastSave="{00000000-0000-0000-0000-000000000000}"/>
  <bookViews>
    <workbookView xWindow="-120" yWindow="-120" windowWidth="29040" windowHeight="15840" tabRatio="693" activeTab="1" xr2:uid="{00000000-000D-0000-FFFF-FFFF00000000}"/>
  </bookViews>
  <sheets>
    <sheet name="議事録（インスペクション）" sheetId="9" r:id="rId1"/>
    <sheet name="議事録（ウォークスルー）" sheetId="12" r:id="rId2"/>
    <sheet name="議事録（パスアラウンド）" sheetId="13" r:id="rId3"/>
    <sheet name="ピアレビューチェックリスト" sheetId="16" r:id="rId4"/>
    <sheet name="様式改訂履歴" sheetId="14" state="hidden" r:id="rId5"/>
  </sheets>
  <definedNames>
    <definedName name="_xlnm.Print_Area" localSheetId="3">ピアレビューチェックリスト!$B$1:$G$171</definedName>
    <definedName name="_xlnm.Print_Area" localSheetId="0">'議事録（インスペクション）'!$B$1:$Y$116</definedName>
    <definedName name="_xlnm.Print_Area" localSheetId="1">'議事録（ウォークスルー）'!$B$1:$Y$114</definedName>
    <definedName name="_xlnm.Print_Area" localSheetId="2">'議事録（パスアラウンド）'!$B$1:$Y$113</definedName>
    <definedName name="_xlnm.Print_Area" localSheetId="4">様式改訂履歴!$A$1:$F$26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05" i="9" l="1"/>
  <c r="X101" i="13" l="1"/>
  <c r="P101" i="13"/>
  <c r="X102" i="9"/>
  <c r="P102" i="9"/>
  <c r="Q1" i="13" l="1"/>
  <c r="Q1" i="12"/>
  <c r="P101" i="12" l="1"/>
  <c r="P103" i="9"/>
  <c r="U34" i="12" l="1"/>
  <c r="T103" i="9"/>
  <c r="T102" i="9"/>
  <c r="U35" i="9"/>
  <c r="N104" i="9" s="1"/>
  <c r="U34" i="13"/>
  <c r="R109" i="9" l="1"/>
  <c r="X103" i="9"/>
  <c r="N102" i="13"/>
  <c r="R106" i="13" s="1"/>
  <c r="L103" i="13"/>
  <c r="P103" i="13"/>
  <c r="T101" i="13"/>
  <c r="L103" i="12"/>
  <c r="P103" i="12"/>
  <c r="T101" i="12"/>
  <c r="X101" i="12" s="1"/>
  <c r="N102" i="12"/>
  <c r="P105" i="9"/>
  <c r="R108" i="9"/>
  <c r="R106" i="12" l="1"/>
  <c r="R107" i="12"/>
</calcChain>
</file>

<file path=xl/sharedStrings.xml><?xml version="1.0" encoding="utf-8"?>
<sst xmlns="http://schemas.openxmlformats.org/spreadsheetml/2006/main" count="1096" uniqueCount="290">
  <si>
    <t>指摘者</t>
    <rPh sb="0" eb="2">
      <t>シテキ</t>
    </rPh>
    <rPh sb="2" eb="3">
      <t>シャ</t>
    </rPh>
    <phoneticPr fontId="8"/>
  </si>
  <si>
    <t>No.</t>
    <phoneticPr fontId="8"/>
  </si>
  <si>
    <t>指摘箇所</t>
    <rPh sb="0" eb="2">
      <t>シテキ</t>
    </rPh>
    <rPh sb="2" eb="4">
      <t>カショ</t>
    </rPh>
    <phoneticPr fontId="8"/>
  </si>
  <si>
    <t>①</t>
    <phoneticPr fontId="8"/>
  </si>
  <si>
    <t>②</t>
    <phoneticPr fontId="8"/>
  </si>
  <si>
    <t>③</t>
    <phoneticPr fontId="8"/>
  </si>
  <si>
    <t>項目</t>
    <rPh sb="0" eb="2">
      <t>コウモク</t>
    </rPh>
    <phoneticPr fontId="8"/>
  </si>
  <si>
    <t>名称</t>
    <rPh sb="0" eb="2">
      <t>メイショウ</t>
    </rPh>
    <phoneticPr fontId="8"/>
  </si>
  <si>
    <t>ファイル名</t>
    <rPh sb="4" eb="5">
      <t>メイ</t>
    </rPh>
    <phoneticPr fontId="8"/>
  </si>
  <si>
    <t>④</t>
    <phoneticPr fontId="8"/>
  </si>
  <si>
    <t>⑤</t>
    <phoneticPr fontId="8"/>
  </si>
  <si>
    <t>対象物
ID</t>
    <rPh sb="0" eb="2">
      <t>タイショウ</t>
    </rPh>
    <rPh sb="2" eb="3">
      <t>ブツ</t>
    </rPh>
    <phoneticPr fontId="8"/>
  </si>
  <si>
    <t>位置</t>
    <rPh sb="0" eb="2">
      <t>イチ</t>
    </rPh>
    <phoneticPr fontId="8"/>
  </si>
  <si>
    <t>⑥</t>
    <phoneticPr fontId="8"/>
  </si>
  <si>
    <t>⑦</t>
    <phoneticPr fontId="8"/>
  </si>
  <si>
    <t>規模合計</t>
    <rPh sb="0" eb="2">
      <t>キボ</t>
    </rPh>
    <rPh sb="2" eb="4">
      <t>ゴウケイ</t>
    </rPh>
    <phoneticPr fontId="8"/>
  </si>
  <si>
    <t>対応者</t>
    <rPh sb="0" eb="2">
      <t>タイオウ</t>
    </rPh>
    <rPh sb="2" eb="3">
      <t>シャ</t>
    </rPh>
    <phoneticPr fontId="8"/>
  </si>
  <si>
    <t>文書番号</t>
    <rPh sb="0" eb="2">
      <t>ブンショ</t>
    </rPh>
    <rPh sb="2" eb="4">
      <t>バンゴウ</t>
    </rPh>
    <phoneticPr fontId="8"/>
  </si>
  <si>
    <t>発行部門</t>
    <rPh sb="0" eb="2">
      <t>ハッコウ</t>
    </rPh>
    <rPh sb="2" eb="4">
      <t>ブモン</t>
    </rPh>
    <phoneticPr fontId="8"/>
  </si>
  <si>
    <t>通知先：</t>
    <rPh sb="0" eb="2">
      <t>ツウチ</t>
    </rPh>
    <rPh sb="2" eb="3">
      <t>サキ</t>
    </rPh>
    <phoneticPr fontId="8"/>
  </si>
  <si>
    <t>会社名</t>
    <rPh sb="0" eb="3">
      <t>カイシャメイ</t>
    </rPh>
    <phoneticPr fontId="8"/>
  </si>
  <si>
    <t>⑧</t>
    <phoneticPr fontId="8"/>
  </si>
  <si>
    <t>⑨</t>
    <phoneticPr fontId="8"/>
  </si>
  <si>
    <t>⑩</t>
    <phoneticPr fontId="8"/>
  </si>
  <si>
    <t>対応確認日</t>
    <rPh sb="0" eb="2">
      <t>タイオウ</t>
    </rPh>
    <rPh sb="2" eb="4">
      <t>カクニン</t>
    </rPh>
    <rPh sb="4" eb="5">
      <t>ビ</t>
    </rPh>
    <phoneticPr fontId="8"/>
  </si>
  <si>
    <t>完了日/期限</t>
    <phoneticPr fontId="8"/>
  </si>
  <si>
    <t>分類</t>
    <rPh sb="0" eb="2">
      <t>ブンルイ</t>
    </rPh>
    <phoneticPr fontId="8"/>
  </si>
  <si>
    <t>文書名：</t>
    <rPh sb="0" eb="2">
      <t>ブンショ</t>
    </rPh>
    <rPh sb="2" eb="3">
      <t>メイ</t>
    </rPh>
    <phoneticPr fontId="8"/>
  </si>
  <si>
    <t>プロジェクト名：</t>
    <rPh sb="6" eb="7">
      <t>メイ</t>
    </rPh>
    <phoneticPr fontId="8"/>
  </si>
  <si>
    <t>工程名：</t>
    <rPh sb="0" eb="3">
      <t>コウテイメイ</t>
    </rPh>
    <phoneticPr fontId="8"/>
  </si>
  <si>
    <t>(リスト選択)</t>
  </si>
  <si>
    <t>対応
確認者</t>
    <rPh sb="0" eb="2">
      <t>タイオウ</t>
    </rPh>
    <rPh sb="3" eb="5">
      <t>カクニン</t>
    </rPh>
    <rPh sb="5" eb="6">
      <t>シャ</t>
    </rPh>
    <phoneticPr fontId="8"/>
  </si>
  <si>
    <t>ID</t>
    <phoneticPr fontId="8"/>
  </si>
  <si>
    <t>ピアレビューチェックリスト：機能設計書</t>
    <rPh sb="14" eb="16">
      <t>キノウ</t>
    </rPh>
    <rPh sb="16" eb="19">
      <t>セッケイショ</t>
    </rPh>
    <phoneticPr fontId="8"/>
  </si>
  <si>
    <t>ピアレビューチェックリスト：詳細設計書</t>
    <rPh sb="14" eb="16">
      <t>ショウサイ</t>
    </rPh>
    <rPh sb="16" eb="19">
      <t>セッケイショ</t>
    </rPh>
    <phoneticPr fontId="8"/>
  </si>
  <si>
    <t>ピアレビューチェックリスト：テスト仕様書</t>
    <rPh sb="17" eb="19">
      <t>シヨウ</t>
    </rPh>
    <rPh sb="19" eb="20">
      <t>ショ</t>
    </rPh>
    <phoneticPr fontId="8"/>
  </si>
  <si>
    <t xml:space="preserve">（性能評価）性能測定結果は正しく測定できており、値の妥当性を確認しているか？ </t>
    <phoneticPr fontId="8"/>
  </si>
  <si>
    <t>テスト仕様書に定めた環境全てでテストを行い、ログを取得したか？</t>
  </si>
  <si>
    <t>ピアレビューチェックリスト：テスト結果</t>
    <rPh sb="17" eb="19">
      <t>ケッカ</t>
    </rPh>
    <phoneticPr fontId="8"/>
  </si>
  <si>
    <t>（性能評価）性能測定結果の値はプロジェクト計画時に定めた目標を達成しているか？</t>
    <phoneticPr fontId="8"/>
  </si>
  <si>
    <t>・不可能な組み合わせはないか？</t>
    <phoneticPr fontId="8"/>
  </si>
  <si>
    <t>・インクリメント/デクリメントしている箇所で変数/配列がオーバー(アンダー)フローしていないか？</t>
    <phoneticPr fontId="8"/>
  </si>
  <si>
    <t>変数の上限値/下限値を確認したか？</t>
    <phoneticPr fontId="8"/>
  </si>
  <si>
    <t>変数はすべて初期化してあるか？</t>
    <phoneticPr fontId="8"/>
  </si>
  <si>
    <t>・同じような入力パラメータなのに、引数の順がバラバラになっていたりしないか？</t>
    <phoneticPr fontId="8"/>
  </si>
  <si>
    <t>作成</t>
    <rPh sb="0" eb="2">
      <t>サクセイ</t>
    </rPh>
    <phoneticPr fontId="8"/>
  </si>
  <si>
    <t>承認</t>
    <rPh sb="0" eb="2">
      <t>ショウニン</t>
    </rPh>
    <phoneticPr fontId="8"/>
  </si>
  <si>
    <t>ソフトウェア製品またはシステム製品のソフトウェア開発</t>
    <rPh sb="6" eb="8">
      <t>セイヒン</t>
    </rPh>
    <rPh sb="15" eb="17">
      <t>セイヒン</t>
    </rPh>
    <rPh sb="24" eb="26">
      <t>カイハツ</t>
    </rPh>
    <phoneticPr fontId="8"/>
  </si>
  <si>
    <t>ピアレビューチェックリスト：テスト環境</t>
    <rPh sb="17" eb="19">
      <t>カンキョウ</t>
    </rPh>
    <phoneticPr fontId="8"/>
  </si>
  <si>
    <t>確認</t>
    <rPh sb="0" eb="2">
      <t>カクニン</t>
    </rPh>
    <phoneticPr fontId="8"/>
  </si>
  <si>
    <t>補足説明</t>
    <rPh sb="0" eb="2">
      <t>ホソク</t>
    </rPh>
    <rPh sb="2" eb="4">
      <t>セツメイ</t>
    </rPh>
    <phoneticPr fontId="8"/>
  </si>
  <si>
    <t>プロジェクト番号：</t>
    <rPh sb="6" eb="8">
      <t>バンゴウ</t>
    </rPh>
    <phoneticPr fontId="8"/>
  </si>
  <si>
    <t>発行日</t>
    <rPh sb="0" eb="3">
      <t>ハッコウビ</t>
    </rPh>
    <phoneticPr fontId="8"/>
  </si>
  <si>
    <t>(リスト選択)</t>
    <phoneticPr fontId="8"/>
  </si>
  <si>
    <t>机上チェック</t>
    <rPh sb="0" eb="2">
      <t>キジョウ</t>
    </rPh>
    <phoneticPr fontId="8"/>
  </si>
  <si>
    <t>作成者</t>
    <rPh sb="0" eb="3">
      <t>サクセイシャ</t>
    </rPh>
    <phoneticPr fontId="8"/>
  </si>
  <si>
    <t>説明担当者</t>
    <rPh sb="0" eb="2">
      <t>セツメイ</t>
    </rPh>
    <rPh sb="2" eb="5">
      <t>タントウシャ</t>
    </rPh>
    <phoneticPr fontId="8"/>
  </si>
  <si>
    <t>記録担当者</t>
    <rPh sb="0" eb="2">
      <t>キロク</t>
    </rPh>
    <rPh sb="2" eb="5">
      <t>タントウシャ</t>
    </rPh>
    <phoneticPr fontId="8"/>
  </si>
  <si>
    <r>
      <t>レビュー対象物　</t>
    </r>
    <r>
      <rPr>
        <sz val="10"/>
        <color indexed="10"/>
        <rFont val="ＭＳ Ｐゴシック"/>
        <family val="3"/>
        <charset val="128"/>
      </rPr>
      <t>※「プロジェクト計画書」でレビュー対象に指定した成果物を記載。</t>
    </r>
    <rPh sb="4" eb="7">
      <t>タイショウブツ</t>
    </rPh>
    <rPh sb="16" eb="19">
      <t>ケイカクショ</t>
    </rPh>
    <rPh sb="25" eb="27">
      <t>タイショウ</t>
    </rPh>
    <rPh sb="28" eb="30">
      <t>シテイ</t>
    </rPh>
    <rPh sb="32" eb="35">
      <t>セイカブツ</t>
    </rPh>
    <rPh sb="36" eb="38">
      <t>キサイ</t>
    </rPh>
    <phoneticPr fontId="8"/>
  </si>
  <si>
    <t>レビュー主催者</t>
    <rPh sb="4" eb="7">
      <t>シュサイシャ</t>
    </rPh>
    <phoneticPr fontId="8"/>
  </si>
  <si>
    <t>終了日</t>
    <rPh sb="0" eb="3">
      <t>シュウリョウビ</t>
    </rPh>
    <phoneticPr fontId="8"/>
  </si>
  <si>
    <t>指摘の内容/質疑の内容</t>
    <rPh sb="0" eb="2">
      <t>シテキ</t>
    </rPh>
    <rPh sb="3" eb="5">
      <t>ナイヨウ</t>
    </rPh>
    <rPh sb="6" eb="8">
      <t>シツギ</t>
    </rPh>
    <rPh sb="9" eb="11">
      <t>ナイヨウ</t>
    </rPh>
    <phoneticPr fontId="8"/>
  </si>
  <si>
    <t>対応の内容/質疑の応答</t>
    <rPh sb="0" eb="2">
      <t>タイオウ</t>
    </rPh>
    <rPh sb="3" eb="5">
      <t>ナイヨウ</t>
    </rPh>
    <rPh sb="6" eb="8">
      <t>シツギ</t>
    </rPh>
    <rPh sb="9" eb="11">
      <t>オウトウ</t>
    </rPh>
    <phoneticPr fontId="8"/>
  </si>
  <si>
    <t>運営担当者</t>
    <rPh sb="0" eb="2">
      <t>ウンエイ</t>
    </rPh>
    <rPh sb="2" eb="5">
      <t>タントウシャ</t>
    </rPh>
    <phoneticPr fontId="8"/>
  </si>
  <si>
    <t>レビューの目的
（レビューの観点）</t>
    <rPh sb="14" eb="16">
      <t>カンテン</t>
    </rPh>
    <phoneticPr fontId="8"/>
  </si>
  <si>
    <t>参加者</t>
    <rPh sb="0" eb="3">
      <t>サンカシャ</t>
    </rPh>
    <phoneticPr fontId="8"/>
  </si>
  <si>
    <t>開始日</t>
    <rPh sb="0" eb="3">
      <t>カイシビ</t>
    </rPh>
    <phoneticPr fontId="8"/>
  </si>
  <si>
    <t>実施日</t>
    <rPh sb="0" eb="3">
      <t>ジッシビ</t>
    </rPh>
    <phoneticPr fontId="8"/>
  </si>
  <si>
    <t>開始時刻</t>
    <rPh sb="0" eb="2">
      <t>カイシ</t>
    </rPh>
    <rPh sb="2" eb="4">
      <t>ジコク</t>
    </rPh>
    <phoneticPr fontId="8"/>
  </si>
  <si>
    <t>終了時刻</t>
    <rPh sb="0" eb="2">
      <t>シュウリョウ</t>
    </rPh>
    <rPh sb="2" eb="4">
      <t>ジコク</t>
    </rPh>
    <phoneticPr fontId="8"/>
  </si>
  <si>
    <t>机上チェック
人数</t>
    <rPh sb="0" eb="2">
      <t>キジョウ</t>
    </rPh>
    <rPh sb="7" eb="9">
      <t>ニンズウ</t>
    </rPh>
    <phoneticPr fontId="8"/>
  </si>
  <si>
    <t>ピアレビュー議事録</t>
    <phoneticPr fontId="8"/>
  </si>
  <si>
    <t>ピアレビューチェックリスト</t>
    <phoneticPr fontId="8"/>
  </si>
  <si>
    <t>レビューア</t>
    <phoneticPr fontId="8"/>
  </si>
  <si>
    <t>ミーティング</t>
    <phoneticPr fontId="8"/>
  </si>
  <si>
    <t>対象物
ID</t>
    <phoneticPr fontId="8"/>
  </si>
  <si>
    <t>バージョン</t>
    <phoneticPr fontId="8"/>
  </si>
  <si>
    <t>ピアレビュー判定</t>
    <rPh sb="6" eb="8">
      <t>ハンテイ</t>
    </rPh>
    <phoneticPr fontId="8"/>
  </si>
  <si>
    <t>No.</t>
    <phoneticPr fontId="8"/>
  </si>
  <si>
    <t>項目</t>
    <rPh sb="0" eb="2">
      <t>コウモク</t>
    </rPh>
    <phoneticPr fontId="8"/>
  </si>
  <si>
    <t>内容</t>
    <rPh sb="0" eb="2">
      <t>ナイヨウ</t>
    </rPh>
    <phoneticPr fontId="8"/>
  </si>
  <si>
    <t>レビュー開催条件</t>
    <phoneticPr fontId="8"/>
  </si>
  <si>
    <r>
      <t>【レビュー開催条件】</t>
    </r>
    <r>
      <rPr>
        <sz val="10"/>
        <rFont val="ＭＳ Ｐゴシック"/>
        <family val="3"/>
        <charset val="128"/>
      </rPr>
      <t xml:space="preserve">
ピアレビューの開催条件は、以下のとおり。
①「レビュー実施規格」の「7.3 ピアビューの準備」が完了している。
②プロジェクト計画書に記載した必須参加者が出席できる。
上記の①～②以外にプロジェクトがレビュー開催条件を設ける場合は、以下に記載する。</t>
    </r>
    <phoneticPr fontId="8"/>
  </si>
  <si>
    <t>【レビュー開催条件の確認結果】</t>
    <phoneticPr fontId="8"/>
  </si>
  <si>
    <r>
      <t>【レビュー完了条件】</t>
    </r>
    <r>
      <rPr>
        <sz val="10"/>
        <rFont val="ＭＳ Ｐゴシック"/>
        <family val="3"/>
        <charset val="128"/>
      </rPr>
      <t xml:space="preserve">
ピアレビューの完了条件は、以下のとおり。
①プロジェクト計画書で計画したピアレビューの分析項目の目標値を達成している。または、分析項目の目標値を達成していない場合には、その理由に対してレビューアの合意を得ている。
②ピアレビュー議事録において、すべての指摘に対する対応が完了している。対応しない指摘がある場合には、その理由に対してレビューアの合意を得ている。
上記の①～②以外にプロジェクトがレビュー完了条件を設ける場合は、以下に記載する。</t>
    </r>
    <phoneticPr fontId="8"/>
  </si>
  <si>
    <t>レビュー完了条件</t>
    <rPh sb="4" eb="6">
      <t>カンリョウ</t>
    </rPh>
    <rPh sb="6" eb="8">
      <t>ジョウケン</t>
    </rPh>
    <phoneticPr fontId="8"/>
  </si>
  <si>
    <t>【レビュー完了条件の確認結果と見解】</t>
    <phoneticPr fontId="8"/>
  </si>
  <si>
    <t>【レビュー結果判定】</t>
    <phoneticPr fontId="8"/>
  </si>
  <si>
    <t>レビュー時間</t>
    <rPh sb="4" eb="6">
      <t>ジカン</t>
    </rPh>
    <phoneticPr fontId="8"/>
  </si>
  <si>
    <t>机上チェック</t>
    <rPh sb="0" eb="2">
      <t>キジョウ</t>
    </rPh>
    <phoneticPr fontId="8"/>
  </si>
  <si>
    <t>レビュー人数</t>
    <rPh sb="4" eb="6">
      <t>ニンズウ</t>
    </rPh>
    <phoneticPr fontId="8"/>
  </si>
  <si>
    <t>レビュー工数</t>
    <rPh sb="4" eb="6">
      <t>コウスウ</t>
    </rPh>
    <phoneticPr fontId="8"/>
  </si>
  <si>
    <t>ミーティング</t>
    <phoneticPr fontId="8"/>
  </si>
  <si>
    <t>【分析項目】</t>
    <rPh sb="1" eb="3">
      <t>ブンセキ</t>
    </rPh>
    <rPh sb="3" eb="5">
      <t>コウモク</t>
    </rPh>
    <phoneticPr fontId="8"/>
  </si>
  <si>
    <t>レビュー対象規模（合計）</t>
    <rPh sb="4" eb="6">
      <t>タイショウ</t>
    </rPh>
    <rPh sb="6" eb="8">
      <t>キボ</t>
    </rPh>
    <rPh sb="9" eb="11">
      <t>ゴウケイ</t>
    </rPh>
    <phoneticPr fontId="8"/>
  </si>
  <si>
    <t>【分析見解】</t>
    <rPh sb="1" eb="3">
      <t>ブンセキ</t>
    </rPh>
    <rPh sb="3" eb="5">
      <t>ケンカイ</t>
    </rPh>
    <phoneticPr fontId="8"/>
  </si>
  <si>
    <t>指摘・質疑・対応一覧表</t>
    <rPh sb="0" eb="2">
      <t>シテキ</t>
    </rPh>
    <rPh sb="3" eb="5">
      <t>シツギ</t>
    </rPh>
    <rPh sb="6" eb="8">
      <t>タイオウ</t>
    </rPh>
    <rPh sb="8" eb="10">
      <t>イチラン</t>
    </rPh>
    <rPh sb="10" eb="11">
      <t>ヒョウ</t>
    </rPh>
    <phoneticPr fontId="8"/>
  </si>
  <si>
    <t>指摘件数</t>
    <rPh sb="0" eb="2">
      <t>シテキ</t>
    </rPh>
    <rPh sb="2" eb="4">
      <t>ケンスウ</t>
    </rPh>
    <phoneticPr fontId="8"/>
  </si>
  <si>
    <t>不具合件数</t>
    <rPh sb="0" eb="3">
      <t>フグアイ</t>
    </rPh>
    <rPh sb="3" eb="5">
      <t>ケンスウ</t>
    </rPh>
    <phoneticPr fontId="8"/>
  </si>
  <si>
    <t>ピアレビュー議事録</t>
    <phoneticPr fontId="8"/>
  </si>
  <si>
    <t>ピアレビューチェックリスト</t>
    <phoneticPr fontId="8"/>
  </si>
  <si>
    <t>レビューア</t>
    <phoneticPr fontId="8"/>
  </si>
  <si>
    <t>ミーティング</t>
    <phoneticPr fontId="8"/>
  </si>
  <si>
    <t>対象物
ID</t>
    <phoneticPr fontId="8"/>
  </si>
  <si>
    <t>バージョン</t>
    <phoneticPr fontId="8"/>
  </si>
  <si>
    <t>①</t>
    <phoneticPr fontId="8"/>
  </si>
  <si>
    <t>②</t>
    <phoneticPr fontId="8"/>
  </si>
  <si>
    <t>③</t>
    <phoneticPr fontId="8"/>
  </si>
  <si>
    <t>④</t>
    <phoneticPr fontId="8"/>
  </si>
  <si>
    <t>⑤</t>
    <phoneticPr fontId="8"/>
  </si>
  <si>
    <t>⑥</t>
    <phoneticPr fontId="8"/>
  </si>
  <si>
    <t>⑦</t>
    <phoneticPr fontId="8"/>
  </si>
  <si>
    <t>⑧</t>
    <phoneticPr fontId="8"/>
  </si>
  <si>
    <t>⑨</t>
    <phoneticPr fontId="8"/>
  </si>
  <si>
    <t>⑩</t>
    <phoneticPr fontId="8"/>
  </si>
  <si>
    <t>No.</t>
    <phoneticPr fontId="8"/>
  </si>
  <si>
    <t>(リスト選択)</t>
    <phoneticPr fontId="8"/>
  </si>
  <si>
    <t>No.</t>
    <phoneticPr fontId="8"/>
  </si>
  <si>
    <t>レビュー開催条件</t>
    <phoneticPr fontId="8"/>
  </si>
  <si>
    <r>
      <t>【レビュー開催条件】</t>
    </r>
    <r>
      <rPr>
        <sz val="10"/>
        <rFont val="ＭＳ Ｐゴシック"/>
        <family val="3"/>
        <charset val="128"/>
      </rPr>
      <t xml:space="preserve">
ピアレビューの開催条件は、以下のとおり。
①「レビュー実施規格」の「7.3 ピアビューの準備」が完了している。
②プロジェクト計画書に記載した必須参加者が出席できる。
上記の①～②以外にプロジェクトがレビュー開催条件を設ける場合は、以下に記載する。</t>
    </r>
    <phoneticPr fontId="8"/>
  </si>
  <si>
    <t>【レビュー開催条件の確認結果】</t>
    <phoneticPr fontId="8"/>
  </si>
  <si>
    <r>
      <t>【レビュー完了条件】</t>
    </r>
    <r>
      <rPr>
        <sz val="10"/>
        <rFont val="ＭＳ Ｐゴシック"/>
        <family val="3"/>
        <charset val="128"/>
      </rPr>
      <t xml:space="preserve">
ピアレビューの完了条件は、以下のとおり。
①プロジェクト計画書で計画したピアレビューの分析項目の目標値を達成している。または、分析項目の目標値を達成していない場合には、その理由に対してレビューアの合意を得ている。
②ピアレビュー議事録において、すべての指摘に対する対応が完了している。対応しない指摘がある場合には、その理由に対してレビューアの合意を得ている。
上記の①～②以外にプロジェクトがレビュー完了条件を設ける場合は、以下に記載する。</t>
    </r>
    <phoneticPr fontId="8"/>
  </si>
  <si>
    <t>【レビュー完了条件の確認結果と見解】</t>
    <phoneticPr fontId="8"/>
  </si>
  <si>
    <t>【レビュー結果判定】</t>
    <phoneticPr fontId="8"/>
  </si>
  <si>
    <t>バージョン</t>
    <phoneticPr fontId="8"/>
  </si>
  <si>
    <t>レビュー開催条件</t>
    <phoneticPr fontId="8"/>
  </si>
  <si>
    <r>
      <t>【レビュー開催条件】</t>
    </r>
    <r>
      <rPr>
        <sz val="10"/>
        <rFont val="ＭＳ Ｐゴシック"/>
        <family val="3"/>
        <charset val="128"/>
      </rPr>
      <t xml:space="preserve">
ピアレビューの開催条件は、以下のとおり。
①「レビュー実施規格」の「7.3 ピアビューの準備」が完了している。
②プロジェクト計画書に記載した必須参加者が出席できる。
上記の①～②以外にプロジェクトがレビュー開催条件を設ける場合は、以下に記載する。</t>
    </r>
    <phoneticPr fontId="8"/>
  </si>
  <si>
    <t>【レビュー開催条件の確認結果】</t>
    <phoneticPr fontId="8"/>
  </si>
  <si>
    <t>レビュー速度（対象規模/レビュー時間）</t>
    <phoneticPr fontId="8"/>
  </si>
  <si>
    <t>【RENESAS CONFIDENTIAL】</t>
    <phoneticPr fontId="8"/>
  </si>
  <si>
    <t>&lt;背景色について&gt;　水色：項目名、　黄色：リストから選択、　ピンク：自動設定欄、グレー：無効欄</t>
    <rPh sb="18" eb="20">
      <t>キイロ</t>
    </rPh>
    <phoneticPr fontId="8"/>
  </si>
  <si>
    <t>分析項目のテーラリング</t>
    <rPh sb="0" eb="2">
      <t>ブンセキ</t>
    </rPh>
    <rPh sb="2" eb="4">
      <t>コウモク</t>
    </rPh>
    <phoneticPr fontId="8"/>
  </si>
  <si>
    <t>対象規模</t>
    <rPh sb="0" eb="2">
      <t>タイショウ</t>
    </rPh>
    <phoneticPr fontId="8"/>
  </si>
  <si>
    <t>机上チェック
時間合計</t>
    <rPh sb="0" eb="2">
      <t>キジョウ</t>
    </rPh>
    <rPh sb="7" eb="9">
      <t>ジカン</t>
    </rPh>
    <rPh sb="9" eb="11">
      <t>ゴウケイ</t>
    </rPh>
    <phoneticPr fontId="8"/>
  </si>
  <si>
    <t>ミーティング
人数</t>
    <rPh sb="7" eb="9">
      <t>ニンズウ</t>
    </rPh>
    <phoneticPr fontId="8"/>
  </si>
  <si>
    <t>実施
場所</t>
    <rPh sb="0" eb="2">
      <t>ジッシ</t>
    </rPh>
    <rPh sb="3" eb="5">
      <t>バショ</t>
    </rPh>
    <phoneticPr fontId="8"/>
  </si>
  <si>
    <t>ピアレビューチェックリスト：要求一覧表、成果物要件一覧表</t>
    <rPh sb="14" eb="16">
      <t>ヨウキュウ</t>
    </rPh>
    <rPh sb="16" eb="18">
      <t>イチラン</t>
    </rPh>
    <rPh sb="18" eb="19">
      <t>ヒョウ</t>
    </rPh>
    <phoneticPr fontId="8"/>
  </si>
  <si>
    <t>ピアレビューチェックリスト：プロジェクト計画書</t>
    <rPh sb="0" eb="22">
      <t>ケイカクショ</t>
    </rPh>
    <rPh sb="22" eb="23">
      <t>ショ</t>
    </rPh>
    <phoneticPr fontId="8"/>
  </si>
  <si>
    <t>[RENESAS CONFIDEINTIAL]</t>
    <phoneticPr fontId="20"/>
  </si>
  <si>
    <t>【様式改訂履歴】</t>
    <rPh sb="1" eb="3">
      <t>ヨウシキ</t>
    </rPh>
    <rPh sb="3" eb="5">
      <t>カイテイ</t>
    </rPh>
    <rPh sb="5" eb="7">
      <t>リレキ</t>
    </rPh>
    <phoneticPr fontId="20"/>
  </si>
  <si>
    <t>様式改訂履歴は、様式自体の変更内容を記載したものです。</t>
    <rPh sb="0" eb="2">
      <t>ヨウシキ</t>
    </rPh>
    <rPh sb="2" eb="4">
      <t>カイテイ</t>
    </rPh>
    <rPh sb="4" eb="6">
      <t>リレキ</t>
    </rPh>
    <rPh sb="8" eb="10">
      <t>ヨウシキ</t>
    </rPh>
    <rPh sb="10" eb="12">
      <t>ジタイ</t>
    </rPh>
    <rPh sb="13" eb="15">
      <t>ヘンコウ</t>
    </rPh>
    <rPh sb="15" eb="17">
      <t>ナイヨウ</t>
    </rPh>
    <rPh sb="18" eb="20">
      <t>キサイ</t>
    </rPh>
    <phoneticPr fontId="20"/>
  </si>
  <si>
    <t xml:space="preserve">
版数
</t>
    <rPh sb="1" eb="3">
      <t>ハンスウ</t>
    </rPh>
    <phoneticPr fontId="20"/>
  </si>
  <si>
    <t>変更内容</t>
    <rPh sb="0" eb="2">
      <t>ヘンコウ</t>
    </rPh>
    <rPh sb="2" eb="4">
      <t>ナイヨウ</t>
    </rPh>
    <phoneticPr fontId="20"/>
  </si>
  <si>
    <t>承認</t>
    <rPh sb="0" eb="2">
      <t>ショウニン</t>
    </rPh>
    <phoneticPr fontId="20"/>
  </si>
  <si>
    <t>作成</t>
    <rPh sb="0" eb="2">
      <t>サクセイ</t>
    </rPh>
    <phoneticPr fontId="20"/>
  </si>
  <si>
    <t>新規発行</t>
    <rPh sb="0" eb="2">
      <t>シンキ</t>
    </rPh>
    <rPh sb="2" eb="4">
      <t>ハッコウ</t>
    </rPh>
    <phoneticPr fontId="20"/>
  </si>
  <si>
    <t>［様式名：ピアレビュー議事録]</t>
    <rPh sb="1" eb="3">
      <t>ヨウシキ</t>
    </rPh>
    <rPh sb="3" eb="4">
      <t>メイ</t>
    </rPh>
    <rPh sb="11" eb="14">
      <t>ギジロク</t>
    </rPh>
    <phoneticPr fontId="20"/>
  </si>
  <si>
    <t>不具合修正</t>
    <rPh sb="0" eb="3">
      <t>フグアイ</t>
    </rPh>
    <rPh sb="3" eb="5">
      <t>シュウセイ</t>
    </rPh>
    <phoneticPr fontId="8"/>
  </si>
  <si>
    <t>恵谷SS</t>
    <rPh sb="0" eb="1">
      <t>エ</t>
    </rPh>
    <rPh sb="1" eb="2">
      <t>タニ</t>
    </rPh>
    <phoneticPr fontId="8"/>
  </si>
  <si>
    <t>舛川SC</t>
    <rPh sb="0" eb="2">
      <t>マスカワ</t>
    </rPh>
    <phoneticPr fontId="8"/>
  </si>
  <si>
    <t>【RENESAS CONFIDENTIAL】</t>
    <phoneticPr fontId="8"/>
  </si>
  <si>
    <t>レビュー測定値</t>
    <rPh sb="4" eb="7">
      <t>ソクテイチ</t>
    </rPh>
    <phoneticPr fontId="8"/>
  </si>
  <si>
    <t>レビュー分析項目と分析見解</t>
    <rPh sb="4" eb="6">
      <t>ブンセキ</t>
    </rPh>
    <rPh sb="6" eb="8">
      <t>コウモク</t>
    </rPh>
    <rPh sb="9" eb="11">
      <t>ブンセキ</t>
    </rPh>
    <rPh sb="11" eb="13">
      <t>ケンカイ</t>
    </rPh>
    <phoneticPr fontId="8"/>
  </si>
  <si>
    <t>【測定値】</t>
    <rPh sb="1" eb="4">
      <t>ソクテイチ</t>
    </rPh>
    <phoneticPr fontId="8"/>
  </si>
  <si>
    <t>開始条件、完了条件、分析見解から導く
レビュー結果判定</t>
    <rPh sb="0" eb="2">
      <t>カイシ</t>
    </rPh>
    <rPh sb="2" eb="4">
      <t>ジョウケン</t>
    </rPh>
    <rPh sb="5" eb="7">
      <t>カンリョウ</t>
    </rPh>
    <rPh sb="7" eb="9">
      <t>ジョウケン</t>
    </rPh>
    <rPh sb="10" eb="12">
      <t>ブンセキ</t>
    </rPh>
    <rPh sb="12" eb="14">
      <t>ケンカイ</t>
    </rPh>
    <rPh sb="16" eb="17">
      <t>ミチビ</t>
    </rPh>
    <rPh sb="23" eb="25">
      <t>ケッカ</t>
    </rPh>
    <rPh sb="25" eb="27">
      <t>ハンテイ</t>
    </rPh>
    <phoneticPr fontId="8"/>
  </si>
  <si>
    <t>ミーティング</t>
    <phoneticPr fontId="8"/>
  </si>
  <si>
    <t>【測定値】</t>
    <phoneticPr fontId="8"/>
  </si>
  <si>
    <t>【分析見解】</t>
    <phoneticPr fontId="8"/>
  </si>
  <si>
    <t>【分析見解】</t>
    <phoneticPr fontId="8"/>
  </si>
  <si>
    <t>【測定値】</t>
    <phoneticPr fontId="8"/>
  </si>
  <si>
    <t>（リスト選択）</t>
  </si>
  <si>
    <t>レビュー速度（対象規模/レビュー時間）
※ミーティングのみ</t>
    <phoneticPr fontId="8"/>
  </si>
  <si>
    <t>目標値</t>
    <rPh sb="0" eb="3">
      <t>モクヒョウチ</t>
    </rPh>
    <phoneticPr fontId="8"/>
  </si>
  <si>
    <t>実績値</t>
    <rPh sb="0" eb="3">
      <t>ジッセキチ</t>
    </rPh>
    <phoneticPr fontId="8"/>
  </si>
  <si>
    <t>レビュー指摘密度（指摘件数/対象規模）</t>
    <phoneticPr fontId="8"/>
  </si>
  <si>
    <t>レビュー指摘密度（指摘件数/対象規模）</t>
    <phoneticPr fontId="8"/>
  </si>
  <si>
    <t>レビュー指摘密度（指摘件数/対象規模）</t>
    <phoneticPr fontId="8"/>
  </si>
  <si>
    <t>見積もりの方法、成果物規模の算出根拠、工数算出根拠など見積もり情報を記録したドキュメントはあるか？</t>
    <rPh sb="27" eb="29">
      <t>ミツ</t>
    </rPh>
    <rPh sb="31" eb="33">
      <t>ジョウホウ</t>
    </rPh>
    <phoneticPr fontId="8"/>
  </si>
  <si>
    <t>・参照する文書の用語を用いて、用語統一を行ったか？</t>
    <rPh sb="11" eb="12">
      <t>モチ</t>
    </rPh>
    <phoneticPr fontId="8"/>
  </si>
  <si>
    <t>関数/テーブル(メンバ含む)の配置条件はメモリへのアライメントを考慮しているか？</t>
    <rPh sb="0" eb="2">
      <t>カンスウ</t>
    </rPh>
    <rPh sb="11" eb="12">
      <t>フク</t>
    </rPh>
    <rPh sb="15" eb="17">
      <t>ハイチ</t>
    </rPh>
    <rPh sb="17" eb="19">
      <t>ジョウケン</t>
    </rPh>
    <rPh sb="32" eb="34">
      <t>コウリョ</t>
    </rPh>
    <phoneticPr fontId="8"/>
  </si>
  <si>
    <t>変数/関数を以下の観点で確認したか？</t>
    <rPh sb="0" eb="2">
      <t>ヘンスウ</t>
    </rPh>
    <rPh sb="3" eb="5">
      <t>カンスウ</t>
    </rPh>
    <rPh sb="6" eb="8">
      <t>イカ</t>
    </rPh>
    <rPh sb="9" eb="11">
      <t>カンテン</t>
    </rPh>
    <rPh sb="12" eb="14">
      <t>カクニン</t>
    </rPh>
    <phoneticPr fontId="8"/>
  </si>
  <si>
    <t>・メンバの必要性を確認したか？</t>
    <phoneticPr fontId="8"/>
  </si>
  <si>
    <t>・メンバ変数/メソッドの型は適切か？
(メンバ変数の宣言時に不要なpublic修飾子を設定していないか？)</t>
    <phoneticPr fontId="8"/>
  </si>
  <si>
    <t>・変数を初期化するタイミングと初期値が明確か？</t>
    <phoneticPr fontId="8"/>
  </si>
  <si>
    <t>・タイプ/サイズに適した変数名になっていることを確認したか？</t>
    <rPh sb="9" eb="10">
      <t>テキ</t>
    </rPh>
    <phoneticPr fontId="8"/>
  </si>
  <si>
    <t>関数のパラメータが以下の観点(順番や型など)で統一性があるか？</t>
    <rPh sb="9" eb="11">
      <t>イカ</t>
    </rPh>
    <rPh sb="15" eb="17">
      <t>ジュンバン</t>
    </rPh>
    <rPh sb="18" eb="19">
      <t>カタ</t>
    </rPh>
    <phoneticPr fontId="8"/>
  </si>
  <si>
    <t>・同じような値を使うのにint/uintが混在していないか？</t>
    <phoneticPr fontId="8"/>
  </si>
  <si>
    <t>データをどのようにアクセスするか明記しているか？</t>
    <phoneticPr fontId="8"/>
  </si>
  <si>
    <t>複数の設計手法の中から最適な設計手法を選択する必要がある場合、選択した過程、評価結果と評価の根拠を詳細設計書に記録しているか？</t>
    <phoneticPr fontId="8"/>
  </si>
  <si>
    <t>ピアレビューチェックリスト：ソースコード</t>
    <phoneticPr fontId="8"/>
  </si>
  <si>
    <t>機能の変更によるソースコードへの影響範囲の分析は十分に実施したか？</t>
    <rPh sb="0" eb="2">
      <t>キノウ</t>
    </rPh>
    <rPh sb="3" eb="5">
      <t>ヘンコウ</t>
    </rPh>
    <rPh sb="24" eb="26">
      <t>ジュウブン</t>
    </rPh>
    <rPh sb="27" eb="29">
      <t>ジッシ</t>
    </rPh>
    <phoneticPr fontId="8"/>
  </si>
  <si>
    <t>エラーメッセージ、エラーコードの番号/内容が仕様と合致しているか？</t>
    <phoneticPr fontId="8"/>
  </si>
  <si>
    <t>ループ処理を以下の観点で確認したか？</t>
    <rPh sb="3" eb="5">
      <t>ショリ</t>
    </rPh>
    <rPh sb="6" eb="8">
      <t>イカ</t>
    </rPh>
    <rPh sb="9" eb="11">
      <t>カンテン</t>
    </rPh>
    <rPh sb="12" eb="14">
      <t>カクニン</t>
    </rPh>
    <phoneticPr fontId="8"/>
  </si>
  <si>
    <t>テストに必要な実行環境は、すべて記載していますか？</t>
    <rPh sb="16" eb="18">
      <t>キサイ</t>
    </rPh>
    <phoneticPr fontId="8"/>
  </si>
  <si>
    <t>［様式名：ピアレビュー議事録　　20170331版］</t>
    <rPh sb="1" eb="3">
      <t>ヨウシキ</t>
    </rPh>
    <rPh sb="3" eb="4">
      <t>メイ</t>
    </rPh>
    <rPh sb="11" eb="14">
      <t>ギジロク</t>
    </rPh>
    <rPh sb="24" eb="25">
      <t>ハン</t>
    </rPh>
    <phoneticPr fontId="8"/>
  </si>
  <si>
    <t>ID</t>
    <phoneticPr fontId="8"/>
  </si>
  <si>
    <t>成果物要件が、要求の提供者、および要求の利害関係者のニーズ・期待・制約を満たしているか？</t>
    <phoneticPr fontId="8"/>
  </si>
  <si>
    <t>成果物要件が、想定される運用に照らして過不足なく定義されているか？</t>
    <phoneticPr fontId="8"/>
  </si>
  <si>
    <t>プロジェクトの条件、制約、要求、利用できるリソースに対し、計画内容が実現可能であるか？</t>
    <phoneticPr fontId="8"/>
  </si>
  <si>
    <t>疑義や不足がないこと、関連するプロジェクトとの連携が計画されているか？</t>
    <phoneticPr fontId="8"/>
  </si>
  <si>
    <t>テーラリング結果がプロジェクト計画書に反映されているか？</t>
    <phoneticPr fontId="8"/>
  </si>
  <si>
    <t>特定のスキルを向上させるためのトレーニングが必要な場合は、トレーニングを計画しているか？</t>
    <rPh sb="0" eb="2">
      <t>トクテイ</t>
    </rPh>
    <rPh sb="7" eb="9">
      <t>コウジョウ</t>
    </rPh>
    <rPh sb="22" eb="24">
      <t>ヒツヨウ</t>
    </rPh>
    <rPh sb="25" eb="27">
      <t>バアイ</t>
    </rPh>
    <rPh sb="36" eb="38">
      <t>ケイカク</t>
    </rPh>
    <phoneticPr fontId="8"/>
  </si>
  <si>
    <t>プロジェクトの利害関係者は、具体的に定義されているか？</t>
    <phoneticPr fontId="8"/>
  </si>
  <si>
    <t>機能に関係する仕様の変更に対して、その影響範囲を特定して機能設計書に反映させたか？</t>
    <rPh sb="3" eb="5">
      <t>カンケイ</t>
    </rPh>
    <rPh sb="7" eb="9">
      <t>シヨウ</t>
    </rPh>
    <rPh sb="10" eb="12">
      <t>ヘンコウ</t>
    </rPh>
    <rPh sb="13" eb="14">
      <t>タイ</t>
    </rPh>
    <rPh sb="19" eb="21">
      <t>エイキョウ</t>
    </rPh>
    <rPh sb="21" eb="23">
      <t>ハンイ</t>
    </rPh>
    <rPh sb="24" eb="26">
      <t>トクテイ</t>
    </rPh>
    <rPh sb="28" eb="30">
      <t>キノウ</t>
    </rPh>
    <rPh sb="30" eb="33">
      <t>セッケイショ</t>
    </rPh>
    <rPh sb="34" eb="36">
      <t>ハンエイ</t>
    </rPh>
    <phoneticPr fontId="8"/>
  </si>
  <si>
    <t>要件に対する抜け漏れをなくすため、以下の確認をおこなったか？</t>
    <rPh sb="17" eb="19">
      <t>イカ</t>
    </rPh>
    <phoneticPr fontId="8"/>
  </si>
  <si>
    <t>・トレーサビリティマップ、トレーサビリティマトリクス、ツールなどを使用してトレーサビリティを確保しているか ？</t>
    <rPh sb="33" eb="35">
      <t>シヨウ</t>
    </rPh>
    <rPh sb="46" eb="48">
      <t>カクホ</t>
    </rPh>
    <phoneticPr fontId="8"/>
  </si>
  <si>
    <t xml:space="preserve">以下の観点で曖昧な記述がないことを確認したか？ </t>
    <rPh sb="0" eb="2">
      <t>イカ</t>
    </rPh>
    <rPh sb="3" eb="5">
      <t>カンテン</t>
    </rPh>
    <rPh sb="6" eb="8">
      <t>アイマイ</t>
    </rPh>
    <rPh sb="17" eb="19">
      <t>カクニン</t>
    </rPh>
    <phoneticPr fontId="8"/>
  </si>
  <si>
    <t>・パラメータを省略する時の動作は、明確になっているか？</t>
    <phoneticPr fontId="8"/>
  </si>
  <si>
    <t>・変数の上限/下限は記載しているか？</t>
    <rPh sb="1" eb="3">
      <t>ヘンスウ</t>
    </rPh>
    <phoneticPr fontId="8"/>
  </si>
  <si>
    <t>・ソフトウェア処理のエラー発生条件と、エラー発生後の処理が明確に記載されているか？</t>
    <rPh sb="7" eb="9">
      <t>ショリ</t>
    </rPh>
    <rPh sb="22" eb="24">
      <t>ハッセイ</t>
    </rPh>
    <rPh sb="24" eb="25">
      <t>ゴ</t>
    </rPh>
    <rPh sb="26" eb="28">
      <t>ショリ</t>
    </rPh>
    <rPh sb="29" eb="31">
      <t>メイカク</t>
    </rPh>
    <rPh sb="32" eb="34">
      <t>キサイ</t>
    </rPh>
    <phoneticPr fontId="8"/>
  </si>
  <si>
    <t>以下の観点で文章の表現を確認したか？</t>
    <rPh sb="0" eb="2">
      <t>イカ</t>
    </rPh>
    <rPh sb="3" eb="5">
      <t>カンテン</t>
    </rPh>
    <rPh sb="6" eb="8">
      <t>ブンショウ</t>
    </rPh>
    <rPh sb="9" eb="11">
      <t>ヒョウゲン</t>
    </rPh>
    <rPh sb="12" eb="14">
      <t>カクニン</t>
    </rPh>
    <phoneticPr fontId="8"/>
  </si>
  <si>
    <t>・エラーの仕様/条件が統一的に記載されているか？</t>
    <rPh sb="11" eb="13">
      <t>トウイツ</t>
    </rPh>
    <rPh sb="13" eb="14">
      <t>テキ</t>
    </rPh>
    <rPh sb="15" eb="17">
      <t>キサイ</t>
    </rPh>
    <phoneticPr fontId="8"/>
  </si>
  <si>
    <t>・使用する単語が統一されているか？
 (同じことを別の表現で記載していないことを確認する)</t>
    <phoneticPr fontId="8"/>
  </si>
  <si>
    <t>・同一プロジェクトの文書間で使用する単語(用語)のリストを作るなどして明確化しているか？
(リスト作りが必須ではなく、使用する単語(用語)が統一されていることを確認する)</t>
    <phoneticPr fontId="8"/>
  </si>
  <si>
    <t>同じ内容を複数の箇所に記載する場合は、記載内容に矛盾ないか？
(文書内/文書間の整合性)</t>
    <phoneticPr fontId="8"/>
  </si>
  <si>
    <t>ユーザに非公開とするすべての項目は、「非公開」と明示しているか？</t>
    <rPh sb="24" eb="26">
      <t>メイジ</t>
    </rPh>
    <phoneticPr fontId="8"/>
  </si>
  <si>
    <t>以下の観点で文章をわかりやすく作成したか？</t>
    <rPh sb="0" eb="2">
      <t>イカ</t>
    </rPh>
    <rPh sb="3" eb="5">
      <t>カンテン</t>
    </rPh>
    <rPh sb="6" eb="8">
      <t>ブンショウ</t>
    </rPh>
    <rPh sb="15" eb="17">
      <t>サクセイ</t>
    </rPh>
    <phoneticPr fontId="8"/>
  </si>
  <si>
    <t>・一文を簡潔に短く作成したか？</t>
    <rPh sb="1" eb="3">
      <t>イチブン</t>
    </rPh>
    <rPh sb="4" eb="6">
      <t>カンケツ</t>
    </rPh>
    <rPh sb="7" eb="8">
      <t>ミジカ</t>
    </rPh>
    <rPh sb="9" eb="11">
      <t>サクセイ</t>
    </rPh>
    <phoneticPr fontId="8"/>
  </si>
  <si>
    <t>・修飾語のかかりうけは明確か？</t>
    <rPh sb="1" eb="4">
      <t>シュウショクゴ</t>
    </rPh>
    <phoneticPr fontId="8"/>
  </si>
  <si>
    <t>以下の観点で他の仕様書/設計書(ハードウェア、ツール)との整合確認を行ったか？</t>
    <rPh sb="0" eb="2">
      <t>イカ</t>
    </rPh>
    <rPh sb="3" eb="5">
      <t>カンテン</t>
    </rPh>
    <phoneticPr fontId="8"/>
  </si>
  <si>
    <t>・ハードウェアの仕様書/設計書を確認して、ハードウェアに関連する項目を記載したか？</t>
    <rPh sb="28" eb="30">
      <t>カンレン</t>
    </rPh>
    <rPh sb="32" eb="34">
      <t>コウモク</t>
    </rPh>
    <phoneticPr fontId="8"/>
  </si>
  <si>
    <t>・他の仕様書/設計書がバージョンアップされていないか確認したか？</t>
    <phoneticPr fontId="8"/>
  </si>
  <si>
    <t>・他の仕様書/設計書がバージョンアップした場合は差分を機能設計書に反映しているか？</t>
    <rPh sb="1" eb="2">
      <t>タ</t>
    </rPh>
    <rPh sb="27" eb="29">
      <t>キノウ</t>
    </rPh>
    <rPh sb="29" eb="32">
      <t>セッケイショ</t>
    </rPh>
    <rPh sb="33" eb="35">
      <t>ハンエイ</t>
    </rPh>
    <phoneticPr fontId="8"/>
  </si>
  <si>
    <t>関連するハードウェア/ツール類（OS/コンパイラ等）を明確にしているか？</t>
    <phoneticPr fontId="8"/>
  </si>
  <si>
    <t>ツール類とのIFを記載しているか？
- コンパイラ/リンカ(セクション等)、トレース、コード生成、セルフ、モニタを使用するデバッグ環境</t>
    <phoneticPr fontId="8"/>
  </si>
  <si>
    <t>デバイス依存の仕様を明確に記載したか？</t>
    <rPh sb="13" eb="15">
      <t>キサイ</t>
    </rPh>
    <phoneticPr fontId="8"/>
  </si>
  <si>
    <t>ソフトウェアが占有するデバイスの資源は明確か？</t>
    <phoneticPr fontId="8"/>
  </si>
  <si>
    <t>命名規則に従ってモジュール名や関数名を決めたか？</t>
    <rPh sb="0" eb="2">
      <t>メイメイ</t>
    </rPh>
    <rPh sb="2" eb="4">
      <t>キソク</t>
    </rPh>
    <rPh sb="5" eb="6">
      <t>シタガ</t>
    </rPh>
    <rPh sb="13" eb="14">
      <t>メイ</t>
    </rPh>
    <rPh sb="15" eb="17">
      <t>カンスウ</t>
    </rPh>
    <rPh sb="17" eb="18">
      <t>メイ</t>
    </rPh>
    <rPh sb="19" eb="20">
      <t>キ</t>
    </rPh>
    <phoneticPr fontId="8"/>
  </si>
  <si>
    <t>インタフェースを設計する際は、タイミング、プロトコル、ルール、データ形式など設計に必要となる仕様の要素を含むインタフェース仕様に従い設計しているか？</t>
    <phoneticPr fontId="8"/>
  </si>
  <si>
    <t>機能に関係する仕様の変更に対して、その影響範囲を特定して詳細設計書に反映させたか？</t>
    <rPh sb="3" eb="5">
      <t>カンケイ</t>
    </rPh>
    <rPh sb="7" eb="9">
      <t>シヨウ</t>
    </rPh>
    <rPh sb="10" eb="12">
      <t>ヘンコウ</t>
    </rPh>
    <rPh sb="13" eb="14">
      <t>タイ</t>
    </rPh>
    <rPh sb="19" eb="21">
      <t>エイキョウ</t>
    </rPh>
    <rPh sb="21" eb="23">
      <t>ハンイ</t>
    </rPh>
    <rPh sb="24" eb="26">
      <t>トクテイ</t>
    </rPh>
    <rPh sb="28" eb="30">
      <t>ショウサイ</t>
    </rPh>
    <rPh sb="30" eb="33">
      <t>セッケイショ</t>
    </rPh>
    <rPh sb="34" eb="36">
      <t>ハンエイ</t>
    </rPh>
    <phoneticPr fontId="8"/>
  </si>
  <si>
    <t>同じ内容を複数の箇所に記載する場合は、記載内容に矛盾ないか？(文書内/文書間の整合性)</t>
    <phoneticPr fontId="8"/>
  </si>
  <si>
    <t>個々のモジュールの終了条件が明確か？</t>
    <rPh sb="0" eb="2">
      <t>ココ</t>
    </rPh>
    <rPh sb="11" eb="13">
      <t>ジョウケン</t>
    </rPh>
    <rPh sb="14" eb="16">
      <t>メイカク</t>
    </rPh>
    <phoneticPr fontId="8"/>
  </si>
  <si>
    <t>複数のモジュールの呼び出し関係が明確に記載されているか？</t>
    <rPh sb="0" eb="2">
      <t>フクスウ</t>
    </rPh>
    <rPh sb="9" eb="10">
      <t>ヨ</t>
    </rPh>
    <rPh sb="11" eb="12">
      <t>ダ</t>
    </rPh>
    <rPh sb="13" eb="15">
      <t>カンケイ</t>
    </rPh>
    <rPh sb="16" eb="18">
      <t>メイカク</t>
    </rPh>
    <rPh sb="19" eb="21">
      <t>キサイ</t>
    </rPh>
    <phoneticPr fontId="8"/>
  </si>
  <si>
    <t>影響範囲の分析結果をピアレビュー補助資料として提示したか？</t>
    <rPh sb="0" eb="2">
      <t>エイキョウ</t>
    </rPh>
    <rPh sb="2" eb="4">
      <t>ハンイ</t>
    </rPh>
    <rPh sb="5" eb="7">
      <t>ブンセキ</t>
    </rPh>
    <phoneticPr fontId="8"/>
  </si>
  <si>
    <t>レビュー補助資料として変化点分析の結果を提示すること（変化点の性質に応じた、適切な形式）</t>
    <phoneticPr fontId="8"/>
  </si>
  <si>
    <t>コンパイル/リンクを実行した結果、エラー/ワーニングがないことを確認したか？</t>
    <rPh sb="32" eb="34">
      <t>カクニン</t>
    </rPh>
    <phoneticPr fontId="8"/>
  </si>
  <si>
    <t>プロジェクト計画書で指定したツールを使用し、静的解析を実施したか？</t>
    <rPh sb="10" eb="12">
      <t>シテイ</t>
    </rPh>
    <rPh sb="22" eb="24">
      <t>セイテキ</t>
    </rPh>
    <rPh sb="24" eb="26">
      <t>カイセキ</t>
    </rPh>
    <phoneticPr fontId="8"/>
  </si>
  <si>
    <t>ソースコードが、プロジェクトで定めたコーディングルールに従っていることを確認したか？</t>
    <rPh sb="36" eb="38">
      <t>カクニン</t>
    </rPh>
    <phoneticPr fontId="8"/>
  </si>
  <si>
    <t>処理のなかで、即値を使っていないことを確認したか？</t>
    <rPh sb="0" eb="2">
      <t>ショリ</t>
    </rPh>
    <rPh sb="10" eb="11">
      <t>ツカ</t>
    </rPh>
    <rPh sb="19" eb="21">
      <t>カクニン</t>
    </rPh>
    <phoneticPr fontId="8"/>
  </si>
  <si>
    <t>・開始/終了条件が詳細設計書の記述と合致しているか？</t>
    <rPh sb="9" eb="11">
      <t>ショウサイ</t>
    </rPh>
    <rPh sb="11" eb="14">
      <t>セッケイショ</t>
    </rPh>
    <rPh sb="15" eb="17">
      <t>キジュツ</t>
    </rPh>
    <rPh sb="18" eb="20">
      <t>ガッチ</t>
    </rPh>
    <phoneticPr fontId="8"/>
  </si>
  <si>
    <t>・変数/配列がオーバー(アンダー)フローしていないか？</t>
    <phoneticPr fontId="8"/>
  </si>
  <si>
    <t>コーディングルールに従ったコメントが書かれているか？</t>
    <phoneticPr fontId="8"/>
  </si>
  <si>
    <t>以下の観点で分岐条件を確認したか？</t>
    <rPh sb="0" eb="2">
      <t>イカ</t>
    </rPh>
    <rPh sb="3" eb="5">
      <t>カンテン</t>
    </rPh>
    <rPh sb="6" eb="8">
      <t>ブンキ</t>
    </rPh>
    <rPh sb="8" eb="10">
      <t>ジョウケン</t>
    </rPh>
    <rPh sb="11" eb="13">
      <t>カクニン</t>
    </rPh>
    <phoneticPr fontId="8"/>
  </si>
  <si>
    <t>・"&gt;" "&lt;" の向きは正しいか、"="は不要か？</t>
    <phoneticPr fontId="8"/>
  </si>
  <si>
    <t>2バイト文字のコードは統一したか？
(基本はUTF-8とする。UTF-8以外を用いるプロジェクトのルールがあればそれに従う。)</t>
    <rPh sb="36" eb="38">
      <t>イガイ</t>
    </rPh>
    <rPh sb="39" eb="40">
      <t>モチ</t>
    </rPh>
    <rPh sb="59" eb="60">
      <t>シタガ</t>
    </rPh>
    <phoneticPr fontId="8"/>
  </si>
  <si>
    <t>製品バージョンの更新を実施したか？</t>
    <phoneticPr fontId="8"/>
  </si>
  <si>
    <t>・プロジェクト計画で定義されたメジャー/マイナーバージョンだけでなく、内部バージョン記号などのバイナリ識別のための識別子</t>
    <phoneticPr fontId="8"/>
  </si>
  <si>
    <t>テストに関係する仕様の変更に対して、その影響範囲を特定してテスト設計書に反映させたか？</t>
    <rPh sb="4" eb="6">
      <t>カンケイ</t>
    </rPh>
    <rPh sb="8" eb="10">
      <t>シヨウ</t>
    </rPh>
    <rPh sb="11" eb="13">
      <t>ヘンコウ</t>
    </rPh>
    <rPh sb="14" eb="15">
      <t>タイ</t>
    </rPh>
    <rPh sb="20" eb="22">
      <t>エイキョウ</t>
    </rPh>
    <rPh sb="22" eb="24">
      <t>ハンイ</t>
    </rPh>
    <rPh sb="25" eb="27">
      <t>トクテイ</t>
    </rPh>
    <rPh sb="32" eb="35">
      <t>セッケイショ</t>
    </rPh>
    <rPh sb="36" eb="38">
      <t>ハンエイ</t>
    </rPh>
    <phoneticPr fontId="8"/>
  </si>
  <si>
    <t>テストに関係する仕様の変更が処理速度に影響する場合は、該当するテスト項目を変更または追加したか？</t>
    <rPh sb="4" eb="6">
      <t>カンケイ</t>
    </rPh>
    <rPh sb="8" eb="10">
      <t>シヨウ</t>
    </rPh>
    <rPh sb="11" eb="13">
      <t>ヘンコウ</t>
    </rPh>
    <rPh sb="27" eb="29">
      <t>ガイトウ</t>
    </rPh>
    <rPh sb="34" eb="36">
      <t>コウモク</t>
    </rPh>
    <rPh sb="37" eb="39">
      <t>ヘンコウ</t>
    </rPh>
    <rPh sb="42" eb="44">
      <t>ツイカ</t>
    </rPh>
    <phoneticPr fontId="8"/>
  </si>
  <si>
    <t>・テストの条件を具体的に記述したか？
(タスク、割り込み、サービス名、サービス発行するコンテキスト、優先度等)</t>
    <phoneticPr fontId="8"/>
  </si>
  <si>
    <t>・テスト仕様は単一の解釈ができるように記載されているか？</t>
    <phoneticPr fontId="8"/>
  </si>
  <si>
    <t>使用する単語は統一しているか？
 (同じことを別の表現で記載していないことを確認する)</t>
    <phoneticPr fontId="8"/>
  </si>
  <si>
    <t>・複数個所に記載した項目は、それぞれ関係する内容へのリンク先を明確に記載しているか？</t>
    <rPh sb="1" eb="3">
      <t>フクスウ</t>
    </rPh>
    <rPh sb="3" eb="5">
      <t>カショ</t>
    </rPh>
    <rPh sb="6" eb="8">
      <t>キサイ</t>
    </rPh>
    <rPh sb="18" eb="20">
      <t>カンケイ</t>
    </rPh>
    <rPh sb="22" eb="24">
      <t>ナイヨウ</t>
    </rPh>
    <rPh sb="31" eb="33">
      <t>メイカク</t>
    </rPh>
    <rPh sb="34" eb="36">
      <t>キサイ</t>
    </rPh>
    <phoneticPr fontId="8"/>
  </si>
  <si>
    <t>以下の結合テストの観点を確認したか？</t>
    <rPh sb="0" eb="2">
      <t>イカ</t>
    </rPh>
    <rPh sb="3" eb="5">
      <t>ケツゴウ</t>
    </rPh>
    <rPh sb="9" eb="11">
      <t>カンテン</t>
    </rPh>
    <rPh sb="12" eb="14">
      <t>カクニン</t>
    </rPh>
    <phoneticPr fontId="8"/>
  </si>
  <si>
    <t>・テストしない組み合わせを、テストしない理由を記載したか？</t>
    <rPh sb="20" eb="22">
      <t>リユウ</t>
    </rPh>
    <rPh sb="23" eb="25">
      <t>キサイ</t>
    </rPh>
    <phoneticPr fontId="8"/>
  </si>
  <si>
    <t>各テスト項目におけるパラメータ境界値（上限/下限）は仕様と一致しているか？</t>
    <rPh sb="0" eb="1">
      <t>カク</t>
    </rPh>
    <rPh sb="4" eb="6">
      <t>コウモク</t>
    </rPh>
    <rPh sb="15" eb="18">
      <t>キョウカイチ</t>
    </rPh>
    <rPh sb="29" eb="31">
      <t>イッチ</t>
    </rPh>
    <phoneticPr fontId="8"/>
  </si>
  <si>
    <t>成果物統合（統合環境、統合ツール、統合の手順、統合完了の手順）を記載しているか？</t>
    <phoneticPr fontId="8"/>
  </si>
  <si>
    <t>テスト対象物を間違えないため、バージョンを確認したか？</t>
    <rPh sb="5" eb="6">
      <t>ブツ</t>
    </rPh>
    <rPh sb="7" eb="9">
      <t>マチガ</t>
    </rPh>
    <rPh sb="21" eb="23">
      <t>カクニン</t>
    </rPh>
    <phoneticPr fontId="8"/>
  </si>
  <si>
    <t>ツールを含む、テスト環境のバージョンを確認したか？</t>
    <rPh sb="4" eb="5">
      <t>フク</t>
    </rPh>
    <rPh sb="10" eb="12">
      <t>カンキョウ</t>
    </rPh>
    <phoneticPr fontId="8"/>
  </si>
  <si>
    <t>システムテストにおいて、他のシステムと連動する必要がある場合は、そのシステムを入手しているか？</t>
    <rPh sb="19" eb="21">
      <t>レンドウ</t>
    </rPh>
    <rPh sb="39" eb="41">
      <t>ニュウシュ</t>
    </rPh>
    <phoneticPr fontId="8"/>
  </si>
  <si>
    <t>テストで必要なドキュメントはすべて用意しているか？</t>
    <rPh sb="4" eb="6">
      <t>ヒツヨウ</t>
    </rPh>
    <rPh sb="17" eb="19">
      <t>ヨウイ</t>
    </rPh>
    <phoneticPr fontId="8"/>
  </si>
  <si>
    <t xml:space="preserve">実施したすべてのテストのテスト環境をテスト結果報告書に記載しているか？ </t>
    <rPh sb="0" eb="2">
      <t>ジッシ</t>
    </rPh>
    <rPh sb="21" eb="23">
      <t>ケッカ</t>
    </rPh>
    <phoneticPr fontId="8"/>
  </si>
  <si>
    <t>制限事項が存在している場合、テスト報告書に記載しているか？</t>
    <phoneticPr fontId="8"/>
  </si>
  <si>
    <t>テーラリング実施無しのため分析する</t>
  </si>
  <si>
    <t>ピアレビューチェックリストの項目を見直した。</t>
    <rPh sb="14" eb="16">
      <t>コウモク</t>
    </rPh>
    <rPh sb="17" eb="19">
      <t>ミナオ</t>
    </rPh>
    <phoneticPr fontId="8"/>
  </si>
  <si>
    <t xml:space="preserve">(1)
「議事録（インスペクション）」、「議事録（パスアラウンド）」各シートで、3.「レビュー測定値」項目の【測定値】/机上チェック/レビュー工数の自動計算の式が「レビュー時間×レビュー人数」と誤っていたものを、「机上チェック時間合計から引用する」式に修正した。
(2)
「議事録（インスペクション）」、「議事録（ウォークスルー）」各シートで、4.「レビュー分析項目と分析見解」項目の【分析見解】欄を、テーラリング実施のため分析しない場合にグレーアウトするように修正した。
(3)
「議事録（インスペクション）」、「議事録（ウォークスルー）」、「議事録（パスアラウンド）」各シートで、3.「レビュー指摘と不具合に対する品質見解」項目を「レビュー測定値」項目に変更して【測定値】欄に測定値をまとめた。
(4)
「議事録（インスペクション）」、「議事録（ウォークスルー）」、「議事録（パスアラウンド）」各シートで、4.「レビュー分析項目と分析見解」項目の【分析項目】に実績値と目標値の比較について分析を行うための目標値を記入する欄がなかったため、目標値欄を追加した。
</t>
    <phoneticPr fontId="8"/>
  </si>
  <si>
    <t>黒川SC</t>
    <rPh sb="0" eb="2">
      <t>クロカワ</t>
    </rPh>
    <phoneticPr fontId="8"/>
  </si>
  <si>
    <t>要件が十分に提示されておらず、機能設計書に記載できない項目をリスク、ToDoなどで管理しているか？</t>
    <rPh sb="0" eb="2">
      <t>ヨウケン</t>
    </rPh>
    <rPh sb="3" eb="5">
      <t>ジュウブン</t>
    </rPh>
    <rPh sb="6" eb="8">
      <t>テイジ</t>
    </rPh>
    <rPh sb="15" eb="17">
      <t>キノウ</t>
    </rPh>
    <rPh sb="17" eb="19">
      <t>セッケイ</t>
    </rPh>
    <rPh sb="19" eb="20">
      <t>ショ</t>
    </rPh>
    <rPh sb="21" eb="23">
      <t>キサイ</t>
    </rPh>
    <rPh sb="27" eb="29">
      <t>コウモク</t>
    </rPh>
    <rPh sb="41" eb="43">
      <t>カンリ</t>
    </rPh>
    <phoneticPr fontId="8"/>
  </si>
  <si>
    <t>要求を引き出す際、以下項目を考慮しているか？
・ ニーズ：成果物に求められる要求
・ 期待：成果物で実現したい要求
・制約：費用、スケジュール、性能、機能性、保守性、第三者権利導入
・ インタフェース：ソフトウェア製品内外のインタフェースに関する要求
・ ソフトウェア製品の使用場所、環境、制約条件に応じ、必要となる法規制の要求、および業界団体が定める標準規格の要求
・ソフトウェアライセンス：提供するソフトウェアのライセンスの保証対象、範囲、期間</t>
    <phoneticPr fontId="8"/>
  </si>
  <si>
    <t>要求の受け入れの判断を以下の観点で実施しているか？
・ 明確さ、理解のし易さ（内容の解釈が一つしかない）
・複数の要求の間で矛盾がない。
・決められた期間で設計が可能である。
・設計が不可能な機能が含まれてない。
・テストが可能である。
・要求の引き出し時に考慮した観点</t>
    <phoneticPr fontId="8"/>
  </si>
  <si>
    <t>成果物要件への変換時には、以下の観点を考慮しているか？
・機能間、ソフトウェアユニット間のインタフェース仕様 
・ソフトウェア製品の機能と成果物要件の不整合
・成果物に求められる品質
・果物要件間の依存関係</t>
    <phoneticPr fontId="8"/>
  </si>
  <si>
    <t>テスト項目を一意に理解できるようにするため、以下の観点でテスト仕様書を作成したか？</t>
    <rPh sb="3" eb="5">
      <t>コウモク</t>
    </rPh>
    <rPh sb="6" eb="8">
      <t>イチイ</t>
    </rPh>
    <rPh sb="9" eb="11">
      <t>リカイ</t>
    </rPh>
    <rPh sb="22" eb="24">
      <t>イカ</t>
    </rPh>
    <rPh sb="25" eb="27">
      <t>カンテン</t>
    </rPh>
    <rPh sb="31" eb="33">
      <t>シヨウ</t>
    </rPh>
    <rPh sb="33" eb="34">
      <t>ショ</t>
    </rPh>
    <rPh sb="35" eb="37">
      <t>サクセイ</t>
    </rPh>
    <phoneticPr fontId="8"/>
  </si>
  <si>
    <r>
      <t>要件や仕様が十分に提示されておらず、テスト仕様書に記載できない項目をリスク、ToDoなどで管理しているか</t>
    </r>
    <r>
      <rPr>
        <sz val="11"/>
        <rFont val="ＭＳ Ｐゴシック"/>
        <family val="3"/>
        <charset val="128"/>
      </rPr>
      <t>?</t>
    </r>
    <rPh sb="0" eb="2">
      <t>ヨウケン</t>
    </rPh>
    <rPh sb="3" eb="5">
      <t>シヨウ</t>
    </rPh>
    <rPh sb="6" eb="8">
      <t>ジュウブン</t>
    </rPh>
    <rPh sb="9" eb="11">
      <t>テイジ</t>
    </rPh>
    <rPh sb="21" eb="23">
      <t>シヨウ</t>
    </rPh>
    <rPh sb="23" eb="24">
      <t>ショ</t>
    </rPh>
    <rPh sb="25" eb="27">
      <t>キサイ</t>
    </rPh>
    <rPh sb="31" eb="33">
      <t>コウモク</t>
    </rPh>
    <rPh sb="45" eb="47">
      <t>カンリ</t>
    </rPh>
    <phoneticPr fontId="8"/>
  </si>
  <si>
    <t>全てのログは発行されるテスト結果報告書から参照可能となっているか？
(ファイル名、ログの登録場所）</t>
    <rPh sb="44" eb="46">
      <t>トウロク</t>
    </rPh>
    <rPh sb="46" eb="48">
      <t>バショ</t>
    </rPh>
    <phoneticPr fontId="8"/>
  </si>
  <si>
    <t>テスト仕様書の項目全てのテストを実施しているか？
(実施項目に過不足は無いか？)</t>
    <phoneticPr fontId="8"/>
  </si>
  <si>
    <t>テスト結果で不具合が発見されていないか？
(全てPASSしているか？）</t>
    <phoneticPr fontId="8"/>
  </si>
  <si>
    <r>
      <t>要件が十分に提示されておらず、機能設計書に記載できない項目をリスク、ToDoなどで管理しているか</t>
    </r>
    <r>
      <rPr>
        <sz val="11"/>
        <rFont val="ＭＳ Ｐゴシック"/>
        <family val="3"/>
        <charset val="128"/>
      </rPr>
      <t>?</t>
    </r>
    <rPh sb="0" eb="2">
      <t>ヨウケン</t>
    </rPh>
    <rPh sb="3" eb="5">
      <t>ジュウブン</t>
    </rPh>
    <rPh sb="6" eb="8">
      <t>テイジ</t>
    </rPh>
    <rPh sb="15" eb="17">
      <t>キノウ</t>
    </rPh>
    <rPh sb="17" eb="19">
      <t>セッケイ</t>
    </rPh>
    <rPh sb="19" eb="20">
      <t>ショ</t>
    </rPh>
    <rPh sb="21" eb="23">
      <t>キサイ</t>
    </rPh>
    <rPh sb="27" eb="29">
      <t>コウモク</t>
    </rPh>
    <rPh sb="41" eb="43">
      <t>カンリ</t>
    </rPh>
    <phoneticPr fontId="8"/>
  </si>
  <si>
    <r>
      <t>不必要なifdef が残っていないか？
(たとえば、デバッグ時にifdefを使用したのち、削除もれがないか</t>
    </r>
    <r>
      <rPr>
        <sz val="11"/>
        <rFont val="ＭＳ Ｐゴシック"/>
        <family val="3"/>
        <charset val="128"/>
      </rPr>
      <t>?</t>
    </r>
    <r>
      <rPr>
        <sz val="11"/>
        <rFont val="ＭＳ Ｐゴシック"/>
        <family val="3"/>
        <charset val="128"/>
      </rPr>
      <t>)</t>
    </r>
    <rPh sb="30" eb="31">
      <t>ジ</t>
    </rPh>
    <rPh sb="38" eb="40">
      <t>シヨウ</t>
    </rPh>
    <rPh sb="45" eb="47">
      <t>サクジョ</t>
    </rPh>
    <phoneticPr fontId="8"/>
  </si>
  <si>
    <t>・テスト結果の期待値は分かり易い文章で記述しているか？
また、数値で記載が可能な場合は数値で記述しているか?</t>
    <rPh sb="4" eb="6">
      <t>ケッカ</t>
    </rPh>
    <rPh sb="19" eb="21">
      <t>キジュツ</t>
    </rPh>
    <rPh sb="46" eb="48">
      <t>キジュツ</t>
    </rPh>
    <phoneticPr fontId="8"/>
  </si>
  <si>
    <t>ルネサスエレクトロニクス(株)</t>
    <phoneticPr fontId="8"/>
  </si>
  <si>
    <t>Automotive Solution Business Unit
Automotive Software Development Div.
SWOS</t>
    <phoneticPr fontId="8"/>
  </si>
  <si>
    <t>SATAテスト結果報告書</t>
    <rPh sb="7" eb="9">
      <t>ケッカ</t>
    </rPh>
    <rPh sb="9" eb="12">
      <t>ホウコクショ</t>
    </rPh>
    <phoneticPr fontId="8"/>
  </si>
  <si>
    <t>UT</t>
    <phoneticPr fontId="8"/>
  </si>
  <si>
    <t>片岡SC</t>
    <rPh sb="0" eb="2">
      <t>カタオカ</t>
    </rPh>
    <phoneticPr fontId="8"/>
  </si>
  <si>
    <t>斉藤</t>
    <rPh sb="0" eb="2">
      <t>サイトウ</t>
    </rPh>
    <phoneticPr fontId="8"/>
  </si>
  <si>
    <t>利用する（プロジェクト）</t>
  </si>
  <si>
    <t>○</t>
  </si>
  <si>
    <t>対象外</t>
  </si>
  <si>
    <t>SATAテスト報告書に問題がないことを確認する</t>
    <rPh sb="7" eb="10">
      <t>ホウコクショ</t>
    </rPh>
    <rPh sb="11" eb="13">
      <t>モンダイ</t>
    </rPh>
    <rPh sb="19" eb="21">
      <t>カクニン</t>
    </rPh>
    <phoneticPr fontId="8"/>
  </si>
  <si>
    <t>斉藤</t>
    <rPh sb="0" eb="2">
      <t>サイトウ</t>
    </rPh>
    <phoneticPr fontId="8"/>
  </si>
  <si>
    <t>片岡SC</t>
    <rPh sb="0" eb="2">
      <t>カタオカ</t>
    </rPh>
    <phoneticPr fontId="8"/>
  </si>
  <si>
    <t>20181025_R-Car_Gen3_SATA_UT_v2.5.xlsx</t>
    <phoneticPr fontId="8"/>
  </si>
  <si>
    <t>SATA Unit Test Report</t>
    <phoneticPr fontId="8"/>
  </si>
  <si>
    <t>ページ</t>
  </si>
  <si>
    <t>テーラリング実施のため分析しない</t>
  </si>
  <si>
    <t>完了条件を満たしたため、レビューを完了する（レビュー分析は「分析しない」とした）。</t>
  </si>
  <si>
    <t>S317</t>
    <phoneticPr fontId="8"/>
  </si>
  <si>
    <t>①</t>
  </si>
  <si>
    <t>-</t>
    <phoneticPr fontId="8"/>
  </si>
  <si>
    <t>Final4で実施したテストが全てOKであることを確認しました。</t>
    <rPh sb="7" eb="9">
      <t>ジッシ</t>
    </rPh>
    <rPh sb="15" eb="16">
      <t>スベ</t>
    </rPh>
    <rPh sb="25" eb="27">
      <t>カクニン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</si>
</sst>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Red]\(0\)"/>
    <numFmt numFmtId="177" formatCode="0.00_ "/>
    <numFmt numFmtId="178" formatCode="0.0_ "/>
    <numFmt numFmtId="179" formatCode="h:mm;@"/>
    <numFmt numFmtId="180" formatCode="0&quot;人&quot;"/>
    <numFmt numFmtId="181" formatCode="0.0&quot; H&quot;"/>
    <numFmt numFmtId="182" formatCode="0&quot; 人&quot;"/>
    <numFmt numFmtId="183" formatCode="0.0&quot; 人時&quot;"/>
    <numFmt numFmtId="184" formatCode="0.0000_ "/>
  </numFmts>
  <fonts count="24"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b/>
      <sz val="10"/>
      <name val="ＭＳ Ｐゴシック"/>
      <family val="3"/>
      <charset val="128"/>
    </font>
    <font>
      <sz val="9"/>
      <name val="ＭＳ Ｐゴシック"/>
      <family val="3"/>
      <charset val="128"/>
    </font>
    <font>
      <sz val="10"/>
      <color indexed="10"/>
      <name val="ＭＳ Ｐゴシック"/>
      <family val="3"/>
      <charset val="128"/>
    </font>
    <font>
      <sz val="8"/>
      <name val="ＭＳ Ｐゴシック"/>
      <family val="3"/>
      <charset val="128"/>
    </font>
    <font>
      <sz val="10"/>
      <color indexed="8"/>
      <name val="ＭＳ Ｐゴシック"/>
      <family val="3"/>
      <charset val="128"/>
    </font>
    <font>
      <b/>
      <sz val="9"/>
      <name val="ＭＳ Ｐゴシック"/>
      <family val="3"/>
      <charset val="128"/>
    </font>
    <font>
      <b/>
      <sz val="16"/>
      <name val="ＭＳ Ｐゴシック"/>
      <family val="3"/>
      <charset val="128"/>
    </font>
    <font>
      <sz val="10"/>
      <name val="Times New Roman"/>
      <family val="1"/>
    </font>
    <font>
      <sz val="10"/>
      <name val="ＭＳ Ｐ明朝"/>
      <family val="1"/>
      <charset val="128"/>
    </font>
    <font>
      <b/>
      <sz val="11"/>
      <color theme="1"/>
      <name val="ＭＳ Ｐゴシック"/>
      <family val="3"/>
      <charset val="128"/>
      <scheme val="minor"/>
    </font>
    <font>
      <sz val="6"/>
      <name val="ＭＳ Ｐゴシック"/>
      <family val="2"/>
      <charset val="128"/>
      <scheme val="minor"/>
    </font>
    <font>
      <b/>
      <sz val="14"/>
      <color theme="1"/>
      <name val="ＭＳ Ｐゴシック"/>
      <family val="3"/>
      <charset val="128"/>
      <scheme val="minor"/>
    </font>
    <font>
      <b/>
      <sz val="11"/>
      <color rgb="FFFF0000"/>
      <name val="ＭＳ Ｐゴシック"/>
      <family val="3"/>
      <charset val="128"/>
      <scheme val="minor"/>
    </font>
    <font>
      <sz val="11"/>
      <color rgb="FF0070C0"/>
      <name val="ＭＳ Ｐゴシック"/>
      <family val="3"/>
      <charset val="128"/>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alignment vertical="center"/>
    </xf>
    <xf numFmtId="0" fontId="3" fillId="0" borderId="0">
      <alignment vertical="center"/>
    </xf>
  </cellStyleXfs>
  <cellXfs count="457">
    <xf numFmtId="0" fontId="0" fillId="0" borderId="0" xfId="0">
      <alignment vertical="center"/>
    </xf>
    <xf numFmtId="0" fontId="9" fillId="0" borderId="0" xfId="0" applyFont="1">
      <alignment vertical="center"/>
    </xf>
    <xf numFmtId="0" fontId="9" fillId="0" borderId="0" xfId="0" applyFont="1" applyBorder="1">
      <alignment vertical="center"/>
    </xf>
    <xf numFmtId="0" fontId="9" fillId="0" borderId="0" xfId="0" applyFont="1" applyBorder="1" applyAlignment="1">
      <alignment vertical="center"/>
    </xf>
    <xf numFmtId="0" fontId="9" fillId="0" borderId="1" xfId="0" applyFont="1" applyBorder="1" applyAlignment="1">
      <alignment vertical="center"/>
    </xf>
    <xf numFmtId="0" fontId="9" fillId="0" borderId="0" xfId="0" applyFont="1" applyFill="1" applyBorder="1">
      <alignment vertical="center"/>
    </xf>
    <xf numFmtId="0" fontId="0" fillId="0" borderId="0" xfId="0" applyBorder="1">
      <alignment vertical="center"/>
    </xf>
    <xf numFmtId="0" fontId="9" fillId="2" borderId="0" xfId="0" applyFont="1" applyFill="1" applyBorder="1">
      <alignment vertical="center"/>
    </xf>
    <xf numFmtId="0" fontId="9" fillId="0" borderId="2" xfId="2" applyFont="1" applyFill="1" applyBorder="1" applyAlignment="1" applyProtection="1">
      <alignment horizontal="center" vertical="center" wrapText="1"/>
      <protection locked="0"/>
    </xf>
    <xf numFmtId="0" fontId="9" fillId="3" borderId="2" xfId="2" applyFont="1" applyFill="1" applyBorder="1" applyAlignment="1" applyProtection="1">
      <alignment horizontal="center" vertical="center"/>
      <protection locked="0"/>
    </xf>
    <xf numFmtId="0" fontId="11" fillId="0" borderId="0" xfId="0" applyFont="1">
      <alignment vertical="center"/>
    </xf>
    <xf numFmtId="0" fontId="11" fillId="0" borderId="0" xfId="0" applyFont="1" applyBorder="1">
      <alignment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0" xfId="0" applyFont="1" applyBorder="1" applyAlignment="1">
      <alignment horizontal="center"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0" xfId="0" applyFont="1" applyBorder="1" applyAlignment="1">
      <alignment vertical="top"/>
    </xf>
    <xf numFmtId="0" fontId="9" fillId="0" borderId="0" xfId="0" applyFont="1" applyBorder="1" applyAlignment="1">
      <alignment vertical="center" wrapText="1"/>
    </xf>
    <xf numFmtId="0" fontId="9" fillId="0" borderId="7"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0" fillId="0" borderId="0" xfId="0" applyFont="1">
      <alignment vertical="center"/>
    </xf>
    <xf numFmtId="0" fontId="0" fillId="0" borderId="0" xfId="0" applyFont="1" applyBorder="1">
      <alignment vertical="center"/>
    </xf>
    <xf numFmtId="0" fontId="0" fillId="2" borderId="0" xfId="0" applyFont="1" applyFill="1" applyBorder="1">
      <alignment vertical="center"/>
    </xf>
    <xf numFmtId="176" fontId="9" fillId="0" borderId="0" xfId="0" applyNumberFormat="1" applyFont="1" applyFill="1" applyBorder="1" applyAlignment="1" applyProtection="1">
      <alignment vertical="center" shrinkToFit="1"/>
    </xf>
    <xf numFmtId="0" fontId="9" fillId="0" borderId="2" xfId="0" applyFont="1" applyBorder="1" applyAlignment="1">
      <alignment horizontal="center" vertical="center" wrapText="1"/>
    </xf>
    <xf numFmtId="0" fontId="15" fillId="4" borderId="2" xfId="2" applyFont="1" applyFill="1" applyBorder="1" applyAlignment="1" applyProtection="1">
      <alignment horizontal="center" vertical="center" wrapText="1"/>
      <protection locked="0"/>
    </xf>
    <xf numFmtId="0" fontId="15" fillId="4" borderId="10" xfId="2" applyFont="1" applyFill="1" applyBorder="1" applyAlignment="1" applyProtection="1">
      <alignment horizontal="center" vertical="center" wrapText="1"/>
      <protection locked="0"/>
    </xf>
    <xf numFmtId="0" fontId="7" fillId="5" borderId="0" xfId="7" applyFont="1" applyFill="1"/>
    <xf numFmtId="0" fontId="7" fillId="5" borderId="0" xfId="7" applyFont="1" applyFill="1" applyAlignment="1">
      <alignment wrapText="1"/>
    </xf>
    <xf numFmtId="0" fontId="7" fillId="5" borderId="0" xfId="7" applyFont="1" applyFill="1" applyAlignment="1">
      <alignment vertical="top"/>
    </xf>
    <xf numFmtId="0" fontId="7" fillId="5" borderId="0" xfId="7" applyFont="1" applyFill="1" applyBorder="1" applyAlignment="1">
      <alignment vertical="top" wrapText="1"/>
    </xf>
    <xf numFmtId="0" fontId="7" fillId="5" borderId="0" xfId="7" applyFont="1" applyFill="1" applyBorder="1" applyAlignment="1">
      <alignment vertical="top"/>
    </xf>
    <xf numFmtId="0" fontId="7" fillId="5" borderId="0" xfId="8" applyFill="1"/>
    <xf numFmtId="0" fontId="7" fillId="5" borderId="0" xfId="3" applyFont="1" applyFill="1" applyAlignment="1">
      <alignment wrapText="1"/>
    </xf>
    <xf numFmtId="0" fontId="7" fillId="5" borderId="0" xfId="3" applyFont="1" applyFill="1" applyAlignment="1">
      <alignment vertical="top"/>
    </xf>
    <xf numFmtId="0" fontId="7" fillId="5" borderId="0" xfId="3" applyFont="1" applyFill="1" applyBorder="1" applyAlignment="1">
      <alignment vertical="top" wrapText="1"/>
    </xf>
    <xf numFmtId="0" fontId="7" fillId="5" borderId="0" xfId="3" applyFont="1" applyFill="1" applyBorder="1" applyAlignment="1">
      <alignment vertical="top"/>
    </xf>
    <xf numFmtId="0" fontId="7" fillId="5" borderId="0" xfId="5" applyFont="1" applyFill="1"/>
    <xf numFmtId="0" fontId="7" fillId="5" borderId="0" xfId="5" applyFont="1" applyFill="1" applyBorder="1" applyAlignment="1">
      <alignment vertical="top" wrapText="1"/>
    </xf>
    <xf numFmtId="0" fontId="7" fillId="5" borderId="0" xfId="5" applyFont="1" applyFill="1" applyBorder="1" applyAlignment="1">
      <alignment vertical="top"/>
    </xf>
    <xf numFmtId="0" fontId="7" fillId="5" borderId="0" xfId="6" applyFill="1"/>
    <xf numFmtId="0" fontId="7" fillId="5" borderId="0" xfId="6" applyFill="1" applyBorder="1" applyAlignment="1">
      <alignment vertical="top" wrapText="1"/>
    </xf>
    <xf numFmtId="0" fontId="7" fillId="5" borderId="0" xfId="4" applyFill="1"/>
    <xf numFmtId="0" fontId="7" fillId="5" borderId="0" xfId="4" applyFill="1" applyAlignment="1">
      <alignment vertical="top"/>
    </xf>
    <xf numFmtId="0" fontId="7" fillId="5" borderId="0" xfId="4" applyFill="1" applyBorder="1" applyAlignment="1">
      <alignment vertical="top"/>
    </xf>
    <xf numFmtId="0" fontId="7" fillId="5" borderId="2" xfId="4" applyFont="1" applyFill="1" applyBorder="1" applyAlignment="1">
      <alignment vertical="center" wrapText="1"/>
    </xf>
    <xf numFmtId="0" fontId="9" fillId="4" borderId="2" xfId="7" applyFont="1" applyFill="1" applyBorder="1" applyAlignment="1">
      <alignment horizontal="center" vertical="center" wrapText="1"/>
    </xf>
    <xf numFmtId="0" fontId="7" fillId="6" borderId="2" xfId="7" applyFont="1" applyFill="1" applyBorder="1" applyAlignment="1">
      <alignment horizontal="center" vertical="center"/>
    </xf>
    <xf numFmtId="0" fontId="0" fillId="6" borderId="2" xfId="7" applyFont="1" applyFill="1" applyBorder="1" applyAlignment="1">
      <alignment horizontal="center" vertical="center"/>
    </xf>
    <xf numFmtId="0" fontId="7" fillId="5" borderId="2" xfId="7" applyFont="1" applyFill="1" applyBorder="1" applyAlignment="1">
      <alignment horizontal="left" vertical="top" wrapText="1"/>
    </xf>
    <xf numFmtId="0" fontId="7" fillId="6" borderId="2" xfId="8" applyFont="1" applyFill="1" applyBorder="1" applyAlignment="1">
      <alignment horizontal="center" vertical="center"/>
    </xf>
    <xf numFmtId="0" fontId="0" fillId="6" borderId="2" xfId="7" applyFont="1" applyFill="1" applyBorder="1" applyAlignment="1">
      <alignment horizontal="center" vertical="center" wrapText="1"/>
    </xf>
    <xf numFmtId="0" fontId="7" fillId="6" borderId="2" xfId="3" applyFont="1" applyFill="1" applyBorder="1" applyAlignment="1">
      <alignment horizontal="center" vertical="center"/>
    </xf>
    <xf numFmtId="0" fontId="7" fillId="6" borderId="2" xfId="5" applyFont="1" applyFill="1" applyBorder="1" applyAlignment="1">
      <alignment horizontal="center" vertical="center"/>
    </xf>
    <xf numFmtId="0" fontId="7" fillId="6" borderId="2" xfId="6" applyFill="1" applyBorder="1" applyAlignment="1">
      <alignment horizontal="center" vertical="center"/>
    </xf>
    <xf numFmtId="0" fontId="7" fillId="6" borderId="2" xfId="4" applyFill="1" applyBorder="1" applyAlignment="1">
      <alignment horizontal="center" vertical="center"/>
    </xf>
    <xf numFmtId="0" fontId="0" fillId="5" borderId="2" xfId="4" applyFont="1" applyFill="1" applyBorder="1" applyAlignment="1">
      <alignment vertical="center" wrapText="1"/>
    </xf>
    <xf numFmtId="49" fontId="9" fillId="0" borderId="2" xfId="2" applyNumberFormat="1" applyFont="1" applyFill="1" applyBorder="1" applyAlignment="1" applyProtection="1">
      <alignment horizontal="center" vertical="center" wrapText="1"/>
      <protection locked="0"/>
    </xf>
    <xf numFmtId="0" fontId="9" fillId="3" borderId="2" xfId="2" applyFont="1" applyFill="1" applyBorder="1" applyAlignment="1">
      <alignment horizontal="center" vertical="center" wrapText="1"/>
    </xf>
    <xf numFmtId="0" fontId="9" fillId="0" borderId="0" xfId="0" applyFont="1" applyBorder="1" applyAlignment="1" applyProtection="1">
      <alignment horizontal="left" vertical="center" shrinkToFit="1"/>
      <protection locked="0"/>
    </xf>
    <xf numFmtId="0" fontId="9" fillId="0" borderId="5" xfId="0" applyFont="1" applyBorder="1" applyAlignment="1">
      <alignment vertical="top"/>
    </xf>
    <xf numFmtId="0" fontId="9" fillId="0" borderId="4" xfId="0" applyFont="1" applyBorder="1" applyAlignment="1">
      <alignment vertical="top"/>
    </xf>
    <xf numFmtId="0" fontId="9" fillId="3" borderId="13" xfId="0" applyFont="1" applyFill="1" applyBorder="1" applyAlignment="1">
      <alignment horizontal="center" vertical="center"/>
    </xf>
    <xf numFmtId="0" fontId="9" fillId="2" borderId="0" xfId="0" applyFont="1" applyFill="1" applyBorder="1" applyAlignment="1">
      <alignment horizontal="center" vertical="center"/>
    </xf>
    <xf numFmtId="0" fontId="9" fillId="0" borderId="0" xfId="0" applyFont="1" applyAlignment="1">
      <alignment horizontal="right" vertical="center"/>
    </xf>
    <xf numFmtId="0" fontId="9" fillId="7" borderId="14" xfId="0" applyFont="1" applyFill="1" applyBorder="1" applyAlignment="1">
      <alignment vertical="center"/>
    </xf>
    <xf numFmtId="0" fontId="9" fillId="7" borderId="10" xfId="0" applyFont="1" applyFill="1" applyBorder="1" applyAlignment="1">
      <alignment vertical="center"/>
    </xf>
    <xf numFmtId="0" fontId="9" fillId="2" borderId="0" xfId="2" applyFont="1" applyFill="1" applyBorder="1" applyAlignment="1">
      <alignment horizontal="center" vertical="center" wrapText="1"/>
    </xf>
    <xf numFmtId="0" fontId="9" fillId="2" borderId="0" xfId="0" applyFont="1" applyFill="1" applyBorder="1" applyAlignment="1" applyProtection="1">
      <alignment horizontal="left" vertical="center" shrinkToFit="1"/>
      <protection locked="0"/>
    </xf>
    <xf numFmtId="0" fontId="0" fillId="0" borderId="0" xfId="0" applyFill="1" applyBorder="1">
      <alignment vertical="center"/>
    </xf>
    <xf numFmtId="0" fontId="9" fillId="0" borderId="8" xfId="0" applyFont="1" applyFill="1" applyBorder="1" applyAlignment="1" applyProtection="1">
      <alignment horizontal="center" vertical="center" wrapText="1"/>
    </xf>
    <xf numFmtId="0" fontId="9" fillId="0" borderId="8" xfId="0" applyFont="1" applyFill="1" applyBorder="1" applyAlignment="1">
      <alignment horizontal="center" vertical="center"/>
    </xf>
    <xf numFmtId="0" fontId="9" fillId="0" borderId="7" xfId="0" applyFont="1" applyFill="1" applyBorder="1" applyAlignment="1" applyProtection="1">
      <alignment horizontal="center" vertical="center" wrapText="1"/>
    </xf>
    <xf numFmtId="0" fontId="9" fillId="0" borderId="15" xfId="0" applyFont="1" applyFill="1" applyBorder="1" applyAlignment="1">
      <alignment horizontal="center" vertical="center"/>
    </xf>
    <xf numFmtId="0" fontId="9" fillId="0" borderId="16" xfId="2" applyFont="1" applyFill="1" applyBorder="1" applyAlignment="1" applyProtection="1">
      <alignment horizontal="left" vertical="center" wrapText="1"/>
      <protection locked="0"/>
    </xf>
    <xf numFmtId="14" fontId="9" fillId="0" borderId="16" xfId="0" applyNumberFormat="1" applyFont="1" applyBorder="1" applyAlignment="1">
      <alignment horizontal="center" vertical="center" shrinkToFit="1"/>
    </xf>
    <xf numFmtId="0" fontId="9" fillId="0" borderId="16" xfId="2" applyFont="1" applyFill="1" applyBorder="1" applyAlignment="1" applyProtection="1">
      <alignment horizontal="center" vertical="center"/>
      <protection locked="0"/>
    </xf>
    <xf numFmtId="0" fontId="9" fillId="0" borderId="16" xfId="0" applyFont="1" applyFill="1" applyBorder="1" applyAlignment="1">
      <alignment horizontal="center" vertical="center" wrapText="1"/>
    </xf>
    <xf numFmtId="14" fontId="9" fillId="0" borderId="16" xfId="0" applyNumberFormat="1" applyFont="1" applyFill="1" applyBorder="1" applyAlignment="1">
      <alignment horizontal="center" vertical="center" shrinkToFit="1"/>
    </xf>
    <xf numFmtId="0" fontId="9" fillId="0" borderId="16" xfId="0" applyFont="1" applyFill="1" applyBorder="1" applyAlignment="1">
      <alignment horizontal="left" vertical="center" wrapText="1"/>
    </xf>
    <xf numFmtId="0" fontId="0" fillId="2" borderId="0" xfId="0" applyNumberFormat="1" applyFont="1" applyFill="1" applyBorder="1">
      <alignment vertical="center"/>
    </xf>
    <xf numFmtId="0" fontId="9" fillId="2" borderId="0" xfId="0" applyNumberFormat="1" applyFont="1" applyFill="1" applyBorder="1">
      <alignment vertical="center"/>
    </xf>
    <xf numFmtId="0" fontId="9" fillId="0" borderId="0" xfId="0" applyNumberFormat="1" applyFont="1">
      <alignment vertical="center"/>
    </xf>
    <xf numFmtId="0" fontId="9" fillId="10" borderId="14" xfId="0" applyFont="1" applyFill="1" applyBorder="1" applyAlignment="1">
      <alignment vertical="center"/>
    </xf>
    <xf numFmtId="0" fontId="9" fillId="10" borderId="10" xfId="0" applyFont="1" applyFill="1" applyBorder="1" applyAlignment="1">
      <alignment vertical="center"/>
    </xf>
    <xf numFmtId="0" fontId="11" fillId="3" borderId="2" xfId="0" applyFont="1" applyFill="1" applyBorder="1" applyAlignment="1">
      <alignment horizontal="center" vertical="center" wrapText="1"/>
    </xf>
    <xf numFmtId="0" fontId="6" fillId="0" borderId="0" xfId="9">
      <alignment vertical="center"/>
    </xf>
    <xf numFmtId="0" fontId="19" fillId="0" borderId="0" xfId="9" applyFont="1">
      <alignment vertical="center"/>
    </xf>
    <xf numFmtId="0" fontId="21" fillId="0" borderId="0" xfId="9" applyFont="1">
      <alignment vertical="center"/>
    </xf>
    <xf numFmtId="0" fontId="22" fillId="0" borderId="0" xfId="9" applyFont="1">
      <alignment vertical="center"/>
    </xf>
    <xf numFmtId="0" fontId="19" fillId="0" borderId="2" xfId="9" applyFont="1" applyBorder="1" applyAlignment="1">
      <alignment horizontal="center" vertical="center" wrapText="1"/>
    </xf>
    <xf numFmtId="0" fontId="19" fillId="0" borderId="2" xfId="9" applyFont="1" applyBorder="1" applyAlignment="1">
      <alignment horizontal="center" vertical="center"/>
    </xf>
    <xf numFmtId="0" fontId="6" fillId="0" borderId="2" xfId="9" applyBorder="1" applyAlignment="1">
      <alignment horizontal="center" vertical="center"/>
    </xf>
    <xf numFmtId="0" fontId="6" fillId="0" borderId="2" xfId="9" applyBorder="1">
      <alignment vertical="center"/>
    </xf>
    <xf numFmtId="0" fontId="5" fillId="0" borderId="2" xfId="9" applyFont="1" applyBorder="1" applyAlignment="1">
      <alignment horizontal="center" vertical="center"/>
    </xf>
    <xf numFmtId="0" fontId="6" fillId="0" borderId="2" xfId="9" applyBorder="1" applyAlignment="1">
      <alignment horizontal="left" vertical="top"/>
    </xf>
    <xf numFmtId="0" fontId="9" fillId="0" borderId="8"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18" xfId="0"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5" xfId="0" applyFont="1" applyFill="1" applyBorder="1" applyAlignment="1">
      <alignment vertical="center"/>
    </xf>
    <xf numFmtId="0" fontId="9" fillId="0" borderId="5" xfId="0" applyFont="1" applyFill="1" applyBorder="1" applyAlignment="1">
      <alignment vertical="center" wrapText="1"/>
    </xf>
    <xf numFmtId="0" fontId="4" fillId="0" borderId="2" xfId="9" applyFont="1" applyBorder="1">
      <alignment vertical="center"/>
    </xf>
    <xf numFmtId="178" fontId="9" fillId="0" borderId="0" xfId="0" applyNumberFormat="1" applyFont="1" applyFill="1" applyBorder="1" applyAlignment="1" applyProtection="1">
      <alignment horizontal="center" vertical="center"/>
    </xf>
    <xf numFmtId="0" fontId="9" fillId="0" borderId="0" xfId="0" applyFont="1" applyFill="1" applyBorder="1" applyAlignment="1">
      <alignment horizontal="center" vertical="center" wrapText="1"/>
    </xf>
    <xf numFmtId="178" fontId="9" fillId="0" borderId="29" xfId="0" applyNumberFormat="1" applyFont="1" applyFill="1" applyBorder="1" applyAlignment="1" applyProtection="1">
      <alignment horizontal="center" vertical="center"/>
    </xf>
    <xf numFmtId="0" fontId="9" fillId="0" borderId="14" xfId="0" applyFont="1" applyFill="1" applyBorder="1" applyAlignment="1">
      <alignment horizontal="center" vertical="center" wrapText="1"/>
    </xf>
    <xf numFmtId="0" fontId="0" fillId="0" borderId="40" xfId="0" applyFill="1" applyBorder="1" applyAlignment="1">
      <alignment horizontal="center" vertical="center" wrapText="1"/>
    </xf>
    <xf numFmtId="178" fontId="9" fillId="0" borderId="14" xfId="0" applyNumberFormat="1" applyFont="1" applyFill="1" applyBorder="1" applyAlignment="1" applyProtection="1">
      <alignment horizontal="center" vertical="center"/>
    </xf>
    <xf numFmtId="178" fontId="9" fillId="0" borderId="40" xfId="0" applyNumberFormat="1" applyFont="1" applyFill="1" applyBorder="1" applyAlignment="1" applyProtection="1">
      <alignment horizontal="center" vertical="center"/>
    </xf>
    <xf numFmtId="0" fontId="10" fillId="12" borderId="2" xfId="2" applyFont="1" applyFill="1" applyBorder="1" applyAlignment="1" applyProtection="1">
      <alignment horizontal="center" vertical="center" wrapText="1"/>
      <protection locked="0"/>
    </xf>
    <xf numFmtId="0" fontId="9" fillId="4" borderId="12" xfId="7" applyFont="1" applyFill="1" applyBorder="1" applyAlignment="1">
      <alignment horizontal="center" vertical="center" wrapText="1"/>
    </xf>
    <xf numFmtId="0" fontId="7" fillId="5" borderId="2" xfId="7" applyFont="1" applyFill="1" applyBorder="1" applyAlignment="1">
      <alignment horizontal="center" vertical="center" wrapText="1"/>
    </xf>
    <xf numFmtId="0" fontId="7" fillId="5" borderId="0" xfId="7" applyFont="1" applyFill="1" applyAlignment="1">
      <alignment vertical="center" wrapText="1"/>
    </xf>
    <xf numFmtId="0" fontId="7" fillId="5" borderId="0" xfId="3" applyFont="1" applyFill="1" applyAlignment="1">
      <alignment vertical="center" wrapText="1"/>
    </xf>
    <xf numFmtId="0" fontId="7" fillId="5" borderId="0" xfId="5" applyFont="1" applyFill="1" applyBorder="1" applyAlignment="1">
      <alignment vertical="center" wrapText="1"/>
    </xf>
    <xf numFmtId="0" fontId="7" fillId="5" borderId="0" xfId="6" applyFont="1" applyFill="1" applyBorder="1" applyAlignment="1">
      <alignment vertical="center" wrapText="1"/>
    </xf>
    <xf numFmtId="0" fontId="7" fillId="5" borderId="2" xfId="7" applyFont="1" applyFill="1" applyBorder="1" applyAlignment="1">
      <alignment horizontal="center" vertical="center"/>
    </xf>
    <xf numFmtId="0" fontId="0" fillId="5" borderId="9" xfId="7" applyFont="1" applyFill="1" applyBorder="1" applyAlignment="1">
      <alignment vertical="top" wrapText="1"/>
    </xf>
    <xf numFmtId="0" fontId="23" fillId="5" borderId="10" xfId="7" applyFont="1" applyFill="1" applyBorder="1" applyAlignment="1">
      <alignment vertical="top" wrapText="1"/>
    </xf>
    <xf numFmtId="0" fontId="7" fillId="5" borderId="2" xfId="8" applyFill="1" applyBorder="1" applyAlignment="1">
      <alignment horizontal="center" vertical="center"/>
    </xf>
    <xf numFmtId="0" fontId="7" fillId="5" borderId="11" xfId="8" applyFill="1" applyBorder="1" applyAlignment="1">
      <alignment horizontal="center" vertical="center"/>
    </xf>
    <xf numFmtId="0" fontId="7" fillId="5" borderId="11" xfId="7" applyFont="1" applyFill="1" applyBorder="1" applyAlignment="1">
      <alignment horizontal="center" vertical="center"/>
    </xf>
    <xf numFmtId="0" fontId="23" fillId="5" borderId="9" xfId="8" applyFont="1" applyFill="1" applyBorder="1" applyAlignment="1">
      <alignment vertical="top" wrapText="1"/>
    </xf>
    <xf numFmtId="0" fontId="23" fillId="5" borderId="9" xfId="7" applyFont="1" applyFill="1" applyBorder="1" applyAlignment="1">
      <alignment vertical="top" wrapText="1"/>
    </xf>
    <xf numFmtId="0" fontId="7" fillId="5" borderId="2" xfId="5" applyFont="1" applyFill="1" applyBorder="1" applyAlignment="1">
      <alignment horizontal="center" vertical="center"/>
    </xf>
    <xf numFmtId="0" fontId="7" fillId="5" borderId="2" xfId="6" applyFill="1" applyBorder="1" applyAlignment="1">
      <alignment horizontal="center" vertical="center"/>
    </xf>
    <xf numFmtId="0" fontId="7" fillId="5" borderId="2" xfId="4" applyFill="1" applyBorder="1" applyAlignment="1">
      <alignment horizontal="center" vertical="center"/>
    </xf>
    <xf numFmtId="0" fontId="7" fillId="5" borderId="11" xfId="4" applyFont="1" applyFill="1" applyBorder="1" applyAlignment="1">
      <alignment vertical="center" wrapText="1"/>
    </xf>
    <xf numFmtId="0" fontId="7" fillId="5" borderId="0" xfId="4" applyFont="1" applyFill="1" applyAlignment="1">
      <alignment vertical="center" wrapText="1"/>
    </xf>
    <xf numFmtId="0" fontId="7" fillId="6" borderId="2" xfId="7" applyFont="1" applyFill="1" applyBorder="1" applyAlignment="1">
      <alignment horizontal="center" vertical="center" wrapText="1"/>
    </xf>
    <xf numFmtId="0" fontId="0" fillId="5" borderId="2" xfId="7" applyFont="1" applyFill="1" applyBorder="1" applyAlignment="1">
      <alignment horizontal="left" vertical="center" wrapText="1"/>
    </xf>
    <xf numFmtId="0" fontId="7" fillId="5" borderId="2" xfId="7" applyFont="1" applyFill="1" applyBorder="1" applyAlignment="1">
      <alignment horizontal="left" vertical="center" wrapText="1"/>
    </xf>
    <xf numFmtId="0" fontId="7" fillId="5" borderId="41" xfId="7" applyFont="1" applyFill="1" applyBorder="1" applyAlignment="1">
      <alignment horizontal="left" vertical="top" wrapText="1"/>
    </xf>
    <xf numFmtId="0" fontId="7" fillId="5" borderId="11" xfId="7" applyFont="1" applyFill="1" applyBorder="1" applyAlignment="1">
      <alignment horizontal="left" vertical="top" wrapText="1"/>
    </xf>
    <xf numFmtId="0" fontId="7" fillId="5" borderId="12" xfId="7" applyFont="1" applyFill="1" applyBorder="1" applyAlignment="1">
      <alignment horizontal="left" vertical="top" wrapText="1"/>
    </xf>
    <xf numFmtId="0" fontId="7" fillId="5" borderId="11" xfId="8" applyFont="1" applyFill="1" applyBorder="1" applyAlignment="1">
      <alignment horizontal="left" vertical="top" wrapText="1"/>
    </xf>
    <xf numFmtId="0" fontId="7" fillId="6" borderId="2" xfId="8" applyFont="1" applyFill="1" applyBorder="1" applyAlignment="1">
      <alignment horizontal="center" vertical="center" wrapText="1"/>
    </xf>
    <xf numFmtId="0" fontId="7" fillId="5" borderId="11" xfId="7" applyFont="1" applyFill="1" applyBorder="1" applyAlignment="1">
      <alignment horizontal="left" vertical="center" wrapText="1"/>
    </xf>
    <xf numFmtId="0" fontId="7" fillId="5" borderId="2" xfId="8" applyFont="1" applyFill="1" applyBorder="1" applyAlignment="1">
      <alignment horizontal="left" vertical="top" wrapText="1"/>
    </xf>
    <xf numFmtId="0" fontId="7" fillId="5" borderId="12" xfId="8" applyFont="1" applyFill="1" applyBorder="1" applyAlignment="1">
      <alignment horizontal="left" vertical="top" wrapText="1"/>
    </xf>
    <xf numFmtId="0" fontId="7" fillId="5" borderId="41" xfId="8" applyFont="1" applyFill="1" applyBorder="1" applyAlignment="1">
      <alignment horizontal="left" vertical="top" wrapText="1"/>
    </xf>
    <xf numFmtId="0" fontId="7" fillId="13" borderId="0" xfId="3" applyFont="1" applyFill="1" applyBorder="1" applyAlignment="1">
      <alignment vertical="top" wrapText="1"/>
    </xf>
    <xf numFmtId="0" fontId="7" fillId="13" borderId="0" xfId="3" applyFont="1" applyFill="1" applyAlignment="1">
      <alignment vertical="top"/>
    </xf>
    <xf numFmtId="0" fontId="7" fillId="13" borderId="0" xfId="3" applyFont="1" applyFill="1" applyAlignment="1">
      <alignment vertical="center" wrapText="1"/>
    </xf>
    <xf numFmtId="0" fontId="7" fillId="13" borderId="0" xfId="3" applyFont="1" applyFill="1" applyAlignment="1">
      <alignment wrapText="1"/>
    </xf>
    <xf numFmtId="0" fontId="7" fillId="13" borderId="0" xfId="3" applyFont="1" applyFill="1"/>
    <xf numFmtId="0" fontId="7" fillId="6" borderId="2" xfId="3" applyFont="1" applyFill="1" applyBorder="1" applyAlignment="1">
      <alignment horizontal="center" vertical="center" wrapText="1"/>
    </xf>
    <xf numFmtId="0" fontId="7" fillId="6" borderId="2" xfId="5" applyFont="1" applyFill="1" applyBorder="1" applyAlignment="1">
      <alignment horizontal="center" vertical="center" wrapText="1"/>
    </xf>
    <xf numFmtId="0" fontId="7" fillId="5" borderId="2" xfId="5" applyFont="1" applyFill="1" applyBorder="1" applyAlignment="1">
      <alignment horizontal="left" vertical="top" wrapText="1"/>
    </xf>
    <xf numFmtId="0" fontId="7" fillId="5" borderId="12" xfId="5" applyFont="1" applyFill="1" applyBorder="1" applyAlignment="1">
      <alignment horizontal="left" vertical="top" wrapText="1"/>
    </xf>
    <xf numFmtId="0" fontId="7" fillId="5" borderId="41" xfId="5" applyFont="1" applyFill="1" applyBorder="1" applyAlignment="1">
      <alignment horizontal="left" vertical="top" wrapText="1"/>
    </xf>
    <xf numFmtId="0" fontId="7" fillId="5" borderId="11" xfId="5" applyFont="1" applyFill="1" applyBorder="1" applyAlignment="1">
      <alignment horizontal="left" vertical="top" wrapText="1"/>
    </xf>
    <xf numFmtId="0" fontId="7" fillId="6" borderId="2" xfId="6" applyFont="1" applyFill="1" applyBorder="1" applyAlignment="1">
      <alignment horizontal="center" vertical="center" wrapText="1"/>
    </xf>
    <xf numFmtId="0" fontId="7" fillId="5" borderId="2" xfId="6" applyFont="1" applyFill="1" applyBorder="1" applyAlignment="1">
      <alignment horizontal="left" vertical="top" wrapText="1"/>
    </xf>
    <xf numFmtId="0" fontId="7" fillId="6" borderId="2" xfId="4" applyFont="1" applyFill="1" applyBorder="1" applyAlignment="1">
      <alignment horizontal="center" vertical="center" wrapText="1"/>
    </xf>
    <xf numFmtId="0" fontId="7" fillId="5" borderId="2" xfId="4" applyFill="1" applyBorder="1" applyAlignment="1">
      <alignment horizontal="left" vertical="top" wrapText="1"/>
    </xf>
    <xf numFmtId="0" fontId="2" fillId="0" borderId="2" xfId="9" applyFont="1" applyBorder="1" applyAlignment="1">
      <alignment horizontal="left" vertical="top" wrapText="1"/>
    </xf>
    <xf numFmtId="0" fontId="2" fillId="0" borderId="2" xfId="9" applyFont="1" applyBorder="1" applyAlignment="1">
      <alignment horizontal="center" vertical="center"/>
    </xf>
    <xf numFmtId="0" fontId="7" fillId="5" borderId="7" xfId="7" applyFont="1" applyFill="1" applyBorder="1" applyAlignment="1">
      <alignment horizontal="left" vertical="center" wrapText="1"/>
    </xf>
    <xf numFmtId="0" fontId="0" fillId="5" borderId="7" xfId="7" applyFont="1" applyFill="1" applyBorder="1" applyAlignment="1">
      <alignment horizontal="left" vertical="center" wrapText="1"/>
    </xf>
    <xf numFmtId="0" fontId="7" fillId="5" borderId="19" xfId="7" applyFont="1" applyFill="1" applyBorder="1" applyAlignment="1">
      <alignment horizontal="left" vertical="center" wrapText="1"/>
    </xf>
    <xf numFmtId="0" fontId="7" fillId="13" borderId="2" xfId="7" applyFont="1" applyFill="1" applyBorder="1" applyAlignment="1">
      <alignment horizontal="left" vertical="center" wrapText="1"/>
    </xf>
    <xf numFmtId="0" fontId="7" fillId="5" borderId="4" xfId="7" applyFont="1" applyFill="1" applyBorder="1" applyAlignment="1">
      <alignment horizontal="left" vertical="center" wrapText="1"/>
    </xf>
    <xf numFmtId="0" fontId="0" fillId="5" borderId="12" xfId="7" applyFont="1" applyFill="1" applyBorder="1" applyAlignment="1">
      <alignment horizontal="left" vertical="center" wrapText="1"/>
    </xf>
    <xf numFmtId="0" fontId="7" fillId="5" borderId="12" xfId="7" applyFont="1" applyFill="1" applyBorder="1" applyAlignment="1">
      <alignment horizontal="left" vertical="center" wrapText="1"/>
    </xf>
    <xf numFmtId="0" fontId="7" fillId="5" borderId="2" xfId="8" applyFont="1" applyFill="1" applyBorder="1" applyAlignment="1">
      <alignment horizontal="left" vertical="center" wrapText="1"/>
    </xf>
    <xf numFmtId="0" fontId="7" fillId="5" borderId="1" xfId="7" applyFont="1" applyFill="1" applyBorder="1" applyAlignment="1">
      <alignment horizontal="left" vertical="center" wrapText="1"/>
    </xf>
    <xf numFmtId="0" fontId="7" fillId="5" borderId="41" xfId="7" applyFont="1" applyFill="1" applyBorder="1" applyAlignment="1">
      <alignment horizontal="left" vertical="center" wrapText="1"/>
    </xf>
    <xf numFmtId="0" fontId="7" fillId="5" borderId="7" xfId="8" applyFont="1" applyFill="1" applyBorder="1" applyAlignment="1">
      <alignment horizontal="left" vertical="center" wrapText="1"/>
    </xf>
    <xf numFmtId="0" fontId="7" fillId="5" borderId="11" xfId="8" applyFont="1" applyFill="1" applyBorder="1" applyAlignment="1">
      <alignment horizontal="left" vertical="center" wrapText="1"/>
    </xf>
    <xf numFmtId="0" fontId="7" fillId="5" borderId="2" xfId="3" applyFont="1" applyFill="1" applyBorder="1" applyAlignment="1">
      <alignment horizontal="left" vertical="center" wrapText="1"/>
    </xf>
    <xf numFmtId="0" fontId="9" fillId="4" borderId="2" xfId="7" applyFont="1" applyFill="1" applyBorder="1" applyAlignment="1">
      <alignment horizontal="left" vertical="center" wrapText="1"/>
    </xf>
    <xf numFmtId="0" fontId="7" fillId="5" borderId="11" xfId="5" applyFont="1" applyFill="1" applyBorder="1" applyAlignment="1">
      <alignment horizontal="left" vertical="center" wrapText="1"/>
    </xf>
    <xf numFmtId="0" fontId="9" fillId="4" borderId="12" xfId="7" applyFont="1" applyFill="1" applyBorder="1" applyAlignment="1">
      <alignment horizontal="left" vertical="center" wrapText="1"/>
    </xf>
    <xf numFmtId="0" fontId="7" fillId="5" borderId="2" xfId="5" applyFont="1" applyFill="1" applyBorder="1" applyAlignment="1">
      <alignment horizontal="left" vertical="center" wrapText="1"/>
    </xf>
    <xf numFmtId="0" fontId="0" fillId="5" borderId="2" xfId="5" applyFont="1" applyFill="1" applyBorder="1" applyAlignment="1">
      <alignment horizontal="left" vertical="center" wrapText="1"/>
    </xf>
    <xf numFmtId="0" fontId="0" fillId="5" borderId="2" xfId="6" applyFont="1" applyFill="1" applyBorder="1" applyAlignment="1">
      <alignment horizontal="left" vertical="center" wrapText="1"/>
    </xf>
    <xf numFmtId="0" fontId="7" fillId="5" borderId="2" xfId="6" applyFont="1" applyFill="1" applyBorder="1" applyAlignment="1">
      <alignment horizontal="left" vertical="center" wrapText="1"/>
    </xf>
    <xf numFmtId="0" fontId="1" fillId="0" borderId="2" xfId="9" applyFont="1" applyBorder="1">
      <alignment vertical="center"/>
    </xf>
    <xf numFmtId="49" fontId="13" fillId="0" borderId="2" xfId="2" applyNumberFormat="1" applyFont="1" applyFill="1" applyBorder="1" applyAlignment="1" applyProtection="1">
      <alignment horizontal="center" vertical="center" wrapText="1"/>
      <protection locked="0"/>
    </xf>
    <xf numFmtId="0" fontId="9" fillId="3" borderId="2" xfId="0" applyFont="1" applyFill="1" applyBorder="1" applyAlignment="1">
      <alignment horizontal="left" vertical="center"/>
    </xf>
    <xf numFmtId="0" fontId="9" fillId="0" borderId="4"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18" xfId="0" applyFont="1" applyFill="1" applyBorder="1" applyAlignment="1">
      <alignment horizontal="left" vertical="top" wrapText="1"/>
    </xf>
    <xf numFmtId="14" fontId="9" fillId="0" borderId="19" xfId="0" applyNumberFormat="1" applyFont="1" applyBorder="1" applyAlignment="1">
      <alignment horizontal="center" vertical="center" shrinkToFit="1"/>
    </xf>
    <xf numFmtId="14" fontId="9" fillId="0" borderId="10" xfId="0" applyNumberFormat="1" applyFont="1" applyBorder="1" applyAlignment="1">
      <alignment horizontal="center" vertical="center" shrinkToFit="1"/>
    </xf>
    <xf numFmtId="0" fontId="9" fillId="0" borderId="19" xfId="0" applyFont="1" applyBorder="1" applyAlignment="1">
      <alignment horizontal="left" vertical="center" wrapText="1"/>
    </xf>
    <xf numFmtId="0" fontId="9" fillId="0" borderId="14" xfId="0" applyFont="1" applyBorder="1" applyAlignment="1">
      <alignment horizontal="left" vertical="center" wrapText="1"/>
    </xf>
    <xf numFmtId="0" fontId="9" fillId="0" borderId="10" xfId="0" applyFont="1" applyBorder="1" applyAlignment="1">
      <alignment horizontal="left" vertical="center" wrapText="1"/>
    </xf>
    <xf numFmtId="0" fontId="9" fillId="3" borderId="19" xfId="0" applyFont="1" applyFill="1" applyBorder="1" applyAlignment="1">
      <alignment horizontal="center" vertical="center"/>
    </xf>
    <xf numFmtId="0" fontId="9" fillId="3" borderId="10" xfId="0" applyFont="1" applyFill="1" applyBorder="1" applyAlignment="1">
      <alignment horizontal="center" vertical="center"/>
    </xf>
    <xf numFmtId="0" fontId="9" fillId="0" borderId="2" xfId="2" applyFont="1" applyFill="1" applyBorder="1" applyAlignment="1" applyProtection="1">
      <alignment horizontal="left" vertical="center" wrapText="1"/>
      <protection locked="0"/>
    </xf>
    <xf numFmtId="0" fontId="9" fillId="0" borderId="2" xfId="0" applyFont="1" applyBorder="1" applyAlignment="1" applyProtection="1">
      <alignment horizontal="left" vertical="center" shrinkToFit="1"/>
      <protection locked="0"/>
    </xf>
    <xf numFmtId="0" fontId="9" fillId="3" borderId="2"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0" xfId="2" applyFont="1" applyFill="1" applyBorder="1" applyAlignment="1" applyProtection="1">
      <alignment horizontal="left" vertical="center" wrapText="1"/>
      <protection locked="0"/>
    </xf>
    <xf numFmtId="0" fontId="9" fillId="0" borderId="0" xfId="0" applyFont="1" applyBorder="1" applyAlignment="1" applyProtection="1">
      <alignment horizontal="left" vertical="center" shrinkToFit="1"/>
      <protection locked="0"/>
    </xf>
    <xf numFmtId="0" fontId="9" fillId="6" borderId="2" xfId="0" applyFont="1" applyFill="1" applyBorder="1" applyAlignment="1">
      <alignment horizontal="center" vertical="center"/>
    </xf>
    <xf numFmtId="0" fontId="9" fillId="8" borderId="19" xfId="0" applyNumberFormat="1" applyFont="1" applyFill="1" applyBorder="1" applyAlignment="1" applyProtection="1">
      <alignment vertical="center" shrinkToFit="1"/>
    </xf>
    <xf numFmtId="0" fontId="9" fillId="8" borderId="14" xfId="0" applyNumberFormat="1" applyFont="1" applyFill="1" applyBorder="1" applyAlignment="1" applyProtection="1">
      <alignment vertical="center" shrinkToFit="1"/>
    </xf>
    <xf numFmtId="0" fontId="9" fillId="8" borderId="10" xfId="0" applyNumberFormat="1" applyFont="1" applyFill="1" applyBorder="1" applyAlignment="1" applyProtection="1">
      <alignment vertical="center" shrinkToFit="1"/>
    </xf>
    <xf numFmtId="176" fontId="10" fillId="4" borderId="2" xfId="0" applyNumberFormat="1" applyFont="1" applyFill="1" applyBorder="1" applyAlignment="1" applyProtection="1">
      <alignment horizontal="center" vertical="center" shrinkToFit="1"/>
      <protection locked="0"/>
    </xf>
    <xf numFmtId="0" fontId="9" fillId="0" borderId="23" xfId="0" applyFont="1" applyFill="1" applyBorder="1" applyAlignment="1">
      <alignment horizontal="left" vertical="top" wrapText="1"/>
    </xf>
    <xf numFmtId="0" fontId="9" fillId="0" borderId="24" xfId="0" applyFont="1" applyFill="1" applyBorder="1" applyAlignment="1">
      <alignment horizontal="left" vertical="top" wrapText="1"/>
    </xf>
    <xf numFmtId="0" fontId="9" fillId="0" borderId="25" xfId="0" applyFont="1" applyFill="1" applyBorder="1" applyAlignment="1">
      <alignment horizontal="left" vertical="top" wrapText="1"/>
    </xf>
    <xf numFmtId="0" fontId="10" fillId="0" borderId="7" xfId="0" applyFont="1" applyFill="1" applyBorder="1" applyAlignment="1">
      <alignment horizontal="left" vertical="top" wrapText="1"/>
    </xf>
    <xf numFmtId="0" fontId="9" fillId="0" borderId="8" xfId="0" applyFont="1" applyFill="1" applyBorder="1" applyAlignment="1">
      <alignment horizontal="left" vertical="top" wrapText="1"/>
    </xf>
    <xf numFmtId="0" fontId="9" fillId="0" borderId="15" xfId="0" applyFont="1" applyFill="1" applyBorder="1" applyAlignment="1">
      <alignment horizontal="left" vertical="top" wrapText="1"/>
    </xf>
    <xf numFmtId="0" fontId="10" fillId="4" borderId="30" xfId="0" applyFont="1" applyFill="1" applyBorder="1" applyAlignment="1" applyProtection="1">
      <alignment horizontal="left" vertical="center" wrapText="1"/>
      <protection locked="0"/>
    </xf>
    <xf numFmtId="0" fontId="10" fillId="4" borderId="31" xfId="0" applyFont="1" applyFill="1" applyBorder="1" applyAlignment="1" applyProtection="1">
      <alignment horizontal="left" vertical="center" wrapText="1"/>
      <protection locked="0"/>
    </xf>
    <xf numFmtId="0" fontId="9" fillId="3" borderId="19" xfId="0" applyFont="1" applyFill="1" applyBorder="1" applyAlignment="1" applyProtection="1">
      <alignment horizontal="center" vertical="center" wrapText="1"/>
    </xf>
    <xf numFmtId="0" fontId="9" fillId="3" borderId="14" xfId="0" applyFont="1" applyFill="1" applyBorder="1" applyAlignment="1" applyProtection="1">
      <alignment horizontal="center" vertical="center" wrapText="1"/>
    </xf>
    <xf numFmtId="0" fontId="9" fillId="3" borderId="10" xfId="0" applyFont="1" applyFill="1" applyBorder="1" applyAlignment="1" applyProtection="1">
      <alignment horizontal="center" vertical="center" wrapText="1"/>
    </xf>
    <xf numFmtId="0" fontId="9" fillId="3" borderId="19"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178" fontId="10" fillId="0" borderId="7" xfId="0" applyNumberFormat="1" applyFont="1" applyFill="1" applyBorder="1" applyAlignment="1" applyProtection="1">
      <alignment horizontal="left" vertical="center"/>
    </xf>
    <xf numFmtId="178" fontId="10" fillId="0" borderId="8" xfId="0" applyNumberFormat="1" applyFont="1" applyFill="1" applyBorder="1" applyAlignment="1" applyProtection="1">
      <alignment horizontal="left" vertical="center"/>
    </xf>
    <xf numFmtId="178" fontId="10" fillId="0" borderId="4" xfId="0" applyNumberFormat="1" applyFont="1" applyFill="1" applyBorder="1" applyAlignment="1" applyProtection="1">
      <alignment horizontal="left" vertical="center"/>
    </xf>
    <xf numFmtId="178" fontId="10" fillId="0" borderId="5"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shrinkToFit="1"/>
    </xf>
    <xf numFmtId="178" fontId="9" fillId="11" borderId="17" xfId="0" applyNumberFormat="1" applyFont="1" applyFill="1" applyBorder="1" applyAlignment="1" applyProtection="1">
      <alignment horizontal="center" vertical="center" shrinkToFit="1"/>
    </xf>
    <xf numFmtId="178" fontId="9" fillId="12" borderId="19" xfId="0" applyNumberFormat="1" applyFont="1" applyFill="1" applyBorder="1" applyAlignment="1" applyProtection="1">
      <alignment horizontal="center" vertical="center" shrinkToFit="1"/>
    </xf>
    <xf numFmtId="178" fontId="9" fillId="12" borderId="14" xfId="0" applyNumberFormat="1" applyFont="1" applyFill="1" applyBorder="1" applyAlignment="1" applyProtection="1">
      <alignment horizontal="center" vertical="center" shrinkToFit="1"/>
    </xf>
    <xf numFmtId="178" fontId="9" fillId="12" borderId="40" xfId="0" applyNumberFormat="1" applyFont="1" applyFill="1" applyBorder="1" applyAlignment="1" applyProtection="1">
      <alignment horizontal="center" vertical="center" shrinkToFit="1"/>
    </xf>
    <xf numFmtId="184" fontId="9" fillId="0" borderId="2" xfId="0" applyNumberFormat="1" applyFont="1" applyFill="1" applyBorder="1" applyAlignment="1">
      <alignment horizontal="center" vertical="center" shrinkToFit="1"/>
    </xf>
    <xf numFmtId="184" fontId="9" fillId="8" borderId="2" xfId="0" applyNumberFormat="1" applyFont="1" applyFill="1" applyBorder="1" applyAlignment="1">
      <alignment horizontal="center" vertical="center" shrinkToFit="1"/>
    </xf>
    <xf numFmtId="0" fontId="10"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15" xfId="0" applyFont="1" applyBorder="1" applyAlignment="1">
      <alignment horizontal="left" vertical="center" wrapText="1"/>
    </xf>
    <xf numFmtId="0" fontId="10" fillId="4" borderId="19" xfId="0" applyFont="1" applyFill="1" applyBorder="1" applyAlignment="1" applyProtection="1">
      <alignment horizontal="center" vertical="center" wrapText="1"/>
      <protection locked="0"/>
    </xf>
    <xf numFmtId="0" fontId="9" fillId="0" borderId="14" xfId="0" applyFont="1" applyBorder="1">
      <alignment vertical="center"/>
    </xf>
    <xf numFmtId="0" fontId="9" fillId="0" borderId="10" xfId="0" applyFont="1" applyBorder="1">
      <alignment vertical="center"/>
    </xf>
    <xf numFmtId="0" fontId="9" fillId="0" borderId="2" xfId="0" applyNumberFormat="1" applyFont="1" applyBorder="1" applyAlignment="1" applyProtection="1">
      <alignment vertical="center" shrinkToFit="1"/>
      <protection locked="0"/>
    </xf>
    <xf numFmtId="0" fontId="9" fillId="7" borderId="19" xfId="0" applyFont="1" applyFill="1" applyBorder="1" applyAlignment="1" applyProtection="1">
      <alignment horizontal="left" vertical="top" wrapText="1"/>
      <protection locked="0"/>
    </xf>
    <xf numFmtId="0" fontId="9" fillId="7" borderId="14" xfId="0" applyFont="1" applyFill="1" applyBorder="1" applyAlignment="1" applyProtection="1">
      <alignment horizontal="left" vertical="top" wrapText="1"/>
      <protection locked="0"/>
    </xf>
    <xf numFmtId="0" fontId="9" fillId="7" borderId="10" xfId="0" applyFont="1" applyFill="1" applyBorder="1" applyAlignment="1" applyProtection="1">
      <alignment horizontal="left" vertical="top" wrapText="1"/>
      <protection locked="0"/>
    </xf>
    <xf numFmtId="0" fontId="9" fillId="0" borderId="2" xfId="0" applyNumberFormat="1" applyFont="1" applyFill="1" applyBorder="1" applyAlignment="1" applyProtection="1">
      <alignment horizontal="center" vertical="center" shrinkToFit="1"/>
      <protection locked="0"/>
    </xf>
    <xf numFmtId="0" fontId="9" fillId="6" borderId="2" xfId="0" applyNumberFormat="1" applyFont="1" applyFill="1" applyBorder="1" applyAlignment="1" applyProtection="1">
      <alignment horizontal="center" vertical="center" shrinkToFit="1"/>
      <protection locked="0"/>
    </xf>
    <xf numFmtId="0" fontId="9" fillId="3" borderId="2" xfId="2" applyFont="1" applyFill="1" applyBorder="1" applyAlignment="1">
      <alignment horizontal="center" vertical="center" wrapText="1"/>
    </xf>
    <xf numFmtId="0" fontId="9" fillId="3" borderId="2" xfId="0" applyFont="1" applyFill="1" applyBorder="1" applyAlignment="1" applyProtection="1">
      <alignment horizontal="center" vertical="center" shrinkToFit="1"/>
    </xf>
    <xf numFmtId="14" fontId="9" fillId="2" borderId="2" xfId="0" applyNumberFormat="1" applyFont="1" applyFill="1" applyBorder="1" applyAlignment="1" applyProtection="1">
      <alignment horizontal="center" vertical="center" shrinkToFit="1"/>
      <protection locked="0"/>
    </xf>
    <xf numFmtId="14" fontId="9" fillId="0" borderId="2" xfId="0" applyNumberFormat="1" applyFont="1" applyFill="1" applyBorder="1" applyAlignment="1">
      <alignment horizontal="center" vertical="center"/>
    </xf>
    <xf numFmtId="0" fontId="13" fillId="3" borderId="2" xfId="0" applyFont="1" applyFill="1" applyBorder="1" applyAlignment="1">
      <alignment horizontal="center" vertical="center" wrapText="1"/>
    </xf>
    <xf numFmtId="14" fontId="9" fillId="3" borderId="2" xfId="0" applyNumberFormat="1" applyFont="1" applyFill="1" applyBorder="1" applyAlignment="1">
      <alignment horizontal="center" vertical="center"/>
    </xf>
    <xf numFmtId="0" fontId="9" fillId="3" borderId="19" xfId="2" applyFont="1" applyFill="1" applyBorder="1" applyAlignment="1">
      <alignment horizontal="center" vertical="center" wrapText="1"/>
    </xf>
    <xf numFmtId="0" fontId="9" fillId="3" borderId="14" xfId="2" applyFont="1" applyFill="1" applyBorder="1" applyAlignment="1">
      <alignment horizontal="center" vertical="center" wrapText="1"/>
    </xf>
    <xf numFmtId="0" fontId="9" fillId="3" borderId="10" xfId="2" applyFont="1" applyFill="1" applyBorder="1" applyAlignment="1">
      <alignment horizontal="center" vertical="center" wrapText="1"/>
    </xf>
    <xf numFmtId="0" fontId="9" fillId="0" borderId="5" xfId="0" applyFont="1" applyBorder="1" applyAlignment="1">
      <alignment horizontal="right" vertical="center"/>
    </xf>
    <xf numFmtId="0" fontId="9" fillId="0" borderId="19" xfId="0" applyFont="1" applyBorder="1" applyAlignment="1">
      <alignment horizontal="center" vertical="center"/>
    </xf>
    <xf numFmtId="0" fontId="9" fillId="0" borderId="14"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18" fillId="0" borderId="5" xfId="0" applyFont="1" applyBorder="1" applyAlignment="1">
      <alignment horizontal="left" vertical="center"/>
    </xf>
    <xf numFmtId="0" fontId="9" fillId="0" borderId="19"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9" fillId="0" borderId="10" xfId="0" applyNumberFormat="1" applyFont="1" applyBorder="1" applyAlignment="1">
      <alignment horizontal="center" vertical="center"/>
    </xf>
    <xf numFmtId="0" fontId="9" fillId="0" borderId="0" xfId="0" applyFont="1" applyBorder="1" applyAlignment="1">
      <alignment horizontal="left" vertical="top"/>
    </xf>
    <xf numFmtId="0" fontId="9" fillId="0" borderId="0" xfId="0" applyFont="1" applyBorder="1" applyAlignment="1">
      <alignment horizontal="left" vertical="top" wrapText="1"/>
    </xf>
    <xf numFmtId="0" fontId="9" fillId="0" borderId="5"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1"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9" fillId="0" borderId="6" xfId="0" applyFont="1" applyBorder="1" applyAlignment="1">
      <alignment horizontal="left" vertical="top" wrapText="1"/>
    </xf>
    <xf numFmtId="0" fontId="14" fillId="0" borderId="7" xfId="0" applyNumberFormat="1" applyFont="1" applyBorder="1" applyAlignment="1">
      <alignment horizontal="center" vertical="center" wrapText="1"/>
    </xf>
    <xf numFmtId="0" fontId="14" fillId="0" borderId="8" xfId="0" applyNumberFormat="1" applyFont="1" applyBorder="1" applyAlignment="1">
      <alignment horizontal="center" vertical="center"/>
    </xf>
    <xf numFmtId="0" fontId="14" fillId="0" borderId="9" xfId="0" applyNumberFormat="1" applyFont="1" applyBorder="1" applyAlignment="1">
      <alignment horizontal="center" vertical="center"/>
    </xf>
    <xf numFmtId="0" fontId="14" fillId="0" borderId="1" xfId="0" applyNumberFormat="1" applyFont="1" applyBorder="1" applyAlignment="1">
      <alignment horizontal="center" vertical="center"/>
    </xf>
    <xf numFmtId="0" fontId="14" fillId="0" borderId="0" xfId="0" applyNumberFormat="1" applyFont="1" applyBorder="1" applyAlignment="1">
      <alignment horizontal="center" vertical="center"/>
    </xf>
    <xf numFmtId="0" fontId="14" fillId="0" borderId="3" xfId="0" applyNumberFormat="1" applyFont="1" applyBorder="1" applyAlignment="1">
      <alignment horizontal="center" vertical="center"/>
    </xf>
    <xf numFmtId="0" fontId="14" fillId="0" borderId="4" xfId="0" applyNumberFormat="1" applyFont="1" applyBorder="1" applyAlignment="1">
      <alignment horizontal="center" vertical="center"/>
    </xf>
    <xf numFmtId="0" fontId="14" fillId="0" borderId="5" xfId="0" applyNumberFormat="1" applyFont="1" applyBorder="1" applyAlignment="1">
      <alignment horizontal="center" vertical="center"/>
    </xf>
    <xf numFmtId="0" fontId="14" fillId="0" borderId="6" xfId="0" applyNumberFormat="1" applyFont="1" applyBorder="1" applyAlignment="1">
      <alignment horizontal="center" vertical="center"/>
    </xf>
    <xf numFmtId="0" fontId="9" fillId="0" borderId="2" xfId="0" applyFont="1" applyFill="1" applyBorder="1" applyAlignment="1" applyProtection="1">
      <alignment horizontal="left" vertical="top" wrapText="1"/>
      <protection locked="0"/>
    </xf>
    <xf numFmtId="0" fontId="9" fillId="0" borderId="14" xfId="0" applyNumberFormat="1" applyFont="1" applyFill="1" applyBorder="1" applyAlignment="1" applyProtection="1">
      <alignment horizontal="center" vertical="center" shrinkToFit="1"/>
      <protection locked="0"/>
    </xf>
    <xf numFmtId="0" fontId="9" fillId="3" borderId="7" xfId="2" applyFont="1" applyFill="1" applyBorder="1" applyAlignment="1">
      <alignment horizontal="center" vertical="center" wrapText="1"/>
    </xf>
    <xf numFmtId="0" fontId="9" fillId="3" borderId="8" xfId="2" applyFont="1" applyFill="1" applyBorder="1" applyAlignment="1">
      <alignment horizontal="center" vertical="center" wrapText="1"/>
    </xf>
    <xf numFmtId="0" fontId="9" fillId="3" borderId="9" xfId="2" applyFont="1" applyFill="1" applyBorder="1" applyAlignment="1">
      <alignment horizontal="center" vertical="center" wrapText="1"/>
    </xf>
    <xf numFmtId="0" fontId="9" fillId="3" borderId="4" xfId="2" applyFont="1" applyFill="1" applyBorder="1" applyAlignment="1">
      <alignment horizontal="center" vertical="center" wrapText="1"/>
    </xf>
    <xf numFmtId="0" fontId="9" fillId="3" borderId="5" xfId="2" applyFont="1" applyFill="1" applyBorder="1" applyAlignment="1">
      <alignment horizontal="center" vertical="center" wrapText="1"/>
    </xf>
    <xf numFmtId="0" fontId="9" fillId="3" borderId="6" xfId="2" applyFont="1" applyFill="1" applyBorder="1" applyAlignment="1">
      <alignment horizontal="center" vertical="center" wrapText="1"/>
    </xf>
    <xf numFmtId="0" fontId="9" fillId="0" borderId="19" xfId="0" applyNumberFormat="1" applyFont="1" applyFill="1" applyBorder="1" applyAlignment="1" applyProtection="1">
      <alignment horizontal="left" vertical="top" wrapText="1" shrinkToFit="1"/>
      <protection locked="0"/>
    </xf>
    <xf numFmtId="0" fontId="9" fillId="0" borderId="14" xfId="0" applyNumberFormat="1" applyFont="1" applyFill="1" applyBorder="1" applyAlignment="1" applyProtection="1">
      <alignment horizontal="left" vertical="top" wrapText="1" shrinkToFit="1"/>
      <protection locked="0"/>
    </xf>
    <xf numFmtId="0" fontId="9" fillId="0" borderId="10" xfId="0" applyNumberFormat="1" applyFont="1" applyFill="1" applyBorder="1" applyAlignment="1" applyProtection="1">
      <alignment horizontal="left" vertical="top" wrapText="1" shrinkToFit="1"/>
      <protection locked="0"/>
    </xf>
    <xf numFmtId="0" fontId="9" fillId="3" borderId="19" xfId="0" applyFont="1" applyFill="1" applyBorder="1" applyAlignment="1" applyProtection="1">
      <alignment horizontal="center" vertical="center" wrapText="1" shrinkToFit="1"/>
    </xf>
    <xf numFmtId="0" fontId="9" fillId="3" borderId="14" xfId="0" applyFont="1" applyFill="1" applyBorder="1" applyAlignment="1" applyProtection="1">
      <alignment horizontal="center" vertical="center" wrapText="1" shrinkToFit="1"/>
    </xf>
    <xf numFmtId="0" fontId="9" fillId="3" borderId="10" xfId="0" applyFont="1" applyFill="1" applyBorder="1" applyAlignment="1" applyProtection="1">
      <alignment horizontal="center" vertical="center" wrapText="1" shrinkToFit="1"/>
    </xf>
    <xf numFmtId="0" fontId="13" fillId="3" borderId="2" xfId="0" applyNumberFormat="1" applyFont="1" applyFill="1" applyBorder="1" applyAlignment="1">
      <alignment horizontal="center" vertical="center" wrapText="1"/>
    </xf>
    <xf numFmtId="0" fontId="13" fillId="3" borderId="2" xfId="0" applyNumberFormat="1" applyFont="1" applyFill="1" applyBorder="1" applyAlignment="1">
      <alignment horizontal="center" vertical="center"/>
    </xf>
    <xf numFmtId="0" fontId="9" fillId="3" borderId="2" xfId="0" applyFont="1" applyFill="1" applyBorder="1" applyAlignment="1" applyProtection="1">
      <alignment horizontal="center" vertical="center" wrapText="1"/>
    </xf>
    <xf numFmtId="0" fontId="9" fillId="3" borderId="2" xfId="0" applyFont="1" applyFill="1" applyBorder="1" applyAlignment="1">
      <alignment horizontal="center" vertical="center"/>
    </xf>
    <xf numFmtId="0" fontId="9" fillId="0" borderId="19" xfId="2" applyFont="1" applyFill="1" applyBorder="1" applyAlignment="1" applyProtection="1">
      <alignment horizontal="left" vertical="center" wrapText="1"/>
      <protection locked="0"/>
    </xf>
    <xf numFmtId="0" fontId="9" fillId="0" borderId="14" xfId="2" applyFont="1" applyFill="1" applyBorder="1" applyAlignment="1" applyProtection="1">
      <alignment horizontal="left" vertical="center" wrapText="1"/>
      <protection locked="0"/>
    </xf>
    <xf numFmtId="0" fontId="9" fillId="6" borderId="7" xfId="0" applyFont="1" applyFill="1" applyBorder="1" applyAlignment="1">
      <alignment horizontal="center" vertical="center"/>
    </xf>
    <xf numFmtId="0" fontId="9" fillId="6" borderId="9" xfId="0" applyFont="1" applyFill="1" applyBorder="1" applyAlignment="1">
      <alignment horizontal="center" vertical="center"/>
    </xf>
    <xf numFmtId="0" fontId="9" fillId="6" borderId="4" xfId="0" applyFont="1" applyFill="1" applyBorder="1" applyAlignment="1">
      <alignment horizontal="center" vertical="center"/>
    </xf>
    <xf numFmtId="0" fontId="9" fillId="6" borderId="6" xfId="0" applyFont="1" applyFill="1" applyBorder="1" applyAlignment="1">
      <alignment horizontal="center" vertical="center"/>
    </xf>
    <xf numFmtId="0" fontId="9" fillId="6" borderId="2" xfId="0" applyFont="1" applyFill="1" applyBorder="1" applyAlignment="1">
      <alignment horizontal="center" vertical="center" wrapText="1"/>
    </xf>
    <xf numFmtId="0" fontId="9" fillId="0" borderId="18" xfId="0" applyFont="1" applyBorder="1" applyAlignment="1">
      <alignment horizontal="left" vertical="top" wrapText="1"/>
    </xf>
    <xf numFmtId="0" fontId="9" fillId="3" borderId="13"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2" xfId="0" applyFont="1" applyFill="1" applyBorder="1" applyAlignment="1">
      <alignment horizontal="left" vertical="center" wrapText="1"/>
    </xf>
    <xf numFmtId="0" fontId="9" fillId="3" borderId="33" xfId="0" applyFont="1" applyFill="1" applyBorder="1" applyAlignment="1">
      <alignment horizontal="left" vertical="center" wrapText="1"/>
    </xf>
    <xf numFmtId="0" fontId="10" fillId="0" borderId="34" xfId="0" applyFont="1" applyFill="1" applyBorder="1" applyAlignment="1" applyProtection="1">
      <alignment horizontal="left" vertical="top" wrapText="1"/>
      <protection locked="0"/>
    </xf>
    <xf numFmtId="0" fontId="10" fillId="0" borderId="35"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7" xfId="0" applyFont="1" applyFill="1" applyBorder="1" applyAlignment="1" applyProtection="1">
      <alignment horizontal="left" vertical="top" wrapText="1"/>
    </xf>
    <xf numFmtId="0" fontId="9" fillId="0" borderId="8" xfId="0" applyFont="1" applyFill="1" applyBorder="1" applyAlignment="1" applyProtection="1">
      <alignment horizontal="left" vertical="top" wrapText="1"/>
    </xf>
    <xf numFmtId="0" fontId="9" fillId="0" borderId="15" xfId="0" applyFont="1" applyFill="1" applyBorder="1" applyAlignment="1" applyProtection="1">
      <alignment horizontal="left" vertical="top" wrapText="1"/>
    </xf>
    <xf numFmtId="181" fontId="9" fillId="8" borderId="2" xfId="0" applyNumberFormat="1" applyFont="1" applyFill="1" applyBorder="1" applyAlignment="1" applyProtection="1">
      <alignment horizontal="center" vertical="center" wrapText="1"/>
    </xf>
    <xf numFmtId="183" fontId="9" fillId="8" borderId="2" xfId="0" applyNumberFormat="1" applyFont="1" applyFill="1" applyBorder="1" applyAlignment="1">
      <alignment horizontal="center" vertical="center"/>
    </xf>
    <xf numFmtId="183" fontId="9" fillId="8" borderId="17" xfId="0" applyNumberFormat="1" applyFont="1" applyFill="1" applyBorder="1" applyAlignment="1">
      <alignment horizontal="center" vertical="center"/>
    </xf>
    <xf numFmtId="182" fontId="9" fillId="8" borderId="2" xfId="0" applyNumberFormat="1" applyFont="1" applyFill="1" applyBorder="1" applyAlignment="1">
      <alignment horizontal="center" vertical="center"/>
    </xf>
    <xf numFmtId="0" fontId="10" fillId="0" borderId="8" xfId="0" applyFont="1" applyBorder="1" applyAlignment="1">
      <alignment horizontal="left" vertical="center"/>
    </xf>
    <xf numFmtId="0" fontId="10" fillId="0" borderId="15" xfId="0" applyFont="1" applyBorder="1" applyAlignment="1">
      <alignment horizontal="left"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28" xfId="0" applyFont="1" applyFill="1" applyBorder="1" applyAlignment="1">
      <alignment horizontal="center" vertical="center"/>
    </xf>
    <xf numFmtId="0" fontId="9" fillId="3" borderId="7" xfId="0" applyFont="1" applyFill="1" applyBorder="1" applyAlignment="1">
      <alignment vertical="center"/>
    </xf>
    <xf numFmtId="0" fontId="9" fillId="3" borderId="8" xfId="0" applyFont="1" applyFill="1" applyBorder="1" applyAlignment="1">
      <alignment vertical="center"/>
    </xf>
    <xf numFmtId="0" fontId="9" fillId="3" borderId="9" xfId="0" applyFont="1" applyFill="1" applyBorder="1" applyAlignment="1">
      <alignment vertical="center"/>
    </xf>
    <xf numFmtId="0" fontId="9" fillId="3" borderId="1" xfId="0" applyFont="1" applyFill="1" applyBorder="1" applyAlignment="1">
      <alignment vertical="center"/>
    </xf>
    <xf numFmtId="0" fontId="9" fillId="3" borderId="0" xfId="0" applyFont="1" applyFill="1" applyBorder="1" applyAlignment="1">
      <alignment vertical="center"/>
    </xf>
    <xf numFmtId="0" fontId="9" fillId="3" borderId="3" xfId="0" applyFont="1" applyFill="1" applyBorder="1" applyAlignment="1">
      <alignment vertical="center"/>
    </xf>
    <xf numFmtId="0" fontId="9" fillId="3" borderId="4" xfId="0" applyFont="1" applyFill="1" applyBorder="1" applyAlignment="1">
      <alignment vertical="center"/>
    </xf>
    <xf numFmtId="0" fontId="9" fillId="3" borderId="5" xfId="0" applyFont="1" applyFill="1" applyBorder="1" applyAlignment="1">
      <alignment vertical="center"/>
    </xf>
    <xf numFmtId="0" fontId="9" fillId="3" borderId="6" xfId="0" applyFont="1" applyFill="1" applyBorder="1" applyAlignment="1">
      <alignment vertical="center"/>
    </xf>
    <xf numFmtId="0" fontId="9" fillId="8" borderId="2" xfId="0" applyFont="1" applyFill="1" applyBorder="1" applyAlignment="1">
      <alignment horizontal="center" vertical="center"/>
    </xf>
    <xf numFmtId="0" fontId="9" fillId="8" borderId="2" xfId="0" applyFont="1" applyFill="1" applyBorder="1" applyAlignment="1" applyProtection="1">
      <alignment horizontal="center" vertical="center" wrapText="1"/>
    </xf>
    <xf numFmtId="0" fontId="9" fillId="0" borderId="1" xfId="0" applyFont="1" applyBorder="1" applyAlignment="1" applyProtection="1">
      <alignment horizontal="left" vertical="top" wrapText="1"/>
    </xf>
    <xf numFmtId="0" fontId="9" fillId="0" borderId="0" xfId="0" applyFont="1" applyBorder="1" applyAlignment="1" applyProtection="1">
      <alignment horizontal="left" vertical="top" wrapText="1"/>
    </xf>
    <xf numFmtId="0" fontId="9" fillId="0" borderId="29" xfId="0" applyFont="1" applyBorder="1" applyAlignment="1" applyProtection="1">
      <alignment horizontal="left" vertical="top" wrapText="1"/>
    </xf>
    <xf numFmtId="0" fontId="9" fillId="0" borderId="4" xfId="0" applyFont="1" applyBorder="1" applyAlignment="1" applyProtection="1">
      <alignment horizontal="left" vertical="top" wrapText="1"/>
    </xf>
    <xf numFmtId="0" fontId="9" fillId="0" borderId="5" xfId="0" applyFont="1" applyBorder="1" applyAlignment="1" applyProtection="1">
      <alignment horizontal="left" vertical="top" wrapText="1"/>
    </xf>
    <xf numFmtId="0" fontId="9" fillId="0" borderId="18" xfId="0" applyFont="1" applyBorder="1" applyAlignment="1" applyProtection="1">
      <alignment horizontal="left" vertical="top" wrapText="1"/>
    </xf>
    <xf numFmtId="177" fontId="9" fillId="3" borderId="2" xfId="0" applyNumberFormat="1" applyFont="1" applyFill="1" applyBorder="1" applyAlignment="1" applyProtection="1">
      <alignment horizontal="center" vertical="center" shrinkToFit="1"/>
      <protection locked="0"/>
    </xf>
    <xf numFmtId="179" fontId="9" fillId="2" borderId="19" xfId="0" applyNumberFormat="1" applyFont="1" applyFill="1" applyBorder="1" applyAlignment="1">
      <alignment horizontal="center" vertical="center"/>
    </xf>
    <xf numFmtId="179" fontId="9" fillId="2" borderId="10" xfId="0" applyNumberFormat="1" applyFont="1" applyFill="1" applyBorder="1" applyAlignment="1">
      <alignment horizontal="center" vertical="center"/>
    </xf>
    <xf numFmtId="179" fontId="9" fillId="2" borderId="2" xfId="0" applyNumberFormat="1" applyFont="1" applyFill="1" applyBorder="1" applyAlignment="1" applyProtection="1">
      <alignment horizontal="center" vertical="center" shrinkToFit="1"/>
      <protection locked="0"/>
    </xf>
    <xf numFmtId="180" fontId="9" fillId="2" borderId="2" xfId="0" applyNumberFormat="1" applyFont="1" applyFill="1" applyBorder="1" applyAlignment="1">
      <alignment horizontal="center" vertical="center" wrapText="1"/>
    </xf>
    <xf numFmtId="0" fontId="9" fillId="3" borderId="2" xfId="0" applyFont="1" applyFill="1" applyBorder="1" applyAlignment="1" applyProtection="1">
      <alignment horizontal="center" vertical="center" shrinkToFit="1"/>
      <protection locked="0"/>
    </xf>
    <xf numFmtId="181" fontId="9" fillId="0" borderId="2" xfId="0" applyNumberFormat="1" applyFont="1" applyBorder="1" applyAlignment="1">
      <alignment horizontal="center" vertical="center"/>
    </xf>
    <xf numFmtId="0" fontId="9" fillId="0" borderId="19"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0" xfId="0" applyFont="1" applyFill="1" applyBorder="1" applyAlignment="1">
      <alignment horizontal="left" vertical="center" wrapText="1"/>
    </xf>
    <xf numFmtId="180" fontId="9" fillId="2" borderId="2" xfId="0" applyNumberFormat="1" applyFont="1" applyFill="1" applyBorder="1" applyAlignment="1">
      <alignment horizontal="center" vertical="center"/>
    </xf>
    <xf numFmtId="0" fontId="9" fillId="3" borderId="2" xfId="0" applyNumberFormat="1" applyFont="1" applyFill="1" applyBorder="1" applyAlignment="1">
      <alignment horizontal="center" vertical="center"/>
    </xf>
    <xf numFmtId="0" fontId="9" fillId="3" borderId="17" xfId="0" applyFont="1" applyFill="1" applyBorder="1" applyAlignment="1">
      <alignment horizontal="center" vertical="center"/>
    </xf>
    <xf numFmtId="0" fontId="9" fillId="3" borderId="19" xfId="2" applyFont="1" applyFill="1" applyBorder="1" applyAlignment="1">
      <alignment horizontal="center" vertical="center"/>
    </xf>
    <xf numFmtId="0" fontId="9" fillId="3" borderId="14" xfId="2" applyFont="1" applyFill="1" applyBorder="1" applyAlignment="1">
      <alignment horizontal="center" vertical="center"/>
    </xf>
    <xf numFmtId="0" fontId="9" fillId="3" borderId="10" xfId="2" applyFont="1" applyFill="1" applyBorder="1" applyAlignment="1">
      <alignment horizontal="center" vertical="center"/>
    </xf>
    <xf numFmtId="0" fontId="9" fillId="3" borderId="7" xfId="2" applyFont="1" applyFill="1" applyBorder="1" applyAlignment="1">
      <alignment horizontal="center" vertical="center"/>
    </xf>
    <xf numFmtId="0" fontId="9" fillId="3" borderId="8" xfId="2" applyFont="1" applyFill="1" applyBorder="1" applyAlignment="1">
      <alignment horizontal="center" vertical="center"/>
    </xf>
    <xf numFmtId="0" fontId="9" fillId="3" borderId="9" xfId="2" applyFont="1" applyFill="1" applyBorder="1" applyAlignment="1">
      <alignment horizontal="center" vertical="center"/>
    </xf>
    <xf numFmtId="0" fontId="9" fillId="3" borderId="19" xfId="0" applyNumberFormat="1" applyFont="1" applyFill="1" applyBorder="1" applyAlignment="1">
      <alignment horizontal="center" vertical="center"/>
    </xf>
    <xf numFmtId="0" fontId="9" fillId="3" borderId="14"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6" fillId="6" borderId="19"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0" xfId="0" applyFont="1" applyFill="1" applyBorder="1" applyAlignment="1">
      <alignment horizontal="center" vertical="center"/>
    </xf>
    <xf numFmtId="0" fontId="10" fillId="0" borderId="20" xfId="0" applyFont="1" applyFill="1" applyBorder="1" applyAlignment="1">
      <alignment horizontal="left" vertical="top" wrapText="1"/>
    </xf>
    <xf numFmtId="0" fontId="9" fillId="0" borderId="21" xfId="0" applyFont="1" applyFill="1" applyBorder="1" applyAlignment="1">
      <alignment horizontal="left" vertical="top"/>
    </xf>
    <xf numFmtId="0" fontId="9" fillId="0" borderId="22" xfId="0" applyFont="1" applyFill="1" applyBorder="1" applyAlignment="1">
      <alignment horizontal="left" vertical="top"/>
    </xf>
    <xf numFmtId="0" fontId="10" fillId="0" borderId="20" xfId="0" applyFont="1" applyBorder="1" applyAlignment="1">
      <alignment horizontal="left" vertical="top" wrapText="1"/>
    </xf>
    <xf numFmtId="0" fontId="9" fillId="0" borderId="21" xfId="0" applyFont="1" applyBorder="1" applyAlignment="1">
      <alignment horizontal="left" vertical="top"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horizontal="left" vertical="top" wrapText="1"/>
    </xf>
    <xf numFmtId="0" fontId="9" fillId="0" borderId="25" xfId="0" applyFont="1" applyBorder="1" applyAlignment="1">
      <alignment horizontal="left" vertical="top" wrapText="1"/>
    </xf>
    <xf numFmtId="0" fontId="10" fillId="0" borderId="7" xfId="0" applyFont="1" applyFill="1" applyBorder="1" applyAlignment="1">
      <alignment horizontal="left" vertical="top"/>
    </xf>
    <xf numFmtId="0" fontId="9" fillId="0" borderId="8" xfId="0" applyFont="1" applyFill="1" applyBorder="1" applyAlignment="1">
      <alignment horizontal="left" vertical="top"/>
    </xf>
    <xf numFmtId="0" fontId="9" fillId="0" borderId="15" xfId="0" applyFont="1" applyFill="1" applyBorder="1" applyAlignment="1">
      <alignment horizontal="left" vertical="top"/>
    </xf>
    <xf numFmtId="0" fontId="9" fillId="11" borderId="19" xfId="0" applyFont="1" applyFill="1" applyBorder="1" applyAlignment="1" applyProtection="1">
      <alignment horizontal="center" vertical="center"/>
    </xf>
    <xf numFmtId="0" fontId="9" fillId="11" borderId="10" xfId="0" applyFont="1" applyFill="1" applyBorder="1" applyAlignment="1" applyProtection="1">
      <alignment horizontal="center" vertical="center"/>
    </xf>
    <xf numFmtId="0" fontId="16" fillId="3" borderId="37" xfId="0" applyFont="1" applyFill="1" applyBorder="1" applyAlignment="1">
      <alignment horizontal="center" vertical="center"/>
    </xf>
    <xf numFmtId="0" fontId="16" fillId="3" borderId="38" xfId="0" applyFont="1" applyFill="1" applyBorder="1" applyAlignment="1">
      <alignment horizontal="center" vertical="center"/>
    </xf>
    <xf numFmtId="0" fontId="16" fillId="3" borderId="39" xfId="0" applyFont="1" applyFill="1" applyBorder="1" applyAlignment="1">
      <alignment horizontal="center" vertical="center"/>
    </xf>
    <xf numFmtId="178" fontId="9" fillId="11" borderId="4" xfId="0" applyNumberFormat="1" applyFont="1" applyFill="1" applyBorder="1" applyAlignment="1" applyProtection="1">
      <alignment horizontal="center" vertical="center" shrinkToFit="1"/>
    </xf>
    <xf numFmtId="178" fontId="9" fillId="11" borderId="5" xfId="0" applyNumberFormat="1" applyFont="1" applyFill="1" applyBorder="1" applyAlignment="1" applyProtection="1">
      <alignment horizontal="center" vertical="center" shrinkToFit="1"/>
    </xf>
    <xf numFmtId="178" fontId="9" fillId="11" borderId="18" xfId="0" applyNumberFormat="1" applyFont="1" applyFill="1" applyBorder="1" applyAlignment="1" applyProtection="1">
      <alignment horizontal="center" vertical="center" shrinkToFit="1"/>
    </xf>
    <xf numFmtId="0" fontId="10" fillId="0" borderId="7" xfId="0" applyFont="1" applyFill="1" applyBorder="1" applyAlignment="1" applyProtection="1">
      <alignment horizontal="left" vertical="center" wrapText="1"/>
    </xf>
    <xf numFmtId="0" fontId="10" fillId="0" borderId="8" xfId="0" applyFont="1" applyFill="1" applyBorder="1" applyAlignment="1" applyProtection="1">
      <alignment horizontal="left" vertical="center" wrapText="1"/>
    </xf>
    <xf numFmtId="0" fontId="10" fillId="0" borderId="15" xfId="0" applyFont="1" applyFill="1" applyBorder="1" applyAlignment="1" applyProtection="1">
      <alignment horizontal="left" vertical="center" wrapText="1"/>
    </xf>
    <xf numFmtId="0" fontId="9" fillId="0" borderId="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29" xfId="0" applyFont="1" applyFill="1" applyBorder="1" applyAlignment="1">
      <alignment horizontal="left" vertical="top" wrapText="1"/>
    </xf>
    <xf numFmtId="184" fontId="9" fillId="8" borderId="19" xfId="0" applyNumberFormat="1" applyFont="1" applyFill="1" applyBorder="1" applyAlignment="1">
      <alignment horizontal="center" vertical="center" shrinkToFit="1"/>
    </xf>
    <xf numFmtId="184" fontId="9" fillId="8" borderId="10" xfId="0" applyNumberFormat="1" applyFont="1" applyFill="1" applyBorder="1" applyAlignment="1">
      <alignment horizontal="center" vertical="center" shrinkToFit="1"/>
    </xf>
    <xf numFmtId="184" fontId="9" fillId="0" borderId="19" xfId="0" applyNumberFormat="1" applyFont="1" applyFill="1" applyBorder="1" applyAlignment="1">
      <alignment horizontal="center" vertical="center" shrinkToFit="1"/>
    </xf>
    <xf numFmtId="184" fontId="9" fillId="0" borderId="10" xfId="0" applyNumberFormat="1" applyFont="1" applyFill="1" applyBorder="1" applyAlignment="1">
      <alignment horizontal="center" vertical="center" shrinkToFit="1"/>
    </xf>
    <xf numFmtId="0" fontId="9" fillId="0" borderId="19" xfId="0" applyNumberFormat="1" applyFont="1" applyFill="1" applyBorder="1" applyAlignment="1" applyProtection="1">
      <alignment horizontal="left" vertical="center" wrapText="1" shrinkToFit="1"/>
      <protection locked="0"/>
    </xf>
    <xf numFmtId="0" fontId="9" fillId="0" borderId="14" xfId="0" applyNumberFormat="1" applyFont="1" applyFill="1" applyBorder="1" applyAlignment="1" applyProtection="1">
      <alignment horizontal="left" vertical="center" wrapText="1" shrinkToFit="1"/>
      <protection locked="0"/>
    </xf>
    <xf numFmtId="0" fontId="9" fillId="0" borderId="10" xfId="0" applyNumberFormat="1" applyFont="1" applyFill="1" applyBorder="1" applyAlignment="1" applyProtection="1">
      <alignment horizontal="left" vertical="center" wrapText="1" shrinkToFit="1"/>
      <protection locked="0"/>
    </xf>
    <xf numFmtId="0" fontId="9" fillId="10" borderId="19" xfId="0" applyNumberFormat="1" applyFont="1" applyFill="1" applyBorder="1" applyAlignment="1" applyProtection="1">
      <alignment horizontal="center" vertical="center" shrinkToFit="1"/>
      <protection locked="0"/>
    </xf>
    <xf numFmtId="0" fontId="9" fillId="10" borderId="14" xfId="0" applyNumberFormat="1" applyFont="1" applyFill="1" applyBorder="1" applyAlignment="1" applyProtection="1">
      <alignment horizontal="center" vertical="center" shrinkToFit="1"/>
      <protection locked="0"/>
    </xf>
    <xf numFmtId="0" fontId="9" fillId="10" borderId="10" xfId="0" applyNumberFormat="1" applyFont="1" applyFill="1" applyBorder="1" applyAlignment="1" applyProtection="1">
      <alignment horizontal="center" vertical="center" shrinkToFit="1"/>
      <protection locked="0"/>
    </xf>
    <xf numFmtId="14" fontId="9" fillId="0" borderId="19" xfId="0" applyNumberFormat="1" applyFont="1" applyBorder="1" applyAlignment="1">
      <alignment horizontal="center" vertical="center"/>
    </xf>
    <xf numFmtId="0" fontId="17" fillId="0" borderId="5" xfId="0" applyFont="1" applyBorder="1" applyAlignment="1">
      <alignment horizontal="left" vertical="center"/>
    </xf>
    <xf numFmtId="182" fontId="9" fillId="2" borderId="2" xfId="0" applyNumberFormat="1" applyFont="1" applyFill="1" applyBorder="1" applyAlignment="1">
      <alignment horizontal="center" vertical="center"/>
    </xf>
    <xf numFmtId="0" fontId="14" fillId="0" borderId="7" xfId="0" applyNumberFormat="1" applyFont="1" applyBorder="1" applyAlignment="1">
      <alignment horizontal="center" vertical="center"/>
    </xf>
    <xf numFmtId="0" fontId="9" fillId="10" borderId="4" xfId="0" applyFont="1" applyFill="1" applyBorder="1" applyAlignment="1" applyProtection="1">
      <alignment horizontal="left" vertical="top" wrapText="1"/>
      <protection locked="0"/>
    </xf>
    <xf numFmtId="0" fontId="9" fillId="10" borderId="5" xfId="0" applyFont="1" applyFill="1" applyBorder="1" applyAlignment="1" applyProtection="1">
      <alignment horizontal="left" vertical="top" wrapText="1"/>
      <protection locked="0"/>
    </xf>
    <xf numFmtId="0" fontId="9" fillId="10" borderId="6" xfId="0" applyFont="1" applyFill="1" applyBorder="1" applyAlignment="1" applyProtection="1">
      <alignment horizontal="left" vertical="top" wrapText="1"/>
      <protection locked="0"/>
    </xf>
    <xf numFmtId="0" fontId="9" fillId="0" borderId="29" xfId="0" applyFont="1" applyBorder="1" applyAlignment="1">
      <alignment horizontal="left" vertical="top" wrapText="1"/>
    </xf>
    <xf numFmtId="0" fontId="10" fillId="0" borderId="7" xfId="0" applyFont="1" applyBorder="1" applyAlignment="1" applyProtection="1">
      <alignment horizontal="left" vertical="center"/>
    </xf>
    <xf numFmtId="0" fontId="9" fillId="0" borderId="8" xfId="0" applyFont="1" applyBorder="1" applyAlignment="1" applyProtection="1">
      <alignment horizontal="left" vertical="center"/>
    </xf>
    <xf numFmtId="0" fontId="9" fillId="0" borderId="0" xfId="0" applyFont="1" applyBorder="1" applyAlignment="1" applyProtection="1">
      <alignment horizontal="left" vertical="center"/>
    </xf>
    <xf numFmtId="0" fontId="9" fillId="0" borderId="29" xfId="0" applyFont="1" applyBorder="1" applyAlignment="1" applyProtection="1">
      <alignment horizontal="left" vertical="center"/>
    </xf>
    <xf numFmtId="0" fontId="16" fillId="9" borderId="2" xfId="6" applyFont="1" applyFill="1" applyBorder="1" applyAlignment="1">
      <alignment horizontal="left" vertical="center"/>
    </xf>
    <xf numFmtId="0" fontId="16" fillId="9" borderId="2" xfId="4" applyFont="1" applyFill="1" applyBorder="1" applyAlignment="1">
      <alignment horizontal="left" vertical="center"/>
    </xf>
    <xf numFmtId="0" fontId="7" fillId="5" borderId="12" xfId="7" applyFont="1" applyFill="1" applyBorder="1" applyAlignment="1">
      <alignment horizontal="center" vertical="center"/>
    </xf>
    <xf numFmtId="0" fontId="7" fillId="5" borderId="11" xfId="7" applyFont="1" applyFill="1" applyBorder="1" applyAlignment="1">
      <alignment horizontal="center" vertical="center"/>
    </xf>
    <xf numFmtId="0" fontId="7" fillId="5" borderId="7" xfId="7" applyFont="1" applyFill="1" applyBorder="1" applyAlignment="1">
      <alignment horizontal="left" vertical="center" wrapText="1"/>
    </xf>
    <xf numFmtId="0" fontId="7" fillId="5" borderId="9" xfId="7" applyFont="1" applyFill="1" applyBorder="1" applyAlignment="1">
      <alignment horizontal="left" vertical="center" wrapText="1"/>
    </xf>
    <xf numFmtId="0" fontId="7" fillId="5" borderId="41" xfId="7" applyFont="1" applyFill="1" applyBorder="1" applyAlignment="1">
      <alignment horizontal="center" vertical="center"/>
    </xf>
    <xf numFmtId="0" fontId="7" fillId="5" borderId="12" xfId="5" applyFont="1" applyFill="1" applyBorder="1" applyAlignment="1">
      <alignment horizontal="center" vertical="center"/>
    </xf>
    <xf numFmtId="0" fontId="7" fillId="5" borderId="41" xfId="5" applyFont="1" applyFill="1" applyBorder="1" applyAlignment="1">
      <alignment horizontal="center" vertical="center"/>
    </xf>
    <xf numFmtId="0" fontId="7" fillId="5" borderId="11" xfId="5" applyFont="1" applyFill="1" applyBorder="1" applyAlignment="1">
      <alignment horizontal="center" vertical="center"/>
    </xf>
    <xf numFmtId="0" fontId="7" fillId="5" borderId="19" xfId="5" applyFont="1" applyFill="1" applyBorder="1" applyAlignment="1">
      <alignment horizontal="left" vertical="center" wrapText="1"/>
    </xf>
    <xf numFmtId="0" fontId="7" fillId="5" borderId="10" xfId="5" applyFont="1" applyFill="1" applyBorder="1" applyAlignment="1">
      <alignment horizontal="left" vertical="center" wrapText="1"/>
    </xf>
    <xf numFmtId="0" fontId="7" fillId="5" borderId="2" xfId="7" applyFont="1" applyFill="1" applyBorder="1" applyAlignment="1">
      <alignment horizontal="center" vertical="center"/>
    </xf>
    <xf numFmtId="0" fontId="0" fillId="5" borderId="19" xfId="7" applyFont="1" applyFill="1" applyBorder="1" applyAlignment="1">
      <alignment horizontal="left" vertical="center" wrapText="1"/>
    </xf>
    <xf numFmtId="0" fontId="7" fillId="5" borderId="10" xfId="7" applyFont="1" applyFill="1" applyBorder="1" applyAlignment="1">
      <alignment horizontal="left" vertical="center" wrapText="1"/>
    </xf>
    <xf numFmtId="0" fontId="0" fillId="5" borderId="7" xfId="5" applyFont="1" applyFill="1" applyBorder="1" applyAlignment="1">
      <alignment horizontal="left" vertical="center" wrapText="1"/>
    </xf>
    <xf numFmtId="0" fontId="7" fillId="5" borderId="9" xfId="5" applyFont="1" applyFill="1" applyBorder="1" applyAlignment="1">
      <alignment horizontal="left" vertical="center" wrapText="1"/>
    </xf>
    <xf numFmtId="0" fontId="16" fillId="9" borderId="2" xfId="5" applyFont="1" applyFill="1" applyBorder="1" applyAlignment="1">
      <alignment horizontal="left" vertical="center"/>
    </xf>
    <xf numFmtId="0" fontId="7" fillId="5" borderId="12" xfId="8" applyFill="1" applyBorder="1" applyAlignment="1">
      <alignment horizontal="center" vertical="center"/>
    </xf>
    <xf numFmtId="0" fontId="7" fillId="5" borderId="41" xfId="8" applyFill="1" applyBorder="1" applyAlignment="1">
      <alignment horizontal="center" vertical="center"/>
    </xf>
    <xf numFmtId="0" fontId="7" fillId="5" borderId="11" xfId="8" applyFill="1" applyBorder="1" applyAlignment="1">
      <alignment horizontal="center" vertical="center"/>
    </xf>
    <xf numFmtId="0" fontId="16" fillId="9" borderId="2" xfId="3" applyFont="1" applyFill="1" applyBorder="1" applyAlignment="1">
      <alignment horizontal="left" vertical="center"/>
    </xf>
    <xf numFmtId="0" fontId="7" fillId="5" borderId="2" xfId="8" applyFill="1" applyBorder="1" applyAlignment="1">
      <alignment horizontal="center" vertical="center"/>
    </xf>
    <xf numFmtId="0" fontId="16" fillId="9" borderId="2" xfId="7" applyFont="1" applyFill="1" applyBorder="1" applyAlignment="1">
      <alignment horizontal="center" vertical="center"/>
    </xf>
    <xf numFmtId="0" fontId="16" fillId="9" borderId="19" xfId="7" applyFont="1" applyFill="1" applyBorder="1" applyAlignment="1">
      <alignment horizontal="left" vertical="center"/>
    </xf>
    <xf numFmtId="0" fontId="16" fillId="9" borderId="14" xfId="7" applyFont="1" applyFill="1" applyBorder="1" applyAlignment="1">
      <alignment horizontal="left" vertical="center"/>
    </xf>
    <xf numFmtId="0" fontId="16" fillId="9" borderId="10" xfId="7" applyFont="1" applyFill="1" applyBorder="1" applyAlignment="1">
      <alignment horizontal="left" vertical="center"/>
    </xf>
    <xf numFmtId="0" fontId="16" fillId="9" borderId="2" xfId="7" applyFont="1" applyFill="1" applyBorder="1" applyAlignment="1">
      <alignment horizontal="left" vertical="center"/>
    </xf>
    <xf numFmtId="0" fontId="16" fillId="9" borderId="2" xfId="8" applyFont="1" applyFill="1" applyBorder="1" applyAlignment="1">
      <alignment horizontal="left" vertical="center"/>
    </xf>
    <xf numFmtId="0" fontId="19" fillId="0" borderId="0" xfId="9" applyFont="1" applyAlignment="1">
      <alignment horizontal="right" vertical="center"/>
    </xf>
  </cellXfs>
  <cellStyles count="11">
    <cellStyle name="標準" xfId="0" builtinId="0"/>
    <cellStyle name="標準 2" xfId="1" xr:uid="{00000000-0005-0000-0000-000001000000}"/>
    <cellStyle name="標準 3" xfId="9" xr:uid="{00000000-0005-0000-0000-000002000000}"/>
    <cellStyle name="標準 3 2"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結果" xfId="4" xr:uid="{00000000-0005-0000-0000-000006000000}"/>
    <cellStyle name="標準_レビューチェックリスト_テスト仕様書" xfId="5" xr:uid="{00000000-0005-0000-0000-000007000000}"/>
    <cellStyle name="標準_レビューチェックリスト_テスト前" xfId="6"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6">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ont>
        <b/>
        <i val="0"/>
      </font>
    </dxf>
    <dxf>
      <fill>
        <patternFill>
          <bgColor theme="0" tint="-0.499984740745262"/>
        </patternFill>
      </fill>
    </dxf>
    <dxf>
      <fill>
        <patternFill>
          <bgColor theme="0" tint="-0.499984740745262"/>
        </patternFill>
      </fill>
    </dxf>
    <dxf>
      <fill>
        <patternFill>
          <bgColor theme="0" tint="-0.499984740745262"/>
        </patternFill>
      </fill>
    </dxf>
    <dxf>
      <font>
        <b/>
        <i val="0"/>
      </font>
    </dxf>
    <dxf>
      <fill>
        <patternFill>
          <bgColor theme="0" tint="-0.499984740745262"/>
        </patternFill>
      </fill>
    </dxf>
    <dxf>
      <fill>
        <patternFill>
          <bgColor theme="0" tint="-0.499984740745262"/>
        </patternFill>
      </fill>
    </dxf>
    <dxf>
      <fill>
        <patternFill>
          <bgColor theme="0" tint="-0.499984740745262"/>
        </patternFill>
      </fill>
    </dxf>
    <dxf>
      <font>
        <b/>
        <i val="0"/>
      </font>
    </dxf>
  </dxfs>
  <tableStyles count="0" defaultTableStyle="TableStyleMedium2" defaultPivotStyle="PivotStyleLight16"/>
  <colors>
    <mruColors>
      <color rgb="FFFFFF99"/>
      <color rgb="FFCCFF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1025" name="正方形/長方形 1">
          <a:extLst>
            <a:ext uri="{FF2B5EF4-FFF2-40B4-BE49-F238E27FC236}">
              <a16:creationId xmlns:a16="http://schemas.microsoft.com/office/drawing/2014/main" id="{00000000-0008-0000-0000-00000104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ゴシック"/>
              <a:ea typeface="ＭＳ Ｐゴシック"/>
            </a:rPr>
            <a:t>本様式の文書タイプ：　「品質記録」</a:t>
          </a:r>
        </a:p>
      </xdr:txBody>
    </xdr:sp>
    <xdr:clientData/>
  </xdr:twoCellAnchor>
  <xdr:twoCellAnchor editAs="oneCell">
    <xdr:from>
      <xdr:col>26</xdr:col>
      <xdr:colOff>0</xdr:colOff>
      <xdr:row>14</xdr:row>
      <xdr:rowOff>47625</xdr:rowOff>
    </xdr:from>
    <xdr:to>
      <xdr:col>38</xdr:col>
      <xdr:colOff>123825</xdr:colOff>
      <xdr:row>35</xdr:row>
      <xdr:rowOff>1</xdr:rowOff>
    </xdr:to>
    <xdr:sp macro="" textlink="">
      <xdr:nvSpPr>
        <xdr:cNvPr id="1027" name="正方形/長方形 3">
          <a:extLst>
            <a:ext uri="{FF2B5EF4-FFF2-40B4-BE49-F238E27FC236}">
              <a16:creationId xmlns:a16="http://schemas.microsoft.com/office/drawing/2014/main" id="{00000000-0008-0000-0000-000003040000}"/>
            </a:ext>
          </a:extLst>
        </xdr:cNvPr>
        <xdr:cNvSpPr>
          <a:spLocks noChangeArrowheads="1"/>
        </xdr:cNvSpPr>
      </xdr:nvSpPr>
      <xdr:spPr bwMode="auto">
        <a:xfrm>
          <a:off x="10534650" y="2562225"/>
          <a:ext cx="8353425" cy="5191126"/>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■ピアレビューチェックリスト</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チェックリストの種類をリストから選択します。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チェックリストの利用は「レビュー主催者」が判断します。</a:t>
          </a:r>
        </a:p>
        <a:p>
          <a:pPr algn="l" rtl="0">
            <a:lnSpc>
              <a:spcPts val="1100"/>
            </a:lnSpc>
            <a:defRPr sz="1000"/>
          </a:pPr>
          <a:endParaRPr lang="ja-JP" altLang="en-US" sz="900" b="0" i="0" u="none" strike="noStrike" baseline="0">
            <a:solidFill>
              <a:srgbClr val="0070C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■参加者</a:t>
          </a:r>
        </a:p>
        <a:p>
          <a:pPr algn="l" rtl="0">
            <a:lnSpc>
              <a:spcPts val="1100"/>
            </a:lnSpc>
            <a:defRPr sz="1000"/>
          </a:pPr>
          <a:r>
            <a:rPr lang="ja-JP" altLang="en-US" sz="900" b="0" i="0" u="none" strike="noStrike" baseline="0">
              <a:solidFill>
                <a:srgbClr val="000000"/>
              </a:solidFill>
              <a:latin typeface="ＭＳ Ｐゴシック"/>
              <a:ea typeface="ＭＳ Ｐゴシック"/>
            </a:rPr>
            <a:t>　　　机上チェック、およびミーティングの参加者を役割ごとに記載します。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レビューアは全員を記載します。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役割の定義は、「ソフトウェア開発：レビュー実施規格」 RCT-JB5001-002 を参照してください。</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■ピアレビューの目的（ピアレビューの観点）</a:t>
          </a:r>
        </a:p>
        <a:p>
          <a:pPr algn="l" rtl="0">
            <a:lnSpc>
              <a:spcPts val="1100"/>
            </a:lnSpc>
            <a:defRPr sz="1000"/>
          </a:pPr>
          <a:r>
            <a:rPr lang="ja-JP" altLang="en-US" sz="900" b="0" i="0" u="none" strike="noStrike" baseline="0">
              <a:solidFill>
                <a:srgbClr val="000000"/>
              </a:solidFill>
              <a:latin typeface="ＭＳ Ｐゴシック"/>
              <a:ea typeface="ＭＳ Ｐゴシック"/>
            </a:rPr>
            <a:t>　　　ピアレビューの目的または観点を記載してください。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顧客の要求、および引き出した顧客の要求に基づき作成した要件関連資料、およびプロジェクト概要書に過不足が無いこと、妥当であることを確認する。</a:t>
          </a:r>
        </a:p>
        <a:p>
          <a:pPr algn="l" rtl="0">
            <a:lnSpc>
              <a:spcPts val="1100"/>
            </a:lnSpc>
            <a:defRPr sz="1000"/>
          </a:pPr>
          <a:r>
            <a:rPr lang="ja-JP" altLang="en-US" sz="900" b="0" i="0" u="none" strike="noStrike" baseline="0">
              <a:solidFill>
                <a:srgbClr val="FF00FF"/>
              </a:solidFill>
              <a:latin typeface="ＭＳ Ｐゴシック"/>
              <a:ea typeface="ＭＳ Ｐゴシック"/>
            </a:rPr>
            <a:t>　　　　　　　また、要求受け入れ時に考慮すべき観点に基づき、要件の受け入れの可否を確認する。</a:t>
          </a:r>
        </a:p>
        <a:p>
          <a:pPr algn="l" rtl="0">
            <a:lnSpc>
              <a:spcPts val="1000"/>
            </a:lnSpc>
            <a:defRPr sz="1000"/>
          </a:pPr>
          <a:endParaRPr lang="ja-JP" altLang="en-US" sz="900" b="0" i="0" u="none" strike="noStrike" baseline="0">
            <a:solidFill>
              <a:srgbClr val="FF00FF"/>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■机上チェック</a:t>
          </a:r>
        </a:p>
        <a:p>
          <a:pPr algn="l" rtl="0">
            <a:lnSpc>
              <a:spcPts val="1000"/>
            </a:lnSpc>
            <a:defRPr sz="1000"/>
          </a:pPr>
          <a:r>
            <a:rPr lang="ja-JP" altLang="en-US" sz="900" b="0" i="0" u="none" strike="noStrike" baseline="0">
              <a:solidFill>
                <a:srgbClr val="000000"/>
              </a:solidFill>
              <a:latin typeface="ＭＳ Ｐゴシック"/>
              <a:ea typeface="ＭＳ Ｐゴシック"/>
            </a:rPr>
            <a:t>　　　机上チェックの開始日、終了日、机上チェック人数、机上チェック時間を記載します。</a:t>
          </a:r>
        </a:p>
        <a:p>
          <a:pPr algn="l" rtl="0">
            <a:lnSpc>
              <a:spcPts val="1100"/>
            </a:lnSpc>
            <a:defRPr sz="1000"/>
          </a:pPr>
          <a:r>
            <a:rPr lang="ja-JP" altLang="en-US" sz="900" b="0" i="0" u="none" strike="noStrike" baseline="0">
              <a:solidFill>
                <a:srgbClr val="0070C0"/>
              </a:solidFill>
              <a:latin typeface="ＭＳ Ｐゴシック"/>
              <a:ea typeface="ＭＳ Ｐゴシック"/>
            </a:rPr>
            <a:t>□開始日　　　　　　　　　　　　　　　　　　　　　　　　　　　　□終了日</a:t>
          </a:r>
        </a:p>
        <a:p>
          <a:pPr algn="l" rtl="0">
            <a:lnSpc>
              <a:spcPts val="1000"/>
            </a:lnSpc>
            <a:defRPr sz="1000"/>
          </a:pPr>
          <a:r>
            <a:rPr lang="ja-JP" altLang="en-US" sz="900" b="0" i="0" u="none" strike="noStrike" baseline="0">
              <a:solidFill>
                <a:srgbClr val="000000"/>
              </a:solidFill>
              <a:latin typeface="ＭＳ Ｐゴシック"/>
              <a:ea typeface="ＭＳ Ｐゴシック"/>
            </a:rPr>
            <a:t>　　　机上チェックの開始日を年月日で記載します。　　　　　机上チェックの終了日を年月日で記載します。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　【例】　2016/10/20　　　　　　　　　　　　　　　　　　　　　　【例】　2016/10/30</a:t>
          </a:r>
          <a:endParaRPr lang="ja-JP" altLang="en-US" sz="900" b="0" i="0" u="none" strike="noStrike" baseline="0">
            <a:solidFill>
              <a:srgbClr val="000000"/>
            </a:solidFill>
            <a:latin typeface="ＭＳ Ｐゴシック"/>
            <a:ea typeface="ＭＳ Ｐゴシック"/>
          </a:endParaRPr>
        </a:p>
        <a:p>
          <a:pPr algn="l" rtl="0">
            <a:lnSpc>
              <a:spcPts val="1000"/>
            </a:lnSpc>
            <a:defRPr sz="1000"/>
          </a:pPr>
          <a:r>
            <a:rPr lang="ja-JP" altLang="en-US" sz="900" b="0" i="0" u="none" strike="noStrike" baseline="0">
              <a:solidFill>
                <a:srgbClr val="0070C0"/>
              </a:solidFill>
              <a:latin typeface="ＭＳ Ｐゴシック"/>
              <a:ea typeface="ＭＳ Ｐゴシック"/>
            </a:rPr>
            <a:t>□机上チェック人数　　　　　　　　　　　　　　　　　　　　　　□机上チェック時間合計</a:t>
          </a:r>
        </a:p>
        <a:p>
          <a:pPr algn="l" rtl="0">
            <a:lnSpc>
              <a:spcPts val="1100"/>
            </a:lnSpc>
            <a:defRPr sz="1000"/>
          </a:pPr>
          <a:r>
            <a:rPr lang="ja-JP" altLang="en-US" sz="900" b="0" i="0" u="none" strike="noStrike" baseline="0">
              <a:solidFill>
                <a:srgbClr val="000000"/>
              </a:solidFill>
              <a:latin typeface="ＭＳ Ｐゴシック"/>
              <a:ea typeface="ＭＳ Ｐゴシック"/>
            </a:rPr>
            <a:t>　　　机上チェックを実施した人数を記載します。　　　　　　　机上チェックを実施した人の机上チェック実施時間の合計時間（単位 hr）を</a:t>
          </a:r>
          <a:r>
            <a:rPr lang="en-US" altLang="ja-JP" sz="900" b="0" i="0" u="none" strike="noStrike" baseline="0">
              <a:solidFill>
                <a:srgbClr val="000000"/>
              </a:solidFill>
              <a:latin typeface="ＭＳ Ｐゴシック"/>
              <a:ea typeface="ＭＳ Ｐゴシック"/>
            </a:rPr>
            <a:t>10</a:t>
          </a:r>
          <a:r>
            <a:rPr lang="ja-JP" altLang="en-US" sz="900" b="0" i="0" u="none" strike="noStrike" baseline="0">
              <a:solidFill>
                <a:srgbClr val="000000"/>
              </a:solidFill>
              <a:latin typeface="ＭＳ Ｐゴシック"/>
              <a:ea typeface="ＭＳ Ｐゴシック"/>
            </a:rPr>
            <a:t>進数値で記載します。</a:t>
          </a:r>
          <a:endParaRPr lang="ja-JP" altLang="en-US" sz="900" b="0" i="0" u="none" strike="noStrike" baseline="0">
            <a:solidFill>
              <a:srgbClr val="FF00FF"/>
            </a:solidFill>
            <a:latin typeface="ＭＳ Ｐゴシック"/>
            <a:ea typeface="ＭＳ Ｐゴシック"/>
          </a:endParaRPr>
        </a:p>
        <a:p>
          <a:pPr marL="0" marR="0" lvl="0" indent="0" algn="l" defTabSz="914400" rtl="0" eaLnBrk="1" fontAlgn="auto" latinLnBrk="0" hangingPunct="1">
            <a:lnSpc>
              <a:spcPts val="1000"/>
            </a:lnSpc>
            <a:spcBef>
              <a:spcPts val="0"/>
            </a:spcBef>
            <a:spcAft>
              <a:spcPts val="0"/>
            </a:spcAft>
            <a:buClrTx/>
            <a:buSzTx/>
            <a:buFontTx/>
            <a:buNone/>
            <a:tabLst/>
            <a:defRPr sz="1000"/>
          </a:pPr>
          <a:r>
            <a:rPr lang="ja-JP" altLang="en-US" sz="900" b="0" i="0" u="none" strike="noStrike" baseline="0">
              <a:solidFill>
                <a:srgbClr val="FF00FF"/>
              </a:solidFill>
              <a:latin typeface="ＭＳ Ｐゴシック"/>
              <a:ea typeface="ＭＳ Ｐゴシック"/>
            </a:rPr>
            <a:t>　　　　　　　　　　　　　　　　　　　　　　　　　　　　　　　　　　　　　</a:t>
          </a:r>
          <a:r>
            <a:rPr lang="en-US" altLang="ja-JP" sz="1000" b="0" i="0" baseline="0">
              <a:solidFill>
                <a:srgbClr val="FF00FF"/>
              </a:solidFill>
              <a:effectLst/>
              <a:latin typeface="+mn-lt"/>
              <a:ea typeface="+mn-ea"/>
              <a:cs typeface="+mn-cs"/>
            </a:rPr>
            <a:t>【</a:t>
          </a:r>
          <a:r>
            <a:rPr lang="ja-JP" altLang="ja-JP" sz="1000" b="0" i="0" baseline="0">
              <a:solidFill>
                <a:srgbClr val="FF00FF"/>
              </a:solidFill>
              <a:effectLst/>
              <a:latin typeface="+mn-lt"/>
              <a:ea typeface="+mn-ea"/>
              <a:cs typeface="+mn-cs"/>
            </a:rPr>
            <a:t>例</a:t>
          </a:r>
          <a:r>
            <a:rPr lang="en-US" altLang="ja-JP" sz="1000" b="0" i="0" baseline="0">
              <a:solidFill>
                <a:srgbClr val="FF00FF"/>
              </a:solidFill>
              <a:effectLst/>
              <a:latin typeface="+mn-lt"/>
              <a:ea typeface="+mn-ea"/>
              <a:cs typeface="+mn-cs"/>
            </a:rPr>
            <a:t>】</a:t>
          </a:r>
          <a:r>
            <a:rPr lang="ja-JP" altLang="ja-JP" sz="1000" b="0" i="0" baseline="0">
              <a:solidFill>
                <a:srgbClr val="FF00FF"/>
              </a:solidFill>
              <a:effectLst/>
              <a:latin typeface="+mn-lt"/>
              <a:ea typeface="+mn-ea"/>
              <a:cs typeface="+mn-cs"/>
            </a:rPr>
            <a:t>　</a:t>
          </a:r>
          <a:r>
            <a:rPr lang="en-US" altLang="ja-JP" sz="1000" b="0" i="0" baseline="0">
              <a:solidFill>
                <a:srgbClr val="FF00FF"/>
              </a:solidFill>
              <a:effectLst/>
              <a:latin typeface="+mn-lt"/>
              <a:ea typeface="+mn-ea"/>
              <a:cs typeface="+mn-cs"/>
            </a:rPr>
            <a:t>2.5</a:t>
          </a:r>
          <a:r>
            <a:rPr lang="ja-JP" altLang="ja-JP" sz="1000" b="0" i="0" baseline="0">
              <a:solidFill>
                <a:srgbClr val="FF00FF"/>
              </a:solidFill>
              <a:effectLst/>
              <a:latin typeface="+mn-lt"/>
              <a:ea typeface="+mn-ea"/>
              <a:cs typeface="+mn-cs"/>
            </a:rPr>
            <a:t>　</a:t>
          </a:r>
          <a:r>
            <a:rPr lang="en-US" altLang="ja-JP" sz="1000" b="0" i="0" baseline="0">
              <a:solidFill>
                <a:srgbClr val="FF00FF"/>
              </a:solidFill>
              <a:effectLst/>
              <a:latin typeface="+mn-lt"/>
              <a:ea typeface="+mn-ea"/>
              <a:cs typeface="+mn-cs"/>
            </a:rPr>
            <a:t>※ 2</a:t>
          </a:r>
          <a:r>
            <a:rPr lang="ja-JP" altLang="ja-JP" sz="1000" b="0" i="0" baseline="0">
              <a:solidFill>
                <a:srgbClr val="FF00FF"/>
              </a:solidFill>
              <a:effectLst/>
              <a:latin typeface="+mn-lt"/>
              <a:ea typeface="+mn-ea"/>
              <a:cs typeface="+mn-cs"/>
            </a:rPr>
            <a:t>時間</a:t>
          </a:r>
          <a:r>
            <a:rPr lang="en-US" altLang="ja-JP" sz="1000" b="0" i="0" baseline="0">
              <a:solidFill>
                <a:srgbClr val="FF00FF"/>
              </a:solidFill>
              <a:effectLst/>
              <a:latin typeface="+mn-lt"/>
              <a:ea typeface="+mn-ea"/>
              <a:cs typeface="+mn-cs"/>
            </a:rPr>
            <a:t>30</a:t>
          </a:r>
          <a:r>
            <a:rPr lang="ja-JP" altLang="ja-JP" sz="1000" b="0" i="0" baseline="0">
              <a:solidFill>
                <a:srgbClr val="FF00FF"/>
              </a:solidFill>
              <a:effectLst/>
              <a:latin typeface="+mn-lt"/>
              <a:ea typeface="+mn-ea"/>
              <a:cs typeface="+mn-cs"/>
            </a:rPr>
            <a:t>分の場合</a:t>
          </a:r>
          <a:endParaRPr lang="ja-JP" altLang="en-US" sz="900" b="0" i="0" u="none" strike="noStrike" baseline="0">
            <a:solidFill>
              <a:srgbClr val="FF00FF"/>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■ミーティング</a:t>
          </a:r>
        </a:p>
        <a:p>
          <a:pPr algn="l" rtl="0">
            <a:lnSpc>
              <a:spcPts val="1000"/>
            </a:lnSpc>
            <a:defRPr sz="1000"/>
          </a:pPr>
          <a:r>
            <a:rPr lang="ja-JP" altLang="en-US" sz="900" b="0" i="0" u="none" strike="noStrike" baseline="0">
              <a:solidFill>
                <a:srgbClr val="000000"/>
              </a:solidFill>
              <a:latin typeface="ＭＳ Ｐゴシック"/>
              <a:ea typeface="ＭＳ Ｐゴシック"/>
            </a:rPr>
            <a:t>　　　ミーティングの実施日、開始時刻、終了時刻、ミーティング人数を記載します。</a:t>
          </a:r>
        </a:p>
        <a:p>
          <a:pPr algn="l" rtl="0">
            <a:lnSpc>
              <a:spcPts val="1100"/>
            </a:lnSpc>
            <a:defRPr sz="1000"/>
          </a:pPr>
          <a:r>
            <a:rPr lang="ja-JP" altLang="en-US" sz="900" b="0" i="0" u="none" strike="noStrike" baseline="0">
              <a:solidFill>
                <a:srgbClr val="0070C0"/>
              </a:solidFill>
              <a:latin typeface="ＭＳ Ｐゴシック"/>
              <a:ea typeface="ＭＳ Ｐゴシック"/>
            </a:rPr>
            <a:t>□実施日　　　　　　　　　　　　　　　　　　　　　　　　　　　　　　□開始時刻</a:t>
          </a:r>
        </a:p>
        <a:p>
          <a:pPr algn="l" rtl="0">
            <a:lnSpc>
              <a:spcPts val="1000"/>
            </a:lnSpc>
            <a:defRPr sz="1000"/>
          </a:pPr>
          <a:r>
            <a:rPr lang="ja-JP" altLang="en-US" sz="900" b="0" i="0" u="none" strike="noStrike" baseline="0">
              <a:solidFill>
                <a:srgbClr val="000000"/>
              </a:solidFill>
              <a:latin typeface="ＭＳ Ｐゴシック"/>
              <a:ea typeface="ＭＳ Ｐゴシック"/>
            </a:rPr>
            <a:t>　　　ミーティングの実施日を年月日で記載します。　　　　　　　　ミーティングの開始時刻を hh:mm 形式で記載します。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2016/10/20　　　　　　　　　　　　　　　　　　　　　　 　　【例】　10:00</a:t>
          </a:r>
          <a:endParaRPr lang="ja-JP" altLang="en-US" sz="900" b="0" i="0" u="none" strike="noStrike" baseline="0">
            <a:solidFill>
              <a:srgbClr val="000000"/>
            </a:solidFill>
            <a:latin typeface="ＭＳ Ｐゴシック"/>
            <a:ea typeface="ＭＳ Ｐゴシック"/>
          </a:endParaRPr>
        </a:p>
        <a:p>
          <a:pPr algn="l" rtl="0">
            <a:lnSpc>
              <a:spcPts val="1000"/>
            </a:lnSpc>
            <a:defRPr sz="1000"/>
          </a:pPr>
          <a:r>
            <a:rPr lang="ja-JP" altLang="en-US" sz="900" b="0" i="0" u="none" strike="noStrike" baseline="0">
              <a:solidFill>
                <a:srgbClr val="0070C0"/>
              </a:solidFill>
              <a:latin typeface="ＭＳ Ｐゴシック"/>
              <a:ea typeface="ＭＳ Ｐゴシック"/>
            </a:rPr>
            <a:t>□終了時刻　　　　　　　　　　　　　　　　　　　　　　　　　　　　　□ミーティング人数</a:t>
          </a:r>
        </a:p>
        <a:p>
          <a:pPr algn="l" rtl="0">
            <a:lnSpc>
              <a:spcPts val="1100"/>
            </a:lnSpc>
            <a:defRPr sz="1000"/>
          </a:pPr>
          <a:r>
            <a:rPr lang="ja-JP" altLang="en-US" sz="900" b="0" i="0" u="none" strike="noStrike" baseline="0">
              <a:solidFill>
                <a:srgbClr val="000000"/>
              </a:solidFill>
              <a:latin typeface="ＭＳ Ｐゴシック"/>
              <a:ea typeface="ＭＳ Ｐゴシック"/>
            </a:rPr>
            <a:t>　　　ミーティングの終了時刻を hh:mm 形式で記載します。　　　　ミーティングに参加した人数を記載します。</a:t>
          </a:r>
        </a:p>
        <a:p>
          <a:pPr algn="l" rtl="0">
            <a:lnSpc>
              <a:spcPts val="10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12:00</a:t>
          </a:r>
          <a:endParaRPr lang="en-US" altLang="ja-JP" sz="900" b="0" i="0" u="none" strike="noStrike" baseline="0">
            <a:solidFill>
              <a:srgbClr val="FF00FF"/>
            </a:solidFill>
            <a:latin typeface="ＭＳ Ｐゴシック"/>
            <a:ea typeface="ＭＳ Ｐゴシック"/>
          </a:endParaRPr>
        </a:p>
        <a:p>
          <a:pPr algn="l" rtl="0">
            <a:lnSpc>
              <a:spcPts val="1000"/>
            </a:lnSpc>
            <a:defRPr sz="1000"/>
          </a:pPr>
          <a:r>
            <a:rPr lang="ja-JP" altLang="en-US" sz="900" b="0" i="0" u="none" strike="noStrike" baseline="0">
              <a:solidFill>
                <a:srgbClr val="0070C0"/>
              </a:solidFill>
              <a:latin typeface="ＭＳ Ｐゴシック"/>
              <a:ea typeface="ＭＳ Ｐゴシック"/>
            </a:rPr>
            <a:t>□実施場所</a:t>
          </a:r>
          <a:endParaRPr lang="en-US" altLang="ja-JP" sz="900" b="0" i="0" u="none" strike="noStrike" baseline="0">
            <a:solidFill>
              <a:srgbClr val="0070C0"/>
            </a:solidFill>
            <a:latin typeface="ＭＳ Ｐゴシック"/>
            <a:ea typeface="ＭＳ Ｐゴシック"/>
          </a:endParaRPr>
        </a:p>
        <a:p>
          <a:pPr algn="l" rtl="0">
            <a:lnSpc>
              <a:spcPts val="1000"/>
            </a:lnSpc>
            <a:defRPr sz="1000"/>
          </a:pPr>
          <a:r>
            <a:rPr lang="ja-JP" altLang="en-US" sz="900" b="0" i="0" u="none" strike="noStrike" baseline="0">
              <a:solidFill>
                <a:srgbClr val="FF00FF"/>
              </a:solidFill>
              <a:latin typeface="ＭＳ Ｐゴシック"/>
              <a:ea typeface="ＭＳ Ｐゴシック"/>
            </a:rPr>
            <a:t>　　　</a:t>
          </a:r>
          <a:r>
            <a:rPr lang="ja-JP" altLang="en-US" sz="900" b="0" i="0" u="none" strike="noStrike" baseline="0">
              <a:solidFill>
                <a:sysClr val="windowText" lastClr="000000"/>
              </a:solidFill>
              <a:latin typeface="ＭＳ Ｐゴシック"/>
              <a:ea typeface="ＭＳ Ｐゴシック"/>
            </a:rPr>
            <a:t>ミーティングを行った場所を記載します。</a:t>
          </a:r>
          <a:endParaRPr lang="en-US" altLang="ja-JP" sz="900" b="0" i="0" u="none" strike="noStrike" baseline="0">
            <a:solidFill>
              <a:sysClr val="windowText" lastClr="000000"/>
            </a:solidFill>
            <a:latin typeface="ＭＳ Ｐゴシック"/>
            <a:ea typeface="ＭＳ Ｐゴシック"/>
          </a:endParaRPr>
        </a:p>
        <a:p>
          <a:pPr algn="l" rtl="0">
            <a:lnSpc>
              <a:spcPts val="1000"/>
            </a:lnSpc>
            <a:defRPr sz="1000"/>
          </a:pPr>
          <a:r>
            <a:rPr lang="ja-JP" altLang="en-US" sz="900" b="0" i="0" u="none" strike="noStrike" baseline="0">
              <a:solidFill>
                <a:srgbClr val="FF00FF"/>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第</a:t>
          </a:r>
          <a:r>
            <a:rPr lang="en-US" altLang="ja-JP" sz="900" b="0" i="0" u="none" strike="noStrike" baseline="0">
              <a:solidFill>
                <a:srgbClr val="FF00FF"/>
              </a:solidFill>
              <a:latin typeface="ＭＳ Ｐゴシック"/>
              <a:ea typeface="ＭＳ Ｐゴシック"/>
            </a:rPr>
            <a:t>1</a:t>
          </a:r>
          <a:r>
            <a:rPr lang="ja-JP" altLang="en-US" sz="900" b="0" i="0" u="none" strike="noStrike" baseline="0">
              <a:solidFill>
                <a:srgbClr val="FF00FF"/>
              </a:solidFill>
              <a:latin typeface="ＭＳ Ｐゴシック"/>
              <a:ea typeface="ＭＳ Ｐゴシック"/>
            </a:rPr>
            <a:t>会議室</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000"/>
            </a:lnSpc>
            <a:defRPr sz="1000"/>
          </a:pPr>
          <a:r>
            <a:rPr lang="ja-JP" altLang="en-US" sz="900" b="0" i="0" u="none" strike="noStrike" baseline="0">
              <a:solidFill>
                <a:srgbClr val="0070C0"/>
              </a:solidFill>
              <a:latin typeface="ＭＳ Ｐゴシック"/>
              <a:ea typeface="ＭＳ Ｐゴシック"/>
            </a:rPr>
            <a:t>■レビュー対象物</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プロジェクト計画書でレビュー対象に指定した成果物の名称、ファイル名、バージョン、対象規模を記載します。</a:t>
          </a:r>
        </a:p>
        <a:p>
          <a:pPr algn="l" rtl="0">
            <a:lnSpc>
              <a:spcPts val="1000"/>
            </a:lnSpc>
            <a:defRPr sz="1000"/>
          </a:pPr>
          <a:r>
            <a:rPr lang="ja-JP" altLang="en-US" sz="900" b="0" i="0" u="none" strike="noStrike" baseline="0">
              <a:solidFill>
                <a:srgbClr val="000000"/>
              </a:solidFill>
              <a:latin typeface="ＭＳ Ｐゴシック"/>
              <a:ea typeface="ＭＳ Ｐゴシック"/>
            </a:rPr>
            <a:t>　　　対象規模では、リストから単位を選択します。　規模合計は自動計算されます。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レビュー対象物が多く、欄が不足した場合は、プロセス改善部門へご連絡ください。</a:t>
          </a:r>
          <a:endParaRPr lang="ja-JP" altLang="en-US" sz="900" b="0" i="0" u="none" strike="noStrike" baseline="0">
            <a:solidFill>
              <a:srgbClr val="000000"/>
            </a:solidFill>
            <a:latin typeface="ＭＳ Ｐゴシック"/>
            <a:ea typeface="ＭＳ Ｐゴシック"/>
          </a:endParaRPr>
        </a:p>
        <a:p>
          <a:pPr algn="l" rtl="0">
            <a:lnSpc>
              <a:spcPts val="10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000"/>
            </a:lnSpc>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1028" name="正方形/長方形 12">
          <a:extLst>
            <a:ext uri="{FF2B5EF4-FFF2-40B4-BE49-F238E27FC236}">
              <a16:creationId xmlns:a16="http://schemas.microsoft.com/office/drawing/2014/main" id="{00000000-0008-0000-0000-00000404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ＭＳ Ｐゴシック"/>
              <a:ea typeface="ＭＳ Ｐゴシック"/>
            </a:rPr>
            <a:t>■文書発行時の補足説明</a:t>
          </a:r>
        </a:p>
        <a:p>
          <a:pPr algn="l" rtl="0">
            <a:lnSpc>
              <a:spcPts val="1100"/>
            </a:lnSpc>
            <a:defRPr sz="1000"/>
          </a:pPr>
          <a:r>
            <a:rPr lang="ja-JP" altLang="en-US" sz="900" b="0" i="0" u="none" strike="noStrike" baseline="0">
              <a:solidFill>
                <a:srgbClr val="000000"/>
              </a:solidFill>
              <a:latin typeface="ＭＳ Ｐゴシック"/>
              <a:ea typeface="ＭＳ Ｐゴシック"/>
            </a:rPr>
            <a:t>　文書発行時は、以下の構成で登録します。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①ピアレビューチェックリスト（プロセス改善部門提供）を利用する場合　　　　　　　②ピアレビューチェックリスト（プロジェクトが準備したもの）を利用する場合</a:t>
          </a:r>
        </a:p>
        <a:p>
          <a:pPr algn="l" rtl="0">
            <a:defRPr sz="1000"/>
          </a:pPr>
          <a:r>
            <a:rPr lang="ja-JP" altLang="en-US" sz="900" b="0" i="0" u="none" strike="noStrike" baseline="0">
              <a:solidFill>
                <a:srgbClr val="000000"/>
              </a:solidFill>
              <a:latin typeface="ＭＳ Ｐゴシック"/>
              <a:ea typeface="ＭＳ Ｐゴシック"/>
            </a:rPr>
            <a:t>　　　・ピアレビュ議事録　　　　　　　　　　　　　　　　　　　　　　　　　　　　　　　　　　　　　・ピアレビュー議事録</a:t>
          </a:r>
        </a:p>
        <a:p>
          <a:pPr algn="l" rtl="0">
            <a:lnSpc>
              <a:spcPts val="1100"/>
            </a:lnSpc>
            <a:defRPr sz="1000"/>
          </a:pPr>
          <a:r>
            <a:rPr lang="ja-JP" altLang="en-US" sz="900" b="0" i="0" u="none" strike="noStrike" baseline="0">
              <a:solidFill>
                <a:srgbClr val="000000"/>
              </a:solidFill>
              <a:latin typeface="ＭＳ Ｐゴシック"/>
              <a:ea typeface="ＭＳ Ｐゴシック"/>
            </a:rPr>
            <a:t>　　　　　－「議事録」シート　　　　　　　　　　　　　　　　　　　　　　　　　　　　　　　　　　　　　 －「議事録」シート</a:t>
          </a:r>
        </a:p>
        <a:p>
          <a:pPr algn="l" rtl="0">
            <a:defRPr sz="1000"/>
          </a:pPr>
          <a:r>
            <a:rPr lang="ja-JP" altLang="en-US" sz="900" b="0" i="0" u="none" strike="noStrike" baseline="0">
              <a:solidFill>
                <a:srgbClr val="000000"/>
              </a:solidFill>
              <a:latin typeface="ＭＳ Ｐゴシック"/>
              <a:ea typeface="ＭＳ Ｐゴシック"/>
            </a:rPr>
            <a:t>　　　　　－「ピアレビューチェックリスト」シート　　　　　　　　　　　　　　　　　　　　　　　　　・ピアレビューチェックリスト（プロジェクトが準備したもの）</a:t>
          </a:r>
        </a:p>
      </xdr:txBody>
    </xdr:sp>
    <xdr:clientData/>
  </xdr:twoCellAnchor>
  <xdr:twoCellAnchor editAs="oneCell">
    <xdr:from>
      <xdr:col>26</xdr:col>
      <xdr:colOff>0</xdr:colOff>
      <xdr:row>36</xdr:row>
      <xdr:rowOff>4766</xdr:rowOff>
    </xdr:from>
    <xdr:to>
      <xdr:col>38</xdr:col>
      <xdr:colOff>123825</xdr:colOff>
      <xdr:row>55</xdr:row>
      <xdr:rowOff>50011</xdr:rowOff>
    </xdr:to>
    <xdr:sp macro="" textlink="">
      <xdr:nvSpPr>
        <xdr:cNvPr id="1035" name="正方形/長方形 2">
          <a:extLst>
            <a:ext uri="{FF2B5EF4-FFF2-40B4-BE49-F238E27FC236}">
              <a16:creationId xmlns:a16="http://schemas.microsoft.com/office/drawing/2014/main" id="{00000000-0008-0000-0000-00000B040000}"/>
            </a:ext>
          </a:extLst>
        </xdr:cNvPr>
        <xdr:cNvSpPr>
          <a:spLocks noChangeArrowheads="1"/>
        </xdr:cNvSpPr>
      </xdr:nvSpPr>
      <xdr:spPr bwMode="auto">
        <a:xfrm>
          <a:off x="10525125" y="7839079"/>
          <a:ext cx="8410575" cy="9594057"/>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指摘・質疑・対応一覧表</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■指摘箇所：対象物ID</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指摘のあったレビュー対象物のIDを選択します。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■指摘箇所：位置</a:t>
          </a:r>
        </a:p>
        <a:p>
          <a:pPr algn="l" rtl="0">
            <a:lnSpc>
              <a:spcPts val="1100"/>
            </a:lnSpc>
            <a:defRPr sz="1000"/>
          </a:pPr>
          <a:r>
            <a:rPr lang="ja-JP" altLang="en-US" sz="900" b="0" i="0" u="none" strike="noStrike" baseline="0">
              <a:solidFill>
                <a:srgbClr val="000000"/>
              </a:solidFill>
              <a:latin typeface="ＭＳ Ｐゴシック"/>
              <a:ea typeface="ＭＳ Ｐゴシック"/>
            </a:rPr>
            <a:t>　　　ページ番号、項番、行番号などの位置情報などを記載します。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■指摘者</a:t>
          </a:r>
        </a:p>
        <a:p>
          <a:pPr algn="l" rtl="0">
            <a:lnSpc>
              <a:spcPts val="1100"/>
            </a:lnSpc>
            <a:defRPr sz="1000"/>
          </a:pPr>
          <a:r>
            <a:rPr lang="ja-JP" altLang="en-US" sz="900" b="0" i="0" u="none" strike="noStrike" baseline="0">
              <a:solidFill>
                <a:srgbClr val="000000"/>
              </a:solidFill>
              <a:latin typeface="ＭＳ Ｐゴシック"/>
              <a:ea typeface="ＭＳ Ｐゴシック"/>
            </a:rPr>
            <a:t>　　　指摘者を記載します。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質疑の内容</a:t>
          </a:r>
        </a:p>
        <a:p>
          <a:pPr algn="l" rtl="0">
            <a:lnSpc>
              <a:spcPts val="1100"/>
            </a:lnSpc>
            <a:defRPr sz="1000"/>
          </a:pPr>
          <a:r>
            <a:rPr lang="ja-JP" altLang="en-US" sz="900" b="0" i="0" u="none" strike="noStrike" baseline="0">
              <a:solidFill>
                <a:srgbClr val="000000"/>
              </a:solidFill>
              <a:latin typeface="ＭＳ Ｐゴシック"/>
              <a:ea typeface="ＭＳ Ｐゴシック"/>
            </a:rPr>
            <a:t>　　　指摘や質疑の内容を記載します。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管理表などに転記せず、この議事録上で指摘への対応を完了させる場合は、対応結果も記載し、併せて、「完了日/期限」欄に完了日を年月日で記載します。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指摘摘や質疑の内容が多く、記入欄が不足した場合は、プロセス改善部門へお知らせください。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リスク</a:t>
          </a:r>
        </a:p>
        <a:p>
          <a:pPr algn="l" rtl="0">
            <a:lnSpc>
              <a:spcPts val="1100"/>
            </a:lnSpc>
            <a:defRPr sz="1000"/>
          </a:pPr>
          <a:r>
            <a:rPr lang="ja-JP" altLang="en-US" sz="900" b="0" i="0" u="none" strike="noStrike" baseline="0">
              <a:solidFill>
                <a:srgbClr val="FF00FF"/>
              </a:solidFill>
              <a:latin typeface="ＭＳ Ｐゴシック"/>
              <a:ea typeface="ＭＳ Ｐゴシック"/>
            </a:rPr>
            <a:t>　　　　　　　新しい規格が発行され、対応することを顧客から求められる可能性がある。</a:t>
          </a:r>
        </a:p>
        <a:p>
          <a:pPr algn="l" rtl="0">
            <a:lnSpc>
              <a:spcPts val="1100"/>
            </a:lnSpc>
            <a:defRPr sz="1000"/>
          </a:pPr>
          <a:r>
            <a:rPr lang="ja-JP" altLang="en-US" sz="900" b="0" i="0" u="none" strike="noStrike" baseline="0">
              <a:solidFill>
                <a:srgbClr val="FF00FF"/>
              </a:solidFill>
              <a:latin typeface="ＭＳ Ｐゴシック"/>
              <a:ea typeface="ＭＳ Ｐゴシック"/>
            </a:rPr>
            <a:t>　　　【例】　問題点</a:t>
          </a:r>
        </a:p>
        <a:p>
          <a:pPr algn="l" rtl="0">
            <a:lnSpc>
              <a:spcPts val="1100"/>
            </a:lnSpc>
            <a:defRPr sz="1000"/>
          </a:pPr>
          <a:r>
            <a:rPr lang="ja-JP" altLang="en-US" sz="900" b="0" i="0" u="none" strike="noStrike" baseline="0">
              <a:solidFill>
                <a:srgbClr val="FF00FF"/>
              </a:solidFill>
              <a:latin typeface="ＭＳ Ｐゴシック"/>
              <a:ea typeface="ＭＳ Ｐゴシック"/>
            </a:rPr>
            <a:t>　　　　　　　要求元よりテスト環境の構築が遅れているとの連絡があり、テストの開始が遅れるが、リリース日の日程はキープとの要求があった。</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■分類</a:t>
          </a:r>
        </a:p>
        <a:p>
          <a:pPr algn="l" rtl="0">
            <a:lnSpc>
              <a:spcPts val="1100"/>
            </a:lnSpc>
            <a:defRPr sz="1000"/>
          </a:pPr>
          <a:r>
            <a:rPr lang="ja-JP" altLang="en-US" sz="900" b="0" i="0" u="none" strike="noStrike" baseline="0">
              <a:solidFill>
                <a:srgbClr val="000000"/>
              </a:solidFill>
              <a:latin typeface="ＭＳ Ｐゴシック"/>
              <a:ea typeface="ＭＳ Ｐゴシック"/>
            </a:rPr>
            <a:t>　　　左：「指摘や議事の内容」に記載した内容から「指摘」または「質疑」をリストから選択します。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①指摘</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指摘とは、ピアレビューで摘出する不具合、リスク、 問題点、AI、ToDoなどの総称です。</a:t>
          </a:r>
        </a:p>
        <a:p>
          <a:pPr algn="l" rtl="0">
            <a:lnSpc>
              <a:spcPts val="1100"/>
            </a:lnSpc>
            <a:defRPr sz="1000"/>
          </a:pPr>
          <a:r>
            <a:rPr lang="ja-JP" altLang="en-US" sz="900" b="0" i="0" u="none" strike="noStrike" baseline="0">
              <a:solidFill>
                <a:srgbClr val="000000"/>
              </a:solidFill>
              <a:latin typeface="ＭＳ Ｐゴシック"/>
              <a:ea typeface="ＭＳ Ｐゴシック"/>
            </a:rPr>
            <a:t>　　　②質疑</a:t>
          </a:r>
        </a:p>
        <a:p>
          <a:pPr algn="l" rtl="0">
            <a:lnSpc>
              <a:spcPts val="1100"/>
            </a:lnSpc>
            <a:defRPr sz="1000"/>
          </a:pPr>
          <a:r>
            <a:rPr lang="ja-JP" altLang="en-US" sz="900" b="0" i="0" u="none" strike="noStrike" baseline="0">
              <a:solidFill>
                <a:srgbClr val="000000"/>
              </a:solidFill>
              <a:latin typeface="ＭＳ Ｐゴシック"/>
              <a:ea typeface="ＭＳ Ｐゴシック"/>
            </a:rPr>
            <a:t>　　　　　質疑とは、質疑応答、議事内容などのことです。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右：指摘の場合は、「指摘や質疑の内容」に記載した内容から不具合／リスク／問題点/その他をリストから選択してください。</a:t>
          </a:r>
        </a:p>
        <a:p>
          <a:pPr algn="l" rtl="0">
            <a:lnSpc>
              <a:spcPts val="1100"/>
            </a:lnSpc>
            <a:defRPr sz="1000"/>
          </a:pPr>
          <a:r>
            <a:rPr lang="ja-JP" altLang="en-US" sz="900" b="0" i="0" u="none" strike="noStrike" baseline="0">
              <a:solidFill>
                <a:srgbClr val="000000"/>
              </a:solidFill>
              <a:latin typeface="ＭＳ Ｐゴシック"/>
              <a:ea typeface="ＭＳ Ｐゴシック"/>
            </a:rPr>
            <a:t>　　　　①不具合</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不具合とは、機能設計工程開始から設計認定工程終了までに検出された、各工程の成果物の不具合です。</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不具合と判断するための基準、注意点については、「ソフトウェア開発：工程内不具合管理実施規格」 RCT-JB5001-</a:t>
          </a:r>
          <a:r>
            <a:rPr lang="en-US" altLang="ja-JP" sz="900" b="0" i="0" u="none" strike="noStrike" baseline="0">
              <a:solidFill>
                <a:srgbClr val="000000"/>
              </a:solidFill>
              <a:latin typeface="ＭＳ Ｐゴシック"/>
              <a:ea typeface="ＭＳ Ｐゴシック"/>
            </a:rPr>
            <a:t>012</a:t>
          </a:r>
          <a:r>
            <a:rPr lang="ja-JP" altLang="en-US" sz="900" b="0" i="0" u="none" strike="noStrike" baseline="0">
              <a:solidFill>
                <a:srgbClr val="000000"/>
              </a:solidFill>
              <a:latin typeface="ＭＳ Ｐゴシック"/>
              <a:ea typeface="ＭＳ Ｐゴシック"/>
            </a:rPr>
            <a:t> を参照してください。　　　　　</a:t>
          </a:r>
        </a:p>
        <a:p>
          <a:pPr algn="l" rtl="0">
            <a:lnSpc>
              <a:spcPts val="1100"/>
            </a:lnSpc>
            <a:defRPr sz="1000"/>
          </a:pPr>
          <a:r>
            <a:rPr lang="ja-JP" altLang="en-US" sz="900" b="0" i="0" u="none" strike="noStrike" baseline="0">
              <a:solidFill>
                <a:srgbClr val="000000"/>
              </a:solidFill>
              <a:latin typeface="ＭＳ Ｐゴシック"/>
              <a:ea typeface="ＭＳ Ｐゴシック"/>
            </a:rPr>
            <a:t>　　　　②リスク</a:t>
          </a:r>
        </a:p>
        <a:p>
          <a:pPr algn="l" rtl="0">
            <a:lnSpc>
              <a:spcPts val="1100"/>
            </a:lnSpc>
            <a:defRPr sz="1000"/>
          </a:pPr>
          <a:r>
            <a:rPr lang="ja-JP" altLang="en-US" sz="900" b="0" i="0" u="none" strike="noStrike" baseline="0">
              <a:solidFill>
                <a:srgbClr val="000000"/>
              </a:solidFill>
              <a:latin typeface="ＭＳ Ｐゴシック"/>
              <a:ea typeface="ＭＳ Ｐゴシック"/>
            </a:rPr>
            <a:t>　　　　　　リスクとは、開発のQCD（Quality：品質、Cost：費用、Delivery：納期）に影響を与える事項で、まだ発生していない事項のことです。</a:t>
          </a:r>
        </a:p>
        <a:p>
          <a:pPr algn="l" rtl="0">
            <a:defRPr sz="1000"/>
          </a:pPr>
          <a:r>
            <a:rPr lang="ja-JP" altLang="en-US" sz="900" b="0" i="0" u="none" strike="noStrike" baseline="0">
              <a:solidFill>
                <a:srgbClr val="000000"/>
              </a:solidFill>
              <a:latin typeface="ＭＳ Ｐゴシック"/>
              <a:ea typeface="ＭＳ Ｐゴシック"/>
            </a:rPr>
            <a:t>　　　　③問題点</a:t>
          </a:r>
        </a:p>
        <a:p>
          <a:pPr algn="l" rtl="0">
            <a:defRPr sz="1000"/>
          </a:pPr>
          <a:r>
            <a:rPr lang="ja-JP" altLang="en-US" sz="900" b="0" i="0" u="none" strike="noStrike" baseline="0">
              <a:solidFill>
                <a:srgbClr val="000000"/>
              </a:solidFill>
              <a:latin typeface="ＭＳ Ｐゴシック"/>
              <a:ea typeface="ＭＳ Ｐゴシック"/>
            </a:rPr>
            <a:t>　　　　　　問題点とは、開発のQCD（Quality：品質、Cost：費用、Delivery：納期）に影響を与える事項で、既に発生しておりプロジェクトが解決すべき事項のことです。　　　　　</a:t>
          </a:r>
        </a:p>
        <a:p>
          <a:pPr algn="l" rtl="0">
            <a:lnSpc>
              <a:spcPts val="1100"/>
            </a:lnSpc>
            <a:defRPr sz="1000"/>
          </a:pPr>
          <a:r>
            <a:rPr lang="ja-JP" altLang="en-US" sz="900" b="0" i="0" u="none" strike="noStrike" baseline="0">
              <a:solidFill>
                <a:srgbClr val="000000"/>
              </a:solidFill>
              <a:latin typeface="ＭＳ Ｐゴシック"/>
              <a:ea typeface="ＭＳ Ｐゴシック"/>
            </a:rPr>
            <a:t>　　　　④その他</a:t>
          </a:r>
        </a:p>
        <a:p>
          <a:pPr algn="l" rtl="0">
            <a:defRPr sz="1000"/>
          </a:pPr>
          <a:r>
            <a:rPr lang="ja-JP" altLang="en-US" sz="900" b="0" i="0" u="none" strike="noStrike" baseline="0">
              <a:solidFill>
                <a:srgbClr val="000000"/>
              </a:solidFill>
              <a:latin typeface="ＭＳ Ｐゴシック"/>
              <a:ea typeface="ＭＳ Ｐゴシック"/>
            </a:rPr>
            <a:t>　　　　　　①から③以外のAI、ToDoなどです。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■対応者</a:t>
          </a:r>
        </a:p>
        <a:p>
          <a:pPr algn="l" rtl="0">
            <a:defRPr sz="1000"/>
          </a:pPr>
          <a:r>
            <a:rPr lang="ja-JP" altLang="en-US" sz="900" b="0" i="0" u="none" strike="noStrike" baseline="0">
              <a:solidFill>
                <a:srgbClr val="000000"/>
              </a:solidFill>
              <a:latin typeface="ＭＳ Ｐゴシック"/>
              <a:ea typeface="ＭＳ Ｐゴシック"/>
            </a:rPr>
            <a:t>　　　対応者を記載します。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高橋SC</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■完了日/期限</a:t>
          </a:r>
        </a:p>
        <a:p>
          <a:pPr algn="l" rtl="0">
            <a:defRPr sz="1000"/>
          </a:pPr>
          <a:r>
            <a:rPr lang="ja-JP" altLang="en-US" sz="900" b="0" i="0" u="none" strike="noStrike" baseline="0">
              <a:solidFill>
                <a:srgbClr val="000000"/>
              </a:solidFill>
              <a:latin typeface="ＭＳ Ｐゴシック"/>
              <a:ea typeface="ＭＳ Ｐゴシック"/>
            </a:rPr>
            <a:t>　　　・不具合、リスク、問題点など別の様式に転記する場合に、指摘への対応の期限を記載します。</a:t>
          </a:r>
        </a:p>
        <a:p>
          <a:pPr algn="l" rtl="0">
            <a:defRPr sz="1000"/>
          </a:pPr>
          <a:r>
            <a:rPr lang="ja-JP" altLang="en-US" sz="900" b="0" i="0" u="none" strike="noStrike" baseline="0">
              <a:solidFill>
                <a:srgbClr val="000000"/>
              </a:solidFill>
              <a:latin typeface="ＭＳ Ｐゴシック"/>
              <a:ea typeface="ＭＳ Ｐゴシック"/>
            </a:rPr>
            <a:t>　　　・AI、ToDoなど議事録上で指摘を完了した場合は、完了日を記載します。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質疑の応答</a:t>
          </a:r>
        </a:p>
        <a:p>
          <a:pPr algn="l" rtl="0">
            <a:defRPr sz="1000"/>
          </a:pPr>
          <a:r>
            <a:rPr lang="ja-JP" altLang="en-US" sz="900" b="0" i="0" u="none" strike="noStrike" baseline="0">
              <a:solidFill>
                <a:srgbClr val="000000"/>
              </a:solidFill>
              <a:latin typeface="ＭＳ Ｐゴシック"/>
              <a:ea typeface="ＭＳ Ｐゴシック"/>
            </a:rPr>
            <a:t>　　　分類が「指摘」の場合は、必ず「対応の内容」を記載します。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記載する内容は、下記を参照ください。</a:t>
          </a:r>
        </a:p>
        <a:p>
          <a:pPr algn="l" rtl="0">
            <a:defRPr sz="1000"/>
          </a:pPr>
          <a:r>
            <a:rPr lang="ja-JP" altLang="en-US" sz="900" b="0" i="0" u="none" strike="noStrike" baseline="0">
              <a:solidFill>
                <a:srgbClr val="000000"/>
              </a:solidFill>
              <a:latin typeface="ＭＳ Ｐゴシック"/>
              <a:ea typeface="ＭＳ Ｐゴシック"/>
            </a:rPr>
            <a:t>　　　①不具合（工程内不具合）</a:t>
          </a:r>
        </a:p>
        <a:p>
          <a:pPr algn="l" rtl="0">
            <a:defRPr sz="1000"/>
          </a:pPr>
          <a:r>
            <a:rPr lang="ja-JP" altLang="en-US" sz="900" b="0" i="0" u="none" strike="noStrike" baseline="0">
              <a:solidFill>
                <a:srgbClr val="000000"/>
              </a:solidFill>
              <a:latin typeface="ＭＳ Ｐゴシック"/>
              <a:ea typeface="ＭＳ Ｐゴシック"/>
            </a:rPr>
            <a:t>　　　　　不具合管理表に転記した場合は、「不具合管理表に転記」と記載します。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②問題点</a:t>
          </a:r>
        </a:p>
        <a:p>
          <a:pPr algn="l" rtl="0">
            <a:defRPr sz="1000"/>
          </a:pPr>
          <a:r>
            <a:rPr lang="ja-JP" altLang="en-US" sz="900" b="0" i="0" u="none" strike="noStrike" baseline="0">
              <a:solidFill>
                <a:srgbClr val="000000"/>
              </a:solidFill>
              <a:latin typeface="ＭＳ Ｐゴシック"/>
              <a:ea typeface="ＭＳ Ｐゴシック"/>
            </a:rPr>
            <a:t>　　　　　問題点管理表に転記した場合は、「問題点管理表に転記」と記載します。</a:t>
          </a:r>
        </a:p>
        <a:p>
          <a:pPr algn="l" rtl="0">
            <a:defRPr sz="1000"/>
          </a:pPr>
          <a:r>
            <a:rPr lang="ja-JP" altLang="en-US" sz="900" b="0" i="0" u="none" strike="noStrike" baseline="0">
              <a:solidFill>
                <a:srgbClr val="000000"/>
              </a:solidFill>
              <a:latin typeface="ＭＳ Ｐゴシック"/>
              <a:ea typeface="ＭＳ Ｐゴシック"/>
            </a:rPr>
            <a:t>　　　③リスク</a:t>
          </a:r>
        </a:p>
        <a:p>
          <a:pPr algn="l" rtl="0">
            <a:defRPr sz="1000"/>
          </a:pPr>
          <a:r>
            <a:rPr lang="ja-JP" altLang="en-US" sz="900" b="0" i="0" u="none" strike="noStrike" baseline="0">
              <a:solidFill>
                <a:srgbClr val="000000"/>
              </a:solidFill>
              <a:latin typeface="ＭＳ Ｐゴシック"/>
              <a:ea typeface="ＭＳ Ｐゴシック"/>
            </a:rPr>
            <a:t>　　　　　リスク管理表に転記した場合は、「リスク管理表に転記」と記載します。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④その他</a:t>
          </a:r>
        </a:p>
        <a:p>
          <a:pPr algn="l" rtl="0">
            <a:defRPr sz="1000"/>
          </a:pPr>
          <a:r>
            <a:rPr lang="ja-JP" altLang="en-US" sz="900" b="0" i="0" u="none" strike="noStrike" baseline="0">
              <a:solidFill>
                <a:srgbClr val="000000"/>
              </a:solidFill>
              <a:latin typeface="ＭＳ Ｐゴシック"/>
              <a:ea typeface="ＭＳ Ｐゴシック"/>
            </a:rPr>
            <a:t>　　　　　上記以外の転記先は、プロジェクトの判断で管理方法を決めて記載します。この議事録で処置を完了した場合は、処置結果を記載します。</a:t>
          </a:r>
        </a:p>
        <a:p>
          <a:pPr algn="l" rtl="0">
            <a:defRPr sz="1000"/>
          </a:pPr>
          <a:r>
            <a:rPr lang="ja-JP" altLang="en-US" sz="900" b="0" i="0" u="none" strike="noStrike" baseline="0">
              <a:solidFill>
                <a:srgbClr val="FF0000"/>
              </a:solidFill>
              <a:latin typeface="ＭＳ Ｐゴシック"/>
              <a:ea typeface="ＭＳ Ｐゴシック"/>
            </a:rPr>
            <a:t>　　　        </a:t>
          </a:r>
        </a:p>
        <a:p>
          <a:pPr algn="l" rtl="0">
            <a:lnSpc>
              <a:spcPts val="1100"/>
            </a:lnSpc>
            <a:defRPr sz="1000"/>
          </a:pPr>
          <a:r>
            <a:rPr lang="ja-JP" altLang="en-US" sz="900" b="0" i="0" u="none" strike="noStrike" baseline="0">
              <a:solidFill>
                <a:srgbClr val="0066CC"/>
              </a:solidFill>
              <a:latin typeface="ＭＳ Ｐゴシック"/>
              <a:ea typeface="ＭＳ Ｐゴシック"/>
            </a:rPr>
            <a:t>■対応確認者</a:t>
          </a:r>
        </a:p>
        <a:p>
          <a:pPr algn="l" rtl="0">
            <a:defRPr sz="1000"/>
          </a:pPr>
          <a:r>
            <a:rPr lang="ja-JP" altLang="en-US" sz="900" b="0" i="0" u="none" strike="noStrike" baseline="0">
              <a:solidFill>
                <a:srgbClr val="000000"/>
              </a:solidFill>
              <a:latin typeface="ＭＳ Ｐゴシック"/>
              <a:ea typeface="ＭＳ Ｐゴシック"/>
            </a:rPr>
            <a:t>　　　対応を確認した方の氏名を記載します。</a:t>
          </a:r>
        </a:p>
        <a:p>
          <a:pPr algn="l" rtl="0">
            <a:defRPr sz="1000"/>
          </a:pPr>
          <a:r>
            <a:rPr lang="ja-JP" altLang="en-US" sz="900" b="0" i="0" u="none" strike="noStrike" baseline="0">
              <a:solidFill>
                <a:srgbClr val="FF00FF"/>
              </a:solidFill>
              <a:latin typeface="ＭＳ Ｐゴシック"/>
              <a:ea typeface="ＭＳ Ｐゴシック"/>
            </a:rPr>
            <a:t>　　　【例】　佐藤B</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■対応確認日</a:t>
          </a:r>
        </a:p>
        <a:p>
          <a:pPr algn="l" rtl="0">
            <a:defRPr sz="1000"/>
          </a:pPr>
          <a:r>
            <a:rPr lang="ja-JP" altLang="en-US" sz="900" b="0" i="0" u="none" strike="noStrike" baseline="0">
              <a:solidFill>
                <a:srgbClr val="000000"/>
              </a:solidFill>
              <a:latin typeface="ＭＳ Ｐゴシック"/>
              <a:ea typeface="ＭＳ Ｐゴシック"/>
            </a:rPr>
            <a:t>　　　対応を確認した日を年月日で記載します。</a:t>
          </a:r>
        </a:p>
        <a:p>
          <a:pPr algn="l" rtl="0">
            <a:defRPr sz="1000"/>
          </a:pPr>
          <a:r>
            <a:rPr lang="ja-JP" altLang="en-US" sz="900" b="0" i="0" u="none" strike="noStrike" baseline="0">
              <a:solidFill>
                <a:srgbClr val="FF00FF"/>
              </a:solidFill>
              <a:latin typeface="ＭＳ Ｐゴシック"/>
              <a:ea typeface="ＭＳ Ｐゴシック"/>
            </a:rPr>
            <a:t>　　　【例】　2014/10/20</a:t>
          </a:r>
        </a:p>
      </xdr:txBody>
    </xdr:sp>
    <xdr:clientData/>
  </xdr:twoCellAnchor>
  <xdr:twoCellAnchor>
    <xdr:from>
      <xdr:col>26</xdr:col>
      <xdr:colOff>0</xdr:colOff>
      <xdr:row>90</xdr:row>
      <xdr:rowOff>28575</xdr:rowOff>
    </xdr:from>
    <xdr:to>
      <xdr:col>38</xdr:col>
      <xdr:colOff>304800</xdr:colOff>
      <xdr:row>120</xdr:row>
      <xdr:rowOff>47626</xdr:rowOff>
    </xdr:to>
    <xdr:sp macro="" textlink="">
      <xdr:nvSpPr>
        <xdr:cNvPr id="1036" name="正方形/長方形 1">
          <a:extLst>
            <a:ext uri="{FF2B5EF4-FFF2-40B4-BE49-F238E27FC236}">
              <a16:creationId xmlns:a16="http://schemas.microsoft.com/office/drawing/2014/main" id="{00000000-0008-0000-0000-00000C040000}"/>
            </a:ext>
          </a:extLst>
        </xdr:cNvPr>
        <xdr:cNvSpPr>
          <a:spLocks noChangeArrowheads="1"/>
        </xdr:cNvSpPr>
      </xdr:nvSpPr>
      <xdr:spPr bwMode="auto">
        <a:xfrm>
          <a:off x="10534650" y="35737800"/>
          <a:ext cx="8534400" cy="8334376"/>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ピアレビュー判定</a:t>
          </a:r>
        </a:p>
        <a:p>
          <a:pPr algn="l" rtl="0">
            <a:lnSpc>
              <a:spcPts val="1100"/>
            </a:lnSpc>
            <a:defRPr sz="1000"/>
          </a:pPr>
          <a:r>
            <a:rPr lang="ja-JP" altLang="en-US" sz="900" b="0" i="0" u="none" strike="noStrike" baseline="0">
              <a:solidFill>
                <a:sysClr val="windowText" lastClr="000000"/>
              </a:solidFill>
              <a:latin typeface="ＭＳ Ｐゴシック"/>
              <a:ea typeface="ＭＳ Ｐゴシック"/>
            </a:rPr>
            <a:t>　　　</a:t>
          </a:r>
          <a:r>
            <a:rPr lang="en-US" altLang="ja-JP" sz="900" b="0" i="0" u="none" strike="noStrike" baseline="0">
              <a:solidFill>
                <a:sysClr val="windowText" lastClr="000000"/>
              </a:solidFill>
              <a:latin typeface="ＭＳ Ｐゴシック"/>
              <a:ea typeface="ＭＳ Ｐゴシック"/>
            </a:rPr>
            <a:t>No.1</a:t>
          </a:r>
          <a:r>
            <a:rPr lang="ja-JP" altLang="en-US" sz="900" b="0" i="0" u="none" strike="noStrike" baseline="0">
              <a:solidFill>
                <a:sysClr val="windowText" lastClr="000000"/>
              </a:solidFill>
              <a:latin typeface="ＭＳ Ｐゴシック"/>
              <a:ea typeface="ＭＳ Ｐゴシック"/>
            </a:rPr>
            <a:t>から</a:t>
          </a:r>
          <a:r>
            <a:rPr lang="en-US" altLang="ja-JP" sz="900" b="0" i="0" u="none" strike="noStrike" baseline="0">
              <a:solidFill>
                <a:sysClr val="windowText" lastClr="000000"/>
              </a:solidFill>
              <a:latin typeface="ＭＳ Ｐゴシック"/>
              <a:ea typeface="ＭＳ Ｐゴシック"/>
            </a:rPr>
            <a:t>No.4</a:t>
          </a:r>
          <a:r>
            <a:rPr lang="ja-JP" altLang="en-US" sz="900" b="0" i="0" u="none" strike="noStrike" baseline="0">
              <a:solidFill>
                <a:sysClr val="windowText" lastClr="000000"/>
              </a:solidFill>
              <a:latin typeface="ＭＳ Ｐゴシック"/>
              <a:ea typeface="ＭＳ Ｐゴシック"/>
            </a:rPr>
            <a:t>の項目を記載し、</a:t>
          </a:r>
          <a:r>
            <a:rPr lang="en-US" altLang="ja-JP" sz="900" b="0" i="0" u="none" strike="noStrike" baseline="0">
              <a:solidFill>
                <a:sysClr val="windowText" lastClr="000000"/>
              </a:solidFill>
              <a:latin typeface="ＭＳ Ｐゴシック"/>
              <a:ea typeface="ＭＳ Ｐゴシック"/>
            </a:rPr>
            <a:t>No.5</a:t>
          </a:r>
          <a:r>
            <a:rPr lang="ja-JP" altLang="en-US" sz="900" b="0" i="0" u="none" strike="noStrike" baseline="0">
              <a:solidFill>
                <a:sysClr val="windowText" lastClr="000000"/>
              </a:solidFill>
              <a:latin typeface="ＭＳ Ｐゴシック"/>
              <a:ea typeface="ＭＳ Ｐゴシック"/>
            </a:rPr>
            <a:t>にて本ピアレビューを完了して良いか、再レビューを実施すべきかを判定します。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プロジェクトが①～②以外にレビュー開催条件を設ける場合は、条件を記載します。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■レビュー開催条件の確認結果</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①～②のすべてのレビュー開催条件を満していることを確認した結果を記載します。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プロジェクトが①～②以外にレビュー完了条件を設ける場合は、条件を記載します。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■レビュー完了条件の確認結果と見解</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①～②のすべてのレビュー完了条件を満していることを確認した結果と見解を記載します。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en-US" altLang="ja-JP" sz="900" b="0" i="0" u="none" strike="noStrike" baseline="0">
            <a:solidFill>
              <a:srgbClr val="FF00FF"/>
            </a:solidFill>
            <a:latin typeface="ＭＳ Ｐゴシック"/>
            <a:ea typeface="ＭＳ Ｐゴシック"/>
          </a:endParaRPr>
        </a:p>
        <a:p>
          <a:pPr algn="l" rtl="0">
            <a:defRPr sz="1000"/>
          </a:pPr>
          <a:endParaRPr lang="ja-JP" altLang="en-US" sz="900" b="0" i="0" u="none" strike="noStrike" baseline="0">
            <a:solidFill>
              <a:srgbClr val="FF00FF"/>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■レビュー測定値</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ＭＳ Ｐゴシック"/>
              <a:ea typeface="ＭＳ Ｐゴシック"/>
            </a:rPr>
            <a:t>　　　</a:t>
          </a:r>
          <a:r>
            <a:rPr lang="ja-JP" altLang="ja-JP" sz="900" b="0" i="0" baseline="0">
              <a:effectLst/>
              <a:latin typeface="+mn-lt"/>
              <a:ea typeface="+mn-ea"/>
              <a:cs typeface="+mn-cs"/>
            </a:rPr>
            <a:t>机上チェック、およびミーティングの測定項目【レビュー時間（自動計算）、レビュー人数（自動計算）、レビュー工数（自動計算）】、</a:t>
          </a:r>
          <a:endParaRPr lang="en-US" altLang="ja-JP" sz="900" b="0" i="0" baseline="0">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baseline="0">
              <a:effectLst/>
              <a:latin typeface="+mn-lt"/>
              <a:ea typeface="+mn-ea"/>
              <a:cs typeface="+mn-cs"/>
            </a:rPr>
            <a:t>　　　</a:t>
          </a:r>
          <a:r>
            <a:rPr lang="ja-JP" altLang="ja-JP" sz="900" b="0" i="0" baseline="0">
              <a:effectLst/>
              <a:latin typeface="+mn-lt"/>
              <a:ea typeface="+mn-ea"/>
              <a:cs typeface="+mn-cs"/>
            </a:rPr>
            <a:t>レビュー対象規模（自動計算）、</a:t>
          </a:r>
          <a:r>
            <a:rPr lang="ja-JP" altLang="en-US" sz="900" b="0" i="0" u="none" strike="noStrike" baseline="0">
              <a:solidFill>
                <a:srgbClr val="000000"/>
              </a:solidFill>
              <a:latin typeface="ＭＳ Ｐゴシック"/>
              <a:ea typeface="ＭＳ Ｐゴシック"/>
            </a:rPr>
            <a:t>指摘件数（自動計算）、不具合件数（自動計算）を記載します。</a:t>
          </a: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■レビュー分析項目と分析見解</a:t>
          </a:r>
        </a:p>
        <a:p>
          <a:pPr algn="l" rtl="0">
            <a:lnSpc>
              <a:spcPts val="1100"/>
            </a:lnSpc>
            <a:defRPr sz="1000"/>
          </a:pPr>
          <a:r>
            <a:rPr lang="ja-JP" altLang="en-US" sz="900" b="0" i="0" u="none" strike="noStrike" baseline="0">
              <a:solidFill>
                <a:srgbClr val="000000"/>
              </a:solidFill>
              <a:latin typeface="ＭＳ Ｐゴシック"/>
              <a:ea typeface="ＭＳ Ｐゴシック"/>
            </a:rPr>
            <a:t>　　　分析項目 【レビュー指摘密度（</a:t>
          </a:r>
          <a:r>
            <a:rPr lang="ja-JP" altLang="ja-JP" sz="1000" b="0" i="0" baseline="0">
              <a:effectLst/>
              <a:latin typeface="+mn-lt"/>
              <a:ea typeface="+mn-ea"/>
              <a:cs typeface="+mn-cs"/>
            </a:rPr>
            <a:t>実績値は</a:t>
          </a:r>
          <a:r>
            <a:rPr lang="ja-JP" altLang="en-US" sz="900" b="0" i="0" u="none" strike="noStrike" baseline="0">
              <a:solidFill>
                <a:srgbClr val="000000"/>
              </a:solidFill>
              <a:latin typeface="ＭＳ Ｐゴシック"/>
              <a:ea typeface="ＭＳ Ｐゴシック"/>
            </a:rPr>
            <a:t>自動計算）、レビュー速度（</a:t>
          </a:r>
          <a:r>
            <a:rPr lang="ja-JP" altLang="ja-JP" sz="1000" b="0" i="0" baseline="0">
              <a:effectLst/>
              <a:latin typeface="+mn-lt"/>
              <a:ea typeface="+mn-ea"/>
              <a:cs typeface="+mn-cs"/>
            </a:rPr>
            <a:t>実績値は</a:t>
          </a:r>
          <a:r>
            <a:rPr lang="ja-JP" altLang="en-US" sz="900" b="0" i="0" u="none" strike="noStrike" baseline="0">
              <a:solidFill>
                <a:srgbClr val="000000"/>
              </a:solidFill>
              <a:latin typeface="ＭＳ Ｐゴシック"/>
              <a:ea typeface="ＭＳ Ｐゴシック"/>
            </a:rPr>
            <a:t>自動計算）】に対する、</a:t>
          </a:r>
          <a:r>
            <a:rPr lang="ja-JP" altLang="ja-JP" sz="900" b="0" i="0" baseline="0">
              <a:effectLst/>
              <a:latin typeface="+mn-lt"/>
              <a:ea typeface="+mn-ea"/>
              <a:cs typeface="+mn-cs"/>
            </a:rPr>
            <a:t>分析見解</a:t>
          </a:r>
          <a:r>
            <a:rPr lang="ja-JP" altLang="en-US" sz="900" b="0" i="0" u="none" strike="noStrike" baseline="0">
              <a:solidFill>
                <a:srgbClr val="000000"/>
              </a:solidFill>
              <a:latin typeface="ＭＳ Ｐゴシック"/>
              <a:ea typeface="ＭＳ Ｐゴシック"/>
            </a:rPr>
            <a:t>を記載します。</a:t>
          </a:r>
          <a:endParaRPr lang="en-US" altLang="ja-JP"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目標値を設定している場合は、目標値との比較について分析してください。</a:t>
          </a:r>
          <a:endParaRPr lang="en-US" altLang="ja-JP"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 レビュー指摘密度は机上チェック、ミーティングを合わせた算出結果、レビュー速度はミーティングのみの算出結果を示します。</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□分析項目のテーラリング</a:t>
          </a:r>
        </a:p>
        <a:p>
          <a:pPr algn="l" rtl="0">
            <a:defRPr sz="1000"/>
          </a:pPr>
          <a:r>
            <a:rPr lang="ja-JP" altLang="en-US" sz="900" b="0" i="0" u="none" strike="noStrike" baseline="0">
              <a:solidFill>
                <a:srgbClr val="000000"/>
              </a:solidFill>
              <a:latin typeface="ＭＳ Ｐゴシック"/>
              <a:ea typeface="ＭＳ Ｐゴシック"/>
            </a:rPr>
            <a:t>　　　分析項目をテーラリングの実施によって分析しない場合は、「テーラリング実施のため分析しない」 を選択します。</a:t>
          </a:r>
          <a:endParaRPr lang="en-US" altLang="ja-JP" sz="900" b="0" i="0" u="none" strike="noStrike" baseline="0">
            <a:solidFill>
              <a:srgbClr val="000000"/>
            </a:solidFill>
            <a:latin typeface="ＭＳ Ｐゴシック"/>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ja-JP" altLang="en-US" sz="900" b="0" i="0" baseline="0">
              <a:solidFill>
                <a:srgbClr val="0070C0"/>
              </a:solidFill>
              <a:effectLst/>
              <a:latin typeface="+mn-lt"/>
              <a:ea typeface="+mn-ea"/>
              <a:cs typeface="+mn-cs"/>
            </a:rPr>
            <a:t>分析見解</a:t>
          </a:r>
          <a:endParaRPr lang="ja-JP" altLang="ja-JP" sz="900">
            <a:solidFill>
              <a:srgbClr val="0070C0"/>
            </a:solidFill>
            <a:effectLs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effectLst/>
              <a:latin typeface="+mn-lt"/>
              <a:ea typeface="+mn-ea"/>
              <a:cs typeface="+mn-cs"/>
            </a:rPr>
            <a:t>　　　</a:t>
          </a:r>
          <a:r>
            <a:rPr lang="en-US" altLang="ja-JP" sz="900" b="0" i="0" baseline="0">
              <a:solidFill>
                <a:srgbClr val="FF00FF"/>
              </a:solidFill>
              <a:effectLst/>
              <a:latin typeface="+mn-ea"/>
              <a:ea typeface="+mn-ea"/>
              <a:cs typeface="+mn-cs"/>
            </a:rPr>
            <a:t>【</a:t>
          </a:r>
          <a:r>
            <a:rPr lang="ja-JP" altLang="ja-JP" sz="900" b="0" i="0" baseline="0">
              <a:solidFill>
                <a:srgbClr val="FF00FF"/>
              </a:solidFill>
              <a:effectLst/>
              <a:latin typeface="+mn-ea"/>
              <a:ea typeface="+mn-ea"/>
              <a:cs typeface="+mn-cs"/>
            </a:rPr>
            <a:t>例</a:t>
          </a:r>
          <a:r>
            <a:rPr lang="en-US" altLang="ja-JP" sz="900" b="0" i="0" baseline="0">
              <a:solidFill>
                <a:srgbClr val="FF00FF"/>
              </a:solidFill>
              <a:effectLst/>
              <a:latin typeface="+mn-ea"/>
              <a:ea typeface="+mn-ea"/>
              <a:cs typeface="+mn-cs"/>
            </a:rPr>
            <a:t>】</a:t>
          </a:r>
          <a:r>
            <a:rPr lang="ja-JP" altLang="ja-JP" sz="900" b="0" i="0" baseline="0">
              <a:solidFill>
                <a:srgbClr val="FF00FF"/>
              </a:solidFill>
              <a:effectLst/>
              <a:latin typeface="+mn-ea"/>
              <a:ea typeface="+mn-ea"/>
              <a:cs typeface="+mn-cs"/>
            </a:rPr>
            <a:t>　レビュー指摘密度の結果から、レビュー対象に対して適切な件数の指摘</a:t>
          </a:r>
          <a:r>
            <a:rPr lang="ja-JP" altLang="en-US" sz="900" b="0" i="0" baseline="0">
              <a:solidFill>
                <a:srgbClr val="FF00FF"/>
              </a:solidFill>
              <a:effectLst/>
              <a:latin typeface="+mn-ea"/>
              <a:ea typeface="+mn-ea"/>
              <a:cs typeface="+mn-cs"/>
            </a:rPr>
            <a:t>となっている、</a:t>
          </a:r>
          <a:endParaRPr lang="en-US" altLang="ja-JP" sz="900" b="0" i="0" baseline="0">
            <a:solidFill>
              <a:srgbClr val="FF00FF"/>
            </a:solidFill>
            <a:effectLst/>
            <a:latin typeface="+mn-ea"/>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baseline="0">
              <a:solidFill>
                <a:srgbClr val="FF00FF"/>
              </a:solidFill>
              <a:effectLst/>
              <a:latin typeface="+mn-ea"/>
              <a:ea typeface="+mn-ea"/>
              <a:cs typeface="+mn-cs"/>
            </a:rPr>
            <a:t>　　　　　　　また、レビュー速度の結果から、レビュー対象に対して適切なレビュー時間</a:t>
          </a:r>
          <a:r>
            <a:rPr lang="ja-JP" altLang="ja-JP" sz="900" b="0" i="0" baseline="0">
              <a:solidFill>
                <a:srgbClr val="FF00FF"/>
              </a:solidFill>
              <a:effectLst/>
              <a:latin typeface="+mn-ea"/>
              <a:ea typeface="+mn-ea"/>
              <a:cs typeface="+mn-cs"/>
            </a:rPr>
            <a:t>であり</a:t>
          </a:r>
          <a:r>
            <a:rPr lang="ja-JP" altLang="en-US" sz="900" b="0" i="0" baseline="0">
              <a:solidFill>
                <a:srgbClr val="FF00FF"/>
              </a:solidFill>
              <a:effectLst/>
              <a:latin typeface="+mn-ea"/>
              <a:ea typeface="+mn-ea"/>
              <a:cs typeface="+mn-cs"/>
            </a:rPr>
            <a:t>、いずれも</a:t>
          </a:r>
          <a:r>
            <a:rPr lang="ja-JP" altLang="ja-JP" sz="900" b="0" i="0" baseline="0">
              <a:solidFill>
                <a:srgbClr val="FF00FF"/>
              </a:solidFill>
              <a:effectLst/>
              <a:latin typeface="+mn-ea"/>
              <a:ea typeface="+mn-ea"/>
              <a:cs typeface="+mn-cs"/>
            </a:rPr>
            <a:t>品質に問題はないと考える。</a:t>
          </a:r>
          <a:endParaRPr lang="ja-JP" altLang="ja-JP" sz="900">
            <a:solidFill>
              <a:srgbClr val="FF00FF"/>
            </a:solidFill>
            <a:effectLst/>
            <a:latin typeface="+mn-ea"/>
            <a:ea typeface="+mn-ea"/>
          </a:endParaRPr>
        </a:p>
        <a:p>
          <a:pPr algn="l" rtl="0">
            <a:lnSpc>
              <a:spcPts val="1100"/>
            </a:lnSpc>
            <a:defRPr sz="1000"/>
          </a:pPr>
          <a:endParaRPr lang="en-US" altLang="ja-JP" sz="900" b="0" i="0" u="none" strike="noStrike" baseline="0">
            <a:solidFill>
              <a:srgbClr val="0066CC"/>
            </a:solidFill>
            <a:latin typeface="ＭＳ Ｐゴシック"/>
            <a:ea typeface="ＭＳ Ｐゴシック"/>
          </a:endParaRPr>
        </a:p>
        <a:p>
          <a:pPr algn="l" rtl="0">
            <a:lnSpc>
              <a:spcPts val="1100"/>
            </a:lnSpc>
            <a:defRPr sz="1000"/>
          </a:pPr>
          <a:endParaRPr lang="en-US" altLang="ja-JP"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■開始条件、完了条件、分析見解から導くレビュー結果判定</a:t>
          </a:r>
        </a:p>
        <a:p>
          <a:pPr algn="l" rtl="0">
            <a:defRPr sz="1000"/>
          </a:pPr>
          <a:r>
            <a:rPr lang="ja-JP" altLang="en-US" sz="900" b="0" i="0" u="none" strike="noStrike" baseline="0">
              <a:solidFill>
                <a:srgbClr val="000000"/>
              </a:solidFill>
              <a:latin typeface="ＭＳ Ｐゴシック"/>
              <a:ea typeface="ＭＳ Ｐゴシック"/>
            </a:rPr>
            <a:t>　　　No.1からNo.4の結果から、本ピアレビューの結果を判定します。</a:t>
          </a:r>
        </a:p>
        <a:p>
          <a:pPr algn="l" rtl="0">
            <a:defRPr sz="1000"/>
          </a:pPr>
          <a:r>
            <a:rPr lang="ja-JP" altLang="en-US" sz="900" b="0" i="0" u="none" strike="noStrike" baseline="0">
              <a:solidFill>
                <a:srgbClr val="000000"/>
              </a:solidFill>
              <a:latin typeface="ＭＳ Ｐゴシック"/>
              <a:ea typeface="ＭＳ Ｐゴシック"/>
            </a:rPr>
            <a:t>　　　判定結果をリストから選択します。</a:t>
          </a:r>
          <a:endParaRPr kumimoji="1" lang="en-US" altLang="ja-JP" sz="900" b="0" i="0" u="none" strike="noStrike" kern="0" cap="none" spc="0" normalizeH="0" baseline="0" noProof="0">
            <a:ln>
              <a:noFill/>
            </a:ln>
            <a:solidFill>
              <a:prstClr val="black"/>
            </a:solidFill>
            <a:effectLst/>
            <a:uLnTx/>
            <a:uFillTx/>
            <a:latin typeface="ＭＳ Ｐゴシック" panose="020B0600070205080204" pitchFamily="50" charset="-128"/>
            <a:ea typeface="+mn-ea"/>
            <a:cs typeface="+mn-cs"/>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panose="020B0600070205080204" pitchFamily="50" charset="-128"/>
              <a:ea typeface="+mn-ea"/>
              <a:cs typeface="+mn-cs"/>
            </a:rPr>
            <a:t>　　　</a:t>
          </a:r>
          <a:r>
            <a:rPr lang="ja-JP" altLang="en-US" sz="900" b="0" i="0" u="none" strike="noStrike" baseline="0">
              <a:solidFill>
                <a:srgbClr val="000000"/>
              </a:solidFill>
              <a:latin typeface="ＭＳ Ｐゴシック"/>
              <a:ea typeface="ＭＳ Ｐゴシック"/>
            </a:rPr>
            <a:t>「その他」を選択した場合は、詳細な見解や、指摘有りで再レビューしない場合の対応結果確認方法などをリスト選択欄の下に記載します。</a:t>
          </a:r>
        </a:p>
        <a:p>
          <a:pPr algn="l"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ゴシック"/>
              <a:ea typeface="ＭＳ Ｐゴシック"/>
            </a:rPr>
            <a:t>本様式の文書タイプ：　「品質記録」</a:t>
          </a:r>
        </a:p>
      </xdr:txBody>
    </xdr:sp>
    <xdr:clientData/>
  </xdr:twoCellAnchor>
  <xdr:twoCellAnchor editAs="oneCell">
    <xdr:from>
      <xdr:col>26</xdr:col>
      <xdr:colOff>0</xdr:colOff>
      <xdr:row>16</xdr:row>
      <xdr:rowOff>9525</xdr:rowOff>
    </xdr:from>
    <xdr:to>
      <xdr:col>38</xdr:col>
      <xdr:colOff>123825</xdr:colOff>
      <xdr:row>33</xdr:row>
      <xdr:rowOff>38100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■ピアレビューチェックリスト</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チェックリストの種類をリストから選択します。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チェックリストの利用は「レビュー主催者」が判断します。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■参加者</a:t>
          </a:r>
        </a:p>
        <a:p>
          <a:pPr algn="l" rtl="0">
            <a:lnSpc>
              <a:spcPts val="1100"/>
            </a:lnSpc>
            <a:defRPr sz="1000"/>
          </a:pPr>
          <a:r>
            <a:rPr lang="ja-JP" altLang="en-US" sz="900" b="0" i="0" u="none" strike="noStrike" baseline="0">
              <a:solidFill>
                <a:srgbClr val="000000"/>
              </a:solidFill>
              <a:latin typeface="ＭＳ Ｐゴシック"/>
              <a:ea typeface="ＭＳ Ｐゴシック"/>
            </a:rPr>
            <a:t>　　　ミーティングの参加者を役割ごとに記載します。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レビューアは全員を記載します。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役割の定義は、「ソフトウェア開発：レビュー実施規格」 RCT-JB5001-002 を参照してください。</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■ピアレビューの目的（ピアレビューの観点）</a:t>
          </a:r>
        </a:p>
        <a:p>
          <a:pPr algn="l" rtl="0">
            <a:lnSpc>
              <a:spcPts val="1100"/>
            </a:lnSpc>
            <a:defRPr sz="1000"/>
          </a:pPr>
          <a:r>
            <a:rPr lang="ja-JP" altLang="en-US" sz="900" b="0" i="0" u="none" strike="noStrike" baseline="0">
              <a:solidFill>
                <a:srgbClr val="000000"/>
              </a:solidFill>
              <a:latin typeface="ＭＳ Ｐゴシック"/>
              <a:ea typeface="ＭＳ Ｐゴシック"/>
            </a:rPr>
            <a:t>　　　ピアレビューの目的または観点を記載してください。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顧客の要求、および引き出した顧客の要求に基づき作成した要件関連資料、およびプロジェクト概要書に過不足が無いこと、妥当であることを確認する。</a:t>
          </a:r>
        </a:p>
        <a:p>
          <a:pPr algn="l" rtl="0">
            <a:lnSpc>
              <a:spcPts val="1100"/>
            </a:lnSpc>
            <a:defRPr sz="1000"/>
          </a:pPr>
          <a:r>
            <a:rPr lang="ja-JP" altLang="en-US" sz="900" b="0" i="0" u="none" strike="noStrike" baseline="0">
              <a:solidFill>
                <a:srgbClr val="FF00FF"/>
              </a:solidFill>
              <a:latin typeface="ＭＳ Ｐゴシック"/>
              <a:ea typeface="ＭＳ Ｐゴシック"/>
            </a:rPr>
            <a:t>　　　　　　　また、要求受け入れ時に考慮すべき観点に基づき、要件の受け入れの可否を確認する。</a:t>
          </a:r>
        </a:p>
        <a:p>
          <a:pPr algn="l" rtl="0">
            <a:lnSpc>
              <a:spcPts val="1100"/>
            </a:lnSpc>
            <a:defRPr sz="1000"/>
          </a:pPr>
          <a:endParaRPr lang="ja-JP" altLang="en-US" sz="900" b="0" i="0" u="none" strike="noStrike" baseline="0">
            <a:solidFill>
              <a:srgbClr val="FF00FF"/>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■ミーティング</a:t>
          </a:r>
        </a:p>
        <a:p>
          <a:pPr algn="l" rtl="0">
            <a:defRPr sz="1000"/>
          </a:pPr>
          <a:r>
            <a:rPr lang="ja-JP" altLang="en-US" sz="900" b="0" i="0" u="none" strike="noStrike" baseline="0">
              <a:solidFill>
                <a:srgbClr val="000000"/>
              </a:solidFill>
              <a:latin typeface="ＭＳ Ｐゴシック"/>
              <a:ea typeface="ＭＳ Ｐゴシック"/>
            </a:rPr>
            <a:t>　　　ミーティングの実施日、開始時刻、終了時刻、ミーティング人数を記載します。</a:t>
          </a:r>
        </a:p>
        <a:p>
          <a:pPr algn="l" rtl="0">
            <a:lnSpc>
              <a:spcPts val="1100"/>
            </a:lnSpc>
            <a:defRPr sz="1000"/>
          </a:pPr>
          <a:r>
            <a:rPr lang="ja-JP" altLang="en-US" sz="900" b="0" i="0" u="none" strike="noStrike" baseline="0">
              <a:solidFill>
                <a:srgbClr val="0070C0"/>
              </a:solidFill>
              <a:latin typeface="ＭＳ Ｐゴシック"/>
              <a:ea typeface="ＭＳ Ｐゴシック"/>
            </a:rPr>
            <a:t>□実施日　　　　　　　　　　　　　　　　　　　　　　　　　　　　　　　□開始時刻</a:t>
          </a:r>
        </a:p>
        <a:p>
          <a:pPr algn="l" rtl="0">
            <a:defRPr sz="1000"/>
          </a:pPr>
          <a:r>
            <a:rPr lang="ja-JP" altLang="en-US" sz="900" b="0" i="0" u="none" strike="noStrike" baseline="0">
              <a:solidFill>
                <a:srgbClr val="000000"/>
              </a:solidFill>
              <a:latin typeface="ＭＳ Ｐゴシック"/>
              <a:ea typeface="ＭＳ Ｐゴシック"/>
            </a:rPr>
            <a:t>　　　ミーティングの実施日を年月日で記載します。　　　　　　　　ミーティングの開始時刻を hh:mm 形式で記載します。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2016/10/20　　　　　　　　　　　　　　　　　　　　　　　　 【例】　10:00</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□終了時刻　　　　　　　　　　　　　　　　　　　　　　　　　　　　　□ミーティング人数</a:t>
          </a:r>
        </a:p>
        <a:p>
          <a:pPr algn="l" rtl="0">
            <a:defRPr sz="1000"/>
          </a:pPr>
          <a:r>
            <a:rPr lang="ja-JP" altLang="en-US" sz="900" b="0" i="0" u="none" strike="noStrike" baseline="0">
              <a:solidFill>
                <a:srgbClr val="000000"/>
              </a:solidFill>
              <a:latin typeface="ＭＳ Ｐゴシック"/>
              <a:ea typeface="ＭＳ Ｐゴシック"/>
            </a:rPr>
            <a:t>　　　ミーティングの終了時刻を hh:mm 形式で記載します。　　　　ミーティングに参加した人数を記載します。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12:00</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□実施場所</a:t>
          </a:r>
          <a:endParaRPr lang="en-US" altLang="ja-JP" sz="900" b="0" i="0" u="none" strike="noStrike" baseline="0">
            <a:solidFill>
              <a:srgbClr val="0070C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ミーティングを行った場所を記載します。</a:t>
          </a:r>
          <a:endParaRPr lang="en-US" altLang="ja-JP"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第</a:t>
          </a:r>
          <a:r>
            <a:rPr lang="en-US" altLang="ja-JP" sz="900" b="0" i="0" u="none" strike="noStrike" baseline="0">
              <a:solidFill>
                <a:srgbClr val="FF00FF"/>
              </a:solidFill>
              <a:latin typeface="ＭＳ Ｐゴシック"/>
              <a:ea typeface="ＭＳ Ｐゴシック"/>
            </a:rPr>
            <a:t>1</a:t>
          </a:r>
          <a:r>
            <a:rPr lang="ja-JP" altLang="en-US" sz="900" b="0" i="0" u="none" strike="noStrike" baseline="0">
              <a:solidFill>
                <a:srgbClr val="FF00FF"/>
              </a:solidFill>
              <a:latin typeface="ＭＳ Ｐゴシック"/>
              <a:ea typeface="ＭＳ Ｐゴシック"/>
            </a:rPr>
            <a:t>会議室</a:t>
          </a:r>
          <a:endParaRPr lang="en-US" altLang="ja-JP" sz="900" b="0" i="0" u="none" strike="noStrike" baseline="0">
            <a:solidFill>
              <a:srgbClr val="FF00FF"/>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■レビュー対象物</a:t>
          </a:r>
        </a:p>
        <a:p>
          <a:pPr algn="l" rtl="0">
            <a:defRPr sz="1000"/>
          </a:pPr>
          <a:r>
            <a:rPr lang="ja-JP" altLang="en-US" sz="900" b="0" i="0" u="none" strike="noStrike" baseline="0">
              <a:solidFill>
                <a:srgbClr val="000000"/>
              </a:solidFill>
              <a:latin typeface="ＭＳ Ｐゴシック"/>
              <a:ea typeface="ＭＳ Ｐゴシック"/>
            </a:rPr>
            <a:t>　　　プロジェクト計画書でレビュー対象に指定した成果物の名称、ファイル名、バージョン、対象規模を記載します。</a:t>
          </a:r>
        </a:p>
        <a:p>
          <a:pPr algn="l" rtl="0">
            <a:defRPr sz="1000"/>
          </a:pPr>
          <a:r>
            <a:rPr lang="ja-JP" altLang="en-US" sz="900" b="0" i="0" u="none" strike="noStrike" baseline="0">
              <a:solidFill>
                <a:srgbClr val="000000"/>
              </a:solidFill>
              <a:latin typeface="ＭＳ Ｐゴシック"/>
              <a:ea typeface="ＭＳ Ｐゴシック"/>
            </a:rPr>
            <a:t>　　　対象規模では、リストから単位を選択します。　規模合計は自動計算されます。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レビュー対象物が多く、欄が不足した場合は、プロセス改善部門へご連絡ください。</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ＭＳ Ｐゴシック"/>
              <a:ea typeface="ＭＳ Ｐゴシック"/>
            </a:rPr>
            <a:t>■文書発行時の補足説明</a:t>
          </a:r>
        </a:p>
        <a:p>
          <a:pPr algn="l" rtl="0">
            <a:lnSpc>
              <a:spcPts val="1100"/>
            </a:lnSpc>
            <a:defRPr sz="1000"/>
          </a:pPr>
          <a:r>
            <a:rPr lang="ja-JP" altLang="en-US" sz="900" b="0" i="0" u="none" strike="noStrike" baseline="0">
              <a:solidFill>
                <a:srgbClr val="000000"/>
              </a:solidFill>
              <a:latin typeface="ＭＳ Ｐゴシック"/>
              <a:ea typeface="ＭＳ Ｐゴシック"/>
            </a:rPr>
            <a:t>　文書発行時は、以下の構成で登録します。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①ピアレビューチェックリスト（プロセス改善部門提供）を利用する場合　　　　　　　②ピアレビューチェックリスト（プロジェクトが準備したもの）を利用する場合</a:t>
          </a:r>
        </a:p>
        <a:p>
          <a:pPr algn="l" rtl="0">
            <a:defRPr sz="1000"/>
          </a:pPr>
          <a:r>
            <a:rPr lang="ja-JP" altLang="en-US" sz="900" b="0" i="0" u="none" strike="noStrike" baseline="0">
              <a:solidFill>
                <a:srgbClr val="000000"/>
              </a:solidFill>
              <a:latin typeface="ＭＳ Ｐゴシック"/>
              <a:ea typeface="ＭＳ Ｐゴシック"/>
            </a:rPr>
            <a:t>　　　・ピアレビュ議事録　　　　　　　　　　　　　　　　　　　　　　　　　　　　　　　　　　　　　・ピアレビュー議事録</a:t>
          </a:r>
        </a:p>
        <a:p>
          <a:pPr algn="l" rtl="0">
            <a:lnSpc>
              <a:spcPts val="1100"/>
            </a:lnSpc>
            <a:defRPr sz="1000"/>
          </a:pPr>
          <a:r>
            <a:rPr lang="ja-JP" altLang="en-US" sz="900" b="0" i="0" u="none" strike="noStrike" baseline="0">
              <a:solidFill>
                <a:srgbClr val="000000"/>
              </a:solidFill>
              <a:latin typeface="ＭＳ Ｐゴシック"/>
              <a:ea typeface="ＭＳ Ｐゴシック"/>
            </a:rPr>
            <a:t>　　　　　－「議事録」シート　　　　　　　　　　　　　　　　　　　　　　　　　　　　　　　　　　　　　 －「議事録」シート</a:t>
          </a:r>
        </a:p>
        <a:p>
          <a:pPr algn="l" rtl="0">
            <a:defRPr sz="1000"/>
          </a:pPr>
          <a:r>
            <a:rPr lang="ja-JP" altLang="en-US" sz="900" b="0" i="0" u="none" strike="noStrike" baseline="0">
              <a:solidFill>
                <a:srgbClr val="000000"/>
              </a:solidFill>
              <a:latin typeface="ＭＳ Ｐゴシック"/>
              <a:ea typeface="ＭＳ Ｐゴシック"/>
            </a:rPr>
            <a:t>　　　　　－「ピアレビューチェックリスト」シート　　　　　　　　　　　　　　　　　　　　　　　　　・ピアレビューチェックリスト（プロジェクトが準備したもの）</a:t>
          </a:r>
        </a:p>
      </xdr:txBody>
    </xdr:sp>
    <xdr:clientData/>
  </xdr:twoCellAnchor>
  <xdr:twoCellAnchor editAs="oneCell">
    <xdr:from>
      <xdr:col>26</xdr:col>
      <xdr:colOff>0</xdr:colOff>
      <xdr:row>35</xdr:row>
      <xdr:rowOff>4771</xdr:rowOff>
    </xdr:from>
    <xdr:to>
      <xdr:col>38</xdr:col>
      <xdr:colOff>123825</xdr:colOff>
      <xdr:row>54</xdr:row>
      <xdr:rowOff>50015</xdr:rowOff>
    </xdr:to>
    <xdr:sp macro="" textlink="">
      <xdr:nvSpPr>
        <xdr:cNvPr id="6148" name="正方形/長方形 2">
          <a:extLst>
            <a:ext uri="{FF2B5EF4-FFF2-40B4-BE49-F238E27FC236}">
              <a16:creationId xmlns:a16="http://schemas.microsoft.com/office/drawing/2014/main" id="{00000000-0008-0000-0100-000004180000}"/>
            </a:ext>
          </a:extLst>
        </xdr:cNvPr>
        <xdr:cNvSpPr>
          <a:spLocks noChangeArrowheads="1"/>
        </xdr:cNvSpPr>
      </xdr:nvSpPr>
      <xdr:spPr bwMode="auto">
        <a:xfrm>
          <a:off x="10525125" y="7565240"/>
          <a:ext cx="8410575" cy="9594056"/>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指摘・質疑・対応一覧表</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■指摘箇所：対象物ID</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指摘のあったレビュー対象物のIDを選択します。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■指摘箇所：位置</a:t>
          </a:r>
        </a:p>
        <a:p>
          <a:pPr algn="l" rtl="0">
            <a:lnSpc>
              <a:spcPts val="1100"/>
            </a:lnSpc>
            <a:defRPr sz="1000"/>
          </a:pPr>
          <a:r>
            <a:rPr lang="ja-JP" altLang="en-US" sz="900" b="0" i="0" u="none" strike="noStrike" baseline="0">
              <a:solidFill>
                <a:srgbClr val="000000"/>
              </a:solidFill>
              <a:latin typeface="ＭＳ Ｐゴシック"/>
              <a:ea typeface="ＭＳ Ｐゴシック"/>
            </a:rPr>
            <a:t>　　　ページ番号、項番、行番号などの位置情報などを記載します。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■指摘者</a:t>
          </a:r>
        </a:p>
        <a:p>
          <a:pPr algn="l" rtl="0">
            <a:lnSpc>
              <a:spcPts val="1100"/>
            </a:lnSpc>
            <a:defRPr sz="1000"/>
          </a:pPr>
          <a:r>
            <a:rPr lang="ja-JP" altLang="en-US" sz="900" b="0" i="0" u="none" strike="noStrike" baseline="0">
              <a:solidFill>
                <a:srgbClr val="000000"/>
              </a:solidFill>
              <a:latin typeface="ＭＳ Ｐゴシック"/>
              <a:ea typeface="ＭＳ Ｐゴシック"/>
            </a:rPr>
            <a:t>　　　指摘者を記載します。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質疑の内容</a:t>
          </a:r>
        </a:p>
        <a:p>
          <a:pPr algn="l" rtl="0">
            <a:lnSpc>
              <a:spcPts val="1100"/>
            </a:lnSpc>
            <a:defRPr sz="1000"/>
          </a:pPr>
          <a:r>
            <a:rPr lang="ja-JP" altLang="en-US" sz="900" b="0" i="0" u="none" strike="noStrike" baseline="0">
              <a:solidFill>
                <a:srgbClr val="000000"/>
              </a:solidFill>
              <a:latin typeface="ＭＳ Ｐゴシック"/>
              <a:ea typeface="ＭＳ Ｐゴシック"/>
            </a:rPr>
            <a:t>　　　指摘や質疑の内容を記載します。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管理表などに転記せず、この議事録上で指摘への対応を完了させる場合は、対応結果も記載し、併せて、「完了日/期限」欄に完了日を年月日で記載します。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指摘摘や質疑の内容が多く、記入欄が不足した場合は、プロセス改善部門へお知らせください。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リスク</a:t>
          </a:r>
        </a:p>
        <a:p>
          <a:pPr algn="l" rtl="0">
            <a:lnSpc>
              <a:spcPts val="1100"/>
            </a:lnSpc>
            <a:defRPr sz="1000"/>
          </a:pPr>
          <a:r>
            <a:rPr lang="ja-JP" altLang="en-US" sz="900" b="0" i="0" u="none" strike="noStrike" baseline="0">
              <a:solidFill>
                <a:srgbClr val="FF00FF"/>
              </a:solidFill>
              <a:latin typeface="ＭＳ Ｐゴシック"/>
              <a:ea typeface="ＭＳ Ｐゴシック"/>
            </a:rPr>
            <a:t>　　　　　　　新しい規格が発行され、対応することを顧客から求められる可能性がある。</a:t>
          </a:r>
        </a:p>
        <a:p>
          <a:pPr algn="l" rtl="0">
            <a:lnSpc>
              <a:spcPts val="1100"/>
            </a:lnSpc>
            <a:defRPr sz="1000"/>
          </a:pPr>
          <a:r>
            <a:rPr lang="ja-JP" altLang="en-US" sz="900" b="0" i="0" u="none" strike="noStrike" baseline="0">
              <a:solidFill>
                <a:srgbClr val="FF00FF"/>
              </a:solidFill>
              <a:latin typeface="ＭＳ Ｐゴシック"/>
              <a:ea typeface="ＭＳ Ｐゴシック"/>
            </a:rPr>
            <a:t>　　　【例】　問題点</a:t>
          </a:r>
        </a:p>
        <a:p>
          <a:pPr algn="l" rtl="0">
            <a:lnSpc>
              <a:spcPts val="1100"/>
            </a:lnSpc>
            <a:defRPr sz="1000"/>
          </a:pPr>
          <a:r>
            <a:rPr lang="ja-JP" altLang="en-US" sz="900" b="0" i="0" u="none" strike="noStrike" baseline="0">
              <a:solidFill>
                <a:srgbClr val="FF00FF"/>
              </a:solidFill>
              <a:latin typeface="ＭＳ Ｐゴシック"/>
              <a:ea typeface="ＭＳ Ｐゴシック"/>
            </a:rPr>
            <a:t>　　　　　　　要求元よりテスト環境の構築が遅れているとの連絡があり、テストの開始が遅れるが、リリース日の日程はキープとの要求があった。</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■分類</a:t>
          </a:r>
        </a:p>
        <a:p>
          <a:pPr algn="l" rtl="0">
            <a:lnSpc>
              <a:spcPts val="1100"/>
            </a:lnSpc>
            <a:defRPr sz="1000"/>
          </a:pPr>
          <a:r>
            <a:rPr lang="ja-JP" altLang="en-US" sz="900" b="0" i="0" u="none" strike="noStrike" baseline="0">
              <a:solidFill>
                <a:srgbClr val="000000"/>
              </a:solidFill>
              <a:latin typeface="ＭＳ Ｐゴシック"/>
              <a:ea typeface="ＭＳ Ｐゴシック"/>
            </a:rPr>
            <a:t>　　　左：「指摘や議事の内容」に記載した内容から「指摘」または「質疑」をリストから選択します。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①指摘</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指摘とは、ピアレビューで摘出する不具合、リスク、 問題点、AI、ToDoなどの総称です。</a:t>
          </a:r>
        </a:p>
        <a:p>
          <a:pPr algn="l" rtl="0">
            <a:lnSpc>
              <a:spcPts val="1100"/>
            </a:lnSpc>
            <a:defRPr sz="1000"/>
          </a:pPr>
          <a:r>
            <a:rPr lang="ja-JP" altLang="en-US" sz="900" b="0" i="0" u="none" strike="noStrike" baseline="0">
              <a:solidFill>
                <a:srgbClr val="000000"/>
              </a:solidFill>
              <a:latin typeface="ＭＳ Ｐゴシック"/>
              <a:ea typeface="ＭＳ Ｐゴシック"/>
            </a:rPr>
            <a:t>　　　②質疑</a:t>
          </a:r>
        </a:p>
        <a:p>
          <a:pPr algn="l" rtl="0">
            <a:lnSpc>
              <a:spcPts val="1100"/>
            </a:lnSpc>
            <a:defRPr sz="1000"/>
          </a:pPr>
          <a:r>
            <a:rPr lang="ja-JP" altLang="en-US" sz="900" b="0" i="0" u="none" strike="noStrike" baseline="0">
              <a:solidFill>
                <a:srgbClr val="000000"/>
              </a:solidFill>
              <a:latin typeface="ＭＳ Ｐゴシック"/>
              <a:ea typeface="ＭＳ Ｐゴシック"/>
            </a:rPr>
            <a:t>　　　　　質疑とは、質疑応答、議事内容などのことです。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右：指摘の場合は、「指摘や質疑の内容」に記載した内容から不具合／リスク／問題点/その他をリストから選択してください。</a:t>
          </a:r>
        </a:p>
        <a:p>
          <a:pPr algn="l" rtl="0">
            <a:lnSpc>
              <a:spcPts val="1100"/>
            </a:lnSpc>
            <a:defRPr sz="1000"/>
          </a:pPr>
          <a:r>
            <a:rPr lang="ja-JP" altLang="en-US" sz="900" b="0" i="0" u="none" strike="noStrike" baseline="0">
              <a:solidFill>
                <a:srgbClr val="000000"/>
              </a:solidFill>
              <a:latin typeface="ＭＳ Ｐゴシック"/>
              <a:ea typeface="ＭＳ Ｐゴシック"/>
            </a:rPr>
            <a:t>　　　　①不具合</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不具合とは、機能設計工程開始から設計認定工程終了までに検出された、各工程の成果物の不具合です。</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不具合と判断するための基準、注意点については、「ソフトウェア開発：工程内不具合管理実施規格」 RCT-JB5001-</a:t>
          </a:r>
          <a:r>
            <a:rPr lang="en-US" altLang="ja-JP" sz="900" b="0" i="0" u="none" strike="noStrike" baseline="0">
              <a:solidFill>
                <a:srgbClr val="000000"/>
              </a:solidFill>
              <a:latin typeface="ＭＳ Ｐゴシック"/>
              <a:ea typeface="ＭＳ Ｐゴシック"/>
            </a:rPr>
            <a:t>012</a:t>
          </a:r>
          <a:r>
            <a:rPr lang="ja-JP" altLang="en-US" sz="900" b="0" i="0" u="none" strike="noStrike" baseline="0">
              <a:solidFill>
                <a:srgbClr val="000000"/>
              </a:solidFill>
              <a:latin typeface="ＭＳ Ｐゴシック"/>
              <a:ea typeface="ＭＳ Ｐゴシック"/>
            </a:rPr>
            <a:t> を参照してください。　　　　　</a:t>
          </a:r>
        </a:p>
        <a:p>
          <a:pPr algn="l" rtl="0">
            <a:lnSpc>
              <a:spcPts val="1100"/>
            </a:lnSpc>
            <a:defRPr sz="1000"/>
          </a:pPr>
          <a:r>
            <a:rPr lang="ja-JP" altLang="en-US" sz="900" b="0" i="0" u="none" strike="noStrike" baseline="0">
              <a:solidFill>
                <a:srgbClr val="000000"/>
              </a:solidFill>
              <a:latin typeface="ＭＳ Ｐゴシック"/>
              <a:ea typeface="ＭＳ Ｐゴシック"/>
            </a:rPr>
            <a:t>　　　　②リスク</a:t>
          </a:r>
        </a:p>
        <a:p>
          <a:pPr algn="l" rtl="0">
            <a:lnSpc>
              <a:spcPts val="1100"/>
            </a:lnSpc>
            <a:defRPr sz="1000"/>
          </a:pPr>
          <a:r>
            <a:rPr lang="ja-JP" altLang="en-US" sz="900" b="0" i="0" u="none" strike="noStrike" baseline="0">
              <a:solidFill>
                <a:srgbClr val="000000"/>
              </a:solidFill>
              <a:latin typeface="ＭＳ Ｐゴシック"/>
              <a:ea typeface="ＭＳ Ｐゴシック"/>
            </a:rPr>
            <a:t>　　　　　　リスクとは、開発のQCD（Quality：品質、Cost：費用、Delivery：納期）に影響を与える事項で、まだ発生していない事項のことです。</a:t>
          </a:r>
        </a:p>
        <a:p>
          <a:pPr algn="l" rtl="0">
            <a:defRPr sz="1000"/>
          </a:pPr>
          <a:r>
            <a:rPr lang="ja-JP" altLang="en-US" sz="900" b="0" i="0" u="none" strike="noStrike" baseline="0">
              <a:solidFill>
                <a:srgbClr val="000000"/>
              </a:solidFill>
              <a:latin typeface="ＭＳ Ｐゴシック"/>
              <a:ea typeface="ＭＳ Ｐゴシック"/>
            </a:rPr>
            <a:t>　　　　③問題点</a:t>
          </a:r>
        </a:p>
        <a:p>
          <a:pPr algn="l" rtl="0">
            <a:defRPr sz="1000"/>
          </a:pPr>
          <a:r>
            <a:rPr lang="ja-JP" altLang="en-US" sz="900" b="0" i="0" u="none" strike="noStrike" baseline="0">
              <a:solidFill>
                <a:srgbClr val="000000"/>
              </a:solidFill>
              <a:latin typeface="ＭＳ Ｐゴシック"/>
              <a:ea typeface="ＭＳ Ｐゴシック"/>
            </a:rPr>
            <a:t>　　　　　　問題点とは、開発のQCD（Quality：品質、Cost：費用、Delivery：納期）に影響を与える事項で、既に発生しておりプロジェクトが解決すべき事項のことです。　　　　　</a:t>
          </a:r>
        </a:p>
        <a:p>
          <a:pPr algn="l" rtl="0">
            <a:lnSpc>
              <a:spcPts val="1100"/>
            </a:lnSpc>
            <a:defRPr sz="1000"/>
          </a:pPr>
          <a:r>
            <a:rPr lang="ja-JP" altLang="en-US" sz="900" b="0" i="0" u="none" strike="noStrike" baseline="0">
              <a:solidFill>
                <a:srgbClr val="000000"/>
              </a:solidFill>
              <a:latin typeface="ＭＳ Ｐゴシック"/>
              <a:ea typeface="ＭＳ Ｐゴシック"/>
            </a:rPr>
            <a:t>　　　　④その他</a:t>
          </a:r>
        </a:p>
        <a:p>
          <a:pPr algn="l" rtl="0">
            <a:defRPr sz="1000"/>
          </a:pPr>
          <a:r>
            <a:rPr lang="ja-JP" altLang="en-US" sz="900" b="0" i="0" u="none" strike="noStrike" baseline="0">
              <a:solidFill>
                <a:srgbClr val="000000"/>
              </a:solidFill>
              <a:latin typeface="ＭＳ Ｐゴシック"/>
              <a:ea typeface="ＭＳ Ｐゴシック"/>
            </a:rPr>
            <a:t>　　　　　　①から③以外のAI、ToDoなどです。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■対応者</a:t>
          </a:r>
        </a:p>
        <a:p>
          <a:pPr algn="l" rtl="0">
            <a:defRPr sz="1000"/>
          </a:pPr>
          <a:r>
            <a:rPr lang="ja-JP" altLang="en-US" sz="900" b="0" i="0" u="none" strike="noStrike" baseline="0">
              <a:solidFill>
                <a:srgbClr val="000000"/>
              </a:solidFill>
              <a:latin typeface="ＭＳ Ｐゴシック"/>
              <a:ea typeface="ＭＳ Ｐゴシック"/>
            </a:rPr>
            <a:t>　　　対応者を記載します。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高橋SC</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■完了日/期限</a:t>
          </a:r>
        </a:p>
        <a:p>
          <a:pPr algn="l" rtl="0">
            <a:defRPr sz="1000"/>
          </a:pPr>
          <a:r>
            <a:rPr lang="ja-JP" altLang="en-US" sz="900" b="0" i="0" u="none" strike="noStrike" baseline="0">
              <a:solidFill>
                <a:srgbClr val="000000"/>
              </a:solidFill>
              <a:latin typeface="ＭＳ Ｐゴシック"/>
              <a:ea typeface="ＭＳ Ｐゴシック"/>
            </a:rPr>
            <a:t>　　　・不具合、リスク、問題点など別の様式に転記する場合に、指摘への対応の期限を記載します。</a:t>
          </a:r>
        </a:p>
        <a:p>
          <a:pPr algn="l" rtl="0">
            <a:defRPr sz="1000"/>
          </a:pPr>
          <a:r>
            <a:rPr lang="ja-JP" altLang="en-US" sz="900" b="0" i="0" u="none" strike="noStrike" baseline="0">
              <a:solidFill>
                <a:srgbClr val="000000"/>
              </a:solidFill>
              <a:latin typeface="ＭＳ Ｐゴシック"/>
              <a:ea typeface="ＭＳ Ｐゴシック"/>
            </a:rPr>
            <a:t>　　　・AI、ToDoなど議事録上で指摘を完了した場合は、完了日を記載します。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質疑の応答</a:t>
          </a:r>
        </a:p>
        <a:p>
          <a:pPr algn="l" rtl="0">
            <a:defRPr sz="1000"/>
          </a:pPr>
          <a:r>
            <a:rPr lang="ja-JP" altLang="en-US" sz="900" b="0" i="0" u="none" strike="noStrike" baseline="0">
              <a:solidFill>
                <a:srgbClr val="000000"/>
              </a:solidFill>
              <a:latin typeface="ＭＳ Ｐゴシック"/>
              <a:ea typeface="ＭＳ Ｐゴシック"/>
            </a:rPr>
            <a:t>　　　分類が「指摘」の場合は、必ず「対応の内容」を記載します。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記載する内容は、下記を参照ください。</a:t>
          </a:r>
        </a:p>
        <a:p>
          <a:pPr algn="l" rtl="0">
            <a:defRPr sz="1000"/>
          </a:pPr>
          <a:r>
            <a:rPr lang="ja-JP" altLang="en-US" sz="900" b="0" i="0" u="none" strike="noStrike" baseline="0">
              <a:solidFill>
                <a:srgbClr val="000000"/>
              </a:solidFill>
              <a:latin typeface="ＭＳ Ｐゴシック"/>
              <a:ea typeface="ＭＳ Ｐゴシック"/>
            </a:rPr>
            <a:t>　　　①不具合（工程内不具合）</a:t>
          </a:r>
        </a:p>
        <a:p>
          <a:pPr algn="l" rtl="0">
            <a:defRPr sz="1000"/>
          </a:pPr>
          <a:r>
            <a:rPr lang="ja-JP" altLang="en-US" sz="900" b="0" i="0" u="none" strike="noStrike" baseline="0">
              <a:solidFill>
                <a:srgbClr val="000000"/>
              </a:solidFill>
              <a:latin typeface="ＭＳ Ｐゴシック"/>
              <a:ea typeface="ＭＳ Ｐゴシック"/>
            </a:rPr>
            <a:t>　　　　　不具合管理表に転記した場合は、「不具合管理表に転記」と記載します。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②問題点</a:t>
          </a:r>
        </a:p>
        <a:p>
          <a:pPr algn="l" rtl="0">
            <a:defRPr sz="1000"/>
          </a:pPr>
          <a:r>
            <a:rPr lang="ja-JP" altLang="en-US" sz="900" b="0" i="0" u="none" strike="noStrike" baseline="0">
              <a:solidFill>
                <a:srgbClr val="000000"/>
              </a:solidFill>
              <a:latin typeface="ＭＳ Ｐゴシック"/>
              <a:ea typeface="ＭＳ Ｐゴシック"/>
            </a:rPr>
            <a:t>　　　　　問題点管理表に転記した場合は、「問題点管理表に転記」と記載します。</a:t>
          </a:r>
        </a:p>
        <a:p>
          <a:pPr algn="l" rtl="0">
            <a:defRPr sz="1000"/>
          </a:pPr>
          <a:r>
            <a:rPr lang="ja-JP" altLang="en-US" sz="900" b="0" i="0" u="none" strike="noStrike" baseline="0">
              <a:solidFill>
                <a:srgbClr val="000000"/>
              </a:solidFill>
              <a:latin typeface="ＭＳ Ｐゴシック"/>
              <a:ea typeface="ＭＳ Ｐゴシック"/>
            </a:rPr>
            <a:t>　　　③リスク</a:t>
          </a:r>
        </a:p>
        <a:p>
          <a:pPr algn="l" rtl="0">
            <a:defRPr sz="1000"/>
          </a:pPr>
          <a:r>
            <a:rPr lang="ja-JP" altLang="en-US" sz="900" b="0" i="0" u="none" strike="noStrike" baseline="0">
              <a:solidFill>
                <a:srgbClr val="000000"/>
              </a:solidFill>
              <a:latin typeface="ＭＳ Ｐゴシック"/>
              <a:ea typeface="ＭＳ Ｐゴシック"/>
            </a:rPr>
            <a:t>　　　　　リスク管理表に転記した場合は、「リスク管理表に転記」と記載します。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④その他</a:t>
          </a:r>
        </a:p>
        <a:p>
          <a:pPr algn="l" rtl="0">
            <a:defRPr sz="1000"/>
          </a:pPr>
          <a:r>
            <a:rPr lang="ja-JP" altLang="en-US" sz="900" b="0" i="0" u="none" strike="noStrike" baseline="0">
              <a:solidFill>
                <a:srgbClr val="000000"/>
              </a:solidFill>
              <a:latin typeface="ＭＳ Ｐゴシック"/>
              <a:ea typeface="ＭＳ Ｐゴシック"/>
            </a:rPr>
            <a:t>　　　　　上記以外の転記先は、プロジェクトの判断で管理方法を決めて記載します。この議事録で処置を完了した場合は、処置結果を記載します。</a:t>
          </a:r>
        </a:p>
        <a:p>
          <a:pPr algn="l" rtl="0">
            <a:defRPr sz="1000"/>
          </a:pPr>
          <a:r>
            <a:rPr lang="ja-JP" altLang="en-US" sz="900" b="0" i="0" u="none" strike="noStrike" baseline="0">
              <a:solidFill>
                <a:srgbClr val="FF0000"/>
              </a:solidFill>
              <a:latin typeface="ＭＳ Ｐゴシック"/>
              <a:ea typeface="ＭＳ Ｐゴシック"/>
            </a:rPr>
            <a:t>　　　        </a:t>
          </a:r>
        </a:p>
        <a:p>
          <a:pPr algn="l" rtl="0">
            <a:lnSpc>
              <a:spcPts val="1100"/>
            </a:lnSpc>
            <a:defRPr sz="1000"/>
          </a:pPr>
          <a:r>
            <a:rPr lang="ja-JP" altLang="en-US" sz="900" b="0" i="0" u="none" strike="noStrike" baseline="0">
              <a:solidFill>
                <a:srgbClr val="0066CC"/>
              </a:solidFill>
              <a:latin typeface="ＭＳ Ｐゴシック"/>
              <a:ea typeface="ＭＳ Ｐゴシック"/>
            </a:rPr>
            <a:t>■対応確認者</a:t>
          </a:r>
        </a:p>
        <a:p>
          <a:pPr algn="l" rtl="0">
            <a:defRPr sz="1000"/>
          </a:pPr>
          <a:r>
            <a:rPr lang="ja-JP" altLang="en-US" sz="900" b="0" i="0" u="none" strike="noStrike" baseline="0">
              <a:solidFill>
                <a:srgbClr val="000000"/>
              </a:solidFill>
              <a:latin typeface="ＭＳ Ｐゴシック"/>
              <a:ea typeface="ＭＳ Ｐゴシック"/>
            </a:rPr>
            <a:t>　　　対応を確認した方の氏名を記載します。</a:t>
          </a:r>
        </a:p>
        <a:p>
          <a:pPr algn="l" rtl="0">
            <a:defRPr sz="1000"/>
          </a:pPr>
          <a:r>
            <a:rPr lang="ja-JP" altLang="en-US" sz="900" b="0" i="0" u="none" strike="noStrike" baseline="0">
              <a:solidFill>
                <a:srgbClr val="FF00FF"/>
              </a:solidFill>
              <a:latin typeface="ＭＳ Ｐゴシック"/>
              <a:ea typeface="ＭＳ Ｐゴシック"/>
            </a:rPr>
            <a:t>　　　【例】　佐藤B</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■対応確認日</a:t>
          </a:r>
        </a:p>
        <a:p>
          <a:pPr algn="l" rtl="0">
            <a:defRPr sz="1000"/>
          </a:pPr>
          <a:r>
            <a:rPr lang="ja-JP" altLang="en-US" sz="900" b="0" i="0" u="none" strike="noStrike" baseline="0">
              <a:solidFill>
                <a:srgbClr val="000000"/>
              </a:solidFill>
              <a:latin typeface="ＭＳ Ｐゴシック"/>
              <a:ea typeface="ＭＳ Ｐゴシック"/>
            </a:rPr>
            <a:t>　　　対応を確認した日を年月日で記載します。</a:t>
          </a:r>
        </a:p>
        <a:p>
          <a:pPr algn="l" rtl="0">
            <a:defRPr sz="1000"/>
          </a:pPr>
          <a:r>
            <a:rPr lang="ja-JP" altLang="en-US" sz="900" b="0" i="0" u="none" strike="noStrike" baseline="0">
              <a:solidFill>
                <a:srgbClr val="FF00FF"/>
              </a:solidFill>
              <a:latin typeface="ＭＳ Ｐゴシック"/>
              <a:ea typeface="ＭＳ Ｐゴシック"/>
            </a:rPr>
            <a:t>　　　【例】　2014/10/20</a:t>
          </a:r>
        </a:p>
      </xdr:txBody>
    </xdr:sp>
    <xdr:clientData/>
  </xdr:twoCellAnchor>
  <xdr:twoCellAnchor>
    <xdr:from>
      <xdr:col>26</xdr:col>
      <xdr:colOff>0</xdr:colOff>
      <xdr:row>89</xdr:row>
      <xdr:rowOff>28575</xdr:rowOff>
    </xdr:from>
    <xdr:to>
      <xdr:col>38</xdr:col>
      <xdr:colOff>266700</xdr:colOff>
      <xdr:row>118</xdr:row>
      <xdr:rowOff>95250</xdr:rowOff>
    </xdr:to>
    <xdr:sp macro="" textlink="">
      <xdr:nvSpPr>
        <xdr:cNvPr id="6149" name="正方形/長方形 1">
          <a:extLst>
            <a:ext uri="{FF2B5EF4-FFF2-40B4-BE49-F238E27FC236}">
              <a16:creationId xmlns:a16="http://schemas.microsoft.com/office/drawing/2014/main" id="{00000000-0008-0000-0100-000005180000}"/>
            </a:ext>
          </a:extLst>
        </xdr:cNvPr>
        <xdr:cNvSpPr>
          <a:spLocks noChangeArrowheads="1"/>
        </xdr:cNvSpPr>
      </xdr:nvSpPr>
      <xdr:spPr bwMode="auto">
        <a:xfrm>
          <a:off x="10534650" y="35471100"/>
          <a:ext cx="8496300" cy="82105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ピアレビュー判定</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ja-JP" sz="900" b="0" i="0" baseline="0">
              <a:effectLst/>
              <a:latin typeface="+mn-ea"/>
              <a:ea typeface="+mn-ea"/>
              <a:cs typeface="+mn-cs"/>
            </a:rPr>
            <a:t>　　　</a:t>
          </a:r>
          <a:r>
            <a:rPr lang="en-US" altLang="ja-JP" sz="900" b="0" i="0" baseline="0">
              <a:effectLst/>
              <a:latin typeface="+mn-ea"/>
              <a:ea typeface="+mn-ea"/>
              <a:cs typeface="+mn-cs"/>
            </a:rPr>
            <a:t>No.1</a:t>
          </a:r>
          <a:r>
            <a:rPr lang="ja-JP" altLang="ja-JP" sz="900" b="0" i="0" baseline="0">
              <a:effectLst/>
              <a:latin typeface="+mn-ea"/>
              <a:ea typeface="+mn-ea"/>
              <a:cs typeface="+mn-cs"/>
            </a:rPr>
            <a:t>から</a:t>
          </a:r>
          <a:r>
            <a:rPr lang="en-US" altLang="ja-JP" sz="900" b="0" i="0" baseline="0">
              <a:effectLst/>
              <a:latin typeface="+mn-ea"/>
              <a:ea typeface="+mn-ea"/>
              <a:cs typeface="+mn-cs"/>
            </a:rPr>
            <a:t>No.4</a:t>
          </a:r>
          <a:r>
            <a:rPr lang="ja-JP" altLang="ja-JP" sz="900" b="0" i="0" baseline="0">
              <a:effectLst/>
              <a:latin typeface="+mn-ea"/>
              <a:ea typeface="+mn-ea"/>
              <a:cs typeface="+mn-cs"/>
            </a:rPr>
            <a:t>の項目を記載し、</a:t>
          </a:r>
          <a:r>
            <a:rPr lang="en-US" altLang="ja-JP" sz="900" b="0" i="0" baseline="0">
              <a:effectLst/>
              <a:latin typeface="+mn-ea"/>
              <a:ea typeface="+mn-ea"/>
              <a:cs typeface="+mn-cs"/>
            </a:rPr>
            <a:t>No.5</a:t>
          </a:r>
          <a:r>
            <a:rPr lang="ja-JP" altLang="ja-JP" sz="900" b="0" i="0" baseline="0">
              <a:effectLst/>
              <a:latin typeface="+mn-ea"/>
              <a:ea typeface="+mn-ea"/>
              <a:cs typeface="+mn-cs"/>
            </a:rPr>
            <a:t>にて本ピアレビューを完了して良いか、再レビューを実施すべきかを判定します。</a:t>
          </a:r>
          <a:endParaRPr lang="ja-JP" altLang="ja-JP" sz="900">
            <a:effectLst/>
            <a:latin typeface="+mn-ea"/>
            <a:ea typeface="+mn-ea"/>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プロジェクトが①～②以外にレビュー開催条件を設ける場合は、条件を記載します。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■レビュー開催条件の確認結果</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①～②のすべてのレビュー開催条件を満していることを確認した結果を記載します。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プロジェクトが①～②以外にレビュー完了条件を設ける場合は、条件を記載します。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■レビュー完了条件の確認結果と見解</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①～②のすべてのレビュー完了条件を満していることを確認した結果と見解を記載します。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FF00FF"/>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■レビュー測定値</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レビュー時間（自動計算）、レビュー人数（自動計算）、レビュー工数（自動計算）、</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レビュー対象規模（自動計算）、指摘件数（自動計算）、不具合件数（自動計算）を記載します。</a:t>
          </a: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■レビュー分析項目と分析見解</a:t>
          </a:r>
        </a:p>
        <a:p>
          <a:pPr algn="l" rtl="0">
            <a:lnSpc>
              <a:spcPts val="1100"/>
            </a:lnSpc>
            <a:defRPr sz="1000"/>
          </a:pPr>
          <a:r>
            <a:rPr lang="ja-JP" altLang="en-US" sz="900" b="0" i="0" u="none" strike="noStrike" baseline="0">
              <a:solidFill>
                <a:srgbClr val="000000"/>
              </a:solidFill>
              <a:latin typeface="ＭＳ Ｐゴシック"/>
              <a:ea typeface="ＭＳ Ｐゴシック"/>
            </a:rPr>
            <a:t>　　　分析項目 【レビュー指摘密度（実績値は自動計算）、レビュー速度（</a:t>
          </a:r>
          <a:r>
            <a:rPr lang="ja-JP" altLang="ja-JP" sz="1000" b="0" i="0" baseline="0">
              <a:effectLst/>
              <a:latin typeface="+mn-lt"/>
              <a:ea typeface="+mn-ea"/>
              <a:cs typeface="+mn-cs"/>
            </a:rPr>
            <a:t>実績値は</a:t>
          </a:r>
          <a:r>
            <a:rPr lang="ja-JP" altLang="en-US" sz="900" b="0" i="0" u="none" strike="noStrike" baseline="0">
              <a:solidFill>
                <a:srgbClr val="000000"/>
              </a:solidFill>
              <a:latin typeface="ＭＳ Ｐゴシック"/>
              <a:ea typeface="ＭＳ Ｐゴシック"/>
            </a:rPr>
            <a:t>自動計算）】に対する、分析見解を記載します。</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目標値を設定している場合は、目標値との比較について分析してください。</a:t>
          </a:r>
          <a:endParaRPr lang="ja-JP" altLang="en-US" sz="900" b="0" i="0" u="none" strike="noStrike" baseline="0">
            <a:solidFill>
              <a:srgbClr val="000000"/>
            </a:solidFill>
            <a:latin typeface="ＭＳ Ｐゴシック"/>
            <a:ea typeface="ＭＳ Ｐゴシック"/>
          </a:endParaRPr>
        </a:p>
        <a:p>
          <a:pPr rtl="0"/>
          <a:r>
            <a:rPr lang="ja-JP" altLang="ja-JP" sz="900" b="0" i="0" baseline="0">
              <a:solidFill>
                <a:srgbClr val="0070C0"/>
              </a:solidFill>
              <a:effectLst/>
              <a:latin typeface="+mn-lt"/>
              <a:ea typeface="+mn-ea"/>
              <a:cs typeface="+mn-cs"/>
            </a:rPr>
            <a:t>□分析項目のテーラリング</a:t>
          </a:r>
          <a:endParaRPr lang="ja-JP" altLang="ja-JP" sz="900">
            <a:solidFill>
              <a:srgbClr val="0070C0"/>
            </a:solidFill>
            <a:effectLst/>
          </a:endParaRPr>
        </a:p>
        <a:p>
          <a:pPr rtl="0"/>
          <a:r>
            <a:rPr lang="ja-JP" altLang="ja-JP" sz="900" b="0" i="0" baseline="0">
              <a:effectLst/>
              <a:latin typeface="+mn-lt"/>
              <a:ea typeface="+mn-ea"/>
              <a:cs typeface="+mn-cs"/>
            </a:rPr>
            <a:t>　　　分析項目をテーラリングの実施によって分析しない場合は、「テーラリング実施のため分析しない」 を選択します。</a:t>
          </a:r>
          <a:endParaRPr lang="ja-JP" altLang="ja-JP" sz="900">
            <a:effectLst/>
          </a:endParaRPr>
        </a:p>
        <a:p>
          <a:pPr rtl="0"/>
          <a:r>
            <a:rPr lang="ja-JP" altLang="ja-JP" sz="900" b="0" i="0" baseline="0">
              <a:solidFill>
                <a:srgbClr val="0070C0"/>
              </a:solidFill>
              <a:effectLst/>
              <a:latin typeface="+mn-lt"/>
              <a:ea typeface="+mn-ea"/>
              <a:cs typeface="+mn-cs"/>
            </a:rPr>
            <a:t>□</a:t>
          </a:r>
          <a:r>
            <a:rPr lang="ja-JP" altLang="en-US" sz="900" b="0" i="0" baseline="0">
              <a:solidFill>
                <a:srgbClr val="0070C0"/>
              </a:solidFill>
              <a:effectLst/>
              <a:latin typeface="+mn-lt"/>
              <a:ea typeface="+mn-ea"/>
              <a:cs typeface="+mn-cs"/>
            </a:rPr>
            <a:t>分析見解</a:t>
          </a:r>
          <a:endParaRPr lang="ja-JP" altLang="ja-JP" sz="900">
            <a:solidFill>
              <a:srgbClr val="0070C0"/>
            </a:solidFill>
            <a:effectLst/>
          </a:endParaRPr>
        </a:p>
        <a:p>
          <a:pPr rtl="0" eaLnBrk="1" fontAlgn="auto" latinLnBrk="0" hangingPunct="1"/>
          <a:r>
            <a:rPr lang="ja-JP" altLang="ja-JP" sz="900" b="0" i="0" baseline="0">
              <a:effectLst/>
              <a:latin typeface="+mn-lt"/>
              <a:ea typeface="+mn-ea"/>
              <a:cs typeface="+mn-cs"/>
            </a:rPr>
            <a:t>　　　</a:t>
          </a:r>
          <a:r>
            <a:rPr lang="en-US" altLang="ja-JP" sz="900" b="0" i="0" baseline="0">
              <a:solidFill>
                <a:srgbClr val="FF00FF"/>
              </a:solidFill>
              <a:effectLst/>
              <a:latin typeface="+mn-lt"/>
              <a:ea typeface="+mn-ea"/>
              <a:cs typeface="+mn-cs"/>
            </a:rPr>
            <a:t>【</a:t>
          </a:r>
          <a:r>
            <a:rPr lang="ja-JP" altLang="ja-JP" sz="900" b="0" i="0" baseline="0">
              <a:solidFill>
                <a:srgbClr val="FF00FF"/>
              </a:solidFill>
              <a:effectLst/>
              <a:latin typeface="+mn-lt"/>
              <a:ea typeface="+mn-ea"/>
              <a:cs typeface="+mn-cs"/>
            </a:rPr>
            <a:t>例</a:t>
          </a:r>
          <a:r>
            <a:rPr lang="en-US" altLang="ja-JP" sz="900" b="0" i="0" baseline="0">
              <a:solidFill>
                <a:srgbClr val="FF00FF"/>
              </a:solidFill>
              <a:effectLst/>
              <a:latin typeface="+mn-lt"/>
              <a:ea typeface="+mn-ea"/>
              <a:cs typeface="+mn-cs"/>
            </a:rPr>
            <a:t>】</a:t>
          </a:r>
          <a:r>
            <a:rPr lang="ja-JP" altLang="ja-JP" sz="900" b="0" i="0" baseline="0">
              <a:solidFill>
                <a:srgbClr val="FF00FF"/>
              </a:solidFill>
              <a:effectLst/>
              <a:latin typeface="+mn-lt"/>
              <a:ea typeface="+mn-ea"/>
              <a:cs typeface="+mn-cs"/>
            </a:rPr>
            <a:t>　レビュー指摘密度の結果から、レビュー対象に対して適切な件数の指摘となっている、</a:t>
          </a:r>
          <a:endParaRPr lang="ja-JP" altLang="ja-JP" sz="900">
            <a:solidFill>
              <a:srgbClr val="FF00FF"/>
            </a:solidFill>
            <a:effectLst/>
          </a:endParaRPr>
        </a:p>
        <a:p>
          <a:pPr rtl="0" eaLnBrk="1" fontAlgn="auto" latinLnBrk="0" hangingPunct="1"/>
          <a:r>
            <a:rPr lang="ja-JP" altLang="ja-JP" sz="900" b="0" i="0" baseline="0">
              <a:solidFill>
                <a:srgbClr val="FF00FF"/>
              </a:solidFill>
              <a:effectLst/>
              <a:latin typeface="+mn-lt"/>
              <a:ea typeface="+mn-ea"/>
              <a:cs typeface="+mn-cs"/>
            </a:rPr>
            <a:t>　　　　　　　また、レビュー速度の結果から、レビュー対象に対して適切なレビュー時間であり、いずれも品質に問題はないと考える。</a:t>
          </a:r>
          <a:endParaRPr lang="ja-JP" altLang="ja-JP" sz="900">
            <a:solidFill>
              <a:srgbClr val="FF00FF"/>
            </a:solidFill>
            <a:effectLst/>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■開始条件、完了条件、分析見解から導くレビュー結果判定</a:t>
          </a:r>
        </a:p>
        <a:p>
          <a:pPr algn="l" rtl="0">
            <a:defRPr sz="1000"/>
          </a:pPr>
          <a:r>
            <a:rPr lang="ja-JP" altLang="en-US" sz="900" b="0" i="0" u="none" strike="noStrike" baseline="0">
              <a:solidFill>
                <a:srgbClr val="000000"/>
              </a:solidFill>
              <a:latin typeface="ＭＳ Ｐゴシック"/>
              <a:ea typeface="ＭＳ Ｐゴシック"/>
            </a:rPr>
            <a:t>　　　No.1からNo.4の結果から、本ピアレビューの結果を判定します。</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　　　判定結果をリストから選択します。</a:t>
          </a:r>
          <a:endParaRPr kumimoji="0" lang="en-US" altLang="ja-JP" sz="9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0" marR="0" lvl="0" indent="0" algn="l" defTabSz="914400" eaLnBrk="1" fontAlgn="auto" latinLnBrk="0" hangingPunct="1">
            <a:lnSpc>
              <a:spcPts val="1000"/>
            </a:lnSpc>
            <a:spcBef>
              <a:spcPts val="0"/>
            </a:spcBef>
            <a:spcAft>
              <a:spcPts val="0"/>
            </a:spcAft>
            <a:buClrTx/>
            <a:buSzTx/>
            <a:buFontTx/>
            <a:buNone/>
            <a:tabLst/>
            <a:defRPr/>
          </a:pPr>
          <a:r>
            <a:rPr lang="ja-JP" altLang="en-US" sz="900" b="0" i="0" u="none" strike="noStrike" baseline="0">
              <a:solidFill>
                <a:srgbClr val="000000"/>
              </a:solidFill>
              <a:latin typeface="ＭＳ Ｐゴシック"/>
              <a:ea typeface="ＭＳ Ｐゴシック"/>
            </a:rPr>
            <a:t>　　　「その他」を選択した場合は、詳細な見解や、指摘有りで再レビューしない場合の対応結果確認方法などをリスト選択欄の下に記載します。</a:t>
          </a:r>
        </a:p>
        <a:p>
          <a:pPr algn="l" rtl="0">
            <a:defRPr sz="1000"/>
          </a:pPr>
          <a:endParaRPr lang="ja-JP" altLang="en-US" sz="900" b="1" i="0" u="none" strike="noStrike" baseline="0">
            <a:solidFill>
              <a:srgbClr val="000000"/>
            </a:solidFill>
            <a:latin typeface="ＭＳ Ｐゴシック"/>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ゴシック"/>
              <a:ea typeface="ＭＳ Ｐゴシック"/>
            </a:rPr>
            <a:t>本様式の文書タイプ：　「品質記録」</a:t>
          </a:r>
        </a:p>
      </xdr:txBody>
    </xdr:sp>
    <xdr:clientData/>
  </xdr:twoCellAnchor>
  <xdr:twoCellAnchor editAs="oneCell">
    <xdr:from>
      <xdr:col>26</xdr:col>
      <xdr:colOff>0</xdr:colOff>
      <xdr:row>15</xdr:row>
      <xdr:rowOff>47634</xdr:rowOff>
    </xdr:from>
    <xdr:to>
      <xdr:col>38</xdr:col>
      <xdr:colOff>123825</xdr:colOff>
      <xdr:row>30</xdr:row>
      <xdr:rowOff>200025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■ピアレビューチェックリスト</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チェックリストの種類をリストから選択します。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チェックリストの利用は「レビュー主催者」が判断します。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■参加者</a:t>
          </a:r>
        </a:p>
        <a:p>
          <a:pPr algn="l" rtl="0">
            <a:lnSpc>
              <a:spcPts val="1100"/>
            </a:lnSpc>
            <a:defRPr sz="1000"/>
          </a:pPr>
          <a:r>
            <a:rPr lang="ja-JP" altLang="en-US" sz="900" b="0" i="0" u="none" strike="noStrike" baseline="0">
              <a:solidFill>
                <a:srgbClr val="000000"/>
              </a:solidFill>
              <a:latin typeface="ＭＳ Ｐゴシック"/>
              <a:ea typeface="ＭＳ Ｐゴシック"/>
            </a:rPr>
            <a:t>　　　机上チェック、およびミーティングの参加者を役割ごとに記載します。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レビューアは全員を記載します。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役割の定義は、「ソフトウェア開発：レビュー実施規格」 RCT-JB5001-002 を参照してください。</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■ピアレビューの目的（ピアレビューの観点）</a:t>
          </a:r>
        </a:p>
        <a:p>
          <a:pPr algn="l" rtl="0">
            <a:lnSpc>
              <a:spcPts val="1100"/>
            </a:lnSpc>
            <a:defRPr sz="1000"/>
          </a:pPr>
          <a:r>
            <a:rPr lang="ja-JP" altLang="en-US" sz="900" b="0" i="0" u="none" strike="noStrike" baseline="0">
              <a:solidFill>
                <a:srgbClr val="000000"/>
              </a:solidFill>
              <a:latin typeface="ＭＳ Ｐゴシック"/>
              <a:ea typeface="ＭＳ Ｐゴシック"/>
            </a:rPr>
            <a:t>　　　ピアレビューの目的または観点を記載してください。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顧客の要求、および引き出した顧客の要求に基づき作成した要件関連資料、およびプロジェクト概要書に過不足が無いこと、妥当であることを確認する。</a:t>
          </a:r>
        </a:p>
        <a:p>
          <a:pPr algn="l" rtl="0">
            <a:lnSpc>
              <a:spcPts val="1100"/>
            </a:lnSpc>
            <a:defRPr sz="1000"/>
          </a:pPr>
          <a:r>
            <a:rPr lang="ja-JP" altLang="en-US" sz="900" b="0" i="0" u="none" strike="noStrike" baseline="0">
              <a:solidFill>
                <a:srgbClr val="FF00FF"/>
              </a:solidFill>
              <a:latin typeface="ＭＳ Ｐゴシック"/>
              <a:ea typeface="ＭＳ Ｐゴシック"/>
            </a:rPr>
            <a:t>　　　　　　　また、要求受け入れ時に考慮すべき観点に基づき、要件の受け入れの可否を確認する。</a:t>
          </a:r>
        </a:p>
        <a:p>
          <a:pPr algn="l" rtl="0">
            <a:defRPr sz="1000"/>
          </a:pPr>
          <a:endParaRPr lang="ja-JP" altLang="en-US" sz="900" b="0" i="0" u="none" strike="noStrike" baseline="0">
            <a:solidFill>
              <a:srgbClr val="FF00FF"/>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■机上チェック</a:t>
          </a:r>
        </a:p>
        <a:p>
          <a:pPr algn="l" rtl="0">
            <a:defRPr sz="1000"/>
          </a:pPr>
          <a:r>
            <a:rPr lang="ja-JP" altLang="en-US" sz="900" b="0" i="0" u="none" strike="noStrike" baseline="0">
              <a:solidFill>
                <a:srgbClr val="000000"/>
              </a:solidFill>
              <a:latin typeface="ＭＳ Ｐゴシック"/>
              <a:ea typeface="ＭＳ Ｐゴシック"/>
            </a:rPr>
            <a:t>　　　机上チェックの開始日、終了日、机上チェック人数、机上チェック時間を記載します。</a:t>
          </a:r>
        </a:p>
        <a:p>
          <a:pPr algn="l" rtl="0">
            <a:defRPr sz="1000"/>
          </a:pPr>
          <a:r>
            <a:rPr lang="ja-JP" altLang="en-US" sz="900" b="0" i="0" u="none" strike="noStrike" baseline="0">
              <a:solidFill>
                <a:srgbClr val="0070C0"/>
              </a:solidFill>
              <a:latin typeface="ＭＳ Ｐゴシック"/>
              <a:ea typeface="ＭＳ Ｐゴシック"/>
            </a:rPr>
            <a:t>□開始日</a:t>
          </a:r>
          <a:r>
            <a:rPr lang="ja-JP" altLang="en-US" sz="900" b="0" i="0" u="none" strike="noStrike" baseline="0">
              <a:solidFill>
                <a:srgbClr val="0000FF"/>
              </a:solidFill>
              <a:latin typeface="ＭＳ Ｐゴシック"/>
              <a:ea typeface="ＭＳ Ｐゴシック"/>
            </a:rPr>
            <a:t>　　　　　　　　　　　　　　　　　　　　　　　　　　</a:t>
          </a:r>
          <a:r>
            <a:rPr lang="ja-JP" altLang="en-US" sz="900" b="0" i="0" u="none" strike="noStrike" baseline="0">
              <a:solidFill>
                <a:srgbClr val="0070C0"/>
              </a:solidFill>
              <a:latin typeface="ＭＳ Ｐゴシック"/>
              <a:ea typeface="ＭＳ Ｐゴシック"/>
            </a:rPr>
            <a:t>　　□終了日</a:t>
          </a:r>
        </a:p>
        <a:p>
          <a:pPr algn="l" rtl="0">
            <a:lnSpc>
              <a:spcPts val="1100"/>
            </a:lnSpc>
            <a:defRPr sz="1000"/>
          </a:pPr>
          <a:r>
            <a:rPr lang="ja-JP" altLang="en-US" sz="900" b="0" i="0" u="none" strike="noStrike" baseline="0">
              <a:solidFill>
                <a:srgbClr val="000000"/>
              </a:solidFill>
              <a:latin typeface="ＭＳ Ｐゴシック"/>
              <a:ea typeface="ＭＳ Ｐゴシック"/>
            </a:rPr>
            <a:t>　　　机上チェックの開始日を年月日で記載します。　　　　　机上チェックの終了日を年月日で記載します。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　【例】　2016/10/20　　　　　　　　　　　　　　　　　　　　　　 【例】　2016/10/30</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□机上チェック人数　　　　　　　　　　　　　　　　　　　　　　□机上チェック時間合計</a:t>
          </a:r>
        </a:p>
        <a:p>
          <a:pPr algn="l" rtl="0">
            <a:defRPr sz="1000"/>
          </a:pPr>
          <a:r>
            <a:rPr lang="ja-JP" altLang="en-US" sz="900" b="0" i="0" u="none" strike="noStrike" baseline="0">
              <a:solidFill>
                <a:srgbClr val="000000"/>
              </a:solidFill>
              <a:latin typeface="ＭＳ Ｐゴシック"/>
              <a:ea typeface="ＭＳ Ｐゴシック"/>
            </a:rPr>
            <a:t>　　　机上チェックを実施した人数を記載します。　　　　　　　机上チェックを実施した人の机上チェック実施時間の合計時間（単位 hr）を</a:t>
          </a:r>
          <a:r>
            <a:rPr lang="en-US" altLang="ja-JP" sz="900" b="0" i="0" u="none" strike="noStrike" baseline="0">
              <a:solidFill>
                <a:srgbClr val="000000"/>
              </a:solidFill>
              <a:latin typeface="ＭＳ Ｐゴシック"/>
              <a:ea typeface="ＭＳ Ｐゴシック"/>
            </a:rPr>
            <a:t>10</a:t>
          </a:r>
          <a:r>
            <a:rPr lang="ja-JP" altLang="en-US" sz="900" b="0" i="0" u="none" strike="noStrike" baseline="0">
              <a:solidFill>
                <a:srgbClr val="000000"/>
              </a:solidFill>
              <a:latin typeface="ＭＳ Ｐゴシック"/>
              <a:ea typeface="ＭＳ Ｐゴシック"/>
            </a:rPr>
            <a:t>進数値で記載します。</a:t>
          </a:r>
          <a:endParaRPr lang="en-US" altLang="ja-JP"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2.5</a:t>
          </a:r>
          <a:r>
            <a:rPr lang="ja-JP" altLang="en-US" sz="900" b="0" i="0" u="none" strike="noStrike" baseline="0">
              <a:solidFill>
                <a:srgbClr val="FF00FF"/>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 2</a:t>
          </a:r>
          <a:r>
            <a:rPr lang="ja-JP" altLang="en-US" sz="900" b="0" i="0" u="none" strike="noStrike" baseline="0">
              <a:solidFill>
                <a:srgbClr val="FF00FF"/>
              </a:solidFill>
              <a:latin typeface="ＭＳ Ｐゴシック"/>
              <a:ea typeface="ＭＳ Ｐゴシック"/>
            </a:rPr>
            <a:t>時間</a:t>
          </a:r>
          <a:r>
            <a:rPr lang="en-US" altLang="ja-JP" sz="900" b="0" i="0" u="none" strike="noStrike" baseline="0">
              <a:solidFill>
                <a:srgbClr val="FF00FF"/>
              </a:solidFill>
              <a:latin typeface="ＭＳ Ｐゴシック"/>
              <a:ea typeface="ＭＳ Ｐゴシック"/>
            </a:rPr>
            <a:t>30</a:t>
          </a:r>
          <a:r>
            <a:rPr lang="ja-JP" altLang="en-US" sz="900" b="0" i="0" u="none" strike="noStrike" baseline="0">
              <a:solidFill>
                <a:srgbClr val="FF00FF"/>
              </a:solidFill>
              <a:latin typeface="ＭＳ Ｐゴシック"/>
              <a:ea typeface="ＭＳ Ｐゴシック"/>
            </a:rPr>
            <a:t>分の場合</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■レビュー対象物</a:t>
          </a:r>
        </a:p>
        <a:p>
          <a:pPr algn="l" rtl="0">
            <a:defRPr sz="1000"/>
          </a:pPr>
          <a:r>
            <a:rPr lang="ja-JP" altLang="en-US" sz="900" b="0" i="0" u="none" strike="noStrike" baseline="0">
              <a:solidFill>
                <a:srgbClr val="000000"/>
              </a:solidFill>
              <a:latin typeface="ＭＳ Ｐゴシック"/>
              <a:ea typeface="ＭＳ Ｐゴシック"/>
            </a:rPr>
            <a:t>　　　プロジェクト計画書でレビュー対象に指定した成果物の名称、ファイル名、バージョン、対象規模を記載します。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対象規模では、リストから単位を選択します。　規模合計は自動計算されます。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レビュー対象物が多く、欄が不足した場合は、プロセス改善部門へご連絡ください。</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7171" name="正方形/長方形 12">
          <a:extLst>
            <a:ext uri="{FF2B5EF4-FFF2-40B4-BE49-F238E27FC236}">
              <a16:creationId xmlns:a16="http://schemas.microsoft.com/office/drawing/2014/main" id="{00000000-0008-0000-0200-0000031C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ＭＳ Ｐゴシック"/>
              <a:ea typeface="ＭＳ Ｐゴシック"/>
            </a:rPr>
            <a:t>■文書発行時の補足説明</a:t>
          </a:r>
        </a:p>
        <a:p>
          <a:pPr algn="l" rtl="0">
            <a:lnSpc>
              <a:spcPts val="1100"/>
            </a:lnSpc>
            <a:defRPr sz="1000"/>
          </a:pPr>
          <a:r>
            <a:rPr lang="ja-JP" altLang="en-US" sz="900" b="0" i="0" u="none" strike="noStrike" baseline="0">
              <a:solidFill>
                <a:srgbClr val="000000"/>
              </a:solidFill>
              <a:latin typeface="ＭＳ Ｐゴシック"/>
              <a:ea typeface="ＭＳ Ｐゴシック"/>
            </a:rPr>
            <a:t>　文書発行時は、以下の構成で登録します。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①ピアレビューチェックリスト（プロセス改善部門提供）を利用する場合　　　　　　　②ピアレビューチェックリスト（プロジェクトが準備したもの）を利用する場合</a:t>
          </a:r>
        </a:p>
        <a:p>
          <a:pPr algn="l" rtl="0">
            <a:defRPr sz="1000"/>
          </a:pPr>
          <a:r>
            <a:rPr lang="ja-JP" altLang="en-US" sz="900" b="0" i="0" u="none" strike="noStrike" baseline="0">
              <a:solidFill>
                <a:srgbClr val="000000"/>
              </a:solidFill>
              <a:latin typeface="ＭＳ Ｐゴシック"/>
              <a:ea typeface="ＭＳ Ｐゴシック"/>
            </a:rPr>
            <a:t>　　　・ピアレビュ議事録　　　　　　　　　　　　　　　　　　　　　　　　　　　　　　　　　　　　　・ピアレビュー議事録</a:t>
          </a:r>
        </a:p>
        <a:p>
          <a:pPr algn="l" rtl="0">
            <a:lnSpc>
              <a:spcPts val="1100"/>
            </a:lnSpc>
            <a:defRPr sz="1000"/>
          </a:pPr>
          <a:r>
            <a:rPr lang="ja-JP" altLang="en-US" sz="900" b="0" i="0" u="none" strike="noStrike" baseline="0">
              <a:solidFill>
                <a:srgbClr val="000000"/>
              </a:solidFill>
              <a:latin typeface="ＭＳ Ｐゴシック"/>
              <a:ea typeface="ＭＳ Ｐゴシック"/>
            </a:rPr>
            <a:t>　　　　　－「議事録」シート　　　　　　　　　　　　　　　　　　　　　　　　　　　　　　　　　　　　　 －「議事録」シート</a:t>
          </a:r>
        </a:p>
        <a:p>
          <a:pPr algn="l" rtl="0">
            <a:defRPr sz="1000"/>
          </a:pPr>
          <a:r>
            <a:rPr lang="ja-JP" altLang="en-US" sz="900" b="0" i="0" u="none" strike="noStrike" baseline="0">
              <a:solidFill>
                <a:srgbClr val="000000"/>
              </a:solidFill>
              <a:latin typeface="ＭＳ Ｐゴシック"/>
              <a:ea typeface="ＭＳ Ｐゴシック"/>
            </a:rPr>
            <a:t>　　　　　－「ピアレビューチェックリスト」シート　　　　　　　　　　　　　　　　　　　　　　　　　・ピアレビューチェックリスト（プロジェクトが準備したもの）</a:t>
          </a:r>
        </a:p>
      </xdr:txBody>
    </xdr:sp>
    <xdr:clientData/>
  </xdr:twoCellAnchor>
  <xdr:twoCellAnchor editAs="oneCell">
    <xdr:from>
      <xdr:col>26</xdr:col>
      <xdr:colOff>0</xdr:colOff>
      <xdr:row>34</xdr:row>
      <xdr:rowOff>104778</xdr:rowOff>
    </xdr:from>
    <xdr:to>
      <xdr:col>38</xdr:col>
      <xdr:colOff>123825</xdr:colOff>
      <xdr:row>54</xdr:row>
      <xdr:rowOff>23816</xdr:rowOff>
    </xdr:to>
    <xdr:sp macro="" textlink="">
      <xdr:nvSpPr>
        <xdr:cNvPr id="7172" name="正方形/長方形 2">
          <a:extLst>
            <a:ext uri="{FF2B5EF4-FFF2-40B4-BE49-F238E27FC236}">
              <a16:creationId xmlns:a16="http://schemas.microsoft.com/office/drawing/2014/main" id="{00000000-0008-0000-0200-0000041C0000}"/>
            </a:ext>
          </a:extLst>
        </xdr:cNvPr>
        <xdr:cNvSpPr>
          <a:spLocks noChangeArrowheads="1"/>
        </xdr:cNvSpPr>
      </xdr:nvSpPr>
      <xdr:spPr bwMode="auto">
        <a:xfrm>
          <a:off x="10525125" y="7617622"/>
          <a:ext cx="8410575" cy="9586913"/>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指摘・質疑・対応一覧表</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■指摘箇所：対象物ID</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指摘のあったレビュー対象物のIDを選択します。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■指摘箇所：位置</a:t>
          </a:r>
        </a:p>
        <a:p>
          <a:pPr algn="l" rtl="0">
            <a:lnSpc>
              <a:spcPts val="1100"/>
            </a:lnSpc>
            <a:defRPr sz="1000"/>
          </a:pPr>
          <a:r>
            <a:rPr lang="ja-JP" altLang="en-US" sz="900" b="0" i="0" u="none" strike="noStrike" baseline="0">
              <a:solidFill>
                <a:srgbClr val="000000"/>
              </a:solidFill>
              <a:latin typeface="ＭＳ Ｐゴシック"/>
              <a:ea typeface="ＭＳ Ｐゴシック"/>
            </a:rPr>
            <a:t>　　　ページ番号、項番、行番号などの位置情報などを記載します。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■指摘者</a:t>
          </a:r>
        </a:p>
        <a:p>
          <a:pPr algn="l" rtl="0">
            <a:lnSpc>
              <a:spcPts val="1100"/>
            </a:lnSpc>
            <a:defRPr sz="1000"/>
          </a:pPr>
          <a:r>
            <a:rPr lang="ja-JP" altLang="en-US" sz="900" b="0" i="0" u="none" strike="noStrike" baseline="0">
              <a:solidFill>
                <a:srgbClr val="000000"/>
              </a:solidFill>
              <a:latin typeface="ＭＳ Ｐゴシック"/>
              <a:ea typeface="ＭＳ Ｐゴシック"/>
            </a:rPr>
            <a:t>　　　指摘者を記載します。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質疑の内容</a:t>
          </a:r>
        </a:p>
        <a:p>
          <a:pPr algn="l" rtl="0">
            <a:lnSpc>
              <a:spcPts val="1100"/>
            </a:lnSpc>
            <a:defRPr sz="1000"/>
          </a:pPr>
          <a:r>
            <a:rPr lang="ja-JP" altLang="en-US" sz="900" b="0" i="0" u="none" strike="noStrike" baseline="0">
              <a:solidFill>
                <a:srgbClr val="000000"/>
              </a:solidFill>
              <a:latin typeface="ＭＳ Ｐゴシック"/>
              <a:ea typeface="ＭＳ Ｐゴシック"/>
            </a:rPr>
            <a:t>　　　指摘や質疑の内容を記載します。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管理表などに転記せず、この議事録上で指摘への対応を完了させる場合は、対応結果も記載し、併せて、「完了日/期限」欄に完了日を年月日で記載します。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指摘摘や質疑の内容が多く、記入欄が不足した場合は、プロセス改善部門へお知らせください。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リスク</a:t>
          </a:r>
        </a:p>
        <a:p>
          <a:pPr algn="l" rtl="0">
            <a:lnSpc>
              <a:spcPts val="1100"/>
            </a:lnSpc>
            <a:defRPr sz="1000"/>
          </a:pPr>
          <a:r>
            <a:rPr lang="ja-JP" altLang="en-US" sz="900" b="0" i="0" u="none" strike="noStrike" baseline="0">
              <a:solidFill>
                <a:srgbClr val="FF00FF"/>
              </a:solidFill>
              <a:latin typeface="ＭＳ Ｐゴシック"/>
              <a:ea typeface="ＭＳ Ｐゴシック"/>
            </a:rPr>
            <a:t>　　　　　　　新しい規格が発行され、対応することを顧客から求められる可能性がある。</a:t>
          </a:r>
        </a:p>
        <a:p>
          <a:pPr algn="l" rtl="0">
            <a:lnSpc>
              <a:spcPts val="1100"/>
            </a:lnSpc>
            <a:defRPr sz="1000"/>
          </a:pPr>
          <a:r>
            <a:rPr lang="ja-JP" altLang="en-US" sz="900" b="0" i="0" u="none" strike="noStrike" baseline="0">
              <a:solidFill>
                <a:srgbClr val="FF00FF"/>
              </a:solidFill>
              <a:latin typeface="ＭＳ Ｐゴシック"/>
              <a:ea typeface="ＭＳ Ｐゴシック"/>
            </a:rPr>
            <a:t>　　　【例】　問題点</a:t>
          </a:r>
        </a:p>
        <a:p>
          <a:pPr algn="l" rtl="0">
            <a:lnSpc>
              <a:spcPts val="1100"/>
            </a:lnSpc>
            <a:defRPr sz="1000"/>
          </a:pPr>
          <a:r>
            <a:rPr lang="ja-JP" altLang="en-US" sz="900" b="0" i="0" u="none" strike="noStrike" baseline="0">
              <a:solidFill>
                <a:srgbClr val="FF00FF"/>
              </a:solidFill>
              <a:latin typeface="ＭＳ Ｐゴシック"/>
              <a:ea typeface="ＭＳ Ｐゴシック"/>
            </a:rPr>
            <a:t>　　　　　　　要求元よりテスト環境の構築が遅れているとの連絡があり、テストの開始が遅れるが、リリース日の日程はキープとの要求があった。</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■分類</a:t>
          </a:r>
        </a:p>
        <a:p>
          <a:pPr algn="l" rtl="0">
            <a:lnSpc>
              <a:spcPts val="1100"/>
            </a:lnSpc>
            <a:defRPr sz="1000"/>
          </a:pPr>
          <a:r>
            <a:rPr lang="ja-JP" altLang="en-US" sz="900" b="0" i="0" u="none" strike="noStrike" baseline="0">
              <a:solidFill>
                <a:srgbClr val="000000"/>
              </a:solidFill>
              <a:latin typeface="ＭＳ Ｐゴシック"/>
              <a:ea typeface="ＭＳ Ｐゴシック"/>
            </a:rPr>
            <a:t>　　　左：「指摘や議事の内容」に記載した内容から「指摘」または「質疑」をリストから選択します。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①指摘</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指摘とは、ピアレビューで摘出する不具合、リスク、 問題点、AI、ToDoなどの総称です。</a:t>
          </a:r>
        </a:p>
        <a:p>
          <a:pPr algn="l" rtl="0">
            <a:lnSpc>
              <a:spcPts val="1100"/>
            </a:lnSpc>
            <a:defRPr sz="1000"/>
          </a:pPr>
          <a:r>
            <a:rPr lang="ja-JP" altLang="en-US" sz="900" b="0" i="0" u="none" strike="noStrike" baseline="0">
              <a:solidFill>
                <a:srgbClr val="000000"/>
              </a:solidFill>
              <a:latin typeface="ＭＳ Ｐゴシック"/>
              <a:ea typeface="ＭＳ Ｐゴシック"/>
            </a:rPr>
            <a:t>　　　②質疑</a:t>
          </a:r>
        </a:p>
        <a:p>
          <a:pPr algn="l" rtl="0">
            <a:lnSpc>
              <a:spcPts val="1100"/>
            </a:lnSpc>
            <a:defRPr sz="1000"/>
          </a:pPr>
          <a:r>
            <a:rPr lang="ja-JP" altLang="en-US" sz="900" b="0" i="0" u="none" strike="noStrike" baseline="0">
              <a:solidFill>
                <a:srgbClr val="000000"/>
              </a:solidFill>
              <a:latin typeface="ＭＳ Ｐゴシック"/>
              <a:ea typeface="ＭＳ Ｐゴシック"/>
            </a:rPr>
            <a:t>　　　　　質疑とは、質疑応答、議事内容などのことです。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右：指摘の場合は、「指摘や質疑の内容」に記載した内容から不具合／リスク／問題点/その他をリストから選択してください。</a:t>
          </a:r>
        </a:p>
        <a:p>
          <a:pPr algn="l" rtl="0">
            <a:lnSpc>
              <a:spcPts val="1100"/>
            </a:lnSpc>
            <a:defRPr sz="1000"/>
          </a:pPr>
          <a:r>
            <a:rPr lang="ja-JP" altLang="en-US" sz="900" b="0" i="0" u="none" strike="noStrike" baseline="0">
              <a:solidFill>
                <a:srgbClr val="000000"/>
              </a:solidFill>
              <a:latin typeface="ＭＳ Ｐゴシック"/>
              <a:ea typeface="ＭＳ Ｐゴシック"/>
            </a:rPr>
            <a:t>　　　　①不具合</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不具合とは、機能設計工程開始から設計認定工程終了までに検出された、各工程の成果物の不具合です。</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不具合と判断するための基準、注意点については、「ソフトウェア開発：工程内不具合管理実施規格」 RCT-JB5001-</a:t>
          </a:r>
          <a:r>
            <a:rPr lang="en-US" altLang="ja-JP" sz="900" b="0" i="0" u="none" strike="noStrike" baseline="0">
              <a:solidFill>
                <a:srgbClr val="000000"/>
              </a:solidFill>
              <a:latin typeface="ＭＳ Ｐゴシック"/>
              <a:ea typeface="ＭＳ Ｐゴシック"/>
            </a:rPr>
            <a:t>012</a:t>
          </a:r>
          <a:r>
            <a:rPr lang="ja-JP" altLang="en-US" sz="900" b="0" i="0" u="none" strike="noStrike" baseline="0">
              <a:solidFill>
                <a:srgbClr val="000000"/>
              </a:solidFill>
              <a:latin typeface="ＭＳ Ｐゴシック"/>
              <a:ea typeface="ＭＳ Ｐゴシック"/>
            </a:rPr>
            <a:t> を参照してください。　　　　　</a:t>
          </a:r>
        </a:p>
        <a:p>
          <a:pPr algn="l" rtl="0">
            <a:lnSpc>
              <a:spcPts val="1100"/>
            </a:lnSpc>
            <a:defRPr sz="1000"/>
          </a:pPr>
          <a:r>
            <a:rPr lang="ja-JP" altLang="en-US" sz="900" b="0" i="0" u="none" strike="noStrike" baseline="0">
              <a:solidFill>
                <a:srgbClr val="000000"/>
              </a:solidFill>
              <a:latin typeface="ＭＳ Ｐゴシック"/>
              <a:ea typeface="ＭＳ Ｐゴシック"/>
            </a:rPr>
            <a:t>　　　　②リスク</a:t>
          </a:r>
        </a:p>
        <a:p>
          <a:pPr algn="l" rtl="0">
            <a:defRPr sz="1000"/>
          </a:pPr>
          <a:r>
            <a:rPr lang="ja-JP" altLang="en-US" sz="900" b="0" i="0" u="none" strike="noStrike" baseline="0">
              <a:solidFill>
                <a:srgbClr val="000000"/>
              </a:solidFill>
              <a:latin typeface="ＭＳ Ｐゴシック"/>
              <a:ea typeface="ＭＳ Ｐゴシック"/>
            </a:rPr>
            <a:t>　　　　　　リスクとは、開発のQCD（Quality：品質、Cost：費用、Delivery：納期）に影響を与える事項で、まだ発生していない事項のことです。</a:t>
          </a:r>
        </a:p>
        <a:p>
          <a:pPr algn="l" rtl="0">
            <a:lnSpc>
              <a:spcPts val="1100"/>
            </a:lnSpc>
            <a:defRPr sz="1000"/>
          </a:pPr>
          <a:r>
            <a:rPr lang="ja-JP" altLang="en-US" sz="900" b="0" i="0" u="none" strike="noStrike" baseline="0">
              <a:solidFill>
                <a:srgbClr val="000000"/>
              </a:solidFill>
              <a:latin typeface="ＭＳ Ｐゴシック"/>
              <a:ea typeface="ＭＳ Ｐゴシック"/>
            </a:rPr>
            <a:t>　　　　③問題点</a:t>
          </a:r>
        </a:p>
        <a:p>
          <a:pPr algn="l" rtl="0">
            <a:defRPr sz="1000"/>
          </a:pPr>
          <a:r>
            <a:rPr lang="ja-JP" altLang="en-US" sz="900" b="0" i="0" u="none" strike="noStrike" baseline="0">
              <a:solidFill>
                <a:srgbClr val="000000"/>
              </a:solidFill>
              <a:latin typeface="ＭＳ Ｐゴシック"/>
              <a:ea typeface="ＭＳ Ｐゴシック"/>
            </a:rPr>
            <a:t>　　　　　　問題点とは、開発のQCD（Quality：品質、Cost：費用、Delivery：納期）に影響を与える事項で、既に発生しておりプロジェクトが解決すべき事項のことです。　　　　　</a:t>
          </a:r>
        </a:p>
        <a:p>
          <a:pPr algn="l" rtl="0">
            <a:defRPr sz="1000"/>
          </a:pPr>
          <a:r>
            <a:rPr lang="ja-JP" altLang="en-US" sz="900" b="0" i="0" u="none" strike="noStrike" baseline="0">
              <a:solidFill>
                <a:srgbClr val="000000"/>
              </a:solidFill>
              <a:latin typeface="ＭＳ Ｐゴシック"/>
              <a:ea typeface="ＭＳ Ｐゴシック"/>
            </a:rPr>
            <a:t>　　　　④その他</a:t>
          </a:r>
        </a:p>
        <a:p>
          <a:pPr algn="l" rtl="0">
            <a:lnSpc>
              <a:spcPts val="1100"/>
            </a:lnSpc>
            <a:defRPr sz="1000"/>
          </a:pPr>
          <a:r>
            <a:rPr lang="ja-JP" altLang="en-US" sz="900" b="0" i="0" u="none" strike="noStrike" baseline="0">
              <a:solidFill>
                <a:srgbClr val="000000"/>
              </a:solidFill>
              <a:latin typeface="ＭＳ Ｐゴシック"/>
              <a:ea typeface="ＭＳ Ｐゴシック"/>
            </a:rPr>
            <a:t>　　　　　　①から③以外のAI、ToDoなどです。</a:t>
          </a: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■対応者</a:t>
          </a:r>
        </a:p>
        <a:p>
          <a:pPr algn="l" rtl="0">
            <a:defRPr sz="1000"/>
          </a:pPr>
          <a:r>
            <a:rPr lang="ja-JP" altLang="en-US" sz="900" b="0" i="0" u="none" strike="noStrike" baseline="0">
              <a:solidFill>
                <a:srgbClr val="000000"/>
              </a:solidFill>
              <a:latin typeface="ＭＳ Ｐゴシック"/>
              <a:ea typeface="ＭＳ Ｐゴシック"/>
            </a:rPr>
            <a:t>　　　対応者を記載します。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高橋SC</a:t>
          </a: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■完了日/期限</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・不具合、リスク、問題点など別の様式に転記する場合に、指摘への対応の期限を記載します。</a:t>
          </a:r>
        </a:p>
        <a:p>
          <a:pPr algn="l" rtl="0">
            <a:defRPr sz="1000"/>
          </a:pPr>
          <a:r>
            <a:rPr lang="ja-JP" altLang="en-US" sz="900" b="0" i="0" u="none" strike="noStrike" baseline="0">
              <a:solidFill>
                <a:srgbClr val="000000"/>
              </a:solidFill>
              <a:latin typeface="ＭＳ Ｐゴシック"/>
              <a:ea typeface="ＭＳ Ｐゴシック"/>
            </a:rPr>
            <a:t>　　　・AI、ToDoなど議事録上で指摘を完了した場合は、完了日を記載します。</a:t>
          </a:r>
        </a:p>
        <a:p>
          <a:pPr algn="l" rtl="0">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質疑の応答</a:t>
          </a:r>
        </a:p>
        <a:p>
          <a:pPr algn="l" rtl="0">
            <a:lnSpc>
              <a:spcPts val="1100"/>
            </a:lnSpc>
            <a:defRPr sz="1000"/>
          </a:pPr>
          <a:r>
            <a:rPr lang="ja-JP" altLang="en-US" sz="900" b="0" i="0" u="none" strike="noStrike" baseline="0">
              <a:solidFill>
                <a:srgbClr val="000000"/>
              </a:solidFill>
              <a:latin typeface="ＭＳ Ｐゴシック"/>
              <a:ea typeface="ＭＳ Ｐゴシック"/>
            </a:rPr>
            <a:t>　　　分類が「指摘」の場合は、必ず「対応の内容」を記載します。</a:t>
          </a: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記載する内容は、下記を参照ください。</a:t>
          </a:r>
        </a:p>
        <a:p>
          <a:pPr algn="l" rtl="0">
            <a:lnSpc>
              <a:spcPts val="1100"/>
            </a:lnSpc>
            <a:defRPr sz="1000"/>
          </a:pPr>
          <a:r>
            <a:rPr lang="ja-JP" altLang="en-US" sz="900" b="0" i="0" u="none" strike="noStrike" baseline="0">
              <a:solidFill>
                <a:srgbClr val="000000"/>
              </a:solidFill>
              <a:latin typeface="ＭＳ Ｐゴシック"/>
              <a:ea typeface="ＭＳ Ｐゴシック"/>
            </a:rPr>
            <a:t>　　　①不具合（工程内不具合）</a:t>
          </a:r>
        </a:p>
        <a:p>
          <a:pPr algn="l" rtl="0">
            <a:defRPr sz="1000"/>
          </a:pPr>
          <a:r>
            <a:rPr lang="ja-JP" altLang="en-US" sz="900" b="0" i="0" u="none" strike="noStrike" baseline="0">
              <a:solidFill>
                <a:srgbClr val="000000"/>
              </a:solidFill>
              <a:latin typeface="ＭＳ Ｐゴシック"/>
              <a:ea typeface="ＭＳ Ｐゴシック"/>
            </a:rPr>
            <a:t>　　　　　不具合管理表に転記した場合は、「不具合管理表に転記」と記載します。</a:t>
          </a:r>
        </a:p>
        <a:p>
          <a:pPr algn="l" rtl="0">
            <a:defRPr sz="1000"/>
          </a:pPr>
          <a:r>
            <a:rPr lang="ja-JP" altLang="en-US" sz="900" b="0" i="0" u="none" strike="noStrike" baseline="0">
              <a:solidFill>
                <a:srgbClr val="000000"/>
              </a:solidFill>
              <a:latin typeface="ＭＳ Ｐゴシック"/>
              <a:ea typeface="ＭＳ Ｐゴシック"/>
            </a:rPr>
            <a:t>　　　②問題点</a:t>
          </a:r>
        </a:p>
        <a:p>
          <a:pPr algn="l" rtl="0">
            <a:defRPr sz="1000"/>
          </a:pPr>
          <a:r>
            <a:rPr lang="ja-JP" altLang="en-US" sz="900" b="0" i="0" u="none" strike="noStrike" baseline="0">
              <a:solidFill>
                <a:srgbClr val="000000"/>
              </a:solidFill>
              <a:latin typeface="ＭＳ Ｐゴシック"/>
              <a:ea typeface="ＭＳ Ｐゴシック"/>
            </a:rPr>
            <a:t>　　　　　問題点管理表に転記した場合は、「問題点管理表に転記」と記載します。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③リスク</a:t>
          </a:r>
        </a:p>
        <a:p>
          <a:pPr algn="l" rtl="0">
            <a:defRPr sz="1000"/>
          </a:pPr>
          <a:r>
            <a:rPr lang="ja-JP" altLang="en-US" sz="900" b="0" i="0" u="none" strike="noStrike" baseline="0">
              <a:solidFill>
                <a:srgbClr val="000000"/>
              </a:solidFill>
              <a:latin typeface="ＭＳ Ｐゴシック"/>
              <a:ea typeface="ＭＳ Ｐゴシック"/>
            </a:rPr>
            <a:t>　　　　　リスク管理表に転記した場合は、「リスク管理表に転記」と記載します。</a:t>
          </a:r>
        </a:p>
        <a:p>
          <a:pPr algn="l" rtl="0">
            <a:defRPr sz="1000"/>
          </a:pPr>
          <a:r>
            <a:rPr lang="ja-JP" altLang="en-US" sz="900" b="0" i="0" u="none" strike="noStrike" baseline="0">
              <a:solidFill>
                <a:srgbClr val="000000"/>
              </a:solidFill>
              <a:latin typeface="ＭＳ Ｐゴシック"/>
              <a:ea typeface="ＭＳ Ｐゴシック"/>
            </a:rPr>
            <a:t>　　　④その他</a:t>
          </a:r>
        </a:p>
        <a:p>
          <a:pPr algn="l" rtl="0">
            <a:lnSpc>
              <a:spcPts val="1100"/>
            </a:lnSpc>
            <a:defRPr sz="1000"/>
          </a:pPr>
          <a:r>
            <a:rPr lang="ja-JP" altLang="en-US" sz="900" b="0" i="0" u="none" strike="noStrike" baseline="0">
              <a:solidFill>
                <a:srgbClr val="000000"/>
              </a:solidFill>
              <a:latin typeface="ＭＳ Ｐゴシック"/>
              <a:ea typeface="ＭＳ Ｐゴシック"/>
            </a:rPr>
            <a:t>　　　　　上記以外の転記先は、プロジェクトの判断で管理方法を決めて記載します。この議事録で処置を完了した場合は、処置結果を記載します。</a:t>
          </a:r>
        </a:p>
        <a:p>
          <a:pPr algn="l" rtl="0">
            <a:defRPr sz="1000"/>
          </a:pPr>
          <a:r>
            <a:rPr lang="ja-JP" altLang="en-US" sz="900" b="0" i="0" u="none" strike="noStrike" baseline="0">
              <a:solidFill>
                <a:srgbClr val="FF0000"/>
              </a:solidFill>
              <a:latin typeface="ＭＳ Ｐゴシック"/>
              <a:ea typeface="ＭＳ Ｐゴシック"/>
            </a:rPr>
            <a:t>　　　        </a:t>
          </a:r>
        </a:p>
        <a:p>
          <a:pPr algn="l" rtl="0">
            <a:defRPr sz="1000"/>
          </a:pPr>
          <a:r>
            <a:rPr lang="ja-JP" altLang="en-US" sz="900" b="0" i="0" u="none" strike="noStrike" baseline="0">
              <a:solidFill>
                <a:srgbClr val="0066CC"/>
              </a:solidFill>
              <a:latin typeface="ＭＳ Ｐゴシック"/>
              <a:ea typeface="ＭＳ Ｐゴシック"/>
            </a:rPr>
            <a:t>■対応確認者</a:t>
          </a:r>
        </a:p>
        <a:p>
          <a:pPr algn="l" rtl="0">
            <a:defRPr sz="1000"/>
          </a:pPr>
          <a:r>
            <a:rPr lang="ja-JP" altLang="en-US" sz="900" b="0" i="0" u="none" strike="noStrike" baseline="0">
              <a:solidFill>
                <a:srgbClr val="000000"/>
              </a:solidFill>
              <a:latin typeface="ＭＳ Ｐゴシック"/>
              <a:ea typeface="ＭＳ Ｐゴシック"/>
            </a:rPr>
            <a:t>　　　対応を確認した方の氏名を記載します。</a:t>
          </a:r>
        </a:p>
        <a:p>
          <a:pPr algn="l" rtl="0">
            <a:lnSpc>
              <a:spcPts val="1100"/>
            </a:lnSpc>
            <a:defRPr sz="1000"/>
          </a:pPr>
          <a:r>
            <a:rPr lang="ja-JP" altLang="en-US" sz="900" b="0" i="0" u="none" strike="noStrike" baseline="0">
              <a:solidFill>
                <a:srgbClr val="FF00FF"/>
              </a:solidFill>
              <a:latin typeface="ＭＳ Ｐゴシック"/>
              <a:ea typeface="ＭＳ Ｐゴシック"/>
            </a:rPr>
            <a:t>　　　【例】　佐藤B</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■対応確認日</a:t>
          </a:r>
        </a:p>
        <a:p>
          <a:pPr algn="l" rtl="0">
            <a:lnSpc>
              <a:spcPts val="1100"/>
            </a:lnSpc>
            <a:defRPr sz="1000"/>
          </a:pPr>
          <a:r>
            <a:rPr lang="ja-JP" altLang="en-US" sz="900" b="0" i="0" u="none" strike="noStrike" baseline="0">
              <a:solidFill>
                <a:srgbClr val="000000"/>
              </a:solidFill>
              <a:latin typeface="ＭＳ Ｐゴシック"/>
              <a:ea typeface="ＭＳ Ｐゴシック"/>
            </a:rPr>
            <a:t>　　　対応を確認した日を年月日で記載します。</a:t>
          </a:r>
        </a:p>
        <a:p>
          <a:pPr algn="l" rtl="0">
            <a:defRPr sz="1000"/>
          </a:pPr>
          <a:r>
            <a:rPr lang="ja-JP" altLang="en-US" sz="900" b="0" i="0" u="none" strike="noStrike" baseline="0">
              <a:solidFill>
                <a:srgbClr val="FF00FF"/>
              </a:solidFill>
              <a:latin typeface="ＭＳ Ｐゴシック"/>
              <a:ea typeface="ＭＳ Ｐゴシック"/>
            </a:rPr>
            <a:t>　　　【例】　2014/10/20</a:t>
          </a:r>
        </a:p>
      </xdr:txBody>
    </xdr:sp>
    <xdr:clientData/>
  </xdr:twoCellAnchor>
  <xdr:twoCellAnchor>
    <xdr:from>
      <xdr:col>26</xdr:col>
      <xdr:colOff>0</xdr:colOff>
      <xdr:row>89</xdr:row>
      <xdr:rowOff>28575</xdr:rowOff>
    </xdr:from>
    <xdr:to>
      <xdr:col>38</xdr:col>
      <xdr:colOff>95250</xdr:colOff>
      <xdr:row>117</xdr:row>
      <xdr:rowOff>133350</xdr:rowOff>
    </xdr:to>
    <xdr:sp macro="" textlink="">
      <xdr:nvSpPr>
        <xdr:cNvPr id="7173" name="正方形/長方形 1">
          <a:extLst>
            <a:ext uri="{FF2B5EF4-FFF2-40B4-BE49-F238E27FC236}">
              <a16:creationId xmlns:a16="http://schemas.microsoft.com/office/drawing/2014/main" id="{00000000-0008-0000-0200-0000051C0000}"/>
            </a:ext>
          </a:extLst>
        </xdr:cNvPr>
        <xdr:cNvSpPr>
          <a:spLocks noChangeArrowheads="1"/>
        </xdr:cNvSpPr>
      </xdr:nvSpPr>
      <xdr:spPr bwMode="auto">
        <a:xfrm>
          <a:off x="10534650" y="35528250"/>
          <a:ext cx="8324850" cy="7905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ピアレビュー判定</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ja-JP" sz="900" b="0" i="0" baseline="0">
              <a:effectLst/>
              <a:latin typeface="+mn-ea"/>
              <a:ea typeface="+mn-ea"/>
              <a:cs typeface="+mn-cs"/>
            </a:rPr>
            <a:t>　　　</a:t>
          </a:r>
          <a:r>
            <a:rPr lang="en-US" altLang="ja-JP" sz="900" b="0" i="0" baseline="0">
              <a:effectLst/>
              <a:latin typeface="+mn-ea"/>
              <a:ea typeface="+mn-ea"/>
              <a:cs typeface="+mn-cs"/>
            </a:rPr>
            <a:t>No.1</a:t>
          </a:r>
          <a:r>
            <a:rPr lang="ja-JP" altLang="ja-JP" sz="900" b="0" i="0" baseline="0">
              <a:effectLst/>
              <a:latin typeface="+mn-ea"/>
              <a:ea typeface="+mn-ea"/>
              <a:cs typeface="+mn-cs"/>
            </a:rPr>
            <a:t>から</a:t>
          </a:r>
          <a:r>
            <a:rPr lang="en-US" altLang="ja-JP" sz="900" b="0" i="0" baseline="0">
              <a:effectLst/>
              <a:latin typeface="+mn-ea"/>
              <a:ea typeface="+mn-ea"/>
              <a:cs typeface="+mn-cs"/>
            </a:rPr>
            <a:t>No.4</a:t>
          </a:r>
          <a:r>
            <a:rPr lang="ja-JP" altLang="ja-JP" sz="900" b="0" i="0" baseline="0">
              <a:effectLst/>
              <a:latin typeface="+mn-ea"/>
              <a:ea typeface="+mn-ea"/>
              <a:cs typeface="+mn-cs"/>
            </a:rPr>
            <a:t>の項目を記載し、</a:t>
          </a:r>
          <a:r>
            <a:rPr lang="en-US" altLang="ja-JP" sz="900" b="0" i="0" baseline="0">
              <a:effectLst/>
              <a:latin typeface="+mn-ea"/>
              <a:ea typeface="+mn-ea"/>
              <a:cs typeface="+mn-cs"/>
            </a:rPr>
            <a:t>No.5</a:t>
          </a:r>
          <a:r>
            <a:rPr lang="ja-JP" altLang="ja-JP" sz="900" b="0" i="0" baseline="0">
              <a:effectLst/>
              <a:latin typeface="+mn-ea"/>
              <a:ea typeface="+mn-ea"/>
              <a:cs typeface="+mn-cs"/>
            </a:rPr>
            <a:t>にて本ピアレビューを完了して良いか、再レビューを実施すべきかを判定します。</a:t>
          </a:r>
          <a:endParaRPr lang="ja-JP" altLang="ja-JP" sz="900">
            <a:effectLst/>
            <a:latin typeface="+mn-ea"/>
            <a:ea typeface="+mn-ea"/>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プロジェクトが①～②以外にレビュー開催条件を設ける場合は、条件を記載します。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■レビュー開催条件の確認結果</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①～②のすべてのレビュー開催条件を満していることを確認した結果を記載します。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開催条件をすべて満たしている。</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プロジェクトが①～②以外にレビュー完了条件を設ける場合は、条件を記載します。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■レビュー完了条件の確認結果と見解</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①～②のすべてのレビュー完了条件を満していることを確認した結果と見解を記載します。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完了条件をすべて満たしており、レビューを完了しても良い。</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ＭＳ Ｐゴシック"/>
              <a:ea typeface="ＭＳ Ｐゴシック"/>
              <a:cs typeface="+mn-cs"/>
            </a:rPr>
            <a:t>■レビュー測定値</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　　　レビュー時間（自動計算）、レビュー人数（自動計算）、レビュー工数（自動計算）、</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　　　レビュー対象規模（自動計算）、指摘件数（自動計算）、不具合件数（自動計算）を記載します。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■レビュー分析項目と分析見解</a:t>
          </a:r>
        </a:p>
        <a:p>
          <a:pPr algn="l" rtl="0">
            <a:lnSpc>
              <a:spcPts val="1100"/>
            </a:lnSpc>
            <a:defRPr sz="1000"/>
          </a:pPr>
          <a:r>
            <a:rPr lang="ja-JP" altLang="en-US" sz="900" b="0" i="0" u="none" strike="noStrike" baseline="0">
              <a:solidFill>
                <a:srgbClr val="000000"/>
              </a:solidFill>
              <a:latin typeface="ＭＳ Ｐゴシック"/>
              <a:ea typeface="ＭＳ Ｐゴシック"/>
            </a:rPr>
            <a:t>　　　分析項目 【レビュー指摘密度（</a:t>
          </a:r>
          <a:r>
            <a:rPr lang="ja-JP" altLang="ja-JP" sz="1000" b="0" i="0" baseline="0">
              <a:effectLst/>
              <a:latin typeface="+mn-lt"/>
              <a:ea typeface="+mn-ea"/>
              <a:cs typeface="+mn-cs"/>
            </a:rPr>
            <a:t>実績値は</a:t>
          </a:r>
          <a:r>
            <a:rPr lang="ja-JP" altLang="en-US" sz="900" b="0" i="0" u="none" strike="noStrike" baseline="0">
              <a:solidFill>
                <a:srgbClr val="000000"/>
              </a:solidFill>
              <a:latin typeface="ＭＳ Ｐゴシック"/>
              <a:ea typeface="ＭＳ Ｐゴシック"/>
            </a:rPr>
            <a:t>自動計算）】に対する、分析見解を記載します。</a:t>
          </a:r>
          <a:endParaRPr lang="en-US" altLang="ja-JP" sz="900" b="0" i="0" u="none" strike="noStrike" baseline="0">
            <a:solidFill>
              <a:srgbClr val="000000"/>
            </a:solidFill>
            <a:latin typeface="ＭＳ Ｐゴシック"/>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ＭＳ Ｐゴシック"/>
              <a:ea typeface="ＭＳ Ｐゴシック"/>
            </a:rPr>
            <a:t>　　　</a:t>
          </a: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目標値を設定している場合は、目標値との比較について分析してください。</a:t>
          </a:r>
          <a:endParaRPr lang="en-US" altLang="ja-JP" sz="900" b="0" i="0" u="none" strike="noStrike" baseline="0">
            <a:solidFill>
              <a:srgbClr val="000000"/>
            </a:solidFill>
            <a:latin typeface="ＭＳ Ｐゴシック"/>
            <a:ea typeface="ＭＳ Ｐゴシック"/>
          </a:endParaRPr>
        </a:p>
        <a:p>
          <a:pPr rtl="0"/>
          <a:r>
            <a:rPr lang="ja-JP" altLang="ja-JP" sz="900" b="0" i="0" baseline="0">
              <a:solidFill>
                <a:srgbClr val="0070C0"/>
              </a:solidFill>
              <a:effectLst/>
              <a:latin typeface="+mn-lt"/>
              <a:ea typeface="+mn-ea"/>
              <a:cs typeface="+mn-cs"/>
            </a:rPr>
            <a:t>□分析項目のテーラリング</a:t>
          </a:r>
          <a:endParaRPr lang="ja-JP" altLang="ja-JP" sz="900">
            <a:solidFill>
              <a:srgbClr val="0070C0"/>
            </a:solidFill>
            <a:effectLst/>
          </a:endParaRPr>
        </a:p>
        <a:p>
          <a:pPr rtl="0"/>
          <a:r>
            <a:rPr lang="ja-JP" altLang="ja-JP" sz="900" b="0" i="0" baseline="0">
              <a:effectLst/>
              <a:latin typeface="+mn-lt"/>
              <a:ea typeface="+mn-ea"/>
              <a:cs typeface="+mn-cs"/>
            </a:rPr>
            <a:t>　　　分析項目をテーラリングの実施によって分析しない場合は、「テーラリング実施のため分析しない」 を選択します。</a:t>
          </a:r>
          <a:endParaRPr lang="ja-JP" altLang="ja-JP" sz="900">
            <a:effectLst/>
          </a:endParaRPr>
        </a:p>
        <a:p>
          <a:pPr algn="l" rtl="0">
            <a:lnSpc>
              <a:spcPts val="1100"/>
            </a:lnSpc>
            <a:defRPr sz="1000"/>
          </a:pPr>
          <a:r>
            <a:rPr lang="ja-JP" altLang="en-US" sz="900" b="0" i="0" u="none" strike="noStrike" baseline="0">
              <a:solidFill>
                <a:srgbClr val="0070C0"/>
              </a:solidFill>
              <a:latin typeface="ＭＳ Ｐゴシック"/>
              <a:ea typeface="ＭＳ Ｐゴシック"/>
            </a:rPr>
            <a:t>□分析見解</a:t>
          </a:r>
        </a:p>
        <a:p>
          <a:pPr algn="l" rtl="0">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レビュー指摘密度の結果から、レビュー対象に対して適切な件数の指摘であり品質に問題はないと考える。</a:t>
          </a:r>
        </a:p>
        <a:p>
          <a:pPr algn="l" rtl="0">
            <a:defRPr sz="1000"/>
          </a:pPr>
          <a:endParaRPr lang="en-US" altLang="ja-JP"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■開始条件、完了条件、分析見解から導くレビュー結果判定</a:t>
          </a:r>
        </a:p>
        <a:p>
          <a:pPr algn="l" rtl="0">
            <a:defRPr sz="1000"/>
          </a:pPr>
          <a:r>
            <a:rPr lang="ja-JP" altLang="en-US" sz="900" b="0" i="0" u="none" strike="noStrike" baseline="0">
              <a:solidFill>
                <a:srgbClr val="000000"/>
              </a:solidFill>
              <a:latin typeface="ＭＳ Ｐゴシック"/>
              <a:ea typeface="ＭＳ Ｐゴシック"/>
            </a:rPr>
            <a:t>　　　No.1からNo.4の結果から、本ピアレビューの結果を判定します。</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ＭＳ Ｐゴシック"/>
              <a:ea typeface="ＭＳ Ｐゴシック"/>
            </a:rPr>
            <a:t>　　</a:t>
          </a: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　判定結果をリストから選択します。</a:t>
          </a:r>
          <a:endParaRPr kumimoji="1" lang="en-US" altLang="ja-JP" sz="900" b="0" i="0" u="none" strike="noStrike" kern="0" cap="none" spc="0" normalizeH="0" baseline="0" noProof="0">
            <a:ln>
              <a:noFill/>
            </a:ln>
            <a:solidFill>
              <a:prstClr val="black"/>
            </a:solidFill>
            <a:effectLst/>
            <a:uLnTx/>
            <a:uFillTx/>
            <a:latin typeface="ＭＳ Ｐゴシック" panose="020B0600070205080204" pitchFamily="50" charset="-128"/>
            <a:ea typeface="+mn-ea"/>
            <a:cs typeface="+mn-cs"/>
          </a:endParaRPr>
        </a:p>
        <a:p>
          <a:pPr algn="l" rtl="0">
            <a:defRPr sz="1000"/>
          </a:pPr>
          <a:r>
            <a:rPr lang="ja-JP" altLang="en-US" sz="900" b="0" i="0" u="none" strike="noStrike" baseline="0">
              <a:solidFill>
                <a:srgbClr val="000000"/>
              </a:solidFill>
              <a:latin typeface="ＭＳ Ｐゴシック"/>
              <a:ea typeface="ＭＳ Ｐゴシック"/>
            </a:rPr>
            <a:t>　　　「その他」を選択した場合は、詳細な見解や、指摘有りで再レビューしない場合の対応結果確認方法などをリスト選択欄の下に記載します。</a:t>
          </a:r>
        </a:p>
        <a:p>
          <a:pPr algn="l" rtl="0">
            <a:defRPr sz="1000"/>
          </a:pPr>
          <a:endParaRPr lang="en-US" altLang="ja-JP" sz="90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86783</xdr:colOff>
      <xdr:row>0</xdr:row>
      <xdr:rowOff>148167</xdr:rowOff>
    </xdr:from>
    <xdr:to>
      <xdr:col>13</xdr:col>
      <xdr:colOff>583141</xdr:colOff>
      <xdr:row>5</xdr:row>
      <xdr:rowOff>590550</xdr:rowOff>
    </xdr:to>
    <xdr:sp macro="" textlink="">
      <xdr:nvSpPr>
        <xdr:cNvPr id="2" name="正方形/長方形 1">
          <a:extLst>
            <a:ext uri="{FF2B5EF4-FFF2-40B4-BE49-F238E27FC236}">
              <a16:creationId xmlns:a16="http://schemas.microsoft.com/office/drawing/2014/main" id="{183BD1ED-D069-4E07-B3A8-70270491749C}"/>
            </a:ext>
          </a:extLst>
        </xdr:cNvPr>
        <xdr:cNvSpPr/>
      </xdr:nvSpPr>
      <xdr:spPr>
        <a:xfrm>
          <a:off x="11211983" y="148167"/>
          <a:ext cx="4125383" cy="1728258"/>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ＭＳ Ｐゴシック"/>
              <a:ea typeface="+mn-ea"/>
            </a:rPr>
            <a:t>■運用の補足説明</a:t>
          </a:r>
          <a:endParaRPr kumimoji="1" lang="en-US" altLang="ja-JP" sz="900" b="0" i="0" u="none" strike="noStrike" kern="0" cap="none" spc="0" normalizeH="0" baseline="0" noProof="0">
            <a:ln>
              <a:noFill/>
            </a:ln>
            <a:solidFill>
              <a:schemeClr val="accent1"/>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①本ピアレビューチェックリストは、プロセス改善部門から提供しています。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②プロジェクトで用意したピアレビューチェックリストを利用する場合には、</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本シートは利用しません。</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③本ピアレビューチェックリストは、ソフトウェア製品またはシステム製品の</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ソフトウェア開発で利用します。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④対象となる工程は、要件開発工程からシステムテスト工程で、それぞれの工程　</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の成果物をチェックします。　</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⑤本ピアレビューチェックリストは、当該工程の成果物のみ、チェックします。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当該工程以外の、利用しないチェック項目は、網掛けで消すなどして、</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利用しないことを明確にしてください。</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⑥本ピアレビューチェックリストは、ピアレビューを開催する前</a:t>
          </a:r>
          <a:r>
            <a:rPr kumimoji="1" lang="en-US" altLang="ja-JP" sz="900" b="0" i="0" u="none" strike="noStrike" kern="0" cap="none" spc="0" normalizeH="0" baseline="0" noProof="0">
              <a:ln>
                <a:noFill/>
              </a:ln>
              <a:solidFill>
                <a:prstClr val="black"/>
              </a:solidFill>
              <a:effectLst/>
              <a:uLnTx/>
              <a:uFillTx/>
              <a:latin typeface="ＭＳ Ｐゴシック"/>
              <a:ea typeface="+mn-ea"/>
            </a:rPr>
            <a:t>(</a:t>
          </a:r>
          <a:r>
            <a:rPr kumimoji="1" lang="ja-JP" altLang="en-US" sz="900" b="0" i="0" u="none" strike="noStrike" kern="0" cap="none" spc="0" normalizeH="0" baseline="0" noProof="0">
              <a:ln>
                <a:noFill/>
              </a:ln>
              <a:solidFill>
                <a:prstClr val="black"/>
              </a:solidFill>
              <a:effectLst/>
              <a:uLnTx/>
              <a:uFillTx/>
              <a:latin typeface="ＭＳ Ｐゴシック"/>
              <a:ea typeface="+mn-ea"/>
            </a:rPr>
            <a:t>事前）に記入します。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ピアレビューでは、記入済みの内容を確認します。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xdr:txBody>
    </xdr:sp>
    <xdr:clientData/>
  </xdr:twoCellAnchor>
  <xdr:twoCellAnchor editAs="absolute">
    <xdr:from>
      <xdr:col>7</xdr:col>
      <xdr:colOff>57150</xdr:colOff>
      <xdr:row>5</xdr:row>
      <xdr:rowOff>666750</xdr:rowOff>
    </xdr:from>
    <xdr:to>
      <xdr:col>13</xdr:col>
      <xdr:colOff>607806</xdr:colOff>
      <xdr:row>6</xdr:row>
      <xdr:rowOff>610658</xdr:rowOff>
    </xdr:to>
    <xdr:sp macro="" textlink="">
      <xdr:nvSpPr>
        <xdr:cNvPr id="3" name="正方形/長方形 2">
          <a:extLst>
            <a:ext uri="{FF2B5EF4-FFF2-40B4-BE49-F238E27FC236}">
              <a16:creationId xmlns:a16="http://schemas.microsoft.com/office/drawing/2014/main" id="{FEA5BFE0-883C-44AB-A5CA-8CA92CC7A6CD}"/>
            </a:ext>
          </a:extLst>
        </xdr:cNvPr>
        <xdr:cNvSpPr/>
      </xdr:nvSpPr>
      <xdr:spPr>
        <a:xfrm>
          <a:off x="11182350" y="1952625"/>
          <a:ext cx="4179681" cy="1715558"/>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FF0000"/>
              </a:solidFill>
              <a:effectLst/>
              <a:uLnTx/>
              <a:uFillTx/>
              <a:latin typeface="ＭＳ Ｐゴシック"/>
              <a:ea typeface="+mn-ea"/>
            </a:rPr>
            <a:t>各チェックリストの項目を確認し、判定および補足の説明を記載します。</a:t>
          </a:r>
          <a:endParaRPr kumimoji="1" lang="en-US" altLang="ja-JP" sz="900" b="0" i="0" u="none" strike="noStrike" kern="0" cap="none" spc="0" normalizeH="0" baseline="0" noProof="0">
            <a:ln>
              <a:noFill/>
            </a:ln>
            <a:solidFill>
              <a:srgbClr val="FF0000"/>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ＭＳ Ｐゴシック"/>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ja-JP" altLang="en-US" sz="900" b="0" i="0" baseline="0">
              <a:solidFill>
                <a:srgbClr val="0070C0"/>
              </a:solidFill>
              <a:effectLst/>
              <a:latin typeface="+mn-lt"/>
              <a:ea typeface="+mn-ea"/>
              <a:cs typeface="+mn-cs"/>
            </a:rPr>
            <a:t>確認</a:t>
          </a:r>
          <a:endParaRPr kumimoji="1" lang="en-US" altLang="ja-JP" sz="900" b="0" i="0" baseline="0">
            <a:solidFill>
              <a:srgbClr val="0070C0"/>
            </a:solidFill>
            <a:effectLst/>
            <a:latin typeface="+mn-lt"/>
            <a:ea typeface="+mn-ea"/>
            <a:cs typeface="+mn-cs"/>
          </a:endParaRP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mn-ea"/>
              <a:cs typeface="+mn-cs"/>
            </a:rPr>
            <a:t>「</a:t>
          </a:r>
          <a:r>
            <a:rPr kumimoji="1" lang="ja-JP" altLang="en-US" sz="900" b="0" i="0" baseline="0">
              <a:effectLst/>
              <a:latin typeface="ＭＳ Ｐゴシック" panose="020B0600070205080204" pitchFamily="50" charset="-128"/>
              <a:ea typeface="ＭＳ Ｐゴシック" panose="020B0600070205080204" pitchFamily="50" charset="-128"/>
              <a:cs typeface="+mn-cs"/>
            </a:rPr>
            <a:t>○」、「</a:t>
          </a:r>
          <a:r>
            <a:rPr kumimoji="1" lang="en-US" altLang="ja-JP" sz="900" b="0" i="0" baseline="0">
              <a:effectLst/>
              <a:latin typeface="ＭＳ Ｐゴシック" panose="020B0600070205080204" pitchFamily="50" charset="-128"/>
              <a:ea typeface="ＭＳ Ｐゴシック" panose="020B0600070205080204" pitchFamily="50" charset="-128"/>
              <a:cs typeface="+mn-cs"/>
            </a:rPr>
            <a:t>×</a:t>
          </a:r>
          <a:r>
            <a:rPr kumimoji="1" lang="ja-JP" altLang="en-US" sz="900" b="0" i="0" baseline="0">
              <a:effectLst/>
              <a:latin typeface="ＭＳ Ｐゴシック" panose="020B0600070205080204" pitchFamily="50" charset="-128"/>
              <a:ea typeface="ＭＳ Ｐゴシック" panose="020B0600070205080204" pitchFamily="50" charset="-128"/>
              <a:cs typeface="+mn-cs"/>
            </a:rPr>
            <a:t>」、「対象外」を選択します。</a:t>
          </a:r>
          <a:br>
            <a:rPr kumimoji="1" lang="en-US" altLang="ja-JP" sz="900" b="0" i="0" baseline="0">
              <a:effectLst/>
              <a:latin typeface="ＭＳ Ｐゴシック" panose="020B0600070205080204" pitchFamily="50" charset="-128"/>
              <a:ea typeface="ＭＳ Ｐゴシック" panose="020B0600070205080204" pitchFamily="50" charset="-128"/>
              <a:cs typeface="+mn-cs"/>
            </a:rPr>
          </a:br>
          <a:r>
            <a:rPr kumimoji="1" lang="ja-JP" altLang="en-US" sz="900" b="0" i="0" baseline="0">
              <a:effectLst/>
              <a:latin typeface="ＭＳ Ｐゴシック" panose="020B0600070205080204" pitchFamily="50" charset="-128"/>
              <a:ea typeface="ＭＳ Ｐゴシック" panose="020B0600070205080204" pitchFamily="50" charset="-128"/>
              <a:cs typeface="+mn-cs"/>
            </a:rPr>
            <a:t>　　　・○：判定</a:t>
          </a:r>
          <a:r>
            <a:rPr kumimoji="1" lang="en-US" altLang="ja-JP" sz="900" b="0" i="0" baseline="0">
              <a:effectLst/>
              <a:latin typeface="ＭＳ Ｐゴシック" panose="020B0600070205080204" pitchFamily="50" charset="-128"/>
              <a:ea typeface="ＭＳ Ｐゴシック" panose="020B0600070205080204" pitchFamily="50" charset="-128"/>
              <a:cs typeface="+mn-cs"/>
            </a:rPr>
            <a:t>OK</a:t>
          </a:r>
          <a:r>
            <a:rPr kumimoji="1" lang="ja-JP" altLang="en-US" sz="900" b="0" i="0" baseline="0">
              <a:effectLst/>
              <a:latin typeface="ＭＳ Ｐゴシック" panose="020B0600070205080204" pitchFamily="50" charset="-128"/>
              <a:ea typeface="ＭＳ Ｐゴシック" panose="020B0600070205080204" pitchFamily="50" charset="-128"/>
              <a:cs typeface="+mn-cs"/>
            </a:rPr>
            <a:t>。</a:t>
          </a:r>
          <a:endParaRPr kumimoji="1" lang="en-US" altLang="ja-JP" sz="900" b="0" i="0" baseline="0">
            <a:effectLst/>
            <a:latin typeface="ＭＳ Ｐゴシック" panose="020B0600070205080204" pitchFamily="50" charset="-128"/>
            <a:ea typeface="ＭＳ Ｐゴシック" panose="020B0600070205080204" pitchFamily="50" charset="-128"/>
            <a:cs typeface="+mn-cs"/>
          </a:endParaRPr>
        </a:p>
        <a:p>
          <a:pPr eaLnBrk="1" fontAlgn="auto" latinLnBrk="0" hangingPunct="1"/>
          <a:r>
            <a:rPr kumimoji="1" lang="ja-JP" altLang="en-US" sz="900" b="0" i="0" baseline="0">
              <a:effectLst/>
              <a:latin typeface="ＭＳ Ｐゴシック" panose="020B0600070205080204" pitchFamily="50" charset="-128"/>
              <a:ea typeface="ＭＳ Ｐゴシック" panose="020B0600070205080204" pitchFamily="50" charset="-128"/>
              <a:cs typeface="+mn-cs"/>
            </a:rPr>
            <a:t>　　　・</a:t>
          </a:r>
          <a:r>
            <a:rPr kumimoji="1" lang="en-US" altLang="ja-JP" sz="900" b="0" i="0" baseline="0">
              <a:effectLst/>
              <a:latin typeface="ＭＳ Ｐゴシック" panose="020B0600070205080204" pitchFamily="50" charset="-128"/>
              <a:ea typeface="ＭＳ Ｐゴシック" panose="020B0600070205080204" pitchFamily="50" charset="-128"/>
              <a:cs typeface="+mn-cs"/>
            </a:rPr>
            <a:t>×</a:t>
          </a:r>
          <a:r>
            <a:rPr kumimoji="1" lang="ja-JP" altLang="en-US" sz="900" b="0" i="0" baseline="0">
              <a:effectLst/>
              <a:latin typeface="ＭＳ Ｐゴシック" panose="020B0600070205080204" pitchFamily="50" charset="-128"/>
              <a:ea typeface="ＭＳ Ｐゴシック" panose="020B0600070205080204" pitchFamily="50" charset="-128"/>
              <a:cs typeface="+mn-cs"/>
            </a:rPr>
            <a:t>：判定</a:t>
          </a:r>
          <a:r>
            <a:rPr kumimoji="1" lang="en-US" altLang="ja-JP" sz="900" b="0" i="0" baseline="0">
              <a:effectLst/>
              <a:latin typeface="ＭＳ Ｐゴシック" panose="020B0600070205080204" pitchFamily="50" charset="-128"/>
              <a:ea typeface="ＭＳ Ｐゴシック" panose="020B0600070205080204" pitchFamily="50" charset="-128"/>
              <a:cs typeface="+mn-cs"/>
            </a:rPr>
            <a:t>NG</a:t>
          </a:r>
          <a:r>
            <a:rPr kumimoji="1" lang="ja-JP" altLang="en-US" sz="900" b="0" i="0" baseline="0">
              <a:effectLst/>
              <a:latin typeface="ＭＳ Ｐゴシック" panose="020B0600070205080204" pitchFamily="50" charset="-128"/>
              <a:ea typeface="ＭＳ Ｐゴシック" panose="020B0600070205080204" pitchFamily="50" charset="-128"/>
              <a:cs typeface="+mn-cs"/>
            </a:rPr>
            <a:t>。</a:t>
          </a:r>
          <a:endParaRPr kumimoji="1" lang="en-US" altLang="ja-JP" sz="900" b="0" i="0" baseline="0">
            <a:effectLst/>
            <a:latin typeface="ＭＳ Ｐゴシック" panose="020B0600070205080204" pitchFamily="50" charset="-128"/>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ＭＳ Ｐゴシック" panose="020B0600070205080204" pitchFamily="50" charset="-128"/>
              <a:ea typeface="ＭＳ Ｐゴシック" panose="020B0600070205080204" pitchFamily="50" charset="-128"/>
              <a:cs typeface="+mn-cs"/>
            </a:rPr>
            <a:t>　　　・対象外：チェックを不要と判断</a:t>
          </a:r>
          <a:endParaRPr kumimoji="1" lang="en-US" altLang="ja-JP" sz="900" b="0" i="0" baseline="0">
            <a:effectLst/>
            <a:latin typeface="ＭＳ Ｐゴシック" panose="020B0600070205080204" pitchFamily="50" charset="-128"/>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ＭＳ Ｐゴシック"/>
              <a:ea typeface="+mn-ea"/>
            </a:rPr>
            <a:t>■補足説明</a:t>
          </a:r>
          <a:endParaRPr kumimoji="1" lang="en-US" altLang="ja-JP" sz="900" b="0" i="0" u="none" strike="noStrike" kern="0" cap="none" spc="0" normalizeH="0" baseline="0" noProof="0">
            <a:ln>
              <a:noFill/>
            </a:ln>
            <a:solidFill>
              <a:srgbClr val="0070C0"/>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ＭＳ Ｐゴシック"/>
              <a:ea typeface="+mn-ea"/>
            </a:rPr>
            <a:t>　　</a:t>
          </a:r>
          <a:r>
            <a:rPr kumimoji="1" lang="en-US" altLang="ja-JP" sz="900" b="0" i="0" u="none" strike="noStrike" kern="0" cap="none" spc="0" normalizeH="0" baseline="0" noProof="0">
              <a:ln>
                <a:noFill/>
              </a:ln>
              <a:solidFill>
                <a:sysClr val="windowText" lastClr="000000"/>
              </a:solidFill>
              <a:effectLst/>
              <a:uLnTx/>
              <a:uFillTx/>
              <a:latin typeface="ＭＳ Ｐゴシック"/>
              <a:ea typeface="+mn-ea"/>
            </a:rPr>
            <a:t>×</a:t>
          </a:r>
          <a:r>
            <a:rPr kumimoji="1" lang="ja-JP" altLang="en-US" sz="900" b="0" i="0" u="none" strike="noStrike" kern="0" cap="none" spc="0" normalizeH="0" baseline="0" noProof="0">
              <a:ln>
                <a:noFill/>
              </a:ln>
              <a:solidFill>
                <a:sysClr val="windowText" lastClr="000000"/>
              </a:solidFill>
              <a:effectLst/>
              <a:uLnTx/>
              <a:uFillTx/>
              <a:latin typeface="ＭＳ Ｐゴシック"/>
              <a:ea typeface="+mn-ea"/>
            </a:rPr>
            <a:t>の場合には、補足説明に</a:t>
          </a:r>
          <a:r>
            <a:rPr kumimoji="1" lang="en-US" altLang="ja-JP" sz="900" b="0" i="0" u="none" strike="noStrike" kern="0" cap="none" spc="0" normalizeH="0" baseline="0" noProof="0">
              <a:ln>
                <a:noFill/>
              </a:ln>
              <a:solidFill>
                <a:sysClr val="windowText" lastClr="000000"/>
              </a:solidFill>
              <a:effectLst/>
              <a:uLnTx/>
              <a:uFillTx/>
              <a:latin typeface="ＭＳ Ｐゴシック"/>
              <a:ea typeface="+mn-ea"/>
            </a:rPr>
            <a:t>×</a:t>
          </a:r>
          <a:r>
            <a:rPr kumimoji="1" lang="ja-JP" altLang="en-US" sz="900" b="0" i="0" u="none" strike="noStrike" kern="0" cap="none" spc="0" normalizeH="0" baseline="0" noProof="0">
              <a:ln>
                <a:noFill/>
              </a:ln>
              <a:solidFill>
                <a:sysClr val="windowText" lastClr="000000"/>
              </a:solidFill>
              <a:effectLst/>
              <a:uLnTx/>
              <a:uFillTx/>
              <a:latin typeface="ＭＳ Ｐゴシック"/>
              <a:ea typeface="+mn-ea"/>
            </a:rPr>
            <a:t>の理由、</a:t>
          </a:r>
          <a:r>
            <a:rPr kumimoji="1" lang="en-US" altLang="ja-JP" sz="900" b="0" i="0" u="none" strike="noStrike" kern="0" cap="none" spc="0" normalizeH="0" baseline="0" noProof="0">
              <a:ln>
                <a:noFill/>
              </a:ln>
              <a:solidFill>
                <a:sysClr val="windowText" lastClr="000000"/>
              </a:solidFill>
              <a:effectLst/>
              <a:uLnTx/>
              <a:uFillTx/>
              <a:latin typeface="ＭＳ Ｐゴシック"/>
              <a:ea typeface="+mn-ea"/>
            </a:rPr>
            <a:t>×</a:t>
          </a:r>
          <a:r>
            <a:rPr kumimoji="1" lang="ja-JP" altLang="en-US" sz="900" b="0" i="0" u="none" strike="noStrike" kern="0" cap="none" spc="0" normalizeH="0" baseline="0" noProof="0">
              <a:ln>
                <a:noFill/>
              </a:ln>
              <a:solidFill>
                <a:sysClr val="windowText" lastClr="000000"/>
              </a:solidFill>
              <a:effectLst/>
              <a:uLnTx/>
              <a:uFillTx/>
              <a:latin typeface="ＭＳ Ｐゴシック"/>
              <a:ea typeface="+mn-ea"/>
            </a:rPr>
            <a:t>のままで問題ないと判断する理由などを記載します。</a:t>
          </a:r>
          <a:r>
            <a:rPr kumimoji="1" lang="ja-JP" altLang="en-US" sz="900" b="0" i="0" u="none" strike="noStrike" kern="0" cap="none" spc="0" normalizeH="0" baseline="0" noProof="0">
              <a:ln>
                <a:noFill/>
              </a:ln>
              <a:solidFill>
                <a:prstClr val="black"/>
              </a:solidFill>
              <a:effectLst/>
              <a:uLnTx/>
              <a:uFillTx/>
              <a:latin typeface="ＭＳ Ｐゴシック"/>
              <a:ea typeface="+mn-ea"/>
            </a:rPr>
            <a:t>　　　</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116"/>
  <sheetViews>
    <sheetView showGridLines="0" view="pageBreakPreview" topLeftCell="A3" zoomScaleNormal="100" zoomScaleSheetLayoutView="100" workbookViewId="0">
      <selection activeCell="T22" sqref="T22:U22"/>
    </sheetView>
  </sheetViews>
  <sheetFormatPr defaultRowHeight="13.5" x14ac:dyDescent="0.15"/>
  <cols>
    <col min="1" max="1" width="1.625" style="1" customWidth="1"/>
    <col min="2" max="14" width="5.625" style="1" customWidth="1"/>
    <col min="15" max="24" width="5.625" style="2" customWidth="1"/>
    <col min="25" max="25" width="5.625" style="1" customWidth="1"/>
    <col min="26" max="26" width="1.625" customWidth="1"/>
  </cols>
  <sheetData>
    <row r="1" spans="1:26" x14ac:dyDescent="0.15">
      <c r="B1" s="270" t="s">
        <v>150</v>
      </c>
      <c r="C1" s="270"/>
      <c r="D1" s="270"/>
      <c r="E1" s="270"/>
      <c r="F1" s="270"/>
      <c r="O1" s="1"/>
      <c r="P1" s="1"/>
      <c r="Q1" s="257" t="s">
        <v>184</v>
      </c>
      <c r="R1" s="257"/>
      <c r="S1" s="257"/>
      <c r="T1" s="257"/>
      <c r="U1" s="257"/>
      <c r="V1" s="257"/>
      <c r="W1" s="257"/>
      <c r="X1" s="257"/>
      <c r="Y1" s="257"/>
      <c r="Z1" s="6"/>
    </row>
    <row r="2" spans="1:26" ht="15" customHeight="1" x14ac:dyDescent="0.15">
      <c r="B2" s="277" t="s">
        <v>19</v>
      </c>
      <c r="C2" s="278"/>
      <c r="D2" s="278"/>
      <c r="E2" s="278"/>
      <c r="F2" s="23"/>
      <c r="G2" s="24"/>
      <c r="H2" s="24"/>
      <c r="I2" s="24"/>
      <c r="J2" s="24"/>
      <c r="K2" s="24"/>
      <c r="L2" s="24"/>
      <c r="M2" s="24"/>
      <c r="N2" s="24"/>
      <c r="O2" s="24"/>
      <c r="P2" s="25"/>
      <c r="Q2" s="258" t="s">
        <v>17</v>
      </c>
      <c r="R2" s="259"/>
      <c r="S2" s="260"/>
      <c r="T2" s="258"/>
      <c r="U2" s="259"/>
      <c r="V2" s="259"/>
      <c r="W2" s="259"/>
      <c r="X2" s="259"/>
      <c r="Y2" s="260"/>
      <c r="Z2" s="6"/>
    </row>
    <row r="3" spans="1:26" ht="15" customHeight="1" x14ac:dyDescent="0.15">
      <c r="B3" s="279"/>
      <c r="C3" s="275"/>
      <c r="D3" s="275"/>
      <c r="E3" s="280"/>
      <c r="F3" s="4"/>
      <c r="G3" s="3"/>
      <c r="H3" s="3"/>
      <c r="I3" s="3"/>
      <c r="J3" s="3"/>
      <c r="K3" s="3"/>
      <c r="L3" s="3"/>
      <c r="M3" s="3"/>
      <c r="N3" s="3"/>
      <c r="O3" s="3"/>
      <c r="P3" s="17"/>
      <c r="Q3" s="258" t="s">
        <v>52</v>
      </c>
      <c r="R3" s="259"/>
      <c r="S3" s="260"/>
      <c r="T3" s="258"/>
      <c r="U3" s="259"/>
      <c r="V3" s="259"/>
      <c r="W3" s="259"/>
      <c r="X3" s="259"/>
      <c r="Y3" s="260"/>
      <c r="Z3" s="6"/>
    </row>
    <row r="4" spans="1:26" ht="15" customHeight="1" x14ac:dyDescent="0.15">
      <c r="B4" s="279"/>
      <c r="C4" s="275"/>
      <c r="D4" s="275"/>
      <c r="E4" s="280"/>
      <c r="F4" s="4"/>
      <c r="G4" s="274" t="s">
        <v>27</v>
      </c>
      <c r="H4" s="274"/>
      <c r="I4" s="274"/>
      <c r="J4" s="274" t="s">
        <v>71</v>
      </c>
      <c r="K4" s="274"/>
      <c r="L4" s="274"/>
      <c r="M4" s="274"/>
      <c r="N4" s="274"/>
      <c r="O4" s="274"/>
      <c r="P4" s="17"/>
      <c r="Q4" s="258" t="s">
        <v>20</v>
      </c>
      <c r="R4" s="259"/>
      <c r="S4" s="260"/>
      <c r="T4" s="271" t="s">
        <v>269</v>
      </c>
      <c r="U4" s="272"/>
      <c r="V4" s="272"/>
      <c r="W4" s="272"/>
      <c r="X4" s="272"/>
      <c r="Y4" s="273"/>
      <c r="Z4" s="6"/>
    </row>
    <row r="5" spans="1:26" ht="15" customHeight="1" x14ac:dyDescent="0.15">
      <c r="B5" s="279"/>
      <c r="C5" s="275"/>
      <c r="D5" s="275"/>
      <c r="E5" s="280"/>
      <c r="F5" s="14"/>
      <c r="G5" s="16"/>
      <c r="H5" s="21"/>
      <c r="I5" s="21"/>
      <c r="J5" s="21"/>
      <c r="K5" s="21"/>
      <c r="L5" s="21"/>
      <c r="M5" s="21"/>
      <c r="N5" s="21"/>
      <c r="O5" s="21"/>
      <c r="P5" s="15"/>
      <c r="Q5" s="261" t="s">
        <v>18</v>
      </c>
      <c r="R5" s="262"/>
      <c r="S5" s="263"/>
      <c r="T5" s="283" t="s">
        <v>270</v>
      </c>
      <c r="U5" s="284"/>
      <c r="V5" s="284"/>
      <c r="W5" s="284"/>
      <c r="X5" s="284"/>
      <c r="Y5" s="285"/>
      <c r="Z5" s="6"/>
    </row>
    <row r="6" spans="1:26" ht="15" customHeight="1" x14ac:dyDescent="0.15">
      <c r="B6" s="279"/>
      <c r="C6" s="275"/>
      <c r="D6" s="275"/>
      <c r="E6" s="280"/>
      <c r="F6" s="12"/>
      <c r="G6" s="274" t="s">
        <v>28</v>
      </c>
      <c r="H6" s="274"/>
      <c r="I6" s="274"/>
      <c r="J6" s="275"/>
      <c r="K6" s="275"/>
      <c r="L6" s="275"/>
      <c r="M6" s="275"/>
      <c r="N6" s="275"/>
      <c r="O6" s="275"/>
      <c r="P6" s="13"/>
      <c r="Q6" s="264"/>
      <c r="R6" s="265"/>
      <c r="S6" s="266"/>
      <c r="T6" s="286"/>
      <c r="U6" s="287"/>
      <c r="V6" s="287"/>
      <c r="W6" s="287"/>
      <c r="X6" s="287"/>
      <c r="Y6" s="288"/>
      <c r="Z6" s="6"/>
    </row>
    <row r="7" spans="1:26" ht="15" customHeight="1" x14ac:dyDescent="0.15">
      <c r="B7" s="279"/>
      <c r="C7" s="275"/>
      <c r="D7" s="275"/>
      <c r="E7" s="280"/>
      <c r="F7" s="67"/>
      <c r="G7" s="66"/>
      <c r="H7" s="66"/>
      <c r="I7" s="66"/>
      <c r="J7" s="276"/>
      <c r="K7" s="276"/>
      <c r="L7" s="276"/>
      <c r="M7" s="276"/>
      <c r="N7" s="276"/>
      <c r="O7" s="276"/>
      <c r="P7" s="20"/>
      <c r="Q7" s="267"/>
      <c r="R7" s="268"/>
      <c r="S7" s="269"/>
      <c r="T7" s="289"/>
      <c r="U7" s="290"/>
      <c r="V7" s="290"/>
      <c r="W7" s="290"/>
      <c r="X7" s="290"/>
      <c r="Y7" s="291"/>
      <c r="Z7" s="6"/>
    </row>
    <row r="8" spans="1:26" ht="15" customHeight="1" x14ac:dyDescent="0.15">
      <c r="B8" s="279"/>
      <c r="C8" s="275"/>
      <c r="D8" s="275"/>
      <c r="E8" s="280"/>
      <c r="F8" s="4"/>
      <c r="G8" s="3"/>
      <c r="H8" s="21"/>
      <c r="I8" s="21"/>
      <c r="J8" s="22"/>
      <c r="K8" s="22"/>
      <c r="L8" s="22"/>
      <c r="M8" s="22"/>
      <c r="N8" s="22"/>
      <c r="O8" s="22"/>
      <c r="P8" s="3"/>
      <c r="Q8" s="24"/>
      <c r="R8" s="24"/>
      <c r="S8" s="25"/>
      <c r="T8" s="258" t="s">
        <v>46</v>
      </c>
      <c r="U8" s="259"/>
      <c r="V8" s="260"/>
      <c r="W8" s="258" t="s">
        <v>45</v>
      </c>
      <c r="X8" s="259"/>
      <c r="Y8" s="260"/>
      <c r="Z8" s="6"/>
    </row>
    <row r="9" spans="1:26" ht="15" customHeight="1" x14ac:dyDescent="0.15">
      <c r="B9" s="279"/>
      <c r="C9" s="275"/>
      <c r="D9" s="275"/>
      <c r="E9" s="280"/>
      <c r="F9" s="4"/>
      <c r="G9" s="274" t="s">
        <v>51</v>
      </c>
      <c r="H9" s="274"/>
      <c r="I9" s="274"/>
      <c r="J9" s="274"/>
      <c r="K9" s="274"/>
      <c r="L9" s="274"/>
      <c r="M9" s="274"/>
      <c r="N9" s="274"/>
      <c r="O9" s="274"/>
      <c r="P9" s="3"/>
      <c r="Q9" s="3"/>
      <c r="R9" s="3"/>
      <c r="S9" s="17"/>
      <c r="T9" s="261"/>
      <c r="U9" s="262"/>
      <c r="V9" s="263"/>
      <c r="W9" s="261"/>
      <c r="X9" s="262"/>
      <c r="Y9" s="263"/>
      <c r="Z9" s="6"/>
    </row>
    <row r="10" spans="1:26" ht="15" customHeight="1" x14ac:dyDescent="0.15">
      <c r="B10" s="279"/>
      <c r="C10" s="275"/>
      <c r="D10" s="275"/>
      <c r="E10" s="280"/>
      <c r="F10" s="4"/>
      <c r="J10" s="3"/>
      <c r="K10" s="3"/>
      <c r="L10" s="3"/>
      <c r="M10" s="3"/>
      <c r="N10" s="3"/>
      <c r="O10" s="3"/>
      <c r="P10" s="3"/>
      <c r="Q10" s="3"/>
      <c r="R10" s="3"/>
      <c r="S10" s="17"/>
      <c r="T10" s="264"/>
      <c r="U10" s="265"/>
      <c r="V10" s="266"/>
      <c r="W10" s="264"/>
      <c r="X10" s="265"/>
      <c r="Y10" s="266"/>
      <c r="Z10" s="6"/>
    </row>
    <row r="11" spans="1:26" ht="15" customHeight="1" x14ac:dyDescent="0.15">
      <c r="B11" s="279"/>
      <c r="C11" s="275"/>
      <c r="D11" s="275"/>
      <c r="E11" s="280"/>
      <c r="F11" s="4"/>
      <c r="G11" s="274" t="s">
        <v>29</v>
      </c>
      <c r="H11" s="274"/>
      <c r="I11" s="274"/>
      <c r="J11" s="274"/>
      <c r="K11" s="274"/>
      <c r="L11" s="274"/>
      <c r="M11" s="274"/>
      <c r="N11" s="274"/>
      <c r="O11" s="274"/>
      <c r="P11" s="3"/>
      <c r="Q11" s="3"/>
      <c r="R11" s="3"/>
      <c r="S11" s="17"/>
      <c r="T11" s="264"/>
      <c r="U11" s="265"/>
      <c r="V11" s="266"/>
      <c r="W11" s="264"/>
      <c r="X11" s="265"/>
      <c r="Y11" s="266"/>
      <c r="Z11" s="6"/>
    </row>
    <row r="12" spans="1:26" ht="15" customHeight="1" x14ac:dyDescent="0.15">
      <c r="B12" s="279"/>
      <c r="C12" s="275"/>
      <c r="D12" s="275"/>
      <c r="E12" s="280"/>
      <c r="F12" s="4"/>
      <c r="G12" s="3"/>
      <c r="H12" s="3"/>
      <c r="I12" s="3"/>
      <c r="J12" s="3"/>
      <c r="K12" s="3"/>
      <c r="L12" s="3"/>
      <c r="M12" s="3"/>
      <c r="N12" s="3"/>
      <c r="O12" s="3"/>
      <c r="P12" s="3"/>
      <c r="Q12" s="3"/>
      <c r="R12" s="3"/>
      <c r="S12" s="17"/>
      <c r="T12" s="264"/>
      <c r="U12" s="265"/>
      <c r="V12" s="266"/>
      <c r="W12" s="264"/>
      <c r="X12" s="265"/>
      <c r="Y12" s="266"/>
      <c r="Z12" s="6"/>
    </row>
    <row r="13" spans="1:26" ht="15" customHeight="1" x14ac:dyDescent="0.15">
      <c r="B13" s="281"/>
      <c r="C13" s="276"/>
      <c r="D13" s="276"/>
      <c r="E13" s="282"/>
      <c r="F13" s="18"/>
      <c r="G13" s="19"/>
      <c r="H13" s="19"/>
      <c r="I13" s="19"/>
      <c r="J13" s="19"/>
      <c r="K13" s="19"/>
      <c r="L13" s="19"/>
      <c r="M13" s="19"/>
      <c r="N13" s="19"/>
      <c r="O13" s="19"/>
      <c r="P13" s="19"/>
      <c r="Q13" s="19"/>
      <c r="R13" s="19"/>
      <c r="S13" s="20"/>
      <c r="T13" s="267"/>
      <c r="U13" s="268"/>
      <c r="V13" s="269"/>
      <c r="W13" s="267"/>
      <c r="X13" s="268"/>
      <c r="Y13" s="269"/>
      <c r="Z13" s="6"/>
    </row>
    <row r="14" spans="1:26" s="26" customFormat="1" ht="5.0999999999999996" customHeight="1" x14ac:dyDescent="0.15">
      <c r="A14" s="1"/>
      <c r="B14" s="1"/>
      <c r="C14" s="1"/>
      <c r="D14" s="1"/>
      <c r="E14" s="1"/>
      <c r="F14" s="1"/>
      <c r="G14" s="1"/>
      <c r="H14" s="1"/>
      <c r="I14" s="1"/>
      <c r="J14" s="1"/>
      <c r="K14" s="1"/>
      <c r="L14" s="1"/>
      <c r="M14" s="1"/>
      <c r="N14" s="1"/>
      <c r="O14" s="1"/>
      <c r="P14" s="1"/>
      <c r="Q14" s="1"/>
      <c r="R14" s="1"/>
      <c r="S14" s="1"/>
      <c r="T14" s="70"/>
      <c r="U14" s="70"/>
      <c r="V14" s="70"/>
      <c r="W14" s="70"/>
      <c r="X14" s="70"/>
      <c r="Y14" s="1"/>
      <c r="Z14" s="27"/>
    </row>
    <row r="15" spans="1:26" s="10" customFormat="1" ht="13.5" customHeight="1" x14ac:dyDescent="0.15">
      <c r="A15" s="1"/>
      <c r="B15" s="1" t="s">
        <v>130</v>
      </c>
      <c r="C15" s="1"/>
      <c r="D15" s="1"/>
      <c r="E15" s="1"/>
      <c r="F15" s="1"/>
      <c r="G15" s="1"/>
      <c r="H15" s="1"/>
      <c r="I15" s="1"/>
      <c r="J15" s="1"/>
      <c r="K15" s="1"/>
      <c r="L15" s="1"/>
      <c r="M15" s="1"/>
      <c r="N15" s="1"/>
      <c r="O15" s="1"/>
      <c r="P15" s="1"/>
      <c r="Q15" s="1"/>
      <c r="R15" s="1"/>
      <c r="S15" s="1"/>
      <c r="T15" s="70"/>
      <c r="U15" s="70"/>
      <c r="V15" s="70"/>
      <c r="W15" s="70"/>
      <c r="X15" s="70"/>
      <c r="Y15" s="1"/>
      <c r="Z15" s="11"/>
    </row>
    <row r="16" spans="1:26" s="10" customFormat="1" ht="5.0999999999999996" customHeight="1" x14ac:dyDescent="0.15">
      <c r="A16" s="1"/>
      <c r="B16" s="1"/>
      <c r="C16" s="1"/>
      <c r="D16" s="1"/>
      <c r="E16" s="1"/>
      <c r="F16" s="1"/>
      <c r="G16" s="1"/>
      <c r="H16" s="1"/>
      <c r="I16" s="1"/>
      <c r="J16" s="1"/>
      <c r="K16" s="1"/>
      <c r="L16" s="1"/>
      <c r="M16" s="1"/>
      <c r="N16" s="1"/>
      <c r="O16" s="1"/>
      <c r="P16" s="1"/>
      <c r="Q16" s="1"/>
      <c r="R16" s="1"/>
      <c r="S16" s="1"/>
      <c r="T16" s="70"/>
      <c r="U16" s="70"/>
      <c r="V16" s="70"/>
      <c r="W16" s="70"/>
      <c r="X16" s="70"/>
      <c r="Y16" s="1"/>
      <c r="Z16" s="11"/>
    </row>
    <row r="17" spans="1:40" s="1" customFormat="1" ht="18" customHeight="1" x14ac:dyDescent="0.15">
      <c r="B17" s="367" t="s">
        <v>72</v>
      </c>
      <c r="C17" s="368"/>
      <c r="D17" s="368"/>
      <c r="E17" s="369"/>
      <c r="F17" s="239" t="s">
        <v>30</v>
      </c>
      <c r="G17" s="240"/>
      <c r="H17" s="240"/>
      <c r="I17" s="240"/>
      <c r="J17" s="240"/>
      <c r="K17" s="240"/>
      <c r="L17" s="240"/>
      <c r="M17" s="241"/>
      <c r="N17" s="243"/>
      <c r="O17" s="244"/>
      <c r="P17" s="244"/>
      <c r="Q17" s="244"/>
      <c r="R17" s="244"/>
      <c r="S17" s="244"/>
      <c r="T17" s="244"/>
      <c r="U17" s="244"/>
      <c r="V17" s="244"/>
      <c r="W17" s="244"/>
      <c r="X17" s="244"/>
      <c r="Y17" s="245"/>
      <c r="Z17" s="2"/>
    </row>
    <row r="18" spans="1:40" s="1" customFormat="1" ht="27" customHeight="1" x14ac:dyDescent="0.15">
      <c r="B18" s="254" t="s">
        <v>64</v>
      </c>
      <c r="C18" s="255"/>
      <c r="D18" s="255"/>
      <c r="E18" s="256"/>
      <c r="F18" s="292"/>
      <c r="G18" s="292"/>
      <c r="H18" s="292"/>
      <c r="I18" s="292"/>
      <c r="J18" s="292"/>
      <c r="K18" s="292"/>
      <c r="L18" s="292"/>
      <c r="M18" s="292"/>
      <c r="N18" s="292"/>
      <c r="O18" s="292"/>
      <c r="P18" s="292"/>
      <c r="Q18" s="292"/>
      <c r="R18" s="292"/>
      <c r="S18" s="292"/>
      <c r="T18" s="292"/>
      <c r="U18" s="292"/>
      <c r="V18" s="292"/>
      <c r="W18" s="292"/>
      <c r="X18" s="292"/>
      <c r="Y18" s="292"/>
      <c r="Z18" s="2"/>
    </row>
    <row r="19" spans="1:40" s="28" customFormat="1" ht="18" customHeight="1" x14ac:dyDescent="0.15">
      <c r="A19" s="7"/>
      <c r="B19" s="294" t="s">
        <v>65</v>
      </c>
      <c r="C19" s="295"/>
      <c r="D19" s="295"/>
      <c r="E19" s="296"/>
      <c r="F19" s="247" t="s">
        <v>63</v>
      </c>
      <c r="G19" s="247"/>
      <c r="H19" s="293"/>
      <c r="I19" s="293"/>
      <c r="J19" s="247" t="s">
        <v>55</v>
      </c>
      <c r="K19" s="247"/>
      <c r="L19" s="293"/>
      <c r="M19" s="293"/>
      <c r="N19" s="247" t="s">
        <v>57</v>
      </c>
      <c r="O19" s="247"/>
      <c r="P19" s="246"/>
      <c r="Q19" s="246"/>
      <c r="R19" s="247" t="s">
        <v>56</v>
      </c>
      <c r="S19" s="247"/>
      <c r="T19" s="246"/>
      <c r="U19" s="246"/>
      <c r="V19" s="247" t="s">
        <v>59</v>
      </c>
      <c r="W19" s="247"/>
      <c r="X19" s="246"/>
      <c r="Y19" s="246"/>
    </row>
    <row r="20" spans="1:40" s="28" customFormat="1" ht="39" customHeight="1" x14ac:dyDescent="0.15">
      <c r="A20" s="7"/>
      <c r="B20" s="297"/>
      <c r="C20" s="298"/>
      <c r="D20" s="298"/>
      <c r="E20" s="299"/>
      <c r="F20" s="247" t="s">
        <v>73</v>
      </c>
      <c r="G20" s="247"/>
      <c r="H20" s="300"/>
      <c r="I20" s="301"/>
      <c r="J20" s="301"/>
      <c r="K20" s="301"/>
      <c r="L20" s="301"/>
      <c r="M20" s="301"/>
      <c r="N20" s="301"/>
      <c r="O20" s="301"/>
      <c r="P20" s="301"/>
      <c r="Q20" s="301"/>
      <c r="R20" s="301"/>
      <c r="S20" s="301"/>
      <c r="T20" s="301"/>
      <c r="U20" s="301"/>
      <c r="V20" s="301"/>
      <c r="W20" s="301"/>
      <c r="X20" s="301"/>
      <c r="Y20" s="302"/>
    </row>
    <row r="21" spans="1:40" s="28" customFormat="1" ht="21.95" customHeight="1" x14ac:dyDescent="0.15">
      <c r="A21" s="7"/>
      <c r="B21" s="373" t="s">
        <v>54</v>
      </c>
      <c r="C21" s="374"/>
      <c r="D21" s="374"/>
      <c r="E21" s="375"/>
      <c r="F21" s="253" t="s">
        <v>66</v>
      </c>
      <c r="G21" s="253"/>
      <c r="H21" s="251"/>
      <c r="I21" s="251"/>
      <c r="J21" s="365" t="s">
        <v>60</v>
      </c>
      <c r="K21" s="365"/>
      <c r="L21" s="251"/>
      <c r="M21" s="251"/>
      <c r="N21" s="252" t="s">
        <v>70</v>
      </c>
      <c r="O21" s="252"/>
      <c r="P21" s="364"/>
      <c r="Q21" s="364"/>
      <c r="R21" s="306" t="s">
        <v>133</v>
      </c>
      <c r="S21" s="307"/>
      <c r="T21" s="360"/>
      <c r="U21" s="360"/>
      <c r="V21" s="71"/>
      <c r="W21" s="71"/>
      <c r="X21" s="71"/>
      <c r="Y21" s="72"/>
    </row>
    <row r="22" spans="1:40" s="28" customFormat="1" ht="21.95" customHeight="1" x14ac:dyDescent="0.15">
      <c r="A22" s="7"/>
      <c r="B22" s="248" t="s">
        <v>74</v>
      </c>
      <c r="C22" s="248"/>
      <c r="D22" s="248"/>
      <c r="E22" s="248"/>
      <c r="F22" s="309" t="s">
        <v>67</v>
      </c>
      <c r="G22" s="309"/>
      <c r="H22" s="250"/>
      <c r="I22" s="250"/>
      <c r="J22" s="359" t="s">
        <v>68</v>
      </c>
      <c r="K22" s="359"/>
      <c r="L22" s="357"/>
      <c r="M22" s="357"/>
      <c r="N22" s="309" t="s">
        <v>69</v>
      </c>
      <c r="O22" s="309"/>
      <c r="P22" s="355"/>
      <c r="Q22" s="356"/>
      <c r="R22" s="252" t="s">
        <v>134</v>
      </c>
      <c r="S22" s="252"/>
      <c r="T22" s="358"/>
      <c r="U22" s="358"/>
      <c r="V22" s="91" t="s">
        <v>135</v>
      </c>
      <c r="W22" s="361"/>
      <c r="X22" s="362"/>
      <c r="Y22" s="363"/>
      <c r="AN22" s="86"/>
    </row>
    <row r="23" spans="1:40" s="7" customFormat="1" ht="13.5" customHeight="1" x14ac:dyDescent="0.15">
      <c r="B23" s="370" t="s">
        <v>58</v>
      </c>
      <c r="C23" s="371"/>
      <c r="D23" s="371"/>
      <c r="E23" s="371"/>
      <c r="F23" s="371"/>
      <c r="G23" s="371"/>
      <c r="H23" s="371"/>
      <c r="I23" s="371"/>
      <c r="J23" s="371"/>
      <c r="K23" s="371"/>
      <c r="L23" s="371"/>
      <c r="M23" s="371"/>
      <c r="N23" s="371"/>
      <c r="O23" s="371"/>
      <c r="P23" s="371"/>
      <c r="Q23" s="371"/>
      <c r="R23" s="371"/>
      <c r="S23" s="371"/>
      <c r="T23" s="371"/>
      <c r="U23" s="371"/>
      <c r="V23" s="371"/>
      <c r="W23" s="371"/>
      <c r="X23" s="371"/>
      <c r="Y23" s="372"/>
      <c r="AN23" s="87"/>
    </row>
    <row r="24" spans="1:40" s="7" customFormat="1" ht="37.5" customHeight="1" x14ac:dyDescent="0.15">
      <c r="B24" s="248" t="s">
        <v>75</v>
      </c>
      <c r="C24" s="248"/>
      <c r="D24" s="248" t="s">
        <v>7</v>
      </c>
      <c r="E24" s="248"/>
      <c r="F24" s="248"/>
      <c r="G24" s="248"/>
      <c r="H24" s="248"/>
      <c r="I24" s="248"/>
      <c r="J24" s="248"/>
      <c r="K24" s="248"/>
      <c r="L24" s="249" t="s">
        <v>8</v>
      </c>
      <c r="M24" s="249"/>
      <c r="N24" s="249"/>
      <c r="O24" s="249"/>
      <c r="P24" s="249"/>
      <c r="Q24" s="249"/>
      <c r="R24" s="249" t="s">
        <v>76</v>
      </c>
      <c r="S24" s="249"/>
      <c r="T24" s="249"/>
      <c r="U24" s="303" t="s">
        <v>132</v>
      </c>
      <c r="V24" s="304"/>
      <c r="W24" s="304"/>
      <c r="X24" s="304"/>
      <c r="Y24" s="305"/>
      <c r="AN24" s="87"/>
    </row>
    <row r="25" spans="1:40" s="1" customFormat="1" ht="18" customHeight="1" x14ac:dyDescent="0.15">
      <c r="B25" s="198" t="s">
        <v>3</v>
      </c>
      <c r="C25" s="199"/>
      <c r="D25" s="200"/>
      <c r="E25" s="200"/>
      <c r="F25" s="200"/>
      <c r="G25" s="200"/>
      <c r="H25" s="200"/>
      <c r="I25" s="200"/>
      <c r="J25" s="200"/>
      <c r="K25" s="200"/>
      <c r="L25" s="200"/>
      <c r="M25" s="200"/>
      <c r="N25" s="200"/>
      <c r="O25" s="200"/>
      <c r="P25" s="200"/>
      <c r="Q25" s="200"/>
      <c r="R25" s="201"/>
      <c r="S25" s="201"/>
      <c r="T25" s="201"/>
      <c r="U25" s="242"/>
      <c r="V25" s="242"/>
      <c r="W25" s="242"/>
      <c r="X25" s="210" t="s">
        <v>30</v>
      </c>
      <c r="Y25" s="210"/>
      <c r="AN25" s="88"/>
    </row>
    <row r="26" spans="1:40" s="1" customFormat="1" ht="18" customHeight="1" x14ac:dyDescent="0.15">
      <c r="B26" s="198" t="s">
        <v>4</v>
      </c>
      <c r="C26" s="199"/>
      <c r="D26" s="200"/>
      <c r="E26" s="200"/>
      <c r="F26" s="200"/>
      <c r="G26" s="200"/>
      <c r="H26" s="200"/>
      <c r="I26" s="200"/>
      <c r="J26" s="200"/>
      <c r="K26" s="200"/>
      <c r="L26" s="200"/>
      <c r="M26" s="200"/>
      <c r="N26" s="200"/>
      <c r="O26" s="200"/>
      <c r="P26" s="200"/>
      <c r="Q26" s="200"/>
      <c r="R26" s="201"/>
      <c r="S26" s="201"/>
      <c r="T26" s="201"/>
      <c r="U26" s="242"/>
      <c r="V26" s="242"/>
      <c r="W26" s="242"/>
      <c r="X26" s="210" t="s">
        <v>30</v>
      </c>
      <c r="Y26" s="210"/>
      <c r="AN26" s="88"/>
    </row>
    <row r="27" spans="1:40" s="1" customFormat="1" ht="18" customHeight="1" x14ac:dyDescent="0.15">
      <c r="B27" s="198" t="s">
        <v>5</v>
      </c>
      <c r="C27" s="199"/>
      <c r="D27" s="200"/>
      <c r="E27" s="200"/>
      <c r="F27" s="200"/>
      <c r="G27" s="200"/>
      <c r="H27" s="200"/>
      <c r="I27" s="200"/>
      <c r="J27" s="200"/>
      <c r="K27" s="200"/>
      <c r="L27" s="200"/>
      <c r="M27" s="200"/>
      <c r="N27" s="200"/>
      <c r="O27" s="200"/>
      <c r="P27" s="200"/>
      <c r="Q27" s="200"/>
      <c r="R27" s="201"/>
      <c r="S27" s="201"/>
      <c r="T27" s="201"/>
      <c r="U27" s="242"/>
      <c r="V27" s="242"/>
      <c r="W27" s="242"/>
      <c r="X27" s="210" t="s">
        <v>30</v>
      </c>
      <c r="Y27" s="210"/>
      <c r="AN27" s="88"/>
    </row>
    <row r="28" spans="1:40" s="1" customFormat="1" ht="18" customHeight="1" x14ac:dyDescent="0.15">
      <c r="B28" s="198" t="s">
        <v>9</v>
      </c>
      <c r="C28" s="199"/>
      <c r="D28" s="200"/>
      <c r="E28" s="200"/>
      <c r="F28" s="200"/>
      <c r="G28" s="200"/>
      <c r="H28" s="200"/>
      <c r="I28" s="200"/>
      <c r="J28" s="200"/>
      <c r="K28" s="200"/>
      <c r="L28" s="200"/>
      <c r="M28" s="200"/>
      <c r="N28" s="200"/>
      <c r="O28" s="200"/>
      <c r="P28" s="200"/>
      <c r="Q28" s="200"/>
      <c r="R28" s="201"/>
      <c r="S28" s="201"/>
      <c r="T28" s="201"/>
      <c r="U28" s="242"/>
      <c r="V28" s="242"/>
      <c r="W28" s="242"/>
      <c r="X28" s="210" t="s">
        <v>30</v>
      </c>
      <c r="Y28" s="210"/>
      <c r="AN28" s="88"/>
    </row>
    <row r="29" spans="1:40" s="1" customFormat="1" ht="18" customHeight="1" x14ac:dyDescent="0.15">
      <c r="B29" s="198" t="s">
        <v>10</v>
      </c>
      <c r="C29" s="199"/>
      <c r="D29" s="200"/>
      <c r="E29" s="200"/>
      <c r="F29" s="200"/>
      <c r="G29" s="200"/>
      <c r="H29" s="200"/>
      <c r="I29" s="200"/>
      <c r="J29" s="200"/>
      <c r="K29" s="200"/>
      <c r="L29" s="200"/>
      <c r="M29" s="200"/>
      <c r="N29" s="200"/>
      <c r="O29" s="200"/>
      <c r="P29" s="200"/>
      <c r="Q29" s="200"/>
      <c r="R29" s="201"/>
      <c r="S29" s="201"/>
      <c r="T29" s="201"/>
      <c r="U29" s="242"/>
      <c r="V29" s="242"/>
      <c r="W29" s="242"/>
      <c r="X29" s="210" t="s">
        <v>30</v>
      </c>
      <c r="Y29" s="210"/>
      <c r="AN29" s="88"/>
    </row>
    <row r="30" spans="1:40" s="1" customFormat="1" ht="18" customHeight="1" x14ac:dyDescent="0.15">
      <c r="B30" s="198" t="s">
        <v>13</v>
      </c>
      <c r="C30" s="199"/>
      <c r="D30" s="200"/>
      <c r="E30" s="200"/>
      <c r="F30" s="200"/>
      <c r="G30" s="200"/>
      <c r="H30" s="200"/>
      <c r="I30" s="200"/>
      <c r="J30" s="200"/>
      <c r="K30" s="200"/>
      <c r="L30" s="200"/>
      <c r="M30" s="200"/>
      <c r="N30" s="200"/>
      <c r="O30" s="200"/>
      <c r="P30" s="200"/>
      <c r="Q30" s="200"/>
      <c r="R30" s="201"/>
      <c r="S30" s="201"/>
      <c r="T30" s="201"/>
      <c r="U30" s="242"/>
      <c r="V30" s="242"/>
      <c r="W30" s="242"/>
      <c r="X30" s="210" t="s">
        <v>30</v>
      </c>
      <c r="Y30" s="210"/>
      <c r="AN30" s="88"/>
    </row>
    <row r="31" spans="1:40" s="1" customFormat="1" ht="18" customHeight="1" x14ac:dyDescent="0.15">
      <c r="B31" s="198" t="s">
        <v>14</v>
      </c>
      <c r="C31" s="199"/>
      <c r="D31" s="200"/>
      <c r="E31" s="200"/>
      <c r="F31" s="200"/>
      <c r="G31" s="200"/>
      <c r="H31" s="200"/>
      <c r="I31" s="200"/>
      <c r="J31" s="200"/>
      <c r="K31" s="200"/>
      <c r="L31" s="200"/>
      <c r="M31" s="200"/>
      <c r="N31" s="200"/>
      <c r="O31" s="200"/>
      <c r="P31" s="200"/>
      <c r="Q31" s="200"/>
      <c r="R31" s="201"/>
      <c r="S31" s="201"/>
      <c r="T31" s="201"/>
      <c r="U31" s="242"/>
      <c r="V31" s="242"/>
      <c r="W31" s="242"/>
      <c r="X31" s="210" t="s">
        <v>30</v>
      </c>
      <c r="Y31" s="210"/>
      <c r="AN31" s="88"/>
    </row>
    <row r="32" spans="1:40" s="1" customFormat="1" ht="18" customHeight="1" x14ac:dyDescent="0.15">
      <c r="B32" s="198" t="s">
        <v>21</v>
      </c>
      <c r="C32" s="199"/>
      <c r="D32" s="200"/>
      <c r="E32" s="200"/>
      <c r="F32" s="200"/>
      <c r="G32" s="200"/>
      <c r="H32" s="200"/>
      <c r="I32" s="200"/>
      <c r="J32" s="200"/>
      <c r="K32" s="200"/>
      <c r="L32" s="200"/>
      <c r="M32" s="200"/>
      <c r="N32" s="200"/>
      <c r="O32" s="200"/>
      <c r="P32" s="200"/>
      <c r="Q32" s="200"/>
      <c r="R32" s="201"/>
      <c r="S32" s="201"/>
      <c r="T32" s="201"/>
      <c r="U32" s="242"/>
      <c r="V32" s="242"/>
      <c r="W32" s="242"/>
      <c r="X32" s="210" t="s">
        <v>30</v>
      </c>
      <c r="Y32" s="210"/>
      <c r="AN32" s="88"/>
    </row>
    <row r="33" spans="1:40" s="1" customFormat="1" ht="18" customHeight="1" x14ac:dyDescent="0.15">
      <c r="B33" s="198" t="s">
        <v>22</v>
      </c>
      <c r="C33" s="199"/>
      <c r="D33" s="200"/>
      <c r="E33" s="200"/>
      <c r="F33" s="200"/>
      <c r="G33" s="200"/>
      <c r="H33" s="200"/>
      <c r="I33" s="200"/>
      <c r="J33" s="200"/>
      <c r="K33" s="200"/>
      <c r="L33" s="200"/>
      <c r="M33" s="200"/>
      <c r="N33" s="200"/>
      <c r="O33" s="200"/>
      <c r="P33" s="200"/>
      <c r="Q33" s="200"/>
      <c r="R33" s="201"/>
      <c r="S33" s="201"/>
      <c r="T33" s="201"/>
      <c r="U33" s="242"/>
      <c r="V33" s="242"/>
      <c r="W33" s="242"/>
      <c r="X33" s="210" t="s">
        <v>30</v>
      </c>
      <c r="Y33" s="210"/>
      <c r="AN33" s="88"/>
    </row>
    <row r="34" spans="1:40" s="1" customFormat="1" ht="18" customHeight="1" x14ac:dyDescent="0.15">
      <c r="B34" s="198" t="s">
        <v>23</v>
      </c>
      <c r="C34" s="199"/>
      <c r="D34" s="200"/>
      <c r="E34" s="200"/>
      <c r="F34" s="200"/>
      <c r="G34" s="200"/>
      <c r="H34" s="200"/>
      <c r="I34" s="200"/>
      <c r="J34" s="200"/>
      <c r="K34" s="200"/>
      <c r="L34" s="200"/>
      <c r="M34" s="200"/>
      <c r="N34" s="200"/>
      <c r="O34" s="200"/>
      <c r="P34" s="200"/>
      <c r="Q34" s="200"/>
      <c r="R34" s="201"/>
      <c r="S34" s="201"/>
      <c r="T34" s="201"/>
      <c r="U34" s="242"/>
      <c r="V34" s="242"/>
      <c r="W34" s="242"/>
      <c r="X34" s="210" t="s">
        <v>30</v>
      </c>
      <c r="Y34" s="210"/>
    </row>
    <row r="35" spans="1:40" s="1" customFormat="1" ht="18" customHeight="1" x14ac:dyDescent="0.15">
      <c r="B35" s="203"/>
      <c r="C35" s="203"/>
      <c r="D35" s="204"/>
      <c r="E35" s="204"/>
      <c r="F35" s="204"/>
      <c r="G35" s="204"/>
      <c r="H35" s="204"/>
      <c r="I35" s="205"/>
      <c r="J35" s="205"/>
      <c r="K35" s="205"/>
      <c r="L35" s="65"/>
      <c r="O35" s="2"/>
      <c r="P35" s="2"/>
      <c r="Q35" s="2"/>
      <c r="R35" s="354" t="s">
        <v>15</v>
      </c>
      <c r="S35" s="354"/>
      <c r="T35" s="354"/>
      <c r="U35" s="207" t="str">
        <f>IF(SUM(U25:W34)=0,"",SUM(U25:W34))</f>
        <v/>
      </c>
      <c r="V35" s="208"/>
      <c r="W35" s="209"/>
      <c r="X35" s="29"/>
      <c r="Y35" s="29"/>
    </row>
    <row r="36" spans="1:40" s="28" customFormat="1" ht="9.9499999999999993" customHeight="1" x14ac:dyDescent="0.15">
      <c r="A36" s="7"/>
      <c r="B36" s="73"/>
      <c r="C36" s="73"/>
      <c r="D36" s="73"/>
      <c r="E36" s="73"/>
      <c r="F36" s="69"/>
      <c r="G36" s="74"/>
      <c r="H36" s="74"/>
      <c r="I36" s="74"/>
      <c r="J36" s="74"/>
      <c r="K36" s="74"/>
      <c r="L36" s="74"/>
      <c r="M36" s="74"/>
      <c r="N36" s="7"/>
      <c r="O36" s="7"/>
      <c r="P36" s="7"/>
      <c r="Q36" s="7"/>
      <c r="R36" s="7"/>
      <c r="S36" s="7"/>
      <c r="T36" s="7"/>
      <c r="U36" s="7"/>
      <c r="V36" s="2"/>
      <c r="W36" s="7"/>
      <c r="X36" s="7"/>
      <c r="Y36" s="7"/>
    </row>
    <row r="37" spans="1:40" ht="18" customHeight="1" x14ac:dyDescent="0.15">
      <c r="B37" s="376" t="s">
        <v>96</v>
      </c>
      <c r="C37" s="377"/>
      <c r="D37" s="377"/>
      <c r="E37" s="377"/>
      <c r="F37" s="377"/>
      <c r="G37" s="377"/>
      <c r="H37" s="377"/>
      <c r="I37" s="377"/>
      <c r="J37" s="377"/>
      <c r="K37" s="377"/>
      <c r="L37" s="377"/>
      <c r="M37" s="377"/>
      <c r="N37" s="377"/>
      <c r="O37" s="377"/>
      <c r="P37" s="377"/>
      <c r="Q37" s="377"/>
      <c r="R37" s="377"/>
      <c r="S37" s="377"/>
      <c r="T37" s="377"/>
      <c r="U37" s="377"/>
      <c r="V37" s="377"/>
      <c r="W37" s="377"/>
      <c r="X37" s="377"/>
      <c r="Y37" s="378"/>
    </row>
    <row r="38" spans="1:40" ht="18" customHeight="1" x14ac:dyDescent="0.15">
      <c r="B38" s="248" t="s">
        <v>1</v>
      </c>
      <c r="C38" s="248" t="s">
        <v>2</v>
      </c>
      <c r="D38" s="248"/>
      <c r="E38" s="248" t="s">
        <v>0</v>
      </c>
      <c r="F38" s="202" t="s">
        <v>61</v>
      </c>
      <c r="G38" s="202"/>
      <c r="H38" s="202"/>
      <c r="I38" s="202"/>
      <c r="J38" s="202"/>
      <c r="K38" s="202"/>
      <c r="L38" s="312" t="s">
        <v>26</v>
      </c>
      <c r="M38" s="313"/>
      <c r="N38" s="206" t="s">
        <v>16</v>
      </c>
      <c r="O38" s="206" t="s">
        <v>25</v>
      </c>
      <c r="P38" s="206"/>
      <c r="Q38" s="316" t="s">
        <v>62</v>
      </c>
      <c r="R38" s="206"/>
      <c r="S38" s="206"/>
      <c r="T38" s="206"/>
      <c r="U38" s="206"/>
      <c r="V38" s="206"/>
      <c r="W38" s="202" t="s">
        <v>31</v>
      </c>
      <c r="X38" s="202" t="s">
        <v>24</v>
      </c>
      <c r="Y38" s="202"/>
    </row>
    <row r="39" spans="1:40" ht="41.25" customHeight="1" x14ac:dyDescent="0.15">
      <c r="B39" s="248"/>
      <c r="C39" s="64" t="s">
        <v>11</v>
      </c>
      <c r="D39" s="64" t="s">
        <v>12</v>
      </c>
      <c r="E39" s="248"/>
      <c r="F39" s="202"/>
      <c r="G39" s="202"/>
      <c r="H39" s="202"/>
      <c r="I39" s="202"/>
      <c r="J39" s="202"/>
      <c r="K39" s="202"/>
      <c r="L39" s="314"/>
      <c r="M39" s="315"/>
      <c r="N39" s="206"/>
      <c r="O39" s="206"/>
      <c r="P39" s="206"/>
      <c r="Q39" s="206"/>
      <c r="R39" s="206"/>
      <c r="S39" s="206"/>
      <c r="T39" s="206"/>
      <c r="U39" s="206"/>
      <c r="V39" s="206"/>
      <c r="W39" s="202"/>
      <c r="X39" s="202"/>
      <c r="Y39" s="202"/>
    </row>
    <row r="40" spans="1:40" ht="42" customHeight="1" x14ac:dyDescent="0.15">
      <c r="B40" s="9">
        <v>1</v>
      </c>
      <c r="C40" s="118" t="s">
        <v>30</v>
      </c>
      <c r="D40" s="63"/>
      <c r="E40" s="8"/>
      <c r="F40" s="310"/>
      <c r="G40" s="311"/>
      <c r="H40" s="311"/>
      <c r="I40" s="311"/>
      <c r="J40" s="311"/>
      <c r="K40" s="311"/>
      <c r="L40" s="31" t="s">
        <v>30</v>
      </c>
      <c r="M40" s="32" t="s">
        <v>30</v>
      </c>
      <c r="N40" s="30"/>
      <c r="O40" s="193"/>
      <c r="P40" s="194"/>
      <c r="Q40" s="195"/>
      <c r="R40" s="196"/>
      <c r="S40" s="196"/>
      <c r="T40" s="196"/>
      <c r="U40" s="196"/>
      <c r="V40" s="197"/>
      <c r="W40" s="30"/>
      <c r="X40" s="193"/>
      <c r="Y40" s="194"/>
    </row>
    <row r="41" spans="1:40" ht="42" customHeight="1" x14ac:dyDescent="0.15">
      <c r="B41" s="9">
        <v>2</v>
      </c>
      <c r="C41" s="118" t="s">
        <v>30</v>
      </c>
      <c r="D41" s="63"/>
      <c r="E41" s="8"/>
      <c r="F41" s="310"/>
      <c r="G41" s="311"/>
      <c r="H41" s="311"/>
      <c r="I41" s="311"/>
      <c r="J41" s="311"/>
      <c r="K41" s="311"/>
      <c r="L41" s="31" t="s">
        <v>30</v>
      </c>
      <c r="M41" s="32" t="s">
        <v>30</v>
      </c>
      <c r="N41" s="30"/>
      <c r="O41" s="193"/>
      <c r="P41" s="194"/>
      <c r="Q41" s="195"/>
      <c r="R41" s="196"/>
      <c r="S41" s="196"/>
      <c r="T41" s="196"/>
      <c r="U41" s="196"/>
      <c r="V41" s="197"/>
      <c r="W41" s="30"/>
      <c r="X41" s="193"/>
      <c r="Y41" s="194"/>
    </row>
    <row r="42" spans="1:40" ht="42" customHeight="1" x14ac:dyDescent="0.15">
      <c r="B42" s="9">
        <v>3</v>
      </c>
      <c r="C42" s="118" t="s">
        <v>30</v>
      </c>
      <c r="D42" s="63"/>
      <c r="E42" s="8"/>
      <c r="F42" s="310"/>
      <c r="G42" s="311"/>
      <c r="H42" s="311"/>
      <c r="I42" s="311"/>
      <c r="J42" s="311"/>
      <c r="K42" s="311"/>
      <c r="L42" s="31" t="s">
        <v>30</v>
      </c>
      <c r="M42" s="32" t="s">
        <v>30</v>
      </c>
      <c r="N42" s="30"/>
      <c r="O42" s="193"/>
      <c r="P42" s="194"/>
      <c r="Q42" s="195"/>
      <c r="R42" s="196"/>
      <c r="S42" s="196"/>
      <c r="T42" s="196"/>
      <c r="U42" s="196"/>
      <c r="V42" s="197"/>
      <c r="W42" s="30"/>
      <c r="X42" s="193"/>
      <c r="Y42" s="194"/>
    </row>
    <row r="43" spans="1:40" ht="42" customHeight="1" x14ac:dyDescent="0.15">
      <c r="B43" s="9">
        <v>4</v>
      </c>
      <c r="C43" s="118" t="s">
        <v>30</v>
      </c>
      <c r="D43" s="63"/>
      <c r="E43" s="8"/>
      <c r="F43" s="310"/>
      <c r="G43" s="311"/>
      <c r="H43" s="311"/>
      <c r="I43" s="311"/>
      <c r="J43" s="311"/>
      <c r="K43" s="311"/>
      <c r="L43" s="31" t="s">
        <v>30</v>
      </c>
      <c r="M43" s="32" t="s">
        <v>30</v>
      </c>
      <c r="N43" s="30"/>
      <c r="O43" s="193"/>
      <c r="P43" s="194"/>
      <c r="Q43" s="195"/>
      <c r="R43" s="196"/>
      <c r="S43" s="196"/>
      <c r="T43" s="196"/>
      <c r="U43" s="196"/>
      <c r="V43" s="197"/>
      <c r="W43" s="30"/>
      <c r="X43" s="193"/>
      <c r="Y43" s="194"/>
    </row>
    <row r="44" spans="1:40" ht="42" customHeight="1" x14ac:dyDescent="0.15">
      <c r="B44" s="9">
        <v>5</v>
      </c>
      <c r="C44" s="118" t="s">
        <v>30</v>
      </c>
      <c r="D44" s="63"/>
      <c r="E44" s="8"/>
      <c r="F44" s="310"/>
      <c r="G44" s="311"/>
      <c r="H44" s="311"/>
      <c r="I44" s="311"/>
      <c r="J44" s="311"/>
      <c r="K44" s="311"/>
      <c r="L44" s="31" t="s">
        <v>30</v>
      </c>
      <c r="M44" s="32" t="s">
        <v>30</v>
      </c>
      <c r="N44" s="30"/>
      <c r="O44" s="193"/>
      <c r="P44" s="194"/>
      <c r="Q44" s="195"/>
      <c r="R44" s="196"/>
      <c r="S44" s="196"/>
      <c r="T44" s="196"/>
      <c r="U44" s="196"/>
      <c r="V44" s="197"/>
      <c r="W44" s="30"/>
      <c r="X44" s="193"/>
      <c r="Y44" s="194"/>
    </row>
    <row r="45" spans="1:40" ht="42" customHeight="1" x14ac:dyDescent="0.15">
      <c r="B45" s="9">
        <v>6</v>
      </c>
      <c r="C45" s="118" t="s">
        <v>30</v>
      </c>
      <c r="D45" s="63"/>
      <c r="E45" s="8"/>
      <c r="F45" s="310"/>
      <c r="G45" s="311"/>
      <c r="H45" s="311"/>
      <c r="I45" s="311"/>
      <c r="J45" s="311"/>
      <c r="K45" s="311"/>
      <c r="L45" s="31" t="s">
        <v>30</v>
      </c>
      <c r="M45" s="32" t="s">
        <v>30</v>
      </c>
      <c r="N45" s="30"/>
      <c r="O45" s="193"/>
      <c r="P45" s="194"/>
      <c r="Q45" s="195"/>
      <c r="R45" s="196"/>
      <c r="S45" s="196"/>
      <c r="T45" s="196"/>
      <c r="U45" s="196"/>
      <c r="V45" s="197"/>
      <c r="W45" s="30"/>
      <c r="X45" s="193"/>
      <c r="Y45" s="194"/>
    </row>
    <row r="46" spans="1:40" ht="42" customHeight="1" x14ac:dyDescent="0.15">
      <c r="B46" s="9">
        <v>7</v>
      </c>
      <c r="C46" s="118" t="s">
        <v>30</v>
      </c>
      <c r="D46" s="63"/>
      <c r="E46" s="8"/>
      <c r="F46" s="310"/>
      <c r="G46" s="311"/>
      <c r="H46" s="311"/>
      <c r="I46" s="311"/>
      <c r="J46" s="311"/>
      <c r="K46" s="311"/>
      <c r="L46" s="31" t="s">
        <v>30</v>
      </c>
      <c r="M46" s="32" t="s">
        <v>30</v>
      </c>
      <c r="N46" s="30"/>
      <c r="O46" s="193"/>
      <c r="P46" s="194"/>
      <c r="Q46" s="195"/>
      <c r="R46" s="196"/>
      <c r="S46" s="196"/>
      <c r="T46" s="196"/>
      <c r="U46" s="196"/>
      <c r="V46" s="197"/>
      <c r="W46" s="30"/>
      <c r="X46" s="193"/>
      <c r="Y46" s="194"/>
    </row>
    <row r="47" spans="1:40" ht="42" customHeight="1" x14ac:dyDescent="0.15">
      <c r="B47" s="9">
        <v>8</v>
      </c>
      <c r="C47" s="118" t="s">
        <v>30</v>
      </c>
      <c r="D47" s="63"/>
      <c r="E47" s="8"/>
      <c r="F47" s="310"/>
      <c r="G47" s="311"/>
      <c r="H47" s="311"/>
      <c r="I47" s="311"/>
      <c r="J47" s="311"/>
      <c r="K47" s="311"/>
      <c r="L47" s="31" t="s">
        <v>30</v>
      </c>
      <c r="M47" s="32" t="s">
        <v>30</v>
      </c>
      <c r="N47" s="30"/>
      <c r="O47" s="193"/>
      <c r="P47" s="194"/>
      <c r="Q47" s="195"/>
      <c r="R47" s="196"/>
      <c r="S47" s="196"/>
      <c r="T47" s="196"/>
      <c r="U47" s="196"/>
      <c r="V47" s="197"/>
      <c r="W47" s="30"/>
      <c r="X47" s="193"/>
      <c r="Y47" s="194"/>
    </row>
    <row r="48" spans="1:40" ht="42" customHeight="1" x14ac:dyDescent="0.15">
      <c r="B48" s="9">
        <v>9</v>
      </c>
      <c r="C48" s="118" t="s">
        <v>30</v>
      </c>
      <c r="D48" s="63"/>
      <c r="E48" s="8"/>
      <c r="F48" s="310"/>
      <c r="G48" s="311"/>
      <c r="H48" s="311"/>
      <c r="I48" s="311"/>
      <c r="J48" s="311"/>
      <c r="K48" s="311"/>
      <c r="L48" s="31" t="s">
        <v>30</v>
      </c>
      <c r="M48" s="32" t="s">
        <v>30</v>
      </c>
      <c r="N48" s="30"/>
      <c r="O48" s="193"/>
      <c r="P48" s="194"/>
      <c r="Q48" s="195"/>
      <c r="R48" s="196"/>
      <c r="S48" s="196"/>
      <c r="T48" s="196"/>
      <c r="U48" s="196"/>
      <c r="V48" s="197"/>
      <c r="W48" s="30"/>
      <c r="X48" s="193"/>
      <c r="Y48" s="194"/>
    </row>
    <row r="49" spans="1:26" ht="42" customHeight="1" x14ac:dyDescent="0.15">
      <c r="A49" s="2"/>
      <c r="B49" s="9">
        <v>10</v>
      </c>
      <c r="C49" s="118" t="s">
        <v>30</v>
      </c>
      <c r="D49" s="63"/>
      <c r="E49" s="8"/>
      <c r="F49" s="310"/>
      <c r="G49" s="311"/>
      <c r="H49" s="311"/>
      <c r="I49" s="311"/>
      <c r="J49" s="311"/>
      <c r="K49" s="311"/>
      <c r="L49" s="31" t="s">
        <v>30</v>
      </c>
      <c r="M49" s="32" t="s">
        <v>30</v>
      </c>
      <c r="N49" s="30"/>
      <c r="O49" s="193"/>
      <c r="P49" s="194"/>
      <c r="Q49" s="195"/>
      <c r="R49" s="196"/>
      <c r="S49" s="196"/>
      <c r="T49" s="196"/>
      <c r="U49" s="196"/>
      <c r="V49" s="197"/>
      <c r="W49" s="30"/>
      <c r="X49" s="193"/>
      <c r="Y49" s="194"/>
      <c r="Z49" s="6"/>
    </row>
    <row r="50" spans="1:26" ht="42" customHeight="1" x14ac:dyDescent="0.15">
      <c r="A50" s="2"/>
      <c r="B50" s="9">
        <v>11</v>
      </c>
      <c r="C50" s="118" t="s">
        <v>30</v>
      </c>
      <c r="D50" s="63"/>
      <c r="E50" s="8"/>
      <c r="F50" s="310"/>
      <c r="G50" s="311"/>
      <c r="H50" s="311"/>
      <c r="I50" s="311"/>
      <c r="J50" s="311"/>
      <c r="K50" s="311"/>
      <c r="L50" s="31" t="s">
        <v>30</v>
      </c>
      <c r="M50" s="32" t="s">
        <v>30</v>
      </c>
      <c r="N50" s="30"/>
      <c r="O50" s="193"/>
      <c r="P50" s="194"/>
      <c r="Q50" s="195"/>
      <c r="R50" s="196"/>
      <c r="S50" s="196"/>
      <c r="T50" s="196"/>
      <c r="U50" s="196"/>
      <c r="V50" s="197"/>
      <c r="W50" s="30"/>
      <c r="X50" s="193"/>
      <c r="Y50" s="194"/>
      <c r="Z50" s="6"/>
    </row>
    <row r="51" spans="1:26" ht="42" customHeight="1" x14ac:dyDescent="0.15">
      <c r="A51" s="2"/>
      <c r="B51" s="9">
        <v>12</v>
      </c>
      <c r="C51" s="118" t="s">
        <v>30</v>
      </c>
      <c r="D51" s="63"/>
      <c r="E51" s="8"/>
      <c r="F51" s="310"/>
      <c r="G51" s="311"/>
      <c r="H51" s="311"/>
      <c r="I51" s="311"/>
      <c r="J51" s="311"/>
      <c r="K51" s="311"/>
      <c r="L51" s="31" t="s">
        <v>30</v>
      </c>
      <c r="M51" s="32" t="s">
        <v>30</v>
      </c>
      <c r="N51" s="30"/>
      <c r="O51" s="193"/>
      <c r="P51" s="194"/>
      <c r="Q51" s="195"/>
      <c r="R51" s="196"/>
      <c r="S51" s="196"/>
      <c r="T51" s="196"/>
      <c r="U51" s="196"/>
      <c r="V51" s="197"/>
      <c r="W51" s="30"/>
      <c r="X51" s="193"/>
      <c r="Y51" s="194"/>
      <c r="Z51" s="6"/>
    </row>
    <row r="52" spans="1:26" s="75" customFormat="1" ht="42" customHeight="1" x14ac:dyDescent="0.15">
      <c r="A52" s="5"/>
      <c r="B52" s="9">
        <v>13</v>
      </c>
      <c r="C52" s="118" t="s">
        <v>30</v>
      </c>
      <c r="D52" s="63"/>
      <c r="E52" s="8"/>
      <c r="F52" s="310"/>
      <c r="G52" s="311"/>
      <c r="H52" s="311"/>
      <c r="I52" s="311"/>
      <c r="J52" s="311"/>
      <c r="K52" s="311"/>
      <c r="L52" s="31" t="s">
        <v>30</v>
      </c>
      <c r="M52" s="32" t="s">
        <v>30</v>
      </c>
      <c r="N52" s="30"/>
      <c r="O52" s="193"/>
      <c r="P52" s="194"/>
      <c r="Q52" s="195"/>
      <c r="R52" s="196"/>
      <c r="S52" s="196"/>
      <c r="T52" s="196"/>
      <c r="U52" s="196"/>
      <c r="V52" s="197"/>
      <c r="W52" s="30"/>
      <c r="X52" s="193"/>
      <c r="Y52" s="194"/>
    </row>
    <row r="53" spans="1:26" s="75" customFormat="1" ht="42" customHeight="1" x14ac:dyDescent="0.15">
      <c r="A53" s="5"/>
      <c r="B53" s="9">
        <v>14</v>
      </c>
      <c r="C53" s="118" t="s">
        <v>30</v>
      </c>
      <c r="D53" s="63"/>
      <c r="E53" s="8"/>
      <c r="F53" s="310"/>
      <c r="G53" s="311"/>
      <c r="H53" s="311"/>
      <c r="I53" s="311"/>
      <c r="J53" s="311"/>
      <c r="K53" s="311"/>
      <c r="L53" s="31" t="s">
        <v>30</v>
      </c>
      <c r="M53" s="32" t="s">
        <v>53</v>
      </c>
      <c r="N53" s="30"/>
      <c r="O53" s="193"/>
      <c r="P53" s="194"/>
      <c r="Q53" s="195"/>
      <c r="R53" s="196"/>
      <c r="S53" s="196"/>
      <c r="T53" s="196"/>
      <c r="U53" s="196"/>
      <c r="V53" s="197"/>
      <c r="W53" s="30"/>
      <c r="X53" s="193"/>
      <c r="Y53" s="194"/>
    </row>
    <row r="54" spans="1:26" s="75" customFormat="1" ht="42" customHeight="1" x14ac:dyDescent="0.15">
      <c r="A54" s="5"/>
      <c r="B54" s="9">
        <v>15</v>
      </c>
      <c r="C54" s="118" t="s">
        <v>30</v>
      </c>
      <c r="D54" s="63"/>
      <c r="E54" s="8"/>
      <c r="F54" s="310"/>
      <c r="G54" s="311"/>
      <c r="H54" s="311"/>
      <c r="I54" s="311"/>
      <c r="J54" s="311"/>
      <c r="K54" s="311"/>
      <c r="L54" s="31" t="s">
        <v>30</v>
      </c>
      <c r="M54" s="32" t="s">
        <v>30</v>
      </c>
      <c r="N54" s="30"/>
      <c r="O54" s="193"/>
      <c r="P54" s="194"/>
      <c r="Q54" s="195"/>
      <c r="R54" s="196"/>
      <c r="S54" s="196"/>
      <c r="T54" s="196"/>
      <c r="U54" s="196"/>
      <c r="V54" s="197"/>
      <c r="W54" s="30"/>
      <c r="X54" s="193"/>
      <c r="Y54" s="194"/>
    </row>
    <row r="55" spans="1:26" s="75" customFormat="1" ht="42" customHeight="1" x14ac:dyDescent="0.15">
      <c r="A55" s="5"/>
      <c r="B55" s="9">
        <v>16</v>
      </c>
      <c r="C55" s="118" t="s">
        <v>30</v>
      </c>
      <c r="D55" s="63"/>
      <c r="E55" s="8"/>
      <c r="F55" s="310"/>
      <c r="G55" s="311"/>
      <c r="H55" s="311"/>
      <c r="I55" s="311"/>
      <c r="J55" s="311"/>
      <c r="K55" s="311"/>
      <c r="L55" s="31" t="s">
        <v>30</v>
      </c>
      <c r="M55" s="32" t="s">
        <v>30</v>
      </c>
      <c r="N55" s="30"/>
      <c r="O55" s="193"/>
      <c r="P55" s="194"/>
      <c r="Q55" s="195"/>
      <c r="R55" s="196"/>
      <c r="S55" s="196"/>
      <c r="T55" s="196"/>
      <c r="U55" s="196"/>
      <c r="V55" s="197"/>
      <c r="W55" s="30"/>
      <c r="X55" s="193"/>
      <c r="Y55" s="194"/>
    </row>
    <row r="56" spans="1:26" s="75" customFormat="1" ht="42" customHeight="1" x14ac:dyDescent="0.15">
      <c r="A56" s="5"/>
      <c r="B56" s="9">
        <v>17</v>
      </c>
      <c r="C56" s="118" t="s">
        <v>30</v>
      </c>
      <c r="D56" s="63"/>
      <c r="E56" s="8"/>
      <c r="F56" s="310"/>
      <c r="G56" s="311"/>
      <c r="H56" s="311"/>
      <c r="I56" s="311"/>
      <c r="J56" s="311"/>
      <c r="K56" s="311"/>
      <c r="L56" s="31" t="s">
        <v>30</v>
      </c>
      <c r="M56" s="32" t="s">
        <v>30</v>
      </c>
      <c r="N56" s="30"/>
      <c r="O56" s="193"/>
      <c r="P56" s="194"/>
      <c r="Q56" s="195"/>
      <c r="R56" s="196"/>
      <c r="S56" s="196"/>
      <c r="T56" s="196"/>
      <c r="U56" s="196"/>
      <c r="V56" s="197"/>
      <c r="W56" s="30"/>
      <c r="X56" s="193"/>
      <c r="Y56" s="194"/>
    </row>
    <row r="57" spans="1:26" s="75" customFormat="1" ht="42" customHeight="1" x14ac:dyDescent="0.15">
      <c r="A57" s="5"/>
      <c r="B57" s="9">
        <v>18</v>
      </c>
      <c r="C57" s="118" t="s">
        <v>30</v>
      </c>
      <c r="D57" s="63"/>
      <c r="E57" s="8"/>
      <c r="F57" s="310"/>
      <c r="G57" s="311"/>
      <c r="H57" s="311"/>
      <c r="I57" s="311"/>
      <c r="J57" s="311"/>
      <c r="K57" s="311"/>
      <c r="L57" s="31" t="s">
        <v>30</v>
      </c>
      <c r="M57" s="32" t="s">
        <v>30</v>
      </c>
      <c r="N57" s="30"/>
      <c r="O57" s="193"/>
      <c r="P57" s="194"/>
      <c r="Q57" s="195"/>
      <c r="R57" s="196"/>
      <c r="S57" s="196"/>
      <c r="T57" s="196"/>
      <c r="U57" s="196"/>
      <c r="V57" s="197"/>
      <c r="W57" s="30"/>
      <c r="X57" s="193"/>
      <c r="Y57" s="194"/>
    </row>
    <row r="58" spans="1:26" s="75" customFormat="1" ht="42" customHeight="1" x14ac:dyDescent="0.15">
      <c r="A58" s="5"/>
      <c r="B58" s="9">
        <v>19</v>
      </c>
      <c r="C58" s="118" t="s">
        <v>30</v>
      </c>
      <c r="D58" s="63"/>
      <c r="E58" s="8"/>
      <c r="F58" s="310"/>
      <c r="G58" s="311"/>
      <c r="H58" s="311"/>
      <c r="I58" s="311"/>
      <c r="J58" s="311"/>
      <c r="K58" s="311"/>
      <c r="L58" s="31" t="s">
        <v>30</v>
      </c>
      <c r="M58" s="32" t="s">
        <v>30</v>
      </c>
      <c r="N58" s="30"/>
      <c r="O58" s="193"/>
      <c r="P58" s="194"/>
      <c r="Q58" s="195"/>
      <c r="R58" s="196"/>
      <c r="S58" s="196"/>
      <c r="T58" s="196"/>
      <c r="U58" s="196"/>
      <c r="V58" s="197"/>
      <c r="W58" s="30"/>
      <c r="X58" s="193"/>
      <c r="Y58" s="194"/>
    </row>
    <row r="59" spans="1:26" ht="42" customHeight="1" x14ac:dyDescent="0.15">
      <c r="B59" s="9">
        <v>20</v>
      </c>
      <c r="C59" s="118" t="s">
        <v>30</v>
      </c>
      <c r="D59" s="63"/>
      <c r="E59" s="8"/>
      <c r="F59" s="310"/>
      <c r="G59" s="311"/>
      <c r="H59" s="311"/>
      <c r="I59" s="311"/>
      <c r="J59" s="311"/>
      <c r="K59" s="311"/>
      <c r="L59" s="31" t="s">
        <v>30</v>
      </c>
      <c r="M59" s="32" t="s">
        <v>30</v>
      </c>
      <c r="N59" s="30"/>
      <c r="O59" s="193"/>
      <c r="P59" s="194"/>
      <c r="Q59" s="195"/>
      <c r="R59" s="196"/>
      <c r="S59" s="196"/>
      <c r="T59" s="196"/>
      <c r="U59" s="196"/>
      <c r="V59" s="197"/>
      <c r="W59" s="30"/>
      <c r="X59" s="193"/>
      <c r="Y59" s="194"/>
    </row>
    <row r="60" spans="1:26" ht="42" customHeight="1" x14ac:dyDescent="0.15">
      <c r="B60" s="9">
        <v>21</v>
      </c>
      <c r="C60" s="118" t="s">
        <v>30</v>
      </c>
      <c r="D60" s="63"/>
      <c r="E60" s="8"/>
      <c r="F60" s="310"/>
      <c r="G60" s="311"/>
      <c r="H60" s="311"/>
      <c r="I60" s="311"/>
      <c r="J60" s="311"/>
      <c r="K60" s="311"/>
      <c r="L60" s="31" t="s">
        <v>30</v>
      </c>
      <c r="M60" s="32" t="s">
        <v>30</v>
      </c>
      <c r="N60" s="30"/>
      <c r="O60" s="193"/>
      <c r="P60" s="194"/>
      <c r="Q60" s="195"/>
      <c r="R60" s="196"/>
      <c r="S60" s="196"/>
      <c r="T60" s="196"/>
      <c r="U60" s="196"/>
      <c r="V60" s="197"/>
      <c r="W60" s="30"/>
      <c r="X60" s="193"/>
      <c r="Y60" s="194"/>
    </row>
    <row r="61" spans="1:26" ht="42" customHeight="1" x14ac:dyDescent="0.15">
      <c r="B61" s="9">
        <v>22</v>
      </c>
      <c r="C61" s="118" t="s">
        <v>30</v>
      </c>
      <c r="D61" s="63"/>
      <c r="E61" s="8"/>
      <c r="F61" s="310"/>
      <c r="G61" s="311"/>
      <c r="H61" s="311"/>
      <c r="I61" s="311"/>
      <c r="J61" s="311"/>
      <c r="K61" s="311"/>
      <c r="L61" s="31" t="s">
        <v>30</v>
      </c>
      <c r="M61" s="32" t="s">
        <v>30</v>
      </c>
      <c r="N61" s="30"/>
      <c r="O61" s="193"/>
      <c r="P61" s="194"/>
      <c r="Q61" s="195"/>
      <c r="R61" s="196"/>
      <c r="S61" s="196"/>
      <c r="T61" s="196"/>
      <c r="U61" s="196"/>
      <c r="V61" s="197"/>
      <c r="W61" s="30"/>
      <c r="X61" s="193"/>
      <c r="Y61" s="194"/>
    </row>
    <row r="62" spans="1:26" ht="42" customHeight="1" x14ac:dyDescent="0.15">
      <c r="B62" s="9">
        <v>23</v>
      </c>
      <c r="C62" s="118" t="s">
        <v>30</v>
      </c>
      <c r="D62" s="63"/>
      <c r="E62" s="8"/>
      <c r="F62" s="310"/>
      <c r="G62" s="311"/>
      <c r="H62" s="311"/>
      <c r="I62" s="311"/>
      <c r="J62" s="311"/>
      <c r="K62" s="311"/>
      <c r="L62" s="31" t="s">
        <v>30</v>
      </c>
      <c r="M62" s="32" t="s">
        <v>30</v>
      </c>
      <c r="N62" s="30"/>
      <c r="O62" s="193"/>
      <c r="P62" s="194"/>
      <c r="Q62" s="195"/>
      <c r="R62" s="196"/>
      <c r="S62" s="196"/>
      <c r="T62" s="196"/>
      <c r="U62" s="196"/>
      <c r="V62" s="197"/>
      <c r="W62" s="30"/>
      <c r="X62" s="193"/>
      <c r="Y62" s="194"/>
    </row>
    <row r="63" spans="1:26" ht="42" customHeight="1" x14ac:dyDescent="0.15">
      <c r="B63" s="9">
        <v>24</v>
      </c>
      <c r="C63" s="118" t="s">
        <v>30</v>
      </c>
      <c r="D63" s="63"/>
      <c r="E63" s="8"/>
      <c r="F63" s="310"/>
      <c r="G63" s="311"/>
      <c r="H63" s="311"/>
      <c r="I63" s="311"/>
      <c r="J63" s="311"/>
      <c r="K63" s="311"/>
      <c r="L63" s="31" t="s">
        <v>30</v>
      </c>
      <c r="M63" s="32" t="s">
        <v>30</v>
      </c>
      <c r="N63" s="30"/>
      <c r="O63" s="193"/>
      <c r="P63" s="194"/>
      <c r="Q63" s="195"/>
      <c r="R63" s="196"/>
      <c r="S63" s="196"/>
      <c r="T63" s="196"/>
      <c r="U63" s="196"/>
      <c r="V63" s="197"/>
      <c r="W63" s="30"/>
      <c r="X63" s="193"/>
      <c r="Y63" s="194"/>
    </row>
    <row r="64" spans="1:26" ht="42" customHeight="1" x14ac:dyDescent="0.15">
      <c r="B64" s="9">
        <v>25</v>
      </c>
      <c r="C64" s="118" t="s">
        <v>30</v>
      </c>
      <c r="D64" s="63"/>
      <c r="E64" s="8"/>
      <c r="F64" s="310"/>
      <c r="G64" s="311"/>
      <c r="H64" s="311"/>
      <c r="I64" s="311"/>
      <c r="J64" s="311"/>
      <c r="K64" s="311"/>
      <c r="L64" s="31" t="s">
        <v>30</v>
      </c>
      <c r="M64" s="32" t="s">
        <v>30</v>
      </c>
      <c r="N64" s="30"/>
      <c r="O64" s="193"/>
      <c r="P64" s="194"/>
      <c r="Q64" s="195"/>
      <c r="R64" s="196"/>
      <c r="S64" s="196"/>
      <c r="T64" s="196"/>
      <c r="U64" s="196"/>
      <c r="V64" s="197"/>
      <c r="W64" s="30"/>
      <c r="X64" s="193"/>
      <c r="Y64" s="194"/>
    </row>
    <row r="65" spans="2:25" ht="42" customHeight="1" x14ac:dyDescent="0.15">
      <c r="B65" s="9">
        <v>26</v>
      </c>
      <c r="C65" s="118" t="s">
        <v>30</v>
      </c>
      <c r="D65" s="63"/>
      <c r="E65" s="8"/>
      <c r="F65" s="310"/>
      <c r="G65" s="311"/>
      <c r="H65" s="311"/>
      <c r="I65" s="311"/>
      <c r="J65" s="311"/>
      <c r="K65" s="311"/>
      <c r="L65" s="31" t="s">
        <v>30</v>
      </c>
      <c r="M65" s="32" t="s">
        <v>30</v>
      </c>
      <c r="N65" s="30"/>
      <c r="O65" s="193"/>
      <c r="P65" s="194"/>
      <c r="Q65" s="195"/>
      <c r="R65" s="196"/>
      <c r="S65" s="196"/>
      <c r="T65" s="196"/>
      <c r="U65" s="196"/>
      <c r="V65" s="197"/>
      <c r="W65" s="30"/>
      <c r="X65" s="193"/>
      <c r="Y65" s="194"/>
    </row>
    <row r="66" spans="2:25" ht="42" customHeight="1" x14ac:dyDescent="0.15">
      <c r="B66" s="9">
        <v>27</v>
      </c>
      <c r="C66" s="118" t="s">
        <v>30</v>
      </c>
      <c r="D66" s="63"/>
      <c r="E66" s="8"/>
      <c r="F66" s="310"/>
      <c r="G66" s="311"/>
      <c r="H66" s="311"/>
      <c r="I66" s="311"/>
      <c r="J66" s="311"/>
      <c r="K66" s="311"/>
      <c r="L66" s="31" t="s">
        <v>30</v>
      </c>
      <c r="M66" s="32" t="s">
        <v>30</v>
      </c>
      <c r="N66" s="30"/>
      <c r="O66" s="193"/>
      <c r="P66" s="194"/>
      <c r="Q66" s="195"/>
      <c r="R66" s="196"/>
      <c r="S66" s="196"/>
      <c r="T66" s="196"/>
      <c r="U66" s="196"/>
      <c r="V66" s="197"/>
      <c r="W66" s="30"/>
      <c r="X66" s="193"/>
      <c r="Y66" s="194"/>
    </row>
    <row r="67" spans="2:25" ht="42" customHeight="1" x14ac:dyDescent="0.15">
      <c r="B67" s="9">
        <v>28</v>
      </c>
      <c r="C67" s="118" t="s">
        <v>30</v>
      </c>
      <c r="D67" s="63"/>
      <c r="E67" s="8"/>
      <c r="F67" s="310"/>
      <c r="G67" s="311"/>
      <c r="H67" s="311"/>
      <c r="I67" s="311"/>
      <c r="J67" s="311"/>
      <c r="K67" s="311"/>
      <c r="L67" s="31" t="s">
        <v>30</v>
      </c>
      <c r="M67" s="32" t="s">
        <v>30</v>
      </c>
      <c r="N67" s="30"/>
      <c r="O67" s="193"/>
      <c r="P67" s="194"/>
      <c r="Q67" s="195"/>
      <c r="R67" s="196"/>
      <c r="S67" s="196"/>
      <c r="T67" s="196"/>
      <c r="U67" s="196"/>
      <c r="V67" s="197"/>
      <c r="W67" s="30"/>
      <c r="X67" s="193"/>
      <c r="Y67" s="194"/>
    </row>
    <row r="68" spans="2:25" ht="42" customHeight="1" x14ac:dyDescent="0.15">
      <c r="B68" s="9">
        <v>29</v>
      </c>
      <c r="C68" s="118" t="s">
        <v>30</v>
      </c>
      <c r="D68" s="63"/>
      <c r="E68" s="8"/>
      <c r="F68" s="310"/>
      <c r="G68" s="311"/>
      <c r="H68" s="311"/>
      <c r="I68" s="311"/>
      <c r="J68" s="311"/>
      <c r="K68" s="311"/>
      <c r="L68" s="31" t="s">
        <v>30</v>
      </c>
      <c r="M68" s="32" t="s">
        <v>30</v>
      </c>
      <c r="N68" s="30"/>
      <c r="O68" s="193"/>
      <c r="P68" s="194"/>
      <c r="Q68" s="195"/>
      <c r="R68" s="196"/>
      <c r="S68" s="196"/>
      <c r="T68" s="196"/>
      <c r="U68" s="196"/>
      <c r="V68" s="197"/>
      <c r="W68" s="30"/>
      <c r="X68" s="193"/>
      <c r="Y68" s="194"/>
    </row>
    <row r="69" spans="2:25" ht="42" customHeight="1" x14ac:dyDescent="0.15">
      <c r="B69" s="9">
        <v>30</v>
      </c>
      <c r="C69" s="118" t="s">
        <v>30</v>
      </c>
      <c r="D69" s="63"/>
      <c r="E69" s="8"/>
      <c r="F69" s="310"/>
      <c r="G69" s="311"/>
      <c r="H69" s="311"/>
      <c r="I69" s="311"/>
      <c r="J69" s="311"/>
      <c r="K69" s="311"/>
      <c r="L69" s="31" t="s">
        <v>30</v>
      </c>
      <c r="M69" s="32" t="s">
        <v>30</v>
      </c>
      <c r="N69" s="30"/>
      <c r="O69" s="193"/>
      <c r="P69" s="194"/>
      <c r="Q69" s="195"/>
      <c r="R69" s="196"/>
      <c r="S69" s="196"/>
      <c r="T69" s="196"/>
      <c r="U69" s="196"/>
      <c r="V69" s="197"/>
      <c r="W69" s="30"/>
      <c r="X69" s="193"/>
      <c r="Y69" s="194"/>
    </row>
    <row r="70" spans="2:25" ht="42" customHeight="1" x14ac:dyDescent="0.15">
      <c r="B70" s="9">
        <v>31</v>
      </c>
      <c r="C70" s="118" t="s">
        <v>30</v>
      </c>
      <c r="D70" s="63"/>
      <c r="E70" s="8"/>
      <c r="F70" s="310"/>
      <c r="G70" s="311"/>
      <c r="H70" s="311"/>
      <c r="I70" s="311"/>
      <c r="J70" s="311"/>
      <c r="K70" s="311"/>
      <c r="L70" s="31" t="s">
        <v>30</v>
      </c>
      <c r="M70" s="32" t="s">
        <v>30</v>
      </c>
      <c r="N70" s="30"/>
      <c r="O70" s="193"/>
      <c r="P70" s="194"/>
      <c r="Q70" s="195"/>
      <c r="R70" s="196"/>
      <c r="S70" s="196"/>
      <c r="T70" s="196"/>
      <c r="U70" s="196"/>
      <c r="V70" s="197"/>
      <c r="W70" s="30"/>
      <c r="X70" s="193"/>
      <c r="Y70" s="194"/>
    </row>
    <row r="71" spans="2:25" ht="42" customHeight="1" x14ac:dyDescent="0.15">
      <c r="B71" s="9">
        <v>32</v>
      </c>
      <c r="C71" s="118" t="s">
        <v>30</v>
      </c>
      <c r="D71" s="63"/>
      <c r="E71" s="8"/>
      <c r="F71" s="310"/>
      <c r="G71" s="311"/>
      <c r="H71" s="311"/>
      <c r="I71" s="311"/>
      <c r="J71" s="311"/>
      <c r="K71" s="311"/>
      <c r="L71" s="31" t="s">
        <v>30</v>
      </c>
      <c r="M71" s="32" t="s">
        <v>30</v>
      </c>
      <c r="N71" s="30"/>
      <c r="O71" s="193"/>
      <c r="P71" s="194"/>
      <c r="Q71" s="195"/>
      <c r="R71" s="196"/>
      <c r="S71" s="196"/>
      <c r="T71" s="196"/>
      <c r="U71" s="196"/>
      <c r="V71" s="197"/>
      <c r="W71" s="30"/>
      <c r="X71" s="193"/>
      <c r="Y71" s="194"/>
    </row>
    <row r="72" spans="2:25" ht="42" customHeight="1" x14ac:dyDescent="0.15">
      <c r="B72" s="9">
        <v>33</v>
      </c>
      <c r="C72" s="118" t="s">
        <v>30</v>
      </c>
      <c r="D72" s="63"/>
      <c r="E72" s="8"/>
      <c r="F72" s="310"/>
      <c r="G72" s="311"/>
      <c r="H72" s="311"/>
      <c r="I72" s="311"/>
      <c r="J72" s="311"/>
      <c r="K72" s="311"/>
      <c r="L72" s="31" t="s">
        <v>30</v>
      </c>
      <c r="M72" s="32" t="s">
        <v>30</v>
      </c>
      <c r="N72" s="30"/>
      <c r="O72" s="193"/>
      <c r="P72" s="194"/>
      <c r="Q72" s="195"/>
      <c r="R72" s="196"/>
      <c r="S72" s="196"/>
      <c r="T72" s="196"/>
      <c r="U72" s="196"/>
      <c r="V72" s="197"/>
      <c r="W72" s="30"/>
      <c r="X72" s="193"/>
      <c r="Y72" s="194"/>
    </row>
    <row r="73" spans="2:25" ht="42" customHeight="1" x14ac:dyDescent="0.15">
      <c r="B73" s="9">
        <v>34</v>
      </c>
      <c r="C73" s="118" t="s">
        <v>30</v>
      </c>
      <c r="D73" s="63"/>
      <c r="E73" s="8"/>
      <c r="F73" s="310"/>
      <c r="G73" s="311"/>
      <c r="H73" s="311"/>
      <c r="I73" s="311"/>
      <c r="J73" s="311"/>
      <c r="K73" s="311"/>
      <c r="L73" s="31" t="s">
        <v>30</v>
      </c>
      <c r="M73" s="32" t="s">
        <v>30</v>
      </c>
      <c r="N73" s="30"/>
      <c r="O73" s="193"/>
      <c r="P73" s="194"/>
      <c r="Q73" s="195"/>
      <c r="R73" s="196"/>
      <c r="S73" s="196"/>
      <c r="T73" s="196"/>
      <c r="U73" s="196"/>
      <c r="V73" s="197"/>
      <c r="W73" s="30"/>
      <c r="X73" s="193"/>
      <c r="Y73" s="194"/>
    </row>
    <row r="74" spans="2:25" ht="42" customHeight="1" x14ac:dyDescent="0.15">
      <c r="B74" s="9">
        <v>35</v>
      </c>
      <c r="C74" s="118" t="s">
        <v>30</v>
      </c>
      <c r="D74" s="63"/>
      <c r="E74" s="8"/>
      <c r="F74" s="310"/>
      <c r="G74" s="311"/>
      <c r="H74" s="311"/>
      <c r="I74" s="311"/>
      <c r="J74" s="311"/>
      <c r="K74" s="311"/>
      <c r="L74" s="31" t="s">
        <v>30</v>
      </c>
      <c r="M74" s="32" t="s">
        <v>30</v>
      </c>
      <c r="N74" s="30"/>
      <c r="O74" s="193"/>
      <c r="P74" s="194"/>
      <c r="Q74" s="195"/>
      <c r="R74" s="196"/>
      <c r="S74" s="196"/>
      <c r="T74" s="196"/>
      <c r="U74" s="196"/>
      <c r="V74" s="197"/>
      <c r="W74" s="30"/>
      <c r="X74" s="193"/>
      <c r="Y74" s="194"/>
    </row>
    <row r="75" spans="2:25" ht="42" customHeight="1" x14ac:dyDescent="0.15">
      <c r="B75" s="9">
        <v>36</v>
      </c>
      <c r="C75" s="118" t="s">
        <v>30</v>
      </c>
      <c r="D75" s="63"/>
      <c r="E75" s="8"/>
      <c r="F75" s="310"/>
      <c r="G75" s="311"/>
      <c r="H75" s="311"/>
      <c r="I75" s="311"/>
      <c r="J75" s="311"/>
      <c r="K75" s="311"/>
      <c r="L75" s="31" t="s">
        <v>30</v>
      </c>
      <c r="M75" s="32" t="s">
        <v>30</v>
      </c>
      <c r="N75" s="30"/>
      <c r="O75" s="193"/>
      <c r="P75" s="194"/>
      <c r="Q75" s="195"/>
      <c r="R75" s="196"/>
      <c r="S75" s="196"/>
      <c r="T75" s="196"/>
      <c r="U75" s="196"/>
      <c r="V75" s="197"/>
      <c r="W75" s="30"/>
      <c r="X75" s="193"/>
      <c r="Y75" s="194"/>
    </row>
    <row r="76" spans="2:25" ht="42" customHeight="1" x14ac:dyDescent="0.15">
      <c r="B76" s="9">
        <v>37</v>
      </c>
      <c r="C76" s="118" t="s">
        <v>30</v>
      </c>
      <c r="D76" s="63"/>
      <c r="E76" s="8"/>
      <c r="F76" s="310"/>
      <c r="G76" s="311"/>
      <c r="H76" s="311"/>
      <c r="I76" s="311"/>
      <c r="J76" s="311"/>
      <c r="K76" s="311"/>
      <c r="L76" s="31" t="s">
        <v>30</v>
      </c>
      <c r="M76" s="32" t="s">
        <v>30</v>
      </c>
      <c r="N76" s="30"/>
      <c r="O76" s="193"/>
      <c r="P76" s="194"/>
      <c r="Q76" s="195"/>
      <c r="R76" s="196"/>
      <c r="S76" s="196"/>
      <c r="T76" s="196"/>
      <c r="U76" s="196"/>
      <c r="V76" s="197"/>
      <c r="W76" s="30"/>
      <c r="X76" s="193"/>
      <c r="Y76" s="194"/>
    </row>
    <row r="77" spans="2:25" ht="42" customHeight="1" x14ac:dyDescent="0.15">
      <c r="B77" s="9">
        <v>38</v>
      </c>
      <c r="C77" s="118" t="s">
        <v>30</v>
      </c>
      <c r="D77" s="63"/>
      <c r="E77" s="8"/>
      <c r="F77" s="310"/>
      <c r="G77" s="311"/>
      <c r="H77" s="311"/>
      <c r="I77" s="311"/>
      <c r="J77" s="311"/>
      <c r="K77" s="311"/>
      <c r="L77" s="31" t="s">
        <v>30</v>
      </c>
      <c r="M77" s="32" t="s">
        <v>30</v>
      </c>
      <c r="N77" s="30"/>
      <c r="O77" s="193"/>
      <c r="P77" s="194"/>
      <c r="Q77" s="195"/>
      <c r="R77" s="196"/>
      <c r="S77" s="196"/>
      <c r="T77" s="196"/>
      <c r="U77" s="196"/>
      <c r="V77" s="197"/>
      <c r="W77" s="30"/>
      <c r="X77" s="193"/>
      <c r="Y77" s="194"/>
    </row>
    <row r="78" spans="2:25" ht="42" customHeight="1" x14ac:dyDescent="0.15">
      <c r="B78" s="9">
        <v>39</v>
      </c>
      <c r="C78" s="118" t="s">
        <v>30</v>
      </c>
      <c r="D78" s="63"/>
      <c r="E78" s="8"/>
      <c r="F78" s="310"/>
      <c r="G78" s="311"/>
      <c r="H78" s="311"/>
      <c r="I78" s="311"/>
      <c r="J78" s="311"/>
      <c r="K78" s="311"/>
      <c r="L78" s="31" t="s">
        <v>30</v>
      </c>
      <c r="M78" s="32" t="s">
        <v>30</v>
      </c>
      <c r="N78" s="30"/>
      <c r="O78" s="193"/>
      <c r="P78" s="194"/>
      <c r="Q78" s="195"/>
      <c r="R78" s="196"/>
      <c r="S78" s="196"/>
      <c r="T78" s="196"/>
      <c r="U78" s="196"/>
      <c r="V78" s="197"/>
      <c r="W78" s="30"/>
      <c r="X78" s="193"/>
      <c r="Y78" s="194"/>
    </row>
    <row r="79" spans="2:25" ht="42" customHeight="1" x14ac:dyDescent="0.15">
      <c r="B79" s="9">
        <v>40</v>
      </c>
      <c r="C79" s="118" t="s">
        <v>30</v>
      </c>
      <c r="D79" s="63"/>
      <c r="E79" s="8"/>
      <c r="F79" s="310"/>
      <c r="G79" s="311"/>
      <c r="H79" s="311"/>
      <c r="I79" s="311"/>
      <c r="J79" s="311"/>
      <c r="K79" s="311"/>
      <c r="L79" s="31" t="s">
        <v>30</v>
      </c>
      <c r="M79" s="32" t="s">
        <v>53</v>
      </c>
      <c r="N79" s="30"/>
      <c r="O79" s="193"/>
      <c r="P79" s="194"/>
      <c r="Q79" s="195"/>
      <c r="R79" s="196"/>
      <c r="S79" s="196"/>
      <c r="T79" s="196"/>
      <c r="U79" s="196"/>
      <c r="V79" s="197"/>
      <c r="W79" s="30"/>
      <c r="X79" s="193"/>
      <c r="Y79" s="194"/>
    </row>
    <row r="80" spans="2:25" ht="42" customHeight="1" x14ac:dyDescent="0.15">
      <c r="B80" s="9">
        <v>41</v>
      </c>
      <c r="C80" s="118" t="s">
        <v>30</v>
      </c>
      <c r="D80" s="63"/>
      <c r="E80" s="8"/>
      <c r="F80" s="310"/>
      <c r="G80" s="311"/>
      <c r="H80" s="311"/>
      <c r="I80" s="311"/>
      <c r="J80" s="311"/>
      <c r="K80" s="311"/>
      <c r="L80" s="31" t="s">
        <v>30</v>
      </c>
      <c r="M80" s="32" t="s">
        <v>30</v>
      </c>
      <c r="N80" s="30"/>
      <c r="O80" s="193"/>
      <c r="P80" s="194"/>
      <c r="Q80" s="195"/>
      <c r="R80" s="196"/>
      <c r="S80" s="196"/>
      <c r="T80" s="196"/>
      <c r="U80" s="196"/>
      <c r="V80" s="197"/>
      <c r="W80" s="30"/>
      <c r="X80" s="193"/>
      <c r="Y80" s="194"/>
    </row>
    <row r="81" spans="2:25" ht="42" customHeight="1" x14ac:dyDescent="0.15">
      <c r="B81" s="9">
        <v>42</v>
      </c>
      <c r="C81" s="118" t="s">
        <v>30</v>
      </c>
      <c r="D81" s="63"/>
      <c r="E81" s="8"/>
      <c r="F81" s="310"/>
      <c r="G81" s="311"/>
      <c r="H81" s="311"/>
      <c r="I81" s="311"/>
      <c r="J81" s="311"/>
      <c r="K81" s="311"/>
      <c r="L81" s="31" t="s">
        <v>30</v>
      </c>
      <c r="M81" s="32" t="s">
        <v>30</v>
      </c>
      <c r="N81" s="30"/>
      <c r="O81" s="193"/>
      <c r="P81" s="194"/>
      <c r="Q81" s="195"/>
      <c r="R81" s="196"/>
      <c r="S81" s="196"/>
      <c r="T81" s="196"/>
      <c r="U81" s="196"/>
      <c r="V81" s="197"/>
      <c r="W81" s="30"/>
      <c r="X81" s="193"/>
      <c r="Y81" s="194"/>
    </row>
    <row r="82" spans="2:25" ht="42" customHeight="1" x14ac:dyDescent="0.15">
      <c r="B82" s="9">
        <v>43</v>
      </c>
      <c r="C82" s="118" t="s">
        <v>30</v>
      </c>
      <c r="D82" s="63"/>
      <c r="E82" s="8"/>
      <c r="F82" s="310"/>
      <c r="G82" s="311"/>
      <c r="H82" s="311"/>
      <c r="I82" s="311"/>
      <c r="J82" s="311"/>
      <c r="K82" s="311"/>
      <c r="L82" s="31" t="s">
        <v>30</v>
      </c>
      <c r="M82" s="32" t="s">
        <v>30</v>
      </c>
      <c r="N82" s="30"/>
      <c r="O82" s="193"/>
      <c r="P82" s="194"/>
      <c r="Q82" s="195"/>
      <c r="R82" s="196"/>
      <c r="S82" s="196"/>
      <c r="T82" s="196"/>
      <c r="U82" s="196"/>
      <c r="V82" s="197"/>
      <c r="W82" s="30"/>
      <c r="X82" s="193"/>
      <c r="Y82" s="194"/>
    </row>
    <row r="83" spans="2:25" ht="42" customHeight="1" x14ac:dyDescent="0.15">
      <c r="B83" s="9">
        <v>44</v>
      </c>
      <c r="C83" s="118" t="s">
        <v>30</v>
      </c>
      <c r="D83" s="63"/>
      <c r="E83" s="8"/>
      <c r="F83" s="310"/>
      <c r="G83" s="311"/>
      <c r="H83" s="311"/>
      <c r="I83" s="311"/>
      <c r="J83" s="311"/>
      <c r="K83" s="311"/>
      <c r="L83" s="31" t="s">
        <v>30</v>
      </c>
      <c r="M83" s="32" t="s">
        <v>30</v>
      </c>
      <c r="N83" s="30"/>
      <c r="O83" s="193"/>
      <c r="P83" s="194"/>
      <c r="Q83" s="195"/>
      <c r="R83" s="196"/>
      <c r="S83" s="196"/>
      <c r="T83" s="196"/>
      <c r="U83" s="196"/>
      <c r="V83" s="197"/>
      <c r="W83" s="30"/>
      <c r="X83" s="193"/>
      <c r="Y83" s="194"/>
    </row>
    <row r="84" spans="2:25" ht="42" customHeight="1" x14ac:dyDescent="0.15">
      <c r="B84" s="9">
        <v>45</v>
      </c>
      <c r="C84" s="118" t="s">
        <v>30</v>
      </c>
      <c r="D84" s="63"/>
      <c r="E84" s="8"/>
      <c r="F84" s="310"/>
      <c r="G84" s="311"/>
      <c r="H84" s="311"/>
      <c r="I84" s="311"/>
      <c r="J84" s="311"/>
      <c r="K84" s="311"/>
      <c r="L84" s="31" t="s">
        <v>30</v>
      </c>
      <c r="M84" s="32" t="s">
        <v>30</v>
      </c>
      <c r="N84" s="30"/>
      <c r="O84" s="193"/>
      <c r="P84" s="194"/>
      <c r="Q84" s="195"/>
      <c r="R84" s="196"/>
      <c r="S84" s="196"/>
      <c r="T84" s="196"/>
      <c r="U84" s="196"/>
      <c r="V84" s="197"/>
      <c r="W84" s="30"/>
      <c r="X84" s="193"/>
      <c r="Y84" s="194"/>
    </row>
    <row r="85" spans="2:25" ht="42" customHeight="1" x14ac:dyDescent="0.15">
      <c r="B85" s="9">
        <v>46</v>
      </c>
      <c r="C85" s="118" t="s">
        <v>30</v>
      </c>
      <c r="D85" s="63"/>
      <c r="E85" s="8"/>
      <c r="F85" s="310"/>
      <c r="G85" s="311"/>
      <c r="H85" s="311"/>
      <c r="I85" s="311"/>
      <c r="J85" s="311"/>
      <c r="K85" s="311"/>
      <c r="L85" s="31" t="s">
        <v>30</v>
      </c>
      <c r="M85" s="32" t="s">
        <v>30</v>
      </c>
      <c r="N85" s="30"/>
      <c r="O85" s="193"/>
      <c r="P85" s="194"/>
      <c r="Q85" s="195"/>
      <c r="R85" s="196"/>
      <c r="S85" s="196"/>
      <c r="T85" s="196"/>
      <c r="U85" s="196"/>
      <c r="V85" s="197"/>
      <c r="W85" s="30"/>
      <c r="X85" s="193"/>
      <c r="Y85" s="194"/>
    </row>
    <row r="86" spans="2:25" ht="42" customHeight="1" x14ac:dyDescent="0.15">
      <c r="B86" s="9">
        <v>47</v>
      </c>
      <c r="C86" s="118" t="s">
        <v>30</v>
      </c>
      <c r="D86" s="63"/>
      <c r="E86" s="8"/>
      <c r="F86" s="310"/>
      <c r="G86" s="311"/>
      <c r="H86" s="311"/>
      <c r="I86" s="311"/>
      <c r="J86" s="311"/>
      <c r="K86" s="311"/>
      <c r="L86" s="31" t="s">
        <v>30</v>
      </c>
      <c r="M86" s="32" t="s">
        <v>30</v>
      </c>
      <c r="N86" s="30"/>
      <c r="O86" s="193"/>
      <c r="P86" s="194"/>
      <c r="Q86" s="195"/>
      <c r="R86" s="196"/>
      <c r="S86" s="196"/>
      <c r="T86" s="196"/>
      <c r="U86" s="196"/>
      <c r="V86" s="197"/>
      <c r="W86" s="30"/>
      <c r="X86" s="193"/>
      <c r="Y86" s="194"/>
    </row>
    <row r="87" spans="2:25" ht="42" customHeight="1" x14ac:dyDescent="0.15">
      <c r="B87" s="9">
        <v>48</v>
      </c>
      <c r="C87" s="118" t="s">
        <v>30</v>
      </c>
      <c r="D87" s="63"/>
      <c r="E87" s="8"/>
      <c r="F87" s="310"/>
      <c r="G87" s="311"/>
      <c r="H87" s="311"/>
      <c r="I87" s="311"/>
      <c r="J87" s="311"/>
      <c r="K87" s="311"/>
      <c r="L87" s="31" t="s">
        <v>30</v>
      </c>
      <c r="M87" s="32" t="s">
        <v>30</v>
      </c>
      <c r="N87" s="30"/>
      <c r="O87" s="193"/>
      <c r="P87" s="194"/>
      <c r="Q87" s="195"/>
      <c r="R87" s="196"/>
      <c r="S87" s="196"/>
      <c r="T87" s="196"/>
      <c r="U87" s="196"/>
      <c r="V87" s="197"/>
      <c r="W87" s="30"/>
      <c r="X87" s="193"/>
      <c r="Y87" s="194"/>
    </row>
    <row r="88" spans="2:25" ht="42" customHeight="1" x14ac:dyDescent="0.15">
      <c r="B88" s="9">
        <v>49</v>
      </c>
      <c r="C88" s="118" t="s">
        <v>30</v>
      </c>
      <c r="D88" s="63"/>
      <c r="E88" s="8"/>
      <c r="F88" s="310"/>
      <c r="G88" s="311"/>
      <c r="H88" s="311"/>
      <c r="I88" s="311"/>
      <c r="J88" s="311"/>
      <c r="K88" s="311"/>
      <c r="L88" s="31" t="s">
        <v>30</v>
      </c>
      <c r="M88" s="32" t="s">
        <v>30</v>
      </c>
      <c r="N88" s="30"/>
      <c r="O88" s="193"/>
      <c r="P88" s="194"/>
      <c r="Q88" s="195"/>
      <c r="R88" s="196"/>
      <c r="S88" s="196"/>
      <c r="T88" s="196"/>
      <c r="U88" s="196"/>
      <c r="V88" s="197"/>
      <c r="W88" s="30"/>
      <c r="X88" s="193"/>
      <c r="Y88" s="194"/>
    </row>
    <row r="89" spans="2:25" ht="42" customHeight="1" x14ac:dyDescent="0.15">
      <c r="B89" s="9">
        <v>50</v>
      </c>
      <c r="C89" s="118" t="s">
        <v>30</v>
      </c>
      <c r="D89" s="63"/>
      <c r="E89" s="8"/>
      <c r="F89" s="310"/>
      <c r="G89" s="311"/>
      <c r="H89" s="311"/>
      <c r="I89" s="311"/>
      <c r="J89" s="311"/>
      <c r="K89" s="311"/>
      <c r="L89" s="31" t="s">
        <v>30</v>
      </c>
      <c r="M89" s="32" t="s">
        <v>30</v>
      </c>
      <c r="N89" s="30"/>
      <c r="O89" s="193"/>
      <c r="P89" s="194"/>
      <c r="Q89" s="195"/>
      <c r="R89" s="196"/>
      <c r="S89" s="196"/>
      <c r="T89" s="196"/>
      <c r="U89" s="196"/>
      <c r="V89" s="197"/>
      <c r="W89" s="30"/>
      <c r="X89" s="193"/>
      <c r="Y89" s="194"/>
    </row>
    <row r="90" spans="2:25" ht="14.25" thickBot="1" x14ac:dyDescent="0.2">
      <c r="B90" s="82"/>
      <c r="C90" s="82"/>
      <c r="D90" s="82"/>
      <c r="E90" s="82"/>
      <c r="F90" s="82"/>
      <c r="G90" s="82"/>
      <c r="H90" s="80"/>
      <c r="I90" s="80"/>
      <c r="J90" s="80"/>
      <c r="K90" s="80"/>
      <c r="L90" s="80"/>
      <c r="M90" s="80"/>
      <c r="N90" s="80"/>
      <c r="O90" s="80"/>
      <c r="P90" s="84"/>
      <c r="Q90" s="85"/>
      <c r="R90" s="85"/>
      <c r="S90" s="85"/>
      <c r="T90" s="85"/>
      <c r="U90" s="85"/>
      <c r="V90" s="85"/>
      <c r="W90" s="83"/>
      <c r="X90" s="84"/>
      <c r="Y90" s="81"/>
    </row>
    <row r="91" spans="2:25" ht="18.75" x14ac:dyDescent="0.15">
      <c r="B91" s="393" t="s">
        <v>77</v>
      </c>
      <c r="C91" s="394"/>
      <c r="D91" s="394"/>
      <c r="E91" s="394"/>
      <c r="F91" s="394"/>
      <c r="G91" s="394"/>
      <c r="H91" s="394"/>
      <c r="I91" s="394"/>
      <c r="J91" s="394"/>
      <c r="K91" s="394"/>
      <c r="L91" s="394"/>
      <c r="M91" s="394"/>
      <c r="N91" s="394"/>
      <c r="O91" s="394"/>
      <c r="P91" s="394"/>
      <c r="Q91" s="394"/>
      <c r="R91" s="394"/>
      <c r="S91" s="394"/>
      <c r="T91" s="394"/>
      <c r="U91" s="394"/>
      <c r="V91" s="394"/>
      <c r="W91" s="394"/>
      <c r="X91" s="394"/>
      <c r="Y91" s="395"/>
    </row>
    <row r="92" spans="2:25" x14ac:dyDescent="0.15">
      <c r="B92" s="68" t="s">
        <v>78</v>
      </c>
      <c r="C92" s="309" t="s">
        <v>79</v>
      </c>
      <c r="D92" s="309"/>
      <c r="E92" s="309"/>
      <c r="F92" s="309"/>
      <c r="G92" s="309"/>
      <c r="H92" s="309"/>
      <c r="I92" s="309"/>
      <c r="J92" s="309" t="s">
        <v>80</v>
      </c>
      <c r="K92" s="309"/>
      <c r="L92" s="309"/>
      <c r="M92" s="309"/>
      <c r="N92" s="309"/>
      <c r="O92" s="309"/>
      <c r="P92" s="309"/>
      <c r="Q92" s="309"/>
      <c r="R92" s="309"/>
      <c r="S92" s="309"/>
      <c r="T92" s="309"/>
      <c r="U92" s="309"/>
      <c r="V92" s="309"/>
      <c r="W92" s="309"/>
      <c r="X92" s="309"/>
      <c r="Y92" s="366"/>
    </row>
    <row r="93" spans="2:25" ht="62.25" customHeight="1" x14ac:dyDescent="0.15">
      <c r="B93" s="318">
        <v>1</v>
      </c>
      <c r="C93" s="189" t="s">
        <v>81</v>
      </c>
      <c r="D93" s="189"/>
      <c r="E93" s="189"/>
      <c r="F93" s="189"/>
      <c r="G93" s="189"/>
      <c r="H93" s="189"/>
      <c r="I93" s="189"/>
      <c r="J93" s="382" t="s">
        <v>82</v>
      </c>
      <c r="K93" s="383"/>
      <c r="L93" s="383"/>
      <c r="M93" s="383"/>
      <c r="N93" s="383"/>
      <c r="O93" s="383"/>
      <c r="P93" s="383"/>
      <c r="Q93" s="383"/>
      <c r="R93" s="383"/>
      <c r="S93" s="383"/>
      <c r="T93" s="383"/>
      <c r="U93" s="383"/>
      <c r="V93" s="383"/>
      <c r="W93" s="383"/>
      <c r="X93" s="383"/>
      <c r="Y93" s="384"/>
    </row>
    <row r="94" spans="2:25" ht="27" customHeight="1" x14ac:dyDescent="0.15">
      <c r="B94" s="318"/>
      <c r="C94" s="189"/>
      <c r="D94" s="189"/>
      <c r="E94" s="189"/>
      <c r="F94" s="189"/>
      <c r="G94" s="189"/>
      <c r="H94" s="189"/>
      <c r="I94" s="189"/>
      <c r="J94" s="385"/>
      <c r="K94" s="386"/>
      <c r="L94" s="386"/>
      <c r="M94" s="386"/>
      <c r="N94" s="386"/>
      <c r="O94" s="386"/>
      <c r="P94" s="386"/>
      <c r="Q94" s="386"/>
      <c r="R94" s="386"/>
      <c r="S94" s="386"/>
      <c r="T94" s="386"/>
      <c r="U94" s="386"/>
      <c r="V94" s="386"/>
      <c r="W94" s="386"/>
      <c r="X94" s="386"/>
      <c r="Y94" s="387"/>
    </row>
    <row r="95" spans="2:25" x14ac:dyDescent="0.15">
      <c r="B95" s="318"/>
      <c r="C95" s="189"/>
      <c r="D95" s="189"/>
      <c r="E95" s="189"/>
      <c r="F95" s="189"/>
      <c r="G95" s="189"/>
      <c r="H95" s="189"/>
      <c r="I95" s="189"/>
      <c r="J95" s="388" t="s">
        <v>83</v>
      </c>
      <c r="K95" s="389"/>
      <c r="L95" s="389"/>
      <c r="M95" s="389"/>
      <c r="N95" s="389"/>
      <c r="O95" s="389"/>
      <c r="P95" s="389"/>
      <c r="Q95" s="389"/>
      <c r="R95" s="389"/>
      <c r="S95" s="389"/>
      <c r="T95" s="389"/>
      <c r="U95" s="389"/>
      <c r="V95" s="389"/>
      <c r="W95" s="389"/>
      <c r="X95" s="389"/>
      <c r="Y95" s="390"/>
    </row>
    <row r="96" spans="2:25" ht="26.25" customHeight="1" x14ac:dyDescent="0.15">
      <c r="B96" s="318"/>
      <c r="C96" s="189"/>
      <c r="D96" s="189"/>
      <c r="E96" s="189"/>
      <c r="F96" s="189"/>
      <c r="G96" s="189"/>
      <c r="H96" s="189"/>
      <c r="I96" s="189"/>
      <c r="J96" s="190"/>
      <c r="K96" s="191"/>
      <c r="L96" s="191"/>
      <c r="M96" s="191"/>
      <c r="N96" s="191"/>
      <c r="O96" s="191"/>
      <c r="P96" s="191"/>
      <c r="Q96" s="191"/>
      <c r="R96" s="191"/>
      <c r="S96" s="191"/>
      <c r="T96" s="191"/>
      <c r="U96" s="191"/>
      <c r="V96" s="191"/>
      <c r="W96" s="191"/>
      <c r="X96" s="191"/>
      <c r="Y96" s="192"/>
    </row>
    <row r="97" spans="2:25" ht="87.75" customHeight="1" x14ac:dyDescent="0.15">
      <c r="B97" s="318">
        <v>2</v>
      </c>
      <c r="C97" s="189" t="s">
        <v>85</v>
      </c>
      <c r="D97" s="189"/>
      <c r="E97" s="189"/>
      <c r="F97" s="189"/>
      <c r="G97" s="189"/>
      <c r="H97" s="189"/>
      <c r="I97" s="189"/>
      <c r="J97" s="379" t="s">
        <v>84</v>
      </c>
      <c r="K97" s="380"/>
      <c r="L97" s="380"/>
      <c r="M97" s="380"/>
      <c r="N97" s="380"/>
      <c r="O97" s="380"/>
      <c r="P97" s="380"/>
      <c r="Q97" s="380"/>
      <c r="R97" s="380"/>
      <c r="S97" s="380"/>
      <c r="T97" s="380"/>
      <c r="U97" s="380"/>
      <c r="V97" s="380"/>
      <c r="W97" s="380"/>
      <c r="X97" s="380"/>
      <c r="Y97" s="381"/>
    </row>
    <row r="98" spans="2:25" ht="27" customHeight="1" x14ac:dyDescent="0.15">
      <c r="B98" s="318"/>
      <c r="C98" s="189"/>
      <c r="D98" s="189"/>
      <c r="E98" s="189"/>
      <c r="F98" s="189"/>
      <c r="G98" s="189"/>
      <c r="H98" s="189"/>
      <c r="I98" s="189"/>
      <c r="J98" s="211"/>
      <c r="K98" s="212"/>
      <c r="L98" s="212"/>
      <c r="M98" s="212"/>
      <c r="N98" s="212"/>
      <c r="O98" s="212"/>
      <c r="P98" s="212"/>
      <c r="Q98" s="212"/>
      <c r="R98" s="212"/>
      <c r="S98" s="212"/>
      <c r="T98" s="212"/>
      <c r="U98" s="212"/>
      <c r="V98" s="212"/>
      <c r="W98" s="212"/>
      <c r="X98" s="212"/>
      <c r="Y98" s="213"/>
    </row>
    <row r="99" spans="2:25" x14ac:dyDescent="0.15">
      <c r="B99" s="318"/>
      <c r="C99" s="189"/>
      <c r="D99" s="189"/>
      <c r="E99" s="189"/>
      <c r="F99" s="189"/>
      <c r="G99" s="189"/>
      <c r="H99" s="189"/>
      <c r="I99" s="189"/>
      <c r="J99" s="214" t="s">
        <v>86</v>
      </c>
      <c r="K99" s="215"/>
      <c r="L99" s="215"/>
      <c r="M99" s="215"/>
      <c r="N99" s="215"/>
      <c r="O99" s="215"/>
      <c r="P99" s="215"/>
      <c r="Q99" s="215"/>
      <c r="R99" s="215"/>
      <c r="S99" s="215"/>
      <c r="T99" s="215"/>
      <c r="U99" s="215"/>
      <c r="V99" s="215"/>
      <c r="W99" s="215"/>
      <c r="X99" s="215"/>
      <c r="Y99" s="216"/>
    </row>
    <row r="100" spans="2:25" ht="30.75" customHeight="1" x14ac:dyDescent="0.15">
      <c r="B100" s="318"/>
      <c r="C100" s="189"/>
      <c r="D100" s="189"/>
      <c r="E100" s="189"/>
      <c r="F100" s="189"/>
      <c r="G100" s="189"/>
      <c r="H100" s="189"/>
      <c r="I100" s="189"/>
      <c r="J100" s="281"/>
      <c r="K100" s="276"/>
      <c r="L100" s="276"/>
      <c r="M100" s="276"/>
      <c r="N100" s="276"/>
      <c r="O100" s="276"/>
      <c r="P100" s="276"/>
      <c r="Q100" s="276"/>
      <c r="R100" s="276"/>
      <c r="S100" s="276"/>
      <c r="T100" s="276"/>
      <c r="U100" s="276"/>
      <c r="V100" s="276"/>
      <c r="W100" s="276"/>
      <c r="X100" s="276"/>
      <c r="Y100" s="317"/>
    </row>
    <row r="101" spans="2:25" x14ac:dyDescent="0.15">
      <c r="B101" s="334">
        <v>3</v>
      </c>
      <c r="C101" s="337" t="s">
        <v>151</v>
      </c>
      <c r="D101" s="338"/>
      <c r="E101" s="338"/>
      <c r="F101" s="338"/>
      <c r="G101" s="338"/>
      <c r="H101" s="338"/>
      <c r="I101" s="339"/>
      <c r="J101" s="325" t="s">
        <v>153</v>
      </c>
      <c r="K101" s="326"/>
      <c r="L101" s="326"/>
      <c r="M101" s="326"/>
      <c r="N101" s="326"/>
      <c r="O101" s="326"/>
      <c r="P101" s="326"/>
      <c r="Q101" s="326"/>
      <c r="R101" s="326"/>
      <c r="S101" s="326"/>
      <c r="T101" s="326"/>
      <c r="U101" s="326"/>
      <c r="V101" s="326"/>
      <c r="W101" s="326"/>
      <c r="X101" s="326"/>
      <c r="Y101" s="327"/>
    </row>
    <row r="102" spans="2:25" x14ac:dyDescent="0.15">
      <c r="B102" s="335"/>
      <c r="C102" s="340"/>
      <c r="D102" s="341"/>
      <c r="E102" s="341"/>
      <c r="F102" s="341"/>
      <c r="G102" s="341"/>
      <c r="H102" s="341"/>
      <c r="I102" s="342"/>
      <c r="J102" s="308" t="s">
        <v>54</v>
      </c>
      <c r="K102" s="308"/>
      <c r="L102" s="308"/>
      <c r="M102" s="308"/>
      <c r="N102" s="308" t="s">
        <v>88</v>
      </c>
      <c r="O102" s="308"/>
      <c r="P102" s="328" t="str">
        <f>IF(T21="","",T21)</f>
        <v/>
      </c>
      <c r="Q102" s="328"/>
      <c r="R102" s="308" t="s">
        <v>90</v>
      </c>
      <c r="S102" s="308"/>
      <c r="T102" s="331" t="str">
        <f>IF(P21="","",P21)</f>
        <v/>
      </c>
      <c r="U102" s="331"/>
      <c r="V102" s="309" t="s">
        <v>91</v>
      </c>
      <c r="W102" s="309"/>
      <c r="X102" s="329" t="str">
        <f>IF(T21="","",T21)</f>
        <v/>
      </c>
      <c r="Y102" s="330"/>
    </row>
    <row r="103" spans="2:25" x14ac:dyDescent="0.15">
      <c r="B103" s="335"/>
      <c r="C103" s="340"/>
      <c r="D103" s="341"/>
      <c r="E103" s="341"/>
      <c r="F103" s="341"/>
      <c r="G103" s="341"/>
      <c r="H103" s="341"/>
      <c r="I103" s="342"/>
      <c r="J103" s="308" t="s">
        <v>92</v>
      </c>
      <c r="K103" s="308"/>
      <c r="L103" s="308"/>
      <c r="M103" s="308"/>
      <c r="N103" s="308" t="s">
        <v>88</v>
      </c>
      <c r="O103" s="308"/>
      <c r="P103" s="328" t="str">
        <f>IF(L22="","",IF(P22="","",HOUR(P22-L22)+ROUND(MINUTE(P22-L22)/60,1)))</f>
        <v/>
      </c>
      <c r="Q103" s="328"/>
      <c r="R103" s="308" t="s">
        <v>90</v>
      </c>
      <c r="S103" s="308"/>
      <c r="T103" s="331" t="str">
        <f>IF(T22="","",T22)</f>
        <v/>
      </c>
      <c r="U103" s="331"/>
      <c r="V103" s="309" t="s">
        <v>91</v>
      </c>
      <c r="W103" s="309"/>
      <c r="X103" s="329" t="str">
        <f>IF(P103="","",IF(T103="","",P103*T103))</f>
        <v/>
      </c>
      <c r="Y103" s="330"/>
    </row>
    <row r="104" spans="2:25" x14ac:dyDescent="0.15">
      <c r="B104" s="335"/>
      <c r="C104" s="340"/>
      <c r="D104" s="341"/>
      <c r="E104" s="341"/>
      <c r="F104" s="341"/>
      <c r="G104" s="341"/>
      <c r="H104" s="341"/>
      <c r="I104" s="342"/>
      <c r="J104" s="308" t="s">
        <v>94</v>
      </c>
      <c r="K104" s="308"/>
      <c r="L104" s="308"/>
      <c r="M104" s="308"/>
      <c r="N104" s="347" t="str">
        <f>IF(U35="","",U35)</f>
        <v/>
      </c>
      <c r="O104" s="347"/>
      <c r="P104" s="78"/>
      <c r="Q104" s="76"/>
      <c r="R104" s="76"/>
      <c r="S104" s="76"/>
      <c r="T104" s="102"/>
      <c r="U104" s="102"/>
      <c r="V104" s="102"/>
      <c r="W104" s="102"/>
      <c r="X104" s="102"/>
      <c r="Y104" s="79"/>
    </row>
    <row r="105" spans="2:25" x14ac:dyDescent="0.15">
      <c r="B105" s="336"/>
      <c r="C105" s="343"/>
      <c r="D105" s="344"/>
      <c r="E105" s="344"/>
      <c r="F105" s="344"/>
      <c r="G105" s="344"/>
      <c r="H105" s="344"/>
      <c r="I105" s="345"/>
      <c r="J105" s="202" t="s">
        <v>97</v>
      </c>
      <c r="K105" s="309"/>
      <c r="L105" s="346">
        <f>COUNTIF(L40:L89,"指摘")</f>
        <v>0</v>
      </c>
      <c r="M105" s="346"/>
      <c r="N105" s="202" t="s">
        <v>98</v>
      </c>
      <c r="O105" s="309"/>
      <c r="P105" s="346">
        <f>COUNTIF(M40:M89,"不具合")</f>
        <v>0</v>
      </c>
      <c r="Q105" s="346"/>
      <c r="R105" s="107"/>
      <c r="S105" s="108"/>
      <c r="T105" s="108"/>
      <c r="U105" s="108"/>
      <c r="V105" s="109"/>
      <c r="W105" s="108"/>
      <c r="X105" s="103"/>
      <c r="Y105" s="104"/>
    </row>
    <row r="106" spans="2:25" x14ac:dyDescent="0.15">
      <c r="B106" s="334">
        <v>4</v>
      </c>
      <c r="C106" s="337" t="s">
        <v>152</v>
      </c>
      <c r="D106" s="338"/>
      <c r="E106" s="338"/>
      <c r="F106" s="338"/>
      <c r="G106" s="338"/>
      <c r="H106" s="338"/>
      <c r="I106" s="339"/>
      <c r="J106" s="225" t="s">
        <v>93</v>
      </c>
      <c r="K106" s="226"/>
      <c r="L106" s="226"/>
      <c r="M106" s="226"/>
      <c r="N106" s="226"/>
      <c r="O106" s="226"/>
      <c r="P106" s="111"/>
      <c r="Q106" s="111"/>
      <c r="R106" s="111"/>
      <c r="S106" s="111"/>
      <c r="T106" s="111"/>
      <c r="U106" s="111"/>
      <c r="V106" s="111"/>
      <c r="W106" s="111"/>
      <c r="X106" s="111"/>
      <c r="Y106" s="113"/>
    </row>
    <row r="107" spans="2:25" x14ac:dyDescent="0.15">
      <c r="B107" s="335"/>
      <c r="C107" s="340"/>
      <c r="D107" s="341"/>
      <c r="E107" s="341"/>
      <c r="F107" s="341"/>
      <c r="G107" s="341"/>
      <c r="H107" s="341"/>
      <c r="I107" s="342"/>
      <c r="J107" s="227"/>
      <c r="K107" s="228"/>
      <c r="L107" s="228"/>
      <c r="M107" s="228"/>
      <c r="N107" s="228"/>
      <c r="O107" s="228"/>
      <c r="P107" s="391" t="s">
        <v>162</v>
      </c>
      <c r="Q107" s="392"/>
      <c r="R107" s="391" t="s">
        <v>163</v>
      </c>
      <c r="S107" s="392"/>
      <c r="T107" s="229" t="s">
        <v>131</v>
      </c>
      <c r="U107" s="229"/>
      <c r="V107" s="229"/>
      <c r="W107" s="229"/>
      <c r="X107" s="229"/>
      <c r="Y107" s="230"/>
    </row>
    <row r="108" spans="2:25" ht="27" customHeight="1" x14ac:dyDescent="0.15">
      <c r="B108" s="335"/>
      <c r="C108" s="340"/>
      <c r="D108" s="341"/>
      <c r="E108" s="341"/>
      <c r="F108" s="341"/>
      <c r="G108" s="341"/>
      <c r="H108" s="341"/>
      <c r="I108" s="342"/>
      <c r="J108" s="219" t="s">
        <v>165</v>
      </c>
      <c r="K108" s="220"/>
      <c r="L108" s="220"/>
      <c r="M108" s="220"/>
      <c r="N108" s="220"/>
      <c r="O108" s="221"/>
      <c r="P108" s="234"/>
      <c r="Q108" s="234"/>
      <c r="R108" s="235" t="str">
        <f>IF(T108="テーラリング実施のため分析しない","",IF(N104="","",IF(L105="","",L105/N104)))</f>
        <v/>
      </c>
      <c r="S108" s="235"/>
      <c r="T108" s="231" t="s">
        <v>253</v>
      </c>
      <c r="U108" s="232"/>
      <c r="V108" s="232"/>
      <c r="W108" s="232"/>
      <c r="X108" s="232"/>
      <c r="Y108" s="233"/>
    </row>
    <row r="109" spans="2:25" ht="27" customHeight="1" x14ac:dyDescent="0.15">
      <c r="B109" s="335"/>
      <c r="C109" s="340"/>
      <c r="D109" s="341"/>
      <c r="E109" s="341"/>
      <c r="F109" s="341"/>
      <c r="G109" s="341"/>
      <c r="H109" s="341"/>
      <c r="I109" s="342"/>
      <c r="J109" s="222" t="s">
        <v>161</v>
      </c>
      <c r="K109" s="223"/>
      <c r="L109" s="223"/>
      <c r="M109" s="223"/>
      <c r="N109" s="223"/>
      <c r="O109" s="224"/>
      <c r="P109" s="234"/>
      <c r="Q109" s="234"/>
      <c r="R109" s="235" t="str">
        <f>IF(T109="テーラリング実施のため分析しない","",IF(P103="","",IF(N104="","",N104/P103)))</f>
        <v/>
      </c>
      <c r="S109" s="235"/>
      <c r="T109" s="231" t="s">
        <v>30</v>
      </c>
      <c r="U109" s="232"/>
      <c r="V109" s="232"/>
      <c r="W109" s="232"/>
      <c r="X109" s="232"/>
      <c r="Y109" s="233"/>
    </row>
    <row r="110" spans="2:25" x14ac:dyDescent="0.15">
      <c r="B110" s="335"/>
      <c r="C110" s="340"/>
      <c r="D110" s="341"/>
      <c r="E110" s="341"/>
      <c r="F110" s="341"/>
      <c r="G110" s="341"/>
      <c r="H110" s="341"/>
      <c r="I110" s="342"/>
      <c r="J110" s="236" t="s">
        <v>95</v>
      </c>
      <c r="K110" s="237"/>
      <c r="L110" s="237"/>
      <c r="M110" s="237"/>
      <c r="N110" s="237"/>
      <c r="O110" s="237"/>
      <c r="P110" s="237"/>
      <c r="Q110" s="237"/>
      <c r="R110" s="237"/>
      <c r="S110" s="237"/>
      <c r="T110" s="237"/>
      <c r="U110" s="237"/>
      <c r="V110" s="237"/>
      <c r="W110" s="237"/>
      <c r="X110" s="237"/>
      <c r="Y110" s="238"/>
    </row>
    <row r="111" spans="2:25" x14ac:dyDescent="0.15">
      <c r="B111" s="335"/>
      <c r="C111" s="340"/>
      <c r="D111" s="341"/>
      <c r="E111" s="341"/>
      <c r="F111" s="341"/>
      <c r="G111" s="341"/>
      <c r="H111" s="341"/>
      <c r="I111" s="342"/>
      <c r="J111" s="348"/>
      <c r="K111" s="349"/>
      <c r="L111" s="349"/>
      <c r="M111" s="349"/>
      <c r="N111" s="349"/>
      <c r="O111" s="349"/>
      <c r="P111" s="349"/>
      <c r="Q111" s="349"/>
      <c r="R111" s="349"/>
      <c r="S111" s="349"/>
      <c r="T111" s="349"/>
      <c r="U111" s="349"/>
      <c r="V111" s="349"/>
      <c r="W111" s="349"/>
      <c r="X111" s="349"/>
      <c r="Y111" s="350"/>
    </row>
    <row r="112" spans="2:25" x14ac:dyDescent="0.15">
      <c r="B112" s="335"/>
      <c r="C112" s="340"/>
      <c r="D112" s="341"/>
      <c r="E112" s="341"/>
      <c r="F112" s="341"/>
      <c r="G112" s="341"/>
      <c r="H112" s="341"/>
      <c r="I112" s="342"/>
      <c r="J112" s="348"/>
      <c r="K112" s="349"/>
      <c r="L112" s="349"/>
      <c r="M112" s="349"/>
      <c r="N112" s="349"/>
      <c r="O112" s="349"/>
      <c r="P112" s="349"/>
      <c r="Q112" s="349"/>
      <c r="R112" s="349"/>
      <c r="S112" s="349"/>
      <c r="T112" s="349"/>
      <c r="U112" s="349"/>
      <c r="V112" s="349"/>
      <c r="W112" s="349"/>
      <c r="X112" s="349"/>
      <c r="Y112" s="350"/>
    </row>
    <row r="113" spans="2:25" x14ac:dyDescent="0.15">
      <c r="B113" s="336"/>
      <c r="C113" s="343"/>
      <c r="D113" s="344"/>
      <c r="E113" s="344"/>
      <c r="F113" s="344"/>
      <c r="G113" s="344"/>
      <c r="H113" s="344"/>
      <c r="I113" s="345"/>
      <c r="J113" s="351"/>
      <c r="K113" s="352"/>
      <c r="L113" s="352"/>
      <c r="M113" s="352"/>
      <c r="N113" s="352"/>
      <c r="O113" s="352"/>
      <c r="P113" s="352"/>
      <c r="Q113" s="352"/>
      <c r="R113" s="352"/>
      <c r="S113" s="352"/>
      <c r="T113" s="352"/>
      <c r="U113" s="352"/>
      <c r="V113" s="352"/>
      <c r="W113" s="352"/>
      <c r="X113" s="352"/>
      <c r="Y113" s="353"/>
    </row>
    <row r="114" spans="2:25" ht="13.5" customHeight="1" x14ac:dyDescent="0.15">
      <c r="B114" s="318">
        <v>5</v>
      </c>
      <c r="C114" s="320" t="s">
        <v>154</v>
      </c>
      <c r="D114" s="320"/>
      <c r="E114" s="320"/>
      <c r="F114" s="320"/>
      <c r="G114" s="320"/>
      <c r="H114" s="320"/>
      <c r="I114" s="320"/>
      <c r="J114" s="332" t="s">
        <v>87</v>
      </c>
      <c r="K114" s="332"/>
      <c r="L114" s="332"/>
      <c r="M114" s="332"/>
      <c r="N114" s="332"/>
      <c r="O114" s="332"/>
      <c r="P114" s="332"/>
      <c r="Q114" s="332"/>
      <c r="R114" s="332"/>
      <c r="S114" s="332"/>
      <c r="T114" s="332"/>
      <c r="U114" s="332"/>
      <c r="V114" s="332"/>
      <c r="W114" s="332"/>
      <c r="X114" s="332"/>
      <c r="Y114" s="333"/>
    </row>
    <row r="115" spans="2:25" ht="32.25" customHeight="1" x14ac:dyDescent="0.15">
      <c r="B115" s="318"/>
      <c r="C115" s="320"/>
      <c r="D115" s="320"/>
      <c r="E115" s="320"/>
      <c r="F115" s="320"/>
      <c r="G115" s="320"/>
      <c r="H115" s="320"/>
      <c r="I115" s="320"/>
      <c r="J115" s="217" t="s">
        <v>160</v>
      </c>
      <c r="K115" s="217"/>
      <c r="L115" s="217"/>
      <c r="M115" s="217"/>
      <c r="N115" s="217"/>
      <c r="O115" s="217"/>
      <c r="P115" s="217"/>
      <c r="Q115" s="217"/>
      <c r="R115" s="217"/>
      <c r="S115" s="217"/>
      <c r="T115" s="217"/>
      <c r="U115" s="217"/>
      <c r="V115" s="217"/>
      <c r="W115" s="217"/>
      <c r="X115" s="217"/>
      <c r="Y115" s="218"/>
    </row>
    <row r="116" spans="2:25" ht="32.25" customHeight="1" thickBot="1" x14ac:dyDescent="0.2">
      <c r="B116" s="319"/>
      <c r="C116" s="321"/>
      <c r="D116" s="321"/>
      <c r="E116" s="321"/>
      <c r="F116" s="321"/>
      <c r="G116" s="321"/>
      <c r="H116" s="321"/>
      <c r="I116" s="321"/>
      <c r="J116" s="322"/>
      <c r="K116" s="323"/>
      <c r="L116" s="323"/>
      <c r="M116" s="323"/>
      <c r="N116" s="323"/>
      <c r="O116" s="323"/>
      <c r="P116" s="323"/>
      <c r="Q116" s="323"/>
      <c r="R116" s="323"/>
      <c r="S116" s="323"/>
      <c r="T116" s="323"/>
      <c r="U116" s="323"/>
      <c r="V116" s="323"/>
      <c r="W116" s="323"/>
      <c r="X116" s="323"/>
      <c r="Y116" s="324"/>
    </row>
  </sheetData>
  <dataConsolidate/>
  <mergeCells count="402">
    <mergeCell ref="F86:K86"/>
    <mergeCell ref="O86:P86"/>
    <mergeCell ref="Q86:V86"/>
    <mergeCell ref="F89:K89"/>
    <mergeCell ref="O89:P89"/>
    <mergeCell ref="Q89:V89"/>
    <mergeCell ref="X89:Y89"/>
    <mergeCell ref="F87:K87"/>
    <mergeCell ref="O87:P87"/>
    <mergeCell ref="Q87:V87"/>
    <mergeCell ref="X87:Y87"/>
    <mergeCell ref="F88:K88"/>
    <mergeCell ref="O88:P88"/>
    <mergeCell ref="Q88:V88"/>
    <mergeCell ref="X88:Y88"/>
    <mergeCell ref="X86:Y86"/>
    <mergeCell ref="Q60:V60"/>
    <mergeCell ref="X60:Y60"/>
    <mergeCell ref="Q44:V44"/>
    <mergeCell ref="X44:Y44"/>
    <mergeCell ref="F57:K57"/>
    <mergeCell ref="F84:K84"/>
    <mergeCell ref="O84:P84"/>
    <mergeCell ref="Q84:V84"/>
    <mergeCell ref="X84:Y84"/>
    <mergeCell ref="F81:K81"/>
    <mergeCell ref="O81:P81"/>
    <mergeCell ref="Q81:V81"/>
    <mergeCell ref="X81:Y81"/>
    <mergeCell ref="F82:K82"/>
    <mergeCell ref="O82:P82"/>
    <mergeCell ref="Q82:V82"/>
    <mergeCell ref="X82:Y82"/>
    <mergeCell ref="X75:Y75"/>
    <mergeCell ref="F76:K76"/>
    <mergeCell ref="O76:P76"/>
    <mergeCell ref="Q76:V76"/>
    <mergeCell ref="X76:Y76"/>
    <mergeCell ref="O68:P68"/>
    <mergeCell ref="F80:K80"/>
    <mergeCell ref="O80:P80"/>
    <mergeCell ref="X49:Y49"/>
    <mergeCell ref="Q80:V80"/>
    <mergeCell ref="X80:Y80"/>
    <mergeCell ref="F77:K77"/>
    <mergeCell ref="O77:P77"/>
    <mergeCell ref="Q77:V77"/>
    <mergeCell ref="X77:Y77"/>
    <mergeCell ref="F78:K78"/>
    <mergeCell ref="O78:P78"/>
    <mergeCell ref="Q78:V78"/>
    <mergeCell ref="X78:Y78"/>
    <mergeCell ref="X56:Y56"/>
    <mergeCell ref="F56:K56"/>
    <mergeCell ref="O56:P56"/>
    <mergeCell ref="F61:K61"/>
    <mergeCell ref="O61:P61"/>
    <mergeCell ref="F69:K69"/>
    <mergeCell ref="O72:P72"/>
    <mergeCell ref="Q72:V72"/>
    <mergeCell ref="F65:K65"/>
    <mergeCell ref="O65:P65"/>
    <mergeCell ref="X102:Y102"/>
    <mergeCell ref="V102:W102"/>
    <mergeCell ref="Q68:V68"/>
    <mergeCell ref="X68:Y68"/>
    <mergeCell ref="X69:Y69"/>
    <mergeCell ref="Q70:V70"/>
    <mergeCell ref="X79:Y79"/>
    <mergeCell ref="Q69:V69"/>
    <mergeCell ref="X83:Y83"/>
    <mergeCell ref="X85:Y85"/>
    <mergeCell ref="B91:Y91"/>
    <mergeCell ref="F73:K73"/>
    <mergeCell ref="O73:P73"/>
    <mergeCell ref="Q73:V73"/>
    <mergeCell ref="X73:Y73"/>
    <mergeCell ref="F74:K74"/>
    <mergeCell ref="O74:P74"/>
    <mergeCell ref="Q74:V74"/>
    <mergeCell ref="B93:B96"/>
    <mergeCell ref="J97:Y97"/>
    <mergeCell ref="B97:B100"/>
    <mergeCell ref="J93:Y93"/>
    <mergeCell ref="J94:Y94"/>
    <mergeCell ref="J95:Y95"/>
    <mergeCell ref="J104:M104"/>
    <mergeCell ref="P107:Q107"/>
    <mergeCell ref="R107:S107"/>
    <mergeCell ref="F46:K46"/>
    <mergeCell ref="O46:P46"/>
    <mergeCell ref="F75:K75"/>
    <mergeCell ref="O75:P75"/>
    <mergeCell ref="Q75:V75"/>
    <mergeCell ref="F79:K79"/>
    <mergeCell ref="O79:P79"/>
    <mergeCell ref="Q79:V79"/>
    <mergeCell ref="F83:K83"/>
    <mergeCell ref="O83:P83"/>
    <mergeCell ref="Q83:V83"/>
    <mergeCell ref="F85:K85"/>
    <mergeCell ref="O85:P85"/>
    <mergeCell ref="Q85:V85"/>
    <mergeCell ref="L105:M105"/>
    <mergeCell ref="F70:K70"/>
    <mergeCell ref="O70:P70"/>
    <mergeCell ref="F62:K62"/>
    <mergeCell ref="F71:K71"/>
    <mergeCell ref="O71:P71"/>
    <mergeCell ref="J92:Y92"/>
    <mergeCell ref="X46:Y46"/>
    <mergeCell ref="X45:Y45"/>
    <mergeCell ref="X47:Y47"/>
    <mergeCell ref="B17:E17"/>
    <mergeCell ref="B23:Y23"/>
    <mergeCell ref="B24:C24"/>
    <mergeCell ref="B21:E21"/>
    <mergeCell ref="R34:T34"/>
    <mergeCell ref="B37:Y37"/>
    <mergeCell ref="R25:T25"/>
    <mergeCell ref="R28:T28"/>
    <mergeCell ref="X30:Y30"/>
    <mergeCell ref="U31:W31"/>
    <mergeCell ref="X31:Y31"/>
    <mergeCell ref="X28:Y28"/>
    <mergeCell ref="X29:Y29"/>
    <mergeCell ref="R31:T31"/>
    <mergeCell ref="U33:W33"/>
    <mergeCell ref="X33:Y33"/>
    <mergeCell ref="O66:P66"/>
    <mergeCell ref="Q66:V66"/>
    <mergeCell ref="F67:K67"/>
    <mergeCell ref="O67:P67"/>
    <mergeCell ref="Q67:V67"/>
    <mergeCell ref="X67:Y67"/>
    <mergeCell ref="F68:K68"/>
    <mergeCell ref="F59:K59"/>
    <mergeCell ref="O59:P59"/>
    <mergeCell ref="Q59:V59"/>
    <mergeCell ref="X59:Y59"/>
    <mergeCell ref="X66:Y66"/>
    <mergeCell ref="F63:K63"/>
    <mergeCell ref="O63:P63"/>
    <mergeCell ref="Q63:V63"/>
    <mergeCell ref="X63:Y63"/>
    <mergeCell ref="F64:K64"/>
    <mergeCell ref="O64:P64"/>
    <mergeCell ref="Q64:V64"/>
    <mergeCell ref="X64:Y64"/>
    <mergeCell ref="X65:Y65"/>
    <mergeCell ref="F66:K66"/>
    <mergeCell ref="F60:K60"/>
    <mergeCell ref="O60:P60"/>
    <mergeCell ref="H21:I21"/>
    <mergeCell ref="R32:T32"/>
    <mergeCell ref="L22:M22"/>
    <mergeCell ref="N22:O22"/>
    <mergeCell ref="R22:S22"/>
    <mergeCell ref="T22:U22"/>
    <mergeCell ref="J22:K22"/>
    <mergeCell ref="U26:W26"/>
    <mergeCell ref="D30:K30"/>
    <mergeCell ref="L30:Q30"/>
    <mergeCell ref="R30:T30"/>
    <mergeCell ref="U32:W32"/>
    <mergeCell ref="T21:U21"/>
    <mergeCell ref="D27:K27"/>
    <mergeCell ref="L27:Q27"/>
    <mergeCell ref="R27:T27"/>
    <mergeCell ref="R26:T26"/>
    <mergeCell ref="W22:Y22"/>
    <mergeCell ref="P21:Q21"/>
    <mergeCell ref="J21:K21"/>
    <mergeCell ref="B22:E22"/>
    <mergeCell ref="F22:G22"/>
    <mergeCell ref="B26:C26"/>
    <mergeCell ref="D26:K26"/>
    <mergeCell ref="P22:Q22"/>
    <mergeCell ref="O43:P43"/>
    <mergeCell ref="Q43:V43"/>
    <mergeCell ref="X43:Y43"/>
    <mergeCell ref="F43:K43"/>
    <mergeCell ref="F47:K47"/>
    <mergeCell ref="O47:P47"/>
    <mergeCell ref="Q47:V47"/>
    <mergeCell ref="U30:W30"/>
    <mergeCell ref="X32:Y32"/>
    <mergeCell ref="U34:W34"/>
    <mergeCell ref="D32:K32"/>
    <mergeCell ref="L32:Q32"/>
    <mergeCell ref="Q46:V46"/>
    <mergeCell ref="F45:K45"/>
    <mergeCell ref="O45:P45"/>
    <mergeCell ref="Q45:V45"/>
    <mergeCell ref="D34:K34"/>
    <mergeCell ref="L26:Q26"/>
    <mergeCell ref="X42:Y42"/>
    <mergeCell ref="F41:K41"/>
    <mergeCell ref="O41:P41"/>
    <mergeCell ref="Q41:V41"/>
    <mergeCell ref="X41:Y41"/>
    <mergeCell ref="C92:I92"/>
    <mergeCell ref="O69:P69"/>
    <mergeCell ref="Q61:V61"/>
    <mergeCell ref="X61:Y61"/>
    <mergeCell ref="F40:K40"/>
    <mergeCell ref="R35:T35"/>
    <mergeCell ref="D31:K31"/>
    <mergeCell ref="L31:Q31"/>
    <mergeCell ref="X48:Y48"/>
    <mergeCell ref="O48:P48"/>
    <mergeCell ref="Q48:V48"/>
    <mergeCell ref="O40:P40"/>
    <mergeCell ref="O57:P57"/>
    <mergeCell ref="Q57:V57"/>
    <mergeCell ref="X57:Y57"/>
    <mergeCell ref="Q56:V56"/>
    <mergeCell ref="F72:K72"/>
    <mergeCell ref="X72:Y72"/>
    <mergeCell ref="Q55:V55"/>
    <mergeCell ref="X55:Y55"/>
    <mergeCell ref="O62:P62"/>
    <mergeCell ref="Q62:V62"/>
    <mergeCell ref="X62:Y62"/>
    <mergeCell ref="Q65:V65"/>
    <mergeCell ref="U27:W27"/>
    <mergeCell ref="F50:K50"/>
    <mergeCell ref="F58:K58"/>
    <mergeCell ref="O58:P58"/>
    <mergeCell ref="Q58:V58"/>
    <mergeCell ref="X58:Y58"/>
    <mergeCell ref="X54:Y54"/>
    <mergeCell ref="F55:K55"/>
    <mergeCell ref="O55:P55"/>
    <mergeCell ref="F53:K53"/>
    <mergeCell ref="O53:P53"/>
    <mergeCell ref="F54:K54"/>
    <mergeCell ref="O54:P54"/>
    <mergeCell ref="Q54:V54"/>
    <mergeCell ref="Q53:V53"/>
    <mergeCell ref="X53:Y53"/>
    <mergeCell ref="L34:Q34"/>
    <mergeCell ref="W38:W39"/>
    <mergeCell ref="O49:P49"/>
    <mergeCell ref="Q49:V49"/>
    <mergeCell ref="O50:P50"/>
    <mergeCell ref="B114:B116"/>
    <mergeCell ref="C114:I116"/>
    <mergeCell ref="J116:Y116"/>
    <mergeCell ref="J101:Y101"/>
    <mergeCell ref="P103:Q103"/>
    <mergeCell ref="R103:S103"/>
    <mergeCell ref="X103:Y103"/>
    <mergeCell ref="J102:M102"/>
    <mergeCell ref="J103:M103"/>
    <mergeCell ref="N102:O102"/>
    <mergeCell ref="V103:W103"/>
    <mergeCell ref="P102:Q102"/>
    <mergeCell ref="R102:S102"/>
    <mergeCell ref="T102:U102"/>
    <mergeCell ref="J114:Y114"/>
    <mergeCell ref="B101:B105"/>
    <mergeCell ref="C101:I105"/>
    <mergeCell ref="P105:Q105"/>
    <mergeCell ref="N104:O104"/>
    <mergeCell ref="B106:B113"/>
    <mergeCell ref="C106:I113"/>
    <mergeCell ref="J111:Y113"/>
    <mergeCell ref="J105:K105"/>
    <mergeCell ref="T103:U103"/>
    <mergeCell ref="N103:O103"/>
    <mergeCell ref="N105:O105"/>
    <mergeCell ref="B38:B39"/>
    <mergeCell ref="C38:D38"/>
    <mergeCell ref="E38:E39"/>
    <mergeCell ref="F38:K39"/>
    <mergeCell ref="F42:K42"/>
    <mergeCell ref="O42:P42"/>
    <mergeCell ref="Q42:V42"/>
    <mergeCell ref="Q40:V40"/>
    <mergeCell ref="L38:M39"/>
    <mergeCell ref="F51:K51"/>
    <mergeCell ref="O51:P51"/>
    <mergeCell ref="Q51:V51"/>
    <mergeCell ref="F44:K44"/>
    <mergeCell ref="O44:P44"/>
    <mergeCell ref="Q38:V39"/>
    <mergeCell ref="Q50:V50"/>
    <mergeCell ref="F48:K48"/>
    <mergeCell ref="N38:N39"/>
    <mergeCell ref="J100:Y100"/>
    <mergeCell ref="F49:K49"/>
    <mergeCell ref="F52:K52"/>
    <mergeCell ref="O52:P52"/>
    <mergeCell ref="Q4:S4"/>
    <mergeCell ref="B3:E13"/>
    <mergeCell ref="T5:Y7"/>
    <mergeCell ref="X70:Y70"/>
    <mergeCell ref="B30:C30"/>
    <mergeCell ref="D25:K25"/>
    <mergeCell ref="L25:Q25"/>
    <mergeCell ref="F18:Y18"/>
    <mergeCell ref="F19:G19"/>
    <mergeCell ref="H19:I19"/>
    <mergeCell ref="J19:K19"/>
    <mergeCell ref="L19:M19"/>
    <mergeCell ref="N19:O19"/>
    <mergeCell ref="P19:Q19"/>
    <mergeCell ref="R19:S19"/>
    <mergeCell ref="B19:E20"/>
    <mergeCell ref="X19:Y19"/>
    <mergeCell ref="F20:G20"/>
    <mergeCell ref="H20:Y20"/>
    <mergeCell ref="X27:Y27"/>
    <mergeCell ref="U24:Y24"/>
    <mergeCell ref="R21:S21"/>
    <mergeCell ref="B31:C31"/>
    <mergeCell ref="Q52:V52"/>
    <mergeCell ref="B32:C32"/>
    <mergeCell ref="B18:E18"/>
    <mergeCell ref="B25:C25"/>
    <mergeCell ref="Q1:Y1"/>
    <mergeCell ref="W8:Y8"/>
    <mergeCell ref="W9:Y13"/>
    <mergeCell ref="B1:F1"/>
    <mergeCell ref="T4:Y4"/>
    <mergeCell ref="T9:V13"/>
    <mergeCell ref="T8:V8"/>
    <mergeCell ref="J4:O4"/>
    <mergeCell ref="G11:I11"/>
    <mergeCell ref="Q5:S7"/>
    <mergeCell ref="G9:I9"/>
    <mergeCell ref="G6:I6"/>
    <mergeCell ref="J6:O7"/>
    <mergeCell ref="J9:O9"/>
    <mergeCell ref="J11:O11"/>
    <mergeCell ref="B2:E2"/>
    <mergeCell ref="Q2:S2"/>
    <mergeCell ref="T2:Y2"/>
    <mergeCell ref="G4:I4"/>
    <mergeCell ref="Q3:S3"/>
    <mergeCell ref="T3:Y3"/>
    <mergeCell ref="F17:M17"/>
    <mergeCell ref="U25:W25"/>
    <mergeCell ref="N17:Y17"/>
    <mergeCell ref="T19:U19"/>
    <mergeCell ref="V19:W19"/>
    <mergeCell ref="B29:C29"/>
    <mergeCell ref="D29:K29"/>
    <mergeCell ref="L29:Q29"/>
    <mergeCell ref="R29:T29"/>
    <mergeCell ref="D24:K24"/>
    <mergeCell ref="L24:Q24"/>
    <mergeCell ref="R24:T24"/>
    <mergeCell ref="U28:W28"/>
    <mergeCell ref="U29:W29"/>
    <mergeCell ref="D28:K28"/>
    <mergeCell ref="L28:Q28"/>
    <mergeCell ref="B28:C28"/>
    <mergeCell ref="X26:Y26"/>
    <mergeCell ref="B27:C27"/>
    <mergeCell ref="H22:I22"/>
    <mergeCell ref="X25:Y25"/>
    <mergeCell ref="L21:M21"/>
    <mergeCell ref="N21:O21"/>
    <mergeCell ref="F21:G21"/>
    <mergeCell ref="J115:Y115"/>
    <mergeCell ref="J108:O108"/>
    <mergeCell ref="J109:O109"/>
    <mergeCell ref="J106:O107"/>
    <mergeCell ref="T107:Y107"/>
    <mergeCell ref="T108:Y108"/>
    <mergeCell ref="T109:Y109"/>
    <mergeCell ref="P108:Q108"/>
    <mergeCell ref="P109:Q109"/>
    <mergeCell ref="R109:S109"/>
    <mergeCell ref="J110:Y110"/>
    <mergeCell ref="R108:S108"/>
    <mergeCell ref="C97:I100"/>
    <mergeCell ref="J96:Y96"/>
    <mergeCell ref="C93:I96"/>
    <mergeCell ref="X74:Y74"/>
    <mergeCell ref="Q71:V71"/>
    <mergeCell ref="X71:Y71"/>
    <mergeCell ref="B33:C33"/>
    <mergeCell ref="D33:K33"/>
    <mergeCell ref="L33:Q33"/>
    <mergeCell ref="R33:T33"/>
    <mergeCell ref="X38:Y39"/>
    <mergeCell ref="X40:Y40"/>
    <mergeCell ref="B35:C35"/>
    <mergeCell ref="D35:H35"/>
    <mergeCell ref="I35:K35"/>
    <mergeCell ref="O38:P39"/>
    <mergeCell ref="U35:W35"/>
    <mergeCell ref="B34:C34"/>
    <mergeCell ref="X34:Y34"/>
    <mergeCell ref="X50:Y50"/>
    <mergeCell ref="X51:Y51"/>
    <mergeCell ref="X52:Y52"/>
    <mergeCell ref="J98:Y98"/>
    <mergeCell ref="J99:Y99"/>
  </mergeCells>
  <phoneticPr fontId="8"/>
  <conditionalFormatting sqref="T108:T109">
    <cfRule type="cellIs" dxfId="95" priority="15" operator="equal">
      <formula>"(リスト選択)"</formula>
    </cfRule>
  </conditionalFormatting>
  <conditionalFormatting sqref="P108:S108">
    <cfRule type="expression" dxfId="94" priority="63">
      <formula>$T$108="テーラリング実施のため分析しない"</formula>
    </cfRule>
  </conditionalFormatting>
  <conditionalFormatting sqref="P109:S109">
    <cfRule type="expression" dxfId="93" priority="68">
      <formula>$T$109="テーラリング実施のため分析しない"</formula>
    </cfRule>
  </conditionalFormatting>
  <conditionalFormatting sqref="J110:Y110 J111">
    <cfRule type="expression" dxfId="92" priority="72">
      <formula>AND($T$108="テーラリング実施のため分析しない",$T$109="テーラリング実施のため分析しない")</formula>
    </cfRule>
  </conditionalFormatting>
  <dataValidations count="7">
    <dataValidation type="list" allowBlank="1" showInputMessage="1" showErrorMessage="1" sqref="F17" xr:uid="{00000000-0002-0000-0000-000000000000}">
      <formula1>"(リスト選択),利用する（プロセス改善部門提供：本様式に添付),利用する（プロジェクト）"</formula1>
    </dataValidation>
    <dataValidation type="list" allowBlank="1" showInputMessage="1" showErrorMessage="1" sqref="C40:C89" xr:uid="{00000000-0002-0000-0000-000001000000}">
      <formula1>"(リスト選択),①,②,③,④,⑤,⑥,⑦,⑧,⑨,⑩"</formula1>
    </dataValidation>
    <dataValidation type="list" allowBlank="1" showInputMessage="1" showErrorMessage="1" sqref="L40:L89" xr:uid="{00000000-0002-0000-0000-000002000000}">
      <formula1>"(リスト選択),指摘,質疑"</formula1>
    </dataValidation>
    <dataValidation type="list" allowBlank="1" showInputMessage="1" showErrorMessage="1" sqref="M40:M89" xr:uid="{00000000-0002-0000-0000-000003000000}">
      <formula1>"(リスト選択),不具合,リスク,問題点,その他"</formula1>
    </dataValidation>
    <dataValidation type="list" allowBlank="1" showInputMessage="1" showErrorMessage="1" sqref="X25:Y34" xr:uid="{00000000-0002-0000-0000-000004000000}">
      <formula1>"(リスト選択),Line,ページ,件"</formula1>
    </dataValidation>
    <dataValidation type="list" allowBlank="1" showInputMessage="1" showErrorMessage="1" sqref="T108:T109" xr:uid="{00000000-0002-0000-0000-000005000000}">
      <formula1>"(リスト選択),テーラリング実施無しのため分析する,テーラリング実施のため分析しない"</formula1>
    </dataValidation>
    <dataValidation type="list" allowBlank="1" showInputMessage="1" showErrorMessage="1" sqref="J115:Y115" xr:uid="{00000000-0002-0000-0000-000006000000}">
      <formula1>"（リスト選択）,時間内に実施予定分のレビューが完了しなかったため、再レビューを実施する。,完了条件を満たしていないため、再レビューを実施する。,完了条件は満たしたが、レビュー分析の結果、レビューが適切に実施されなかったと判断し、再レビューを実施する。,完了条件を満たしレビュー分析の結果も問題ないため、レビューが適切に行われたと判断し、レビューを完了する。,完了条件を満たしたため、レビューを完了する（レビュー分析は「分析しない」とした）。,その他"</formula1>
    </dataValidation>
  </dataValidations>
  <printOptions horizontalCentered="1"/>
  <pageMargins left="0.39370078740157483" right="0.39370078740157483" top="0.59055118110236227" bottom="0.39370078740157483" header="0.31496062992125984" footer="0.19685039370078741"/>
  <pageSetup paperSize="9" scale="72" fitToHeight="0" orientation="portrait" r:id="rId1"/>
  <headerFooter scaleWithDoc="0" alignWithMargins="0">
    <oddFooter>&amp;C&amp;9&amp;P/&amp;N</oddFooter>
  </headerFooter>
  <rowBreaks count="1" manualBreakCount="1">
    <brk id="90" min="1"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Z114"/>
  <sheetViews>
    <sheetView showGridLines="0" tabSelected="1" view="pageBreakPreview" zoomScaleNormal="100" zoomScaleSheetLayoutView="100" workbookViewId="0">
      <selection activeCell="F50" sqref="F50:K50"/>
    </sheetView>
  </sheetViews>
  <sheetFormatPr defaultRowHeight="13.5" x14ac:dyDescent="0.15"/>
  <cols>
    <col min="1" max="1" width="1.625" style="1" customWidth="1"/>
    <col min="2" max="14" width="5.625" style="1" customWidth="1"/>
    <col min="15" max="24" width="5.625" style="2" customWidth="1"/>
    <col min="25" max="25" width="5.625" style="1" customWidth="1"/>
    <col min="26" max="26" width="1.625" customWidth="1"/>
  </cols>
  <sheetData>
    <row r="1" spans="1:26" x14ac:dyDescent="0.15">
      <c r="B1" s="270" t="s">
        <v>129</v>
      </c>
      <c r="C1" s="416"/>
      <c r="D1" s="416"/>
      <c r="E1" s="416"/>
      <c r="F1" s="416"/>
      <c r="O1" s="1"/>
      <c r="P1" s="1"/>
      <c r="Q1" s="257" t="str">
        <f>'議事録（インスペクション）'!Q1:Y1</f>
        <v>［様式名：ピアレビュー議事録　　20170331版］</v>
      </c>
      <c r="R1" s="257"/>
      <c r="S1" s="257"/>
      <c r="T1" s="257"/>
      <c r="U1" s="257"/>
      <c r="V1" s="257"/>
      <c r="W1" s="257"/>
      <c r="X1" s="257"/>
      <c r="Y1" s="257"/>
      <c r="Z1" s="6"/>
    </row>
    <row r="2" spans="1:26" ht="15" customHeight="1" x14ac:dyDescent="0.15">
      <c r="B2" s="277" t="s">
        <v>19</v>
      </c>
      <c r="C2" s="278"/>
      <c r="D2" s="278"/>
      <c r="E2" s="278"/>
      <c r="F2" s="23"/>
      <c r="G2" s="24"/>
      <c r="H2" s="24"/>
      <c r="I2" s="24"/>
      <c r="J2" s="24"/>
      <c r="K2" s="24"/>
      <c r="L2" s="24"/>
      <c r="M2" s="24"/>
      <c r="N2" s="24"/>
      <c r="O2" s="24"/>
      <c r="P2" s="25"/>
      <c r="Q2" s="258" t="s">
        <v>17</v>
      </c>
      <c r="R2" s="259"/>
      <c r="S2" s="260"/>
      <c r="T2" s="258"/>
      <c r="U2" s="259"/>
      <c r="V2" s="259"/>
      <c r="W2" s="259"/>
      <c r="X2" s="259"/>
      <c r="Y2" s="260"/>
      <c r="Z2" s="6"/>
    </row>
    <row r="3" spans="1:26" ht="15" customHeight="1" x14ac:dyDescent="0.15">
      <c r="B3" s="279"/>
      <c r="C3" s="275"/>
      <c r="D3" s="275"/>
      <c r="E3" s="280"/>
      <c r="F3" s="4"/>
      <c r="G3" s="3"/>
      <c r="H3" s="3"/>
      <c r="I3" s="3"/>
      <c r="J3" s="3"/>
      <c r="K3" s="3"/>
      <c r="L3" s="3"/>
      <c r="M3" s="3"/>
      <c r="N3" s="3"/>
      <c r="O3" s="3"/>
      <c r="P3" s="17"/>
      <c r="Q3" s="258" t="s">
        <v>52</v>
      </c>
      <c r="R3" s="259"/>
      <c r="S3" s="260"/>
      <c r="T3" s="415">
        <v>43626</v>
      </c>
      <c r="U3" s="259"/>
      <c r="V3" s="259"/>
      <c r="W3" s="259"/>
      <c r="X3" s="259"/>
      <c r="Y3" s="260"/>
      <c r="Z3" s="6"/>
    </row>
    <row r="4" spans="1:26" ht="15" customHeight="1" x14ac:dyDescent="0.15">
      <c r="B4" s="279"/>
      <c r="C4" s="275"/>
      <c r="D4" s="275"/>
      <c r="E4" s="280"/>
      <c r="F4" s="4"/>
      <c r="G4" s="274" t="s">
        <v>27</v>
      </c>
      <c r="H4" s="274"/>
      <c r="I4" s="274"/>
      <c r="J4" s="274" t="s">
        <v>271</v>
      </c>
      <c r="K4" s="274"/>
      <c r="L4" s="274"/>
      <c r="M4" s="274"/>
      <c r="N4" s="274"/>
      <c r="O4" s="274"/>
      <c r="P4" s="17"/>
      <c r="Q4" s="258" t="s">
        <v>20</v>
      </c>
      <c r="R4" s="259"/>
      <c r="S4" s="260"/>
      <c r="T4" s="271" t="s">
        <v>269</v>
      </c>
      <c r="U4" s="272"/>
      <c r="V4" s="272"/>
      <c r="W4" s="272"/>
      <c r="X4" s="272"/>
      <c r="Y4" s="273"/>
      <c r="Z4" s="6"/>
    </row>
    <row r="5" spans="1:26" ht="15" customHeight="1" x14ac:dyDescent="0.15">
      <c r="B5" s="279"/>
      <c r="C5" s="275"/>
      <c r="D5" s="275"/>
      <c r="E5" s="280"/>
      <c r="F5" s="14"/>
      <c r="G5" s="16"/>
      <c r="H5" s="21"/>
      <c r="I5" s="21"/>
      <c r="J5" s="274" t="s">
        <v>71</v>
      </c>
      <c r="K5" s="274"/>
      <c r="L5" s="274"/>
      <c r="M5" s="274"/>
      <c r="N5" s="274"/>
      <c r="O5" s="274"/>
      <c r="P5" s="15"/>
      <c r="Q5" s="261" t="s">
        <v>18</v>
      </c>
      <c r="R5" s="262"/>
      <c r="S5" s="263"/>
      <c r="T5" s="283" t="s">
        <v>270</v>
      </c>
      <c r="U5" s="284"/>
      <c r="V5" s="284"/>
      <c r="W5" s="284"/>
      <c r="X5" s="284"/>
      <c r="Y5" s="285"/>
      <c r="Z5" s="6"/>
    </row>
    <row r="6" spans="1:26" ht="15" customHeight="1" x14ac:dyDescent="0.15">
      <c r="B6" s="279"/>
      <c r="C6" s="275"/>
      <c r="D6" s="275"/>
      <c r="E6" s="280"/>
      <c r="F6" s="12"/>
      <c r="G6" s="274" t="s">
        <v>28</v>
      </c>
      <c r="H6" s="274"/>
      <c r="I6" s="274"/>
      <c r="J6" s="275"/>
      <c r="K6" s="275"/>
      <c r="L6" s="275"/>
      <c r="M6" s="275"/>
      <c r="N6" s="275"/>
      <c r="O6" s="275"/>
      <c r="P6" s="13"/>
      <c r="Q6" s="264"/>
      <c r="R6" s="265"/>
      <c r="S6" s="266"/>
      <c r="T6" s="286"/>
      <c r="U6" s="287"/>
      <c r="V6" s="287"/>
      <c r="W6" s="287"/>
      <c r="X6" s="287"/>
      <c r="Y6" s="288"/>
      <c r="Z6" s="6"/>
    </row>
    <row r="7" spans="1:26" ht="15" customHeight="1" x14ac:dyDescent="0.15">
      <c r="B7" s="279"/>
      <c r="C7" s="275"/>
      <c r="D7" s="275"/>
      <c r="E7" s="280"/>
      <c r="F7" s="67"/>
      <c r="G7" s="66"/>
      <c r="H7" s="66"/>
      <c r="I7" s="66"/>
      <c r="J7" s="276"/>
      <c r="K7" s="276"/>
      <c r="L7" s="276"/>
      <c r="M7" s="276"/>
      <c r="N7" s="276"/>
      <c r="O7" s="276"/>
      <c r="P7" s="20"/>
      <c r="Q7" s="267"/>
      <c r="R7" s="268"/>
      <c r="S7" s="269"/>
      <c r="T7" s="289"/>
      <c r="U7" s="290"/>
      <c r="V7" s="290"/>
      <c r="W7" s="290"/>
      <c r="X7" s="290"/>
      <c r="Y7" s="291"/>
      <c r="Z7" s="6"/>
    </row>
    <row r="8" spans="1:26" ht="15" customHeight="1" x14ac:dyDescent="0.15">
      <c r="B8" s="279"/>
      <c r="C8" s="275"/>
      <c r="D8" s="275"/>
      <c r="E8" s="280"/>
      <c r="F8" s="4"/>
      <c r="G8" s="3"/>
      <c r="H8" s="21"/>
      <c r="I8" s="21"/>
      <c r="J8" s="22"/>
      <c r="K8" s="22"/>
      <c r="L8" s="22"/>
      <c r="M8" s="22"/>
      <c r="N8" s="22"/>
      <c r="O8" s="22"/>
      <c r="P8" s="3"/>
      <c r="Q8" s="24"/>
      <c r="R8" s="24"/>
      <c r="S8" s="25"/>
      <c r="T8" s="258" t="s">
        <v>46</v>
      </c>
      <c r="U8" s="259"/>
      <c r="V8" s="260"/>
      <c r="W8" s="258" t="s">
        <v>45</v>
      </c>
      <c r="X8" s="259"/>
      <c r="Y8" s="260"/>
      <c r="Z8" s="6"/>
    </row>
    <row r="9" spans="1:26" ht="15" customHeight="1" x14ac:dyDescent="0.15">
      <c r="B9" s="279"/>
      <c r="C9" s="275"/>
      <c r="D9" s="275"/>
      <c r="E9" s="280"/>
      <c r="F9" s="4"/>
      <c r="G9" s="274" t="s">
        <v>51</v>
      </c>
      <c r="H9" s="274"/>
      <c r="I9" s="274"/>
      <c r="J9" s="274"/>
      <c r="K9" s="274"/>
      <c r="L9" s="274"/>
      <c r="M9" s="274"/>
      <c r="N9" s="274"/>
      <c r="O9" s="274"/>
      <c r="P9" s="3"/>
      <c r="Q9" s="3"/>
      <c r="R9" s="3"/>
      <c r="S9" s="17"/>
      <c r="T9" s="261" t="s">
        <v>273</v>
      </c>
      <c r="U9" s="262"/>
      <c r="V9" s="263"/>
      <c r="W9" s="261" t="s">
        <v>274</v>
      </c>
      <c r="X9" s="262"/>
      <c r="Y9" s="263"/>
      <c r="Z9" s="6"/>
    </row>
    <row r="10" spans="1:26" ht="15" customHeight="1" x14ac:dyDescent="0.15">
      <c r="B10" s="279"/>
      <c r="C10" s="275"/>
      <c r="D10" s="275"/>
      <c r="E10" s="280"/>
      <c r="F10" s="4"/>
      <c r="J10" s="3"/>
      <c r="K10" s="3"/>
      <c r="L10" s="3"/>
      <c r="M10" s="3"/>
      <c r="N10" s="3"/>
      <c r="O10" s="3"/>
      <c r="P10" s="3"/>
      <c r="Q10" s="3"/>
      <c r="R10" s="3"/>
      <c r="S10" s="17"/>
      <c r="T10" s="264"/>
      <c r="U10" s="265"/>
      <c r="V10" s="266"/>
      <c r="W10" s="264"/>
      <c r="X10" s="265"/>
      <c r="Y10" s="266"/>
      <c r="Z10" s="6"/>
    </row>
    <row r="11" spans="1:26" ht="15" customHeight="1" x14ac:dyDescent="0.15">
      <c r="B11" s="279"/>
      <c r="C11" s="275"/>
      <c r="D11" s="275"/>
      <c r="E11" s="280"/>
      <c r="F11" s="4"/>
      <c r="G11" s="274" t="s">
        <v>29</v>
      </c>
      <c r="H11" s="274"/>
      <c r="I11" s="274"/>
      <c r="J11" s="274" t="s">
        <v>272</v>
      </c>
      <c r="K11" s="274"/>
      <c r="L11" s="274"/>
      <c r="M11" s="274"/>
      <c r="N11" s="274"/>
      <c r="O11" s="274"/>
      <c r="P11" s="3"/>
      <c r="Q11" s="3"/>
      <c r="R11" s="3"/>
      <c r="S11" s="17"/>
      <c r="T11" s="264"/>
      <c r="U11" s="265"/>
      <c r="V11" s="266"/>
      <c r="W11" s="264"/>
      <c r="X11" s="265"/>
      <c r="Y11" s="266"/>
      <c r="Z11" s="6"/>
    </row>
    <row r="12" spans="1:26" ht="15" customHeight="1" x14ac:dyDescent="0.15">
      <c r="B12" s="279"/>
      <c r="C12" s="275"/>
      <c r="D12" s="275"/>
      <c r="E12" s="280"/>
      <c r="F12" s="4"/>
      <c r="G12" s="3"/>
      <c r="H12" s="3"/>
      <c r="I12" s="3"/>
      <c r="J12" s="3"/>
      <c r="K12" s="3"/>
      <c r="L12" s="3"/>
      <c r="M12" s="3"/>
      <c r="N12" s="3"/>
      <c r="O12" s="3"/>
      <c r="P12" s="3"/>
      <c r="Q12" s="3"/>
      <c r="R12" s="3"/>
      <c r="S12" s="17"/>
      <c r="T12" s="264"/>
      <c r="U12" s="265"/>
      <c r="V12" s="266"/>
      <c r="W12" s="264"/>
      <c r="X12" s="265"/>
      <c r="Y12" s="266"/>
      <c r="Z12" s="6"/>
    </row>
    <row r="13" spans="1:26" ht="15" customHeight="1" x14ac:dyDescent="0.15">
      <c r="B13" s="281"/>
      <c r="C13" s="276"/>
      <c r="D13" s="276"/>
      <c r="E13" s="282"/>
      <c r="F13" s="18"/>
      <c r="G13" s="19"/>
      <c r="H13" s="19"/>
      <c r="I13" s="19"/>
      <c r="J13" s="19"/>
      <c r="K13" s="19"/>
      <c r="L13" s="19"/>
      <c r="M13" s="19"/>
      <c r="N13" s="19"/>
      <c r="O13" s="19"/>
      <c r="P13" s="19"/>
      <c r="Q13" s="19"/>
      <c r="R13" s="19"/>
      <c r="S13" s="20"/>
      <c r="T13" s="267"/>
      <c r="U13" s="268"/>
      <c r="V13" s="269"/>
      <c r="W13" s="267"/>
      <c r="X13" s="268"/>
      <c r="Y13" s="269"/>
      <c r="Z13" s="6"/>
    </row>
    <row r="14" spans="1:26" s="26" customFormat="1" ht="5.0999999999999996" customHeight="1" x14ac:dyDescent="0.15">
      <c r="A14" s="1"/>
      <c r="B14" s="1"/>
      <c r="C14" s="1"/>
      <c r="D14" s="1"/>
      <c r="E14" s="1"/>
      <c r="F14" s="1"/>
      <c r="G14" s="1"/>
      <c r="H14" s="1"/>
      <c r="I14" s="1"/>
      <c r="J14" s="1"/>
      <c r="K14" s="1"/>
      <c r="L14" s="1"/>
      <c r="M14" s="1"/>
      <c r="N14" s="1"/>
      <c r="O14" s="1"/>
      <c r="P14" s="1"/>
      <c r="Q14" s="1"/>
      <c r="R14" s="1"/>
      <c r="S14" s="1"/>
      <c r="T14" s="70"/>
      <c r="U14" s="70"/>
      <c r="V14" s="70"/>
      <c r="W14" s="70"/>
      <c r="X14" s="70"/>
      <c r="Y14" s="1"/>
      <c r="Z14" s="27"/>
    </row>
    <row r="15" spans="1:26" s="10" customFormat="1" ht="13.5" customHeight="1" x14ac:dyDescent="0.15">
      <c r="A15" s="1"/>
      <c r="B15" s="1" t="s">
        <v>130</v>
      </c>
      <c r="C15" s="1"/>
      <c r="D15" s="1"/>
      <c r="E15" s="1"/>
      <c r="F15" s="1"/>
      <c r="G15" s="1"/>
      <c r="H15" s="1"/>
      <c r="I15" s="1"/>
      <c r="J15" s="1"/>
      <c r="K15" s="1"/>
      <c r="L15" s="1"/>
      <c r="M15" s="1"/>
      <c r="N15" s="1"/>
      <c r="O15" s="1"/>
      <c r="P15" s="1"/>
      <c r="Q15" s="1"/>
      <c r="R15" s="1"/>
      <c r="S15" s="1"/>
      <c r="T15" s="70"/>
      <c r="U15" s="70"/>
      <c r="V15" s="70"/>
      <c r="W15" s="70"/>
      <c r="X15" s="70"/>
      <c r="Y15" s="1"/>
      <c r="Z15" s="11"/>
    </row>
    <row r="16" spans="1:26" s="10" customFormat="1" ht="5.0999999999999996" customHeight="1" x14ac:dyDescent="0.15">
      <c r="A16" s="1"/>
      <c r="B16" s="1"/>
      <c r="C16" s="1"/>
      <c r="D16" s="1"/>
      <c r="E16" s="1"/>
      <c r="F16" s="1"/>
      <c r="G16" s="1"/>
      <c r="H16" s="1"/>
      <c r="I16" s="1"/>
      <c r="J16" s="1"/>
      <c r="K16" s="1"/>
      <c r="L16" s="1"/>
      <c r="M16" s="1"/>
      <c r="N16" s="1"/>
      <c r="O16" s="1"/>
      <c r="P16" s="1"/>
      <c r="Q16" s="1"/>
      <c r="R16" s="1"/>
      <c r="S16" s="1"/>
      <c r="T16" s="70"/>
      <c r="U16" s="70"/>
      <c r="V16" s="70"/>
      <c r="W16" s="70"/>
      <c r="X16" s="70"/>
      <c r="Y16" s="1"/>
      <c r="Z16" s="11"/>
    </row>
    <row r="17" spans="1:26" s="1" customFormat="1" ht="18" customHeight="1" x14ac:dyDescent="0.15">
      <c r="B17" s="367" t="s">
        <v>100</v>
      </c>
      <c r="C17" s="368"/>
      <c r="D17" s="368"/>
      <c r="E17" s="369"/>
      <c r="F17" s="239" t="s">
        <v>275</v>
      </c>
      <c r="G17" s="240"/>
      <c r="H17" s="240"/>
      <c r="I17" s="240"/>
      <c r="J17" s="240"/>
      <c r="K17" s="240"/>
      <c r="L17" s="240"/>
      <c r="M17" s="241"/>
      <c r="N17" s="243"/>
      <c r="O17" s="244"/>
      <c r="P17" s="244"/>
      <c r="Q17" s="244"/>
      <c r="R17" s="244"/>
      <c r="S17" s="244"/>
      <c r="T17" s="244"/>
      <c r="U17" s="244"/>
      <c r="V17" s="244"/>
      <c r="W17" s="244"/>
      <c r="X17" s="244"/>
      <c r="Y17" s="245"/>
      <c r="Z17" s="2"/>
    </row>
    <row r="18" spans="1:26" s="1" customFormat="1" ht="27" customHeight="1" x14ac:dyDescent="0.15">
      <c r="B18" s="254" t="s">
        <v>64</v>
      </c>
      <c r="C18" s="255"/>
      <c r="D18" s="255"/>
      <c r="E18" s="256"/>
      <c r="F18" s="292" t="s">
        <v>278</v>
      </c>
      <c r="G18" s="292"/>
      <c r="H18" s="292"/>
      <c r="I18" s="292"/>
      <c r="J18" s="292"/>
      <c r="K18" s="292"/>
      <c r="L18" s="292"/>
      <c r="M18" s="292"/>
      <c r="N18" s="292"/>
      <c r="O18" s="292"/>
      <c r="P18" s="292"/>
      <c r="Q18" s="292"/>
      <c r="R18" s="292"/>
      <c r="S18" s="292"/>
      <c r="T18" s="292"/>
      <c r="U18" s="292"/>
      <c r="V18" s="292"/>
      <c r="W18" s="292"/>
      <c r="X18" s="292"/>
      <c r="Y18" s="292"/>
      <c r="Z18" s="2"/>
    </row>
    <row r="19" spans="1:26" s="28" customFormat="1" ht="18" customHeight="1" x14ac:dyDescent="0.15">
      <c r="A19" s="7"/>
      <c r="B19" s="294" t="s">
        <v>65</v>
      </c>
      <c r="C19" s="295"/>
      <c r="D19" s="295"/>
      <c r="E19" s="296"/>
      <c r="F19" s="247" t="s">
        <v>55</v>
      </c>
      <c r="G19" s="247"/>
      <c r="H19" s="293" t="s">
        <v>279</v>
      </c>
      <c r="I19" s="293"/>
      <c r="J19" s="247" t="s">
        <v>57</v>
      </c>
      <c r="K19" s="247"/>
      <c r="L19" s="293" t="s">
        <v>279</v>
      </c>
      <c r="M19" s="293"/>
      <c r="N19" s="247" t="s">
        <v>56</v>
      </c>
      <c r="O19" s="247"/>
      <c r="P19" s="293" t="s">
        <v>279</v>
      </c>
      <c r="Q19" s="293"/>
      <c r="R19" s="247" t="s">
        <v>59</v>
      </c>
      <c r="S19" s="247"/>
      <c r="T19" s="293" t="s">
        <v>279</v>
      </c>
      <c r="U19" s="293"/>
      <c r="V19" s="412"/>
      <c r="W19" s="413"/>
      <c r="X19" s="413"/>
      <c r="Y19" s="414"/>
    </row>
    <row r="20" spans="1:26" s="28" customFormat="1" ht="39.75" customHeight="1" x14ac:dyDescent="0.15">
      <c r="A20" s="7"/>
      <c r="B20" s="297"/>
      <c r="C20" s="298"/>
      <c r="D20" s="298"/>
      <c r="E20" s="299"/>
      <c r="F20" s="247" t="s">
        <v>101</v>
      </c>
      <c r="G20" s="247"/>
      <c r="H20" s="409" t="s">
        <v>280</v>
      </c>
      <c r="I20" s="410"/>
      <c r="J20" s="410"/>
      <c r="K20" s="410"/>
      <c r="L20" s="410"/>
      <c r="M20" s="410"/>
      <c r="N20" s="410"/>
      <c r="O20" s="410"/>
      <c r="P20" s="410"/>
      <c r="Q20" s="410"/>
      <c r="R20" s="410"/>
      <c r="S20" s="410"/>
      <c r="T20" s="410"/>
      <c r="U20" s="410"/>
      <c r="V20" s="410"/>
      <c r="W20" s="410"/>
      <c r="X20" s="410"/>
      <c r="Y20" s="411"/>
    </row>
    <row r="21" spans="1:26" s="28" customFormat="1" ht="21.95" customHeight="1" x14ac:dyDescent="0.15">
      <c r="A21" s="7"/>
      <c r="B21" s="248" t="s">
        <v>102</v>
      </c>
      <c r="C21" s="248"/>
      <c r="D21" s="248"/>
      <c r="E21" s="248"/>
      <c r="F21" s="309" t="s">
        <v>67</v>
      </c>
      <c r="G21" s="309"/>
      <c r="H21" s="250">
        <v>43626</v>
      </c>
      <c r="I21" s="250"/>
      <c r="J21" s="359" t="s">
        <v>68</v>
      </c>
      <c r="K21" s="359"/>
      <c r="L21" s="357">
        <v>0.75</v>
      </c>
      <c r="M21" s="357"/>
      <c r="N21" s="309" t="s">
        <v>69</v>
      </c>
      <c r="O21" s="309"/>
      <c r="P21" s="355">
        <v>0.76041666666666663</v>
      </c>
      <c r="Q21" s="356"/>
      <c r="R21" s="252" t="s">
        <v>134</v>
      </c>
      <c r="S21" s="252"/>
      <c r="T21" s="358">
        <v>2</v>
      </c>
      <c r="U21" s="358"/>
      <c r="V21" s="91" t="s">
        <v>135</v>
      </c>
      <c r="W21" s="361" t="s">
        <v>286</v>
      </c>
      <c r="X21" s="362"/>
      <c r="Y21" s="363"/>
    </row>
    <row r="22" spans="1:26" s="7" customFormat="1" ht="13.5" customHeight="1" x14ac:dyDescent="0.15">
      <c r="B22" s="370" t="s">
        <v>58</v>
      </c>
      <c r="C22" s="371"/>
      <c r="D22" s="371"/>
      <c r="E22" s="371"/>
      <c r="F22" s="371"/>
      <c r="G22" s="371"/>
      <c r="H22" s="371"/>
      <c r="I22" s="371"/>
      <c r="J22" s="371"/>
      <c r="K22" s="371"/>
      <c r="L22" s="371"/>
      <c r="M22" s="371"/>
      <c r="N22" s="371"/>
      <c r="O22" s="371"/>
      <c r="P22" s="371"/>
      <c r="Q22" s="371"/>
      <c r="R22" s="371"/>
      <c r="S22" s="371"/>
      <c r="T22" s="371"/>
      <c r="U22" s="371"/>
      <c r="V22" s="371"/>
      <c r="W22" s="371"/>
      <c r="X22" s="371"/>
      <c r="Y22" s="372"/>
    </row>
    <row r="23" spans="1:26" s="7" customFormat="1" ht="37.5" customHeight="1" x14ac:dyDescent="0.15">
      <c r="B23" s="248" t="s">
        <v>103</v>
      </c>
      <c r="C23" s="248"/>
      <c r="D23" s="248" t="s">
        <v>7</v>
      </c>
      <c r="E23" s="248"/>
      <c r="F23" s="248"/>
      <c r="G23" s="248"/>
      <c r="H23" s="248"/>
      <c r="I23" s="248"/>
      <c r="J23" s="248"/>
      <c r="K23" s="248"/>
      <c r="L23" s="249" t="s">
        <v>8</v>
      </c>
      <c r="M23" s="249"/>
      <c r="N23" s="249"/>
      <c r="O23" s="249"/>
      <c r="P23" s="249"/>
      <c r="Q23" s="249"/>
      <c r="R23" s="249" t="s">
        <v>104</v>
      </c>
      <c r="S23" s="249"/>
      <c r="T23" s="249"/>
      <c r="U23" s="303" t="s">
        <v>132</v>
      </c>
      <c r="V23" s="304"/>
      <c r="W23" s="304"/>
      <c r="X23" s="304"/>
      <c r="Y23" s="305"/>
    </row>
    <row r="24" spans="1:26" s="1" customFormat="1" ht="18" customHeight="1" x14ac:dyDescent="0.15">
      <c r="B24" s="198" t="s">
        <v>105</v>
      </c>
      <c r="C24" s="199"/>
      <c r="D24" s="200" t="s">
        <v>282</v>
      </c>
      <c r="E24" s="200"/>
      <c r="F24" s="200"/>
      <c r="G24" s="200"/>
      <c r="H24" s="200"/>
      <c r="I24" s="200"/>
      <c r="J24" s="200"/>
      <c r="K24" s="200"/>
      <c r="L24" s="200" t="s">
        <v>281</v>
      </c>
      <c r="M24" s="200"/>
      <c r="N24" s="200"/>
      <c r="O24" s="200"/>
      <c r="P24" s="200"/>
      <c r="Q24" s="200"/>
      <c r="R24" s="201">
        <v>2.6</v>
      </c>
      <c r="S24" s="201"/>
      <c r="T24" s="201"/>
      <c r="U24" s="242">
        <v>21</v>
      </c>
      <c r="V24" s="242"/>
      <c r="W24" s="242"/>
      <c r="X24" s="210" t="s">
        <v>283</v>
      </c>
      <c r="Y24" s="210"/>
    </row>
    <row r="25" spans="1:26" s="1" customFormat="1" ht="18" customHeight="1" x14ac:dyDescent="0.15">
      <c r="B25" s="198" t="s">
        <v>106</v>
      </c>
      <c r="C25" s="199"/>
      <c r="D25" s="200"/>
      <c r="E25" s="200"/>
      <c r="F25" s="200"/>
      <c r="G25" s="200"/>
      <c r="H25" s="200"/>
      <c r="I25" s="200"/>
      <c r="J25" s="200"/>
      <c r="K25" s="200"/>
      <c r="L25" s="200"/>
      <c r="M25" s="200"/>
      <c r="N25" s="200"/>
      <c r="O25" s="200"/>
      <c r="P25" s="200"/>
      <c r="Q25" s="200"/>
      <c r="R25" s="201"/>
      <c r="S25" s="201"/>
      <c r="T25" s="201"/>
      <c r="U25" s="242"/>
      <c r="V25" s="242"/>
      <c r="W25" s="242"/>
      <c r="X25" s="210" t="s">
        <v>30</v>
      </c>
      <c r="Y25" s="210"/>
    </row>
    <row r="26" spans="1:26" s="1" customFormat="1" ht="18" customHeight="1" x14ac:dyDescent="0.15">
      <c r="B26" s="198" t="s">
        <v>107</v>
      </c>
      <c r="C26" s="199"/>
      <c r="D26" s="200"/>
      <c r="E26" s="200"/>
      <c r="F26" s="200"/>
      <c r="G26" s="200"/>
      <c r="H26" s="200"/>
      <c r="I26" s="200"/>
      <c r="J26" s="200"/>
      <c r="K26" s="200"/>
      <c r="L26" s="200"/>
      <c r="M26" s="200"/>
      <c r="N26" s="200"/>
      <c r="O26" s="200"/>
      <c r="P26" s="200"/>
      <c r="Q26" s="200"/>
      <c r="R26" s="201"/>
      <c r="S26" s="201"/>
      <c r="T26" s="201"/>
      <c r="U26" s="242"/>
      <c r="V26" s="242"/>
      <c r="W26" s="242"/>
      <c r="X26" s="210" t="s">
        <v>30</v>
      </c>
      <c r="Y26" s="210"/>
    </row>
    <row r="27" spans="1:26" s="1" customFormat="1" ht="18" customHeight="1" x14ac:dyDescent="0.15">
      <c r="B27" s="198" t="s">
        <v>108</v>
      </c>
      <c r="C27" s="199"/>
      <c r="D27" s="200"/>
      <c r="E27" s="200"/>
      <c r="F27" s="200"/>
      <c r="G27" s="200"/>
      <c r="H27" s="200"/>
      <c r="I27" s="200"/>
      <c r="J27" s="200"/>
      <c r="K27" s="200"/>
      <c r="L27" s="200"/>
      <c r="M27" s="200"/>
      <c r="N27" s="200"/>
      <c r="O27" s="200"/>
      <c r="P27" s="200"/>
      <c r="Q27" s="200"/>
      <c r="R27" s="201"/>
      <c r="S27" s="201"/>
      <c r="T27" s="201"/>
      <c r="U27" s="242"/>
      <c r="V27" s="242"/>
      <c r="W27" s="242"/>
      <c r="X27" s="210" t="s">
        <v>30</v>
      </c>
      <c r="Y27" s="210"/>
    </row>
    <row r="28" spans="1:26" s="1" customFormat="1" ht="18" customHeight="1" x14ac:dyDescent="0.15">
      <c r="B28" s="198" t="s">
        <v>109</v>
      </c>
      <c r="C28" s="199"/>
      <c r="D28" s="200"/>
      <c r="E28" s="200"/>
      <c r="F28" s="200"/>
      <c r="G28" s="200"/>
      <c r="H28" s="200"/>
      <c r="I28" s="200"/>
      <c r="J28" s="200"/>
      <c r="K28" s="200"/>
      <c r="L28" s="200"/>
      <c r="M28" s="200"/>
      <c r="N28" s="200"/>
      <c r="O28" s="200"/>
      <c r="P28" s="200"/>
      <c r="Q28" s="200"/>
      <c r="R28" s="201"/>
      <c r="S28" s="201"/>
      <c r="T28" s="201"/>
      <c r="U28" s="242"/>
      <c r="V28" s="242"/>
      <c r="W28" s="242"/>
      <c r="X28" s="210" t="s">
        <v>30</v>
      </c>
      <c r="Y28" s="210"/>
    </row>
    <row r="29" spans="1:26" s="1" customFormat="1" ht="18" customHeight="1" x14ac:dyDescent="0.15">
      <c r="B29" s="198" t="s">
        <v>110</v>
      </c>
      <c r="C29" s="199"/>
      <c r="D29" s="200"/>
      <c r="E29" s="200"/>
      <c r="F29" s="200"/>
      <c r="G29" s="200"/>
      <c r="H29" s="200"/>
      <c r="I29" s="200"/>
      <c r="J29" s="200"/>
      <c r="K29" s="200"/>
      <c r="L29" s="200"/>
      <c r="M29" s="200"/>
      <c r="N29" s="200"/>
      <c r="O29" s="200"/>
      <c r="P29" s="200"/>
      <c r="Q29" s="200"/>
      <c r="R29" s="201"/>
      <c r="S29" s="201"/>
      <c r="T29" s="201"/>
      <c r="U29" s="242"/>
      <c r="V29" s="242"/>
      <c r="W29" s="242"/>
      <c r="X29" s="210" t="s">
        <v>30</v>
      </c>
      <c r="Y29" s="210"/>
    </row>
    <row r="30" spans="1:26" s="1" customFormat="1" ht="18" customHeight="1" x14ac:dyDescent="0.15">
      <c r="B30" s="198" t="s">
        <v>111</v>
      </c>
      <c r="C30" s="199"/>
      <c r="D30" s="200"/>
      <c r="E30" s="200"/>
      <c r="F30" s="200"/>
      <c r="G30" s="200"/>
      <c r="H30" s="200"/>
      <c r="I30" s="200"/>
      <c r="J30" s="200"/>
      <c r="K30" s="200"/>
      <c r="L30" s="200"/>
      <c r="M30" s="200"/>
      <c r="N30" s="200"/>
      <c r="O30" s="200"/>
      <c r="P30" s="200"/>
      <c r="Q30" s="200"/>
      <c r="R30" s="201"/>
      <c r="S30" s="201"/>
      <c r="T30" s="201"/>
      <c r="U30" s="242"/>
      <c r="V30" s="242"/>
      <c r="W30" s="242"/>
      <c r="X30" s="210" t="s">
        <v>30</v>
      </c>
      <c r="Y30" s="210"/>
    </row>
    <row r="31" spans="1:26" s="1" customFormat="1" ht="18" customHeight="1" x14ac:dyDescent="0.15">
      <c r="B31" s="198" t="s">
        <v>112</v>
      </c>
      <c r="C31" s="199"/>
      <c r="D31" s="200"/>
      <c r="E31" s="200"/>
      <c r="F31" s="200"/>
      <c r="G31" s="200"/>
      <c r="H31" s="200"/>
      <c r="I31" s="200"/>
      <c r="J31" s="200"/>
      <c r="K31" s="200"/>
      <c r="L31" s="200"/>
      <c r="M31" s="200"/>
      <c r="N31" s="200"/>
      <c r="O31" s="200"/>
      <c r="P31" s="200"/>
      <c r="Q31" s="200"/>
      <c r="R31" s="201"/>
      <c r="S31" s="201"/>
      <c r="T31" s="201"/>
      <c r="U31" s="242"/>
      <c r="V31" s="242"/>
      <c r="W31" s="242"/>
      <c r="X31" s="210" t="s">
        <v>30</v>
      </c>
      <c r="Y31" s="210"/>
    </row>
    <row r="32" spans="1:26" s="1" customFormat="1" ht="18" customHeight="1" x14ac:dyDescent="0.15">
      <c r="B32" s="198" t="s">
        <v>113</v>
      </c>
      <c r="C32" s="199"/>
      <c r="D32" s="200"/>
      <c r="E32" s="200"/>
      <c r="F32" s="200"/>
      <c r="G32" s="200"/>
      <c r="H32" s="200"/>
      <c r="I32" s="200"/>
      <c r="J32" s="200"/>
      <c r="K32" s="200"/>
      <c r="L32" s="200"/>
      <c r="M32" s="200"/>
      <c r="N32" s="200"/>
      <c r="O32" s="200"/>
      <c r="P32" s="200"/>
      <c r="Q32" s="200"/>
      <c r="R32" s="201"/>
      <c r="S32" s="201"/>
      <c r="T32" s="201"/>
      <c r="U32" s="242"/>
      <c r="V32" s="242"/>
      <c r="W32" s="242"/>
      <c r="X32" s="210" t="s">
        <v>30</v>
      </c>
      <c r="Y32" s="210"/>
    </row>
    <row r="33" spans="1:26" s="1" customFormat="1" ht="18" customHeight="1" x14ac:dyDescent="0.15">
      <c r="B33" s="198" t="s">
        <v>114</v>
      </c>
      <c r="C33" s="199"/>
      <c r="D33" s="200"/>
      <c r="E33" s="200"/>
      <c r="F33" s="200"/>
      <c r="G33" s="200"/>
      <c r="H33" s="200"/>
      <c r="I33" s="200"/>
      <c r="J33" s="200"/>
      <c r="K33" s="200"/>
      <c r="L33" s="200"/>
      <c r="M33" s="200"/>
      <c r="N33" s="200"/>
      <c r="O33" s="200"/>
      <c r="P33" s="200"/>
      <c r="Q33" s="200"/>
      <c r="R33" s="201"/>
      <c r="S33" s="201"/>
      <c r="T33" s="201"/>
      <c r="U33" s="242"/>
      <c r="V33" s="242"/>
      <c r="W33" s="242"/>
      <c r="X33" s="210" t="s">
        <v>30</v>
      </c>
      <c r="Y33" s="210"/>
    </row>
    <row r="34" spans="1:26" s="1" customFormat="1" ht="18" customHeight="1" x14ac:dyDescent="0.15">
      <c r="B34" s="203"/>
      <c r="C34" s="203"/>
      <c r="D34" s="204"/>
      <c r="E34" s="204"/>
      <c r="F34" s="204"/>
      <c r="G34" s="204"/>
      <c r="H34" s="204"/>
      <c r="I34" s="205"/>
      <c r="J34" s="205"/>
      <c r="K34" s="205"/>
      <c r="L34" s="65"/>
      <c r="O34" s="2"/>
      <c r="P34" s="2"/>
      <c r="Q34" s="2"/>
      <c r="R34" s="354" t="s">
        <v>15</v>
      </c>
      <c r="S34" s="354"/>
      <c r="T34" s="354"/>
      <c r="U34" s="207">
        <f>IF(SUM(U24:W33)=0,"",SUM(U24:W33))</f>
        <v>21</v>
      </c>
      <c r="V34" s="208"/>
      <c r="W34" s="209"/>
      <c r="X34" s="29"/>
      <c r="Y34" s="29"/>
    </row>
    <row r="35" spans="1:26" s="28" customFormat="1" ht="9.9499999999999993" customHeight="1" x14ac:dyDescent="0.15">
      <c r="A35" s="7"/>
      <c r="B35" s="73"/>
      <c r="C35" s="73"/>
      <c r="D35" s="73"/>
      <c r="E35" s="73"/>
      <c r="F35" s="69"/>
      <c r="G35" s="74"/>
      <c r="H35" s="74"/>
      <c r="I35" s="74"/>
      <c r="J35" s="74"/>
      <c r="K35" s="74"/>
      <c r="L35" s="74"/>
      <c r="M35" s="74"/>
      <c r="N35" s="7"/>
      <c r="O35" s="7"/>
      <c r="P35" s="7"/>
      <c r="Q35" s="7"/>
      <c r="R35" s="7"/>
      <c r="S35" s="7"/>
      <c r="T35" s="7"/>
      <c r="U35" s="7"/>
      <c r="V35" s="2"/>
      <c r="W35" s="7"/>
      <c r="X35" s="7"/>
      <c r="Y35" s="7"/>
    </row>
    <row r="36" spans="1:26" ht="18" customHeight="1" x14ac:dyDescent="0.15">
      <c r="B36" s="376" t="s">
        <v>96</v>
      </c>
      <c r="C36" s="377"/>
      <c r="D36" s="377"/>
      <c r="E36" s="377"/>
      <c r="F36" s="377"/>
      <c r="G36" s="377"/>
      <c r="H36" s="377"/>
      <c r="I36" s="377"/>
      <c r="J36" s="377"/>
      <c r="K36" s="377"/>
      <c r="L36" s="377"/>
      <c r="M36" s="377"/>
      <c r="N36" s="377"/>
      <c r="O36" s="377"/>
      <c r="P36" s="377"/>
      <c r="Q36" s="377"/>
      <c r="R36" s="377"/>
      <c r="S36" s="377"/>
      <c r="T36" s="377"/>
      <c r="U36" s="377"/>
      <c r="V36" s="377"/>
      <c r="W36" s="377"/>
      <c r="X36" s="377"/>
      <c r="Y36" s="378"/>
    </row>
    <row r="37" spans="1:26" ht="18" customHeight="1" x14ac:dyDescent="0.15">
      <c r="B37" s="248" t="s">
        <v>115</v>
      </c>
      <c r="C37" s="248" t="s">
        <v>2</v>
      </c>
      <c r="D37" s="248"/>
      <c r="E37" s="248" t="s">
        <v>0</v>
      </c>
      <c r="F37" s="202" t="s">
        <v>61</v>
      </c>
      <c r="G37" s="202"/>
      <c r="H37" s="202"/>
      <c r="I37" s="202"/>
      <c r="J37" s="202"/>
      <c r="K37" s="202"/>
      <c r="L37" s="312" t="s">
        <v>26</v>
      </c>
      <c r="M37" s="313"/>
      <c r="N37" s="206" t="s">
        <v>16</v>
      </c>
      <c r="O37" s="206" t="s">
        <v>25</v>
      </c>
      <c r="P37" s="206"/>
      <c r="Q37" s="316" t="s">
        <v>62</v>
      </c>
      <c r="R37" s="206"/>
      <c r="S37" s="206"/>
      <c r="T37" s="206"/>
      <c r="U37" s="206"/>
      <c r="V37" s="206"/>
      <c r="W37" s="202" t="s">
        <v>31</v>
      </c>
      <c r="X37" s="202" t="s">
        <v>24</v>
      </c>
      <c r="Y37" s="202"/>
    </row>
    <row r="38" spans="1:26" ht="41.25" customHeight="1" x14ac:dyDescent="0.15">
      <c r="B38" s="248"/>
      <c r="C38" s="64" t="s">
        <v>11</v>
      </c>
      <c r="D38" s="64" t="s">
        <v>12</v>
      </c>
      <c r="E38" s="248"/>
      <c r="F38" s="202"/>
      <c r="G38" s="202"/>
      <c r="H38" s="202"/>
      <c r="I38" s="202"/>
      <c r="J38" s="202"/>
      <c r="K38" s="202"/>
      <c r="L38" s="314"/>
      <c r="M38" s="315"/>
      <c r="N38" s="206"/>
      <c r="O38" s="206"/>
      <c r="P38" s="206"/>
      <c r="Q38" s="206"/>
      <c r="R38" s="206"/>
      <c r="S38" s="206"/>
      <c r="T38" s="206"/>
      <c r="U38" s="206"/>
      <c r="V38" s="206"/>
      <c r="W38" s="202"/>
      <c r="X38" s="202"/>
      <c r="Y38" s="202"/>
    </row>
    <row r="39" spans="1:26" ht="42" customHeight="1" x14ac:dyDescent="0.15">
      <c r="B39" s="9">
        <v>1</v>
      </c>
      <c r="C39" s="118" t="s">
        <v>287</v>
      </c>
      <c r="D39" s="188" t="s">
        <v>288</v>
      </c>
      <c r="E39" s="8" t="s">
        <v>288</v>
      </c>
      <c r="F39" s="310" t="s">
        <v>289</v>
      </c>
      <c r="G39" s="311"/>
      <c r="H39" s="311"/>
      <c r="I39" s="311"/>
      <c r="J39" s="311"/>
      <c r="K39" s="311"/>
      <c r="L39" s="31" t="s">
        <v>30</v>
      </c>
      <c r="M39" s="32" t="s">
        <v>30</v>
      </c>
      <c r="N39" s="30" t="s">
        <v>288</v>
      </c>
      <c r="O39" s="193" t="s">
        <v>288</v>
      </c>
      <c r="P39" s="194"/>
      <c r="Q39" s="195" t="s">
        <v>288</v>
      </c>
      <c r="R39" s="196"/>
      <c r="S39" s="196"/>
      <c r="T39" s="196"/>
      <c r="U39" s="196"/>
      <c r="V39" s="197"/>
      <c r="W39" s="30" t="s">
        <v>288</v>
      </c>
      <c r="X39" s="193" t="s">
        <v>288</v>
      </c>
      <c r="Y39" s="194"/>
    </row>
    <row r="40" spans="1:26" ht="42" customHeight="1" x14ac:dyDescent="0.15">
      <c r="B40" s="9">
        <v>2</v>
      </c>
      <c r="C40" s="118" t="s">
        <v>30</v>
      </c>
      <c r="D40" s="188"/>
      <c r="E40" s="8"/>
      <c r="F40" s="310"/>
      <c r="G40" s="311"/>
      <c r="H40" s="311"/>
      <c r="I40" s="311"/>
      <c r="J40" s="311"/>
      <c r="K40" s="311"/>
      <c r="L40" s="31" t="s">
        <v>30</v>
      </c>
      <c r="M40" s="32" t="s">
        <v>30</v>
      </c>
      <c r="N40" s="30"/>
      <c r="O40" s="193"/>
      <c r="P40" s="194"/>
      <c r="Q40" s="195"/>
      <c r="R40" s="196"/>
      <c r="S40" s="196"/>
      <c r="T40" s="196"/>
      <c r="U40" s="196"/>
      <c r="V40" s="197"/>
      <c r="W40" s="30"/>
      <c r="X40" s="193"/>
      <c r="Y40" s="194"/>
    </row>
    <row r="41" spans="1:26" ht="42" customHeight="1" x14ac:dyDescent="0.15">
      <c r="B41" s="9">
        <v>3</v>
      </c>
      <c r="C41" s="118" t="s">
        <v>30</v>
      </c>
      <c r="D41" s="188"/>
      <c r="E41" s="8"/>
      <c r="F41" s="310"/>
      <c r="G41" s="311"/>
      <c r="H41" s="311"/>
      <c r="I41" s="311"/>
      <c r="J41" s="311"/>
      <c r="K41" s="311"/>
      <c r="L41" s="31" t="s">
        <v>30</v>
      </c>
      <c r="M41" s="32" t="s">
        <v>30</v>
      </c>
      <c r="N41" s="30"/>
      <c r="O41" s="193"/>
      <c r="P41" s="194"/>
      <c r="Q41" s="195"/>
      <c r="R41" s="196"/>
      <c r="S41" s="196"/>
      <c r="T41" s="196"/>
      <c r="U41" s="196"/>
      <c r="V41" s="197"/>
      <c r="W41" s="30"/>
      <c r="X41" s="193"/>
      <c r="Y41" s="194"/>
    </row>
    <row r="42" spans="1:26" ht="42" customHeight="1" x14ac:dyDescent="0.15">
      <c r="B42" s="9">
        <v>4</v>
      </c>
      <c r="C42" s="118" t="s">
        <v>30</v>
      </c>
      <c r="D42" s="63"/>
      <c r="E42" s="8"/>
      <c r="F42" s="310"/>
      <c r="G42" s="311"/>
      <c r="H42" s="311"/>
      <c r="I42" s="311"/>
      <c r="J42" s="311"/>
      <c r="K42" s="311"/>
      <c r="L42" s="31" t="s">
        <v>30</v>
      </c>
      <c r="M42" s="32" t="s">
        <v>30</v>
      </c>
      <c r="N42" s="30"/>
      <c r="O42" s="193"/>
      <c r="P42" s="194"/>
      <c r="Q42" s="195"/>
      <c r="R42" s="196"/>
      <c r="S42" s="196"/>
      <c r="T42" s="196"/>
      <c r="U42" s="196"/>
      <c r="V42" s="197"/>
      <c r="W42" s="30"/>
      <c r="X42" s="193"/>
      <c r="Y42" s="194"/>
    </row>
    <row r="43" spans="1:26" ht="42" customHeight="1" x14ac:dyDescent="0.15">
      <c r="B43" s="9">
        <v>5</v>
      </c>
      <c r="C43" s="118" t="s">
        <v>30</v>
      </c>
      <c r="D43" s="63"/>
      <c r="E43" s="8"/>
      <c r="F43" s="310"/>
      <c r="G43" s="311"/>
      <c r="H43" s="311"/>
      <c r="I43" s="311"/>
      <c r="J43" s="311"/>
      <c r="K43" s="311"/>
      <c r="L43" s="31" t="s">
        <v>30</v>
      </c>
      <c r="M43" s="32" t="s">
        <v>30</v>
      </c>
      <c r="N43" s="30"/>
      <c r="O43" s="193"/>
      <c r="P43" s="194"/>
      <c r="Q43" s="195"/>
      <c r="R43" s="196"/>
      <c r="S43" s="196"/>
      <c r="T43" s="196"/>
      <c r="U43" s="196"/>
      <c r="V43" s="197"/>
      <c r="W43" s="30"/>
      <c r="X43" s="193"/>
      <c r="Y43" s="194"/>
    </row>
    <row r="44" spans="1:26" ht="42" customHeight="1" x14ac:dyDescent="0.15">
      <c r="B44" s="9">
        <v>6</v>
      </c>
      <c r="C44" s="118" t="s">
        <v>30</v>
      </c>
      <c r="D44" s="63"/>
      <c r="E44" s="8"/>
      <c r="F44" s="310"/>
      <c r="G44" s="311"/>
      <c r="H44" s="311"/>
      <c r="I44" s="311"/>
      <c r="J44" s="311"/>
      <c r="K44" s="311"/>
      <c r="L44" s="31" t="s">
        <v>30</v>
      </c>
      <c r="M44" s="32" t="s">
        <v>30</v>
      </c>
      <c r="N44" s="30"/>
      <c r="O44" s="193"/>
      <c r="P44" s="194"/>
      <c r="Q44" s="195"/>
      <c r="R44" s="196"/>
      <c r="S44" s="196"/>
      <c r="T44" s="196"/>
      <c r="U44" s="196"/>
      <c r="V44" s="197"/>
      <c r="W44" s="30"/>
      <c r="X44" s="193"/>
      <c r="Y44" s="194"/>
    </row>
    <row r="45" spans="1:26" ht="42" customHeight="1" x14ac:dyDescent="0.15">
      <c r="B45" s="9">
        <v>7</v>
      </c>
      <c r="C45" s="118" t="s">
        <v>30</v>
      </c>
      <c r="D45" s="63"/>
      <c r="E45" s="8"/>
      <c r="F45" s="310"/>
      <c r="G45" s="311"/>
      <c r="H45" s="311"/>
      <c r="I45" s="311"/>
      <c r="J45" s="311"/>
      <c r="K45" s="311"/>
      <c r="L45" s="31" t="s">
        <v>30</v>
      </c>
      <c r="M45" s="32" t="s">
        <v>30</v>
      </c>
      <c r="N45" s="30"/>
      <c r="O45" s="193"/>
      <c r="P45" s="194"/>
      <c r="Q45" s="195"/>
      <c r="R45" s="196"/>
      <c r="S45" s="196"/>
      <c r="T45" s="196"/>
      <c r="U45" s="196"/>
      <c r="V45" s="197"/>
      <c r="W45" s="30"/>
      <c r="X45" s="193"/>
      <c r="Y45" s="194"/>
    </row>
    <row r="46" spans="1:26" ht="42" customHeight="1" x14ac:dyDescent="0.15">
      <c r="B46" s="9">
        <v>8</v>
      </c>
      <c r="C46" s="118" t="s">
        <v>30</v>
      </c>
      <c r="D46" s="63"/>
      <c r="E46" s="8"/>
      <c r="F46" s="310"/>
      <c r="G46" s="311"/>
      <c r="H46" s="311"/>
      <c r="I46" s="311"/>
      <c r="J46" s="311"/>
      <c r="K46" s="311"/>
      <c r="L46" s="31" t="s">
        <v>30</v>
      </c>
      <c r="M46" s="32" t="s">
        <v>30</v>
      </c>
      <c r="N46" s="30"/>
      <c r="O46" s="193"/>
      <c r="P46" s="194"/>
      <c r="Q46" s="195"/>
      <c r="R46" s="196"/>
      <c r="S46" s="196"/>
      <c r="T46" s="196"/>
      <c r="U46" s="196"/>
      <c r="V46" s="197"/>
      <c r="W46" s="30"/>
      <c r="X46" s="193"/>
      <c r="Y46" s="194"/>
    </row>
    <row r="47" spans="1:26" ht="42" customHeight="1" x14ac:dyDescent="0.15">
      <c r="B47" s="9">
        <v>9</v>
      </c>
      <c r="C47" s="118" t="s">
        <v>30</v>
      </c>
      <c r="D47" s="63"/>
      <c r="E47" s="8"/>
      <c r="F47" s="310"/>
      <c r="G47" s="311"/>
      <c r="H47" s="311"/>
      <c r="I47" s="311"/>
      <c r="J47" s="311"/>
      <c r="K47" s="311"/>
      <c r="L47" s="31" t="s">
        <v>30</v>
      </c>
      <c r="M47" s="32" t="s">
        <v>30</v>
      </c>
      <c r="N47" s="30"/>
      <c r="O47" s="193"/>
      <c r="P47" s="194"/>
      <c r="Q47" s="195"/>
      <c r="R47" s="196"/>
      <c r="S47" s="196"/>
      <c r="T47" s="196"/>
      <c r="U47" s="196"/>
      <c r="V47" s="197"/>
      <c r="W47" s="30"/>
      <c r="X47" s="193"/>
      <c r="Y47" s="194"/>
    </row>
    <row r="48" spans="1:26" ht="42" customHeight="1" x14ac:dyDescent="0.15">
      <c r="A48" s="2"/>
      <c r="B48" s="9">
        <v>10</v>
      </c>
      <c r="C48" s="118" t="s">
        <v>30</v>
      </c>
      <c r="D48" s="63"/>
      <c r="E48" s="8"/>
      <c r="F48" s="310"/>
      <c r="G48" s="311"/>
      <c r="H48" s="311"/>
      <c r="I48" s="311"/>
      <c r="J48" s="311"/>
      <c r="K48" s="311"/>
      <c r="L48" s="31" t="s">
        <v>30</v>
      </c>
      <c r="M48" s="32" t="s">
        <v>30</v>
      </c>
      <c r="N48" s="30"/>
      <c r="O48" s="193"/>
      <c r="P48" s="194"/>
      <c r="Q48" s="195"/>
      <c r="R48" s="196"/>
      <c r="S48" s="196"/>
      <c r="T48" s="196"/>
      <c r="U48" s="196"/>
      <c r="V48" s="197"/>
      <c r="W48" s="30"/>
      <c r="X48" s="193"/>
      <c r="Y48" s="194"/>
      <c r="Z48" s="6"/>
    </row>
    <row r="49" spans="1:26" ht="42" customHeight="1" x14ac:dyDescent="0.15">
      <c r="A49" s="2"/>
      <c r="B49" s="9">
        <v>11</v>
      </c>
      <c r="C49" s="118" t="s">
        <v>30</v>
      </c>
      <c r="D49" s="63"/>
      <c r="E49" s="8"/>
      <c r="F49" s="310"/>
      <c r="G49" s="311"/>
      <c r="H49" s="311"/>
      <c r="I49" s="311"/>
      <c r="J49" s="311"/>
      <c r="K49" s="311"/>
      <c r="L49" s="31" t="s">
        <v>30</v>
      </c>
      <c r="M49" s="32" t="s">
        <v>30</v>
      </c>
      <c r="N49" s="30"/>
      <c r="O49" s="193"/>
      <c r="P49" s="194"/>
      <c r="Q49" s="195"/>
      <c r="R49" s="196"/>
      <c r="S49" s="196"/>
      <c r="T49" s="196"/>
      <c r="U49" s="196"/>
      <c r="V49" s="197"/>
      <c r="W49" s="30"/>
      <c r="X49" s="193"/>
      <c r="Y49" s="194"/>
      <c r="Z49" s="6"/>
    </row>
    <row r="50" spans="1:26" ht="42" customHeight="1" x14ac:dyDescent="0.15">
      <c r="A50" s="2"/>
      <c r="B50" s="9">
        <v>12</v>
      </c>
      <c r="C50" s="118" t="s">
        <v>30</v>
      </c>
      <c r="D50" s="63"/>
      <c r="E50" s="8"/>
      <c r="F50" s="310"/>
      <c r="G50" s="311"/>
      <c r="H50" s="311"/>
      <c r="I50" s="311"/>
      <c r="J50" s="311"/>
      <c r="K50" s="311"/>
      <c r="L50" s="31" t="s">
        <v>30</v>
      </c>
      <c r="M50" s="32" t="s">
        <v>30</v>
      </c>
      <c r="N50" s="30"/>
      <c r="O50" s="193"/>
      <c r="P50" s="194"/>
      <c r="Q50" s="195"/>
      <c r="R50" s="196"/>
      <c r="S50" s="196"/>
      <c r="T50" s="196"/>
      <c r="U50" s="196"/>
      <c r="V50" s="197"/>
      <c r="W50" s="30"/>
      <c r="X50" s="193"/>
      <c r="Y50" s="194"/>
      <c r="Z50" s="6"/>
    </row>
    <row r="51" spans="1:26" s="75" customFormat="1" ht="42" customHeight="1" x14ac:dyDescent="0.15">
      <c r="A51" s="5"/>
      <c r="B51" s="9">
        <v>13</v>
      </c>
      <c r="C51" s="118" t="s">
        <v>30</v>
      </c>
      <c r="D51" s="63"/>
      <c r="E51" s="8"/>
      <c r="F51" s="310"/>
      <c r="G51" s="311"/>
      <c r="H51" s="311"/>
      <c r="I51" s="311"/>
      <c r="J51" s="311"/>
      <c r="K51" s="311"/>
      <c r="L51" s="31" t="s">
        <v>30</v>
      </c>
      <c r="M51" s="32" t="s">
        <v>30</v>
      </c>
      <c r="N51" s="30"/>
      <c r="O51" s="193"/>
      <c r="P51" s="194"/>
      <c r="Q51" s="195"/>
      <c r="R51" s="196"/>
      <c r="S51" s="196"/>
      <c r="T51" s="196"/>
      <c r="U51" s="196"/>
      <c r="V51" s="197"/>
      <c r="W51" s="30"/>
      <c r="X51" s="193"/>
      <c r="Y51" s="194"/>
    </row>
    <row r="52" spans="1:26" s="75" customFormat="1" ht="42" customHeight="1" x14ac:dyDescent="0.15">
      <c r="A52" s="5"/>
      <c r="B52" s="9">
        <v>14</v>
      </c>
      <c r="C52" s="118" t="s">
        <v>30</v>
      </c>
      <c r="D52" s="63"/>
      <c r="E52" s="8"/>
      <c r="F52" s="310"/>
      <c r="G52" s="311"/>
      <c r="H52" s="311"/>
      <c r="I52" s="311"/>
      <c r="J52" s="311"/>
      <c r="K52" s="311"/>
      <c r="L52" s="31" t="s">
        <v>30</v>
      </c>
      <c r="M52" s="32" t="s">
        <v>116</v>
      </c>
      <c r="N52" s="30"/>
      <c r="O52" s="193"/>
      <c r="P52" s="194"/>
      <c r="Q52" s="195"/>
      <c r="R52" s="196"/>
      <c r="S52" s="196"/>
      <c r="T52" s="196"/>
      <c r="U52" s="196"/>
      <c r="V52" s="197"/>
      <c r="W52" s="30"/>
      <c r="X52" s="193"/>
      <c r="Y52" s="194"/>
    </row>
    <row r="53" spans="1:26" s="75" customFormat="1" ht="42" customHeight="1" x14ac:dyDescent="0.15">
      <c r="A53" s="5"/>
      <c r="B53" s="9">
        <v>15</v>
      </c>
      <c r="C53" s="118" t="s">
        <v>30</v>
      </c>
      <c r="D53" s="63"/>
      <c r="E53" s="8"/>
      <c r="F53" s="310"/>
      <c r="G53" s="311"/>
      <c r="H53" s="311"/>
      <c r="I53" s="311"/>
      <c r="J53" s="311"/>
      <c r="K53" s="311"/>
      <c r="L53" s="31" t="s">
        <v>30</v>
      </c>
      <c r="M53" s="32" t="s">
        <v>30</v>
      </c>
      <c r="N53" s="30"/>
      <c r="O53" s="193"/>
      <c r="P53" s="194"/>
      <c r="Q53" s="195"/>
      <c r="R53" s="196"/>
      <c r="S53" s="196"/>
      <c r="T53" s="196"/>
      <c r="U53" s="196"/>
      <c r="V53" s="197"/>
      <c r="W53" s="30"/>
      <c r="X53" s="193"/>
      <c r="Y53" s="194"/>
    </row>
    <row r="54" spans="1:26" s="75" customFormat="1" ht="42" customHeight="1" x14ac:dyDescent="0.15">
      <c r="A54" s="5"/>
      <c r="B54" s="9">
        <v>16</v>
      </c>
      <c r="C54" s="118" t="s">
        <v>30</v>
      </c>
      <c r="D54" s="63"/>
      <c r="E54" s="8"/>
      <c r="F54" s="310"/>
      <c r="G54" s="311"/>
      <c r="H54" s="311"/>
      <c r="I54" s="311"/>
      <c r="J54" s="311"/>
      <c r="K54" s="311"/>
      <c r="L54" s="31" t="s">
        <v>30</v>
      </c>
      <c r="M54" s="32" t="s">
        <v>30</v>
      </c>
      <c r="N54" s="30"/>
      <c r="O54" s="193"/>
      <c r="P54" s="194"/>
      <c r="Q54" s="195"/>
      <c r="R54" s="196"/>
      <c r="S54" s="196"/>
      <c r="T54" s="196"/>
      <c r="U54" s="196"/>
      <c r="V54" s="197"/>
      <c r="W54" s="30"/>
      <c r="X54" s="193"/>
      <c r="Y54" s="194"/>
    </row>
    <row r="55" spans="1:26" s="75" customFormat="1" ht="42" customHeight="1" x14ac:dyDescent="0.15">
      <c r="A55" s="5"/>
      <c r="B55" s="9">
        <v>17</v>
      </c>
      <c r="C55" s="118" t="s">
        <v>30</v>
      </c>
      <c r="D55" s="63"/>
      <c r="E55" s="8"/>
      <c r="F55" s="310"/>
      <c r="G55" s="311"/>
      <c r="H55" s="311"/>
      <c r="I55" s="311"/>
      <c r="J55" s="311"/>
      <c r="K55" s="311"/>
      <c r="L55" s="31" t="s">
        <v>30</v>
      </c>
      <c r="M55" s="32" t="s">
        <v>30</v>
      </c>
      <c r="N55" s="30"/>
      <c r="O55" s="193"/>
      <c r="P55" s="194"/>
      <c r="Q55" s="195"/>
      <c r="R55" s="196"/>
      <c r="S55" s="196"/>
      <c r="T55" s="196"/>
      <c r="U55" s="196"/>
      <c r="V55" s="197"/>
      <c r="W55" s="30"/>
      <c r="X55" s="193"/>
      <c r="Y55" s="194"/>
    </row>
    <row r="56" spans="1:26" s="75" customFormat="1" ht="42" customHeight="1" x14ac:dyDescent="0.15">
      <c r="A56" s="5"/>
      <c r="B56" s="9">
        <v>18</v>
      </c>
      <c r="C56" s="118" t="s">
        <v>30</v>
      </c>
      <c r="D56" s="63"/>
      <c r="E56" s="8"/>
      <c r="F56" s="310"/>
      <c r="G56" s="311"/>
      <c r="H56" s="311"/>
      <c r="I56" s="311"/>
      <c r="J56" s="311"/>
      <c r="K56" s="311"/>
      <c r="L56" s="31" t="s">
        <v>30</v>
      </c>
      <c r="M56" s="32" t="s">
        <v>30</v>
      </c>
      <c r="N56" s="30"/>
      <c r="O56" s="193"/>
      <c r="P56" s="194"/>
      <c r="Q56" s="195"/>
      <c r="R56" s="196"/>
      <c r="S56" s="196"/>
      <c r="T56" s="196"/>
      <c r="U56" s="196"/>
      <c r="V56" s="197"/>
      <c r="W56" s="30"/>
      <c r="X56" s="193"/>
      <c r="Y56" s="194"/>
    </row>
    <row r="57" spans="1:26" s="75" customFormat="1" ht="42" customHeight="1" x14ac:dyDescent="0.15">
      <c r="A57" s="5"/>
      <c r="B57" s="9">
        <v>19</v>
      </c>
      <c r="C57" s="118" t="s">
        <v>30</v>
      </c>
      <c r="D57" s="63"/>
      <c r="E57" s="8"/>
      <c r="F57" s="310"/>
      <c r="G57" s="311"/>
      <c r="H57" s="311"/>
      <c r="I57" s="311"/>
      <c r="J57" s="311"/>
      <c r="K57" s="311"/>
      <c r="L57" s="31" t="s">
        <v>30</v>
      </c>
      <c r="M57" s="32" t="s">
        <v>30</v>
      </c>
      <c r="N57" s="30"/>
      <c r="O57" s="193"/>
      <c r="P57" s="194"/>
      <c r="Q57" s="195"/>
      <c r="R57" s="196"/>
      <c r="S57" s="196"/>
      <c r="T57" s="196"/>
      <c r="U57" s="196"/>
      <c r="V57" s="197"/>
      <c r="W57" s="30"/>
      <c r="X57" s="193"/>
      <c r="Y57" s="194"/>
    </row>
    <row r="58" spans="1:26" ht="42" customHeight="1" x14ac:dyDescent="0.15">
      <c r="B58" s="9">
        <v>20</v>
      </c>
      <c r="C58" s="118" t="s">
        <v>30</v>
      </c>
      <c r="D58" s="63"/>
      <c r="E58" s="8"/>
      <c r="F58" s="310"/>
      <c r="G58" s="311"/>
      <c r="H58" s="311"/>
      <c r="I58" s="311"/>
      <c r="J58" s="311"/>
      <c r="K58" s="311"/>
      <c r="L58" s="31" t="s">
        <v>30</v>
      </c>
      <c r="M58" s="32" t="s">
        <v>30</v>
      </c>
      <c r="N58" s="30"/>
      <c r="O58" s="193"/>
      <c r="P58" s="194"/>
      <c r="Q58" s="195"/>
      <c r="R58" s="196"/>
      <c r="S58" s="196"/>
      <c r="T58" s="196"/>
      <c r="U58" s="196"/>
      <c r="V58" s="197"/>
      <c r="W58" s="30"/>
      <c r="X58" s="193"/>
      <c r="Y58" s="194"/>
    </row>
    <row r="59" spans="1:26" ht="42" customHeight="1" x14ac:dyDescent="0.15">
      <c r="B59" s="9">
        <v>21</v>
      </c>
      <c r="C59" s="118" t="s">
        <v>30</v>
      </c>
      <c r="D59" s="63"/>
      <c r="E59" s="8"/>
      <c r="F59" s="310"/>
      <c r="G59" s="311"/>
      <c r="H59" s="311"/>
      <c r="I59" s="311"/>
      <c r="J59" s="311"/>
      <c r="K59" s="311"/>
      <c r="L59" s="31" t="s">
        <v>30</v>
      </c>
      <c r="M59" s="32" t="s">
        <v>30</v>
      </c>
      <c r="N59" s="30"/>
      <c r="O59" s="193"/>
      <c r="P59" s="194"/>
      <c r="Q59" s="195"/>
      <c r="R59" s="196"/>
      <c r="S59" s="196"/>
      <c r="T59" s="196"/>
      <c r="U59" s="196"/>
      <c r="V59" s="197"/>
      <c r="W59" s="30"/>
      <c r="X59" s="193"/>
      <c r="Y59" s="194"/>
    </row>
    <row r="60" spans="1:26" ht="42" customHeight="1" x14ac:dyDescent="0.15">
      <c r="B60" s="9">
        <v>22</v>
      </c>
      <c r="C60" s="118" t="s">
        <v>30</v>
      </c>
      <c r="D60" s="63"/>
      <c r="E60" s="8"/>
      <c r="F60" s="310"/>
      <c r="G60" s="311"/>
      <c r="H60" s="311"/>
      <c r="I60" s="311"/>
      <c r="J60" s="311"/>
      <c r="K60" s="311"/>
      <c r="L60" s="31" t="s">
        <v>30</v>
      </c>
      <c r="M60" s="32" t="s">
        <v>30</v>
      </c>
      <c r="N60" s="30"/>
      <c r="O60" s="193"/>
      <c r="P60" s="194"/>
      <c r="Q60" s="195"/>
      <c r="R60" s="196"/>
      <c r="S60" s="196"/>
      <c r="T60" s="196"/>
      <c r="U60" s="196"/>
      <c r="V60" s="197"/>
      <c r="W60" s="30"/>
      <c r="X60" s="193"/>
      <c r="Y60" s="194"/>
    </row>
    <row r="61" spans="1:26" ht="42" customHeight="1" x14ac:dyDescent="0.15">
      <c r="B61" s="9">
        <v>23</v>
      </c>
      <c r="C61" s="118" t="s">
        <v>30</v>
      </c>
      <c r="D61" s="63"/>
      <c r="E61" s="8"/>
      <c r="F61" s="310"/>
      <c r="G61" s="311"/>
      <c r="H61" s="311"/>
      <c r="I61" s="311"/>
      <c r="J61" s="311"/>
      <c r="K61" s="311"/>
      <c r="L61" s="31" t="s">
        <v>30</v>
      </c>
      <c r="M61" s="32" t="s">
        <v>30</v>
      </c>
      <c r="N61" s="30"/>
      <c r="O61" s="193"/>
      <c r="P61" s="194"/>
      <c r="Q61" s="195"/>
      <c r="R61" s="196"/>
      <c r="S61" s="196"/>
      <c r="T61" s="196"/>
      <c r="U61" s="196"/>
      <c r="V61" s="197"/>
      <c r="W61" s="30"/>
      <c r="X61" s="193"/>
      <c r="Y61" s="194"/>
    </row>
    <row r="62" spans="1:26" ht="42" customHeight="1" x14ac:dyDescent="0.15">
      <c r="B62" s="9">
        <v>24</v>
      </c>
      <c r="C62" s="118" t="s">
        <v>30</v>
      </c>
      <c r="D62" s="63"/>
      <c r="E62" s="8"/>
      <c r="F62" s="310"/>
      <c r="G62" s="311"/>
      <c r="H62" s="311"/>
      <c r="I62" s="311"/>
      <c r="J62" s="311"/>
      <c r="K62" s="311"/>
      <c r="L62" s="31" t="s">
        <v>30</v>
      </c>
      <c r="M62" s="32" t="s">
        <v>30</v>
      </c>
      <c r="N62" s="30"/>
      <c r="O62" s="193"/>
      <c r="P62" s="194"/>
      <c r="Q62" s="195"/>
      <c r="R62" s="196"/>
      <c r="S62" s="196"/>
      <c r="T62" s="196"/>
      <c r="U62" s="196"/>
      <c r="V62" s="197"/>
      <c r="W62" s="30"/>
      <c r="X62" s="193"/>
      <c r="Y62" s="194"/>
    </row>
    <row r="63" spans="1:26" ht="42" customHeight="1" x14ac:dyDescent="0.15">
      <c r="B63" s="9">
        <v>25</v>
      </c>
      <c r="C63" s="118" t="s">
        <v>30</v>
      </c>
      <c r="D63" s="63"/>
      <c r="E63" s="8"/>
      <c r="F63" s="310"/>
      <c r="G63" s="311"/>
      <c r="H63" s="311"/>
      <c r="I63" s="311"/>
      <c r="J63" s="311"/>
      <c r="K63" s="311"/>
      <c r="L63" s="31" t="s">
        <v>30</v>
      </c>
      <c r="M63" s="32" t="s">
        <v>30</v>
      </c>
      <c r="N63" s="30"/>
      <c r="O63" s="193"/>
      <c r="P63" s="194"/>
      <c r="Q63" s="195"/>
      <c r="R63" s="196"/>
      <c r="S63" s="196"/>
      <c r="T63" s="196"/>
      <c r="U63" s="196"/>
      <c r="V63" s="197"/>
      <c r="W63" s="30"/>
      <c r="X63" s="193"/>
      <c r="Y63" s="194"/>
    </row>
    <row r="64" spans="1:26" ht="42" customHeight="1" x14ac:dyDescent="0.15">
      <c r="B64" s="9">
        <v>26</v>
      </c>
      <c r="C64" s="118" t="s">
        <v>30</v>
      </c>
      <c r="D64" s="63"/>
      <c r="E64" s="8"/>
      <c r="F64" s="310"/>
      <c r="G64" s="311"/>
      <c r="H64" s="311"/>
      <c r="I64" s="311"/>
      <c r="J64" s="311"/>
      <c r="K64" s="311"/>
      <c r="L64" s="31" t="s">
        <v>30</v>
      </c>
      <c r="M64" s="32" t="s">
        <v>30</v>
      </c>
      <c r="N64" s="30"/>
      <c r="O64" s="193"/>
      <c r="P64" s="194"/>
      <c r="Q64" s="195"/>
      <c r="R64" s="196"/>
      <c r="S64" s="196"/>
      <c r="T64" s="196"/>
      <c r="U64" s="196"/>
      <c r="V64" s="197"/>
      <c r="W64" s="30"/>
      <c r="X64" s="193"/>
      <c r="Y64" s="194"/>
    </row>
    <row r="65" spans="2:25" ht="42" customHeight="1" x14ac:dyDescent="0.15">
      <c r="B65" s="9">
        <v>27</v>
      </c>
      <c r="C65" s="118" t="s">
        <v>30</v>
      </c>
      <c r="D65" s="63"/>
      <c r="E65" s="8"/>
      <c r="F65" s="310"/>
      <c r="G65" s="311"/>
      <c r="H65" s="311"/>
      <c r="I65" s="311"/>
      <c r="J65" s="311"/>
      <c r="K65" s="311"/>
      <c r="L65" s="31" t="s">
        <v>30</v>
      </c>
      <c r="M65" s="32" t="s">
        <v>30</v>
      </c>
      <c r="N65" s="30"/>
      <c r="O65" s="193"/>
      <c r="P65" s="194"/>
      <c r="Q65" s="195"/>
      <c r="R65" s="196"/>
      <c r="S65" s="196"/>
      <c r="T65" s="196"/>
      <c r="U65" s="196"/>
      <c r="V65" s="197"/>
      <c r="W65" s="30"/>
      <c r="X65" s="193"/>
      <c r="Y65" s="194"/>
    </row>
    <row r="66" spans="2:25" ht="42" customHeight="1" x14ac:dyDescent="0.15">
      <c r="B66" s="9">
        <v>28</v>
      </c>
      <c r="C66" s="118" t="s">
        <v>30</v>
      </c>
      <c r="D66" s="63"/>
      <c r="E66" s="8"/>
      <c r="F66" s="310"/>
      <c r="G66" s="311"/>
      <c r="H66" s="311"/>
      <c r="I66" s="311"/>
      <c r="J66" s="311"/>
      <c r="K66" s="311"/>
      <c r="L66" s="31" t="s">
        <v>30</v>
      </c>
      <c r="M66" s="32" t="s">
        <v>30</v>
      </c>
      <c r="N66" s="30"/>
      <c r="O66" s="193"/>
      <c r="P66" s="194"/>
      <c r="Q66" s="195"/>
      <c r="R66" s="196"/>
      <c r="S66" s="196"/>
      <c r="T66" s="196"/>
      <c r="U66" s="196"/>
      <c r="V66" s="197"/>
      <c r="W66" s="30"/>
      <c r="X66" s="193"/>
      <c r="Y66" s="194"/>
    </row>
    <row r="67" spans="2:25" ht="42" customHeight="1" x14ac:dyDescent="0.15">
      <c r="B67" s="9">
        <v>29</v>
      </c>
      <c r="C67" s="118" t="s">
        <v>30</v>
      </c>
      <c r="D67" s="63"/>
      <c r="E67" s="8"/>
      <c r="F67" s="310"/>
      <c r="G67" s="311"/>
      <c r="H67" s="311"/>
      <c r="I67" s="311"/>
      <c r="J67" s="311"/>
      <c r="K67" s="311"/>
      <c r="L67" s="31" t="s">
        <v>30</v>
      </c>
      <c r="M67" s="32" t="s">
        <v>30</v>
      </c>
      <c r="N67" s="30"/>
      <c r="O67" s="193"/>
      <c r="P67" s="194"/>
      <c r="Q67" s="195"/>
      <c r="R67" s="196"/>
      <c r="S67" s="196"/>
      <c r="T67" s="196"/>
      <c r="U67" s="196"/>
      <c r="V67" s="197"/>
      <c r="W67" s="30"/>
      <c r="X67" s="193"/>
      <c r="Y67" s="194"/>
    </row>
    <row r="68" spans="2:25" ht="42" customHeight="1" x14ac:dyDescent="0.15">
      <c r="B68" s="9">
        <v>30</v>
      </c>
      <c r="C68" s="118" t="s">
        <v>30</v>
      </c>
      <c r="D68" s="63"/>
      <c r="E68" s="8"/>
      <c r="F68" s="310"/>
      <c r="G68" s="311"/>
      <c r="H68" s="311"/>
      <c r="I68" s="311"/>
      <c r="J68" s="311"/>
      <c r="K68" s="311"/>
      <c r="L68" s="31" t="s">
        <v>30</v>
      </c>
      <c r="M68" s="32" t="s">
        <v>30</v>
      </c>
      <c r="N68" s="30"/>
      <c r="O68" s="193"/>
      <c r="P68" s="194"/>
      <c r="Q68" s="195"/>
      <c r="R68" s="196"/>
      <c r="S68" s="196"/>
      <c r="T68" s="196"/>
      <c r="U68" s="196"/>
      <c r="V68" s="197"/>
      <c r="W68" s="30"/>
      <c r="X68" s="193"/>
      <c r="Y68" s="194"/>
    </row>
    <row r="69" spans="2:25" ht="42" customHeight="1" x14ac:dyDescent="0.15">
      <c r="B69" s="9">
        <v>31</v>
      </c>
      <c r="C69" s="118" t="s">
        <v>30</v>
      </c>
      <c r="D69" s="63"/>
      <c r="E69" s="8"/>
      <c r="F69" s="310"/>
      <c r="G69" s="311"/>
      <c r="H69" s="311"/>
      <c r="I69" s="311"/>
      <c r="J69" s="311"/>
      <c r="K69" s="311"/>
      <c r="L69" s="31" t="s">
        <v>30</v>
      </c>
      <c r="M69" s="32" t="s">
        <v>30</v>
      </c>
      <c r="N69" s="30"/>
      <c r="O69" s="193"/>
      <c r="P69" s="194"/>
      <c r="Q69" s="195"/>
      <c r="R69" s="196"/>
      <c r="S69" s="196"/>
      <c r="T69" s="196"/>
      <c r="U69" s="196"/>
      <c r="V69" s="197"/>
      <c r="W69" s="30"/>
      <c r="X69" s="193"/>
      <c r="Y69" s="194"/>
    </row>
    <row r="70" spans="2:25" ht="42" customHeight="1" x14ac:dyDescent="0.15">
      <c r="B70" s="9">
        <v>32</v>
      </c>
      <c r="C70" s="118" t="s">
        <v>30</v>
      </c>
      <c r="D70" s="63"/>
      <c r="E70" s="8"/>
      <c r="F70" s="310"/>
      <c r="G70" s="311"/>
      <c r="H70" s="311"/>
      <c r="I70" s="311"/>
      <c r="J70" s="311"/>
      <c r="K70" s="311"/>
      <c r="L70" s="31" t="s">
        <v>30</v>
      </c>
      <c r="M70" s="32" t="s">
        <v>30</v>
      </c>
      <c r="N70" s="30"/>
      <c r="O70" s="193"/>
      <c r="P70" s="194"/>
      <c r="Q70" s="195"/>
      <c r="R70" s="196"/>
      <c r="S70" s="196"/>
      <c r="T70" s="196"/>
      <c r="U70" s="196"/>
      <c r="V70" s="197"/>
      <c r="W70" s="30"/>
      <c r="X70" s="193"/>
      <c r="Y70" s="194"/>
    </row>
    <row r="71" spans="2:25" ht="42" customHeight="1" x14ac:dyDescent="0.15">
      <c r="B71" s="9">
        <v>33</v>
      </c>
      <c r="C71" s="118" t="s">
        <v>30</v>
      </c>
      <c r="D71" s="63"/>
      <c r="E71" s="8"/>
      <c r="F71" s="310"/>
      <c r="G71" s="311"/>
      <c r="H71" s="311"/>
      <c r="I71" s="311"/>
      <c r="J71" s="311"/>
      <c r="K71" s="311"/>
      <c r="L71" s="31" t="s">
        <v>30</v>
      </c>
      <c r="M71" s="32" t="s">
        <v>30</v>
      </c>
      <c r="N71" s="30"/>
      <c r="O71" s="193"/>
      <c r="P71" s="194"/>
      <c r="Q71" s="195"/>
      <c r="R71" s="196"/>
      <c r="S71" s="196"/>
      <c r="T71" s="196"/>
      <c r="U71" s="196"/>
      <c r="V71" s="197"/>
      <c r="W71" s="30"/>
      <c r="X71" s="193"/>
      <c r="Y71" s="194"/>
    </row>
    <row r="72" spans="2:25" ht="42" customHeight="1" x14ac:dyDescent="0.15">
      <c r="B72" s="9">
        <v>34</v>
      </c>
      <c r="C72" s="118" t="s">
        <v>30</v>
      </c>
      <c r="D72" s="63"/>
      <c r="E72" s="8"/>
      <c r="F72" s="310"/>
      <c r="G72" s="311"/>
      <c r="H72" s="311"/>
      <c r="I72" s="311"/>
      <c r="J72" s="311"/>
      <c r="K72" s="311"/>
      <c r="L72" s="31" t="s">
        <v>30</v>
      </c>
      <c r="M72" s="32" t="s">
        <v>30</v>
      </c>
      <c r="N72" s="30"/>
      <c r="O72" s="193"/>
      <c r="P72" s="194"/>
      <c r="Q72" s="195"/>
      <c r="R72" s="196"/>
      <c r="S72" s="196"/>
      <c r="T72" s="196"/>
      <c r="U72" s="196"/>
      <c r="V72" s="197"/>
      <c r="W72" s="30"/>
      <c r="X72" s="193"/>
      <c r="Y72" s="194"/>
    </row>
    <row r="73" spans="2:25" ht="42" customHeight="1" x14ac:dyDescent="0.15">
      <c r="B73" s="9">
        <v>35</v>
      </c>
      <c r="C73" s="118" t="s">
        <v>30</v>
      </c>
      <c r="D73" s="63"/>
      <c r="E73" s="8"/>
      <c r="F73" s="310"/>
      <c r="G73" s="311"/>
      <c r="H73" s="311"/>
      <c r="I73" s="311"/>
      <c r="J73" s="311"/>
      <c r="K73" s="311"/>
      <c r="L73" s="31" t="s">
        <v>30</v>
      </c>
      <c r="M73" s="32" t="s">
        <v>30</v>
      </c>
      <c r="N73" s="30"/>
      <c r="O73" s="193"/>
      <c r="P73" s="194"/>
      <c r="Q73" s="195"/>
      <c r="R73" s="196"/>
      <c r="S73" s="196"/>
      <c r="T73" s="196"/>
      <c r="U73" s="196"/>
      <c r="V73" s="197"/>
      <c r="W73" s="30"/>
      <c r="X73" s="193"/>
      <c r="Y73" s="194"/>
    </row>
    <row r="74" spans="2:25" ht="42" customHeight="1" x14ac:dyDescent="0.15">
      <c r="B74" s="9">
        <v>36</v>
      </c>
      <c r="C74" s="118" t="s">
        <v>30</v>
      </c>
      <c r="D74" s="63"/>
      <c r="E74" s="8"/>
      <c r="F74" s="310"/>
      <c r="G74" s="311"/>
      <c r="H74" s="311"/>
      <c r="I74" s="311"/>
      <c r="J74" s="311"/>
      <c r="K74" s="311"/>
      <c r="L74" s="31" t="s">
        <v>30</v>
      </c>
      <c r="M74" s="32" t="s">
        <v>30</v>
      </c>
      <c r="N74" s="30"/>
      <c r="O74" s="193"/>
      <c r="P74" s="194"/>
      <c r="Q74" s="195"/>
      <c r="R74" s="196"/>
      <c r="S74" s="196"/>
      <c r="T74" s="196"/>
      <c r="U74" s="196"/>
      <c r="V74" s="197"/>
      <c r="W74" s="30"/>
      <c r="X74" s="193"/>
      <c r="Y74" s="194"/>
    </row>
    <row r="75" spans="2:25" ht="42" customHeight="1" x14ac:dyDescent="0.15">
      <c r="B75" s="9">
        <v>37</v>
      </c>
      <c r="C75" s="118" t="s">
        <v>30</v>
      </c>
      <c r="D75" s="63"/>
      <c r="E75" s="8"/>
      <c r="F75" s="310"/>
      <c r="G75" s="311"/>
      <c r="H75" s="311"/>
      <c r="I75" s="311"/>
      <c r="J75" s="311"/>
      <c r="K75" s="311"/>
      <c r="L75" s="31" t="s">
        <v>30</v>
      </c>
      <c r="M75" s="32" t="s">
        <v>30</v>
      </c>
      <c r="N75" s="30"/>
      <c r="O75" s="193"/>
      <c r="P75" s="194"/>
      <c r="Q75" s="195"/>
      <c r="R75" s="196"/>
      <c r="S75" s="196"/>
      <c r="T75" s="196"/>
      <c r="U75" s="196"/>
      <c r="V75" s="197"/>
      <c r="W75" s="30"/>
      <c r="X75" s="193"/>
      <c r="Y75" s="194"/>
    </row>
    <row r="76" spans="2:25" ht="42" customHeight="1" x14ac:dyDescent="0.15">
      <c r="B76" s="9">
        <v>38</v>
      </c>
      <c r="C76" s="118" t="s">
        <v>30</v>
      </c>
      <c r="D76" s="63"/>
      <c r="E76" s="8"/>
      <c r="F76" s="310"/>
      <c r="G76" s="311"/>
      <c r="H76" s="311"/>
      <c r="I76" s="311"/>
      <c r="J76" s="311"/>
      <c r="K76" s="311"/>
      <c r="L76" s="31" t="s">
        <v>30</v>
      </c>
      <c r="M76" s="32" t="s">
        <v>30</v>
      </c>
      <c r="N76" s="30"/>
      <c r="O76" s="193"/>
      <c r="P76" s="194"/>
      <c r="Q76" s="195"/>
      <c r="R76" s="196"/>
      <c r="S76" s="196"/>
      <c r="T76" s="196"/>
      <c r="U76" s="196"/>
      <c r="V76" s="197"/>
      <c r="W76" s="30"/>
      <c r="X76" s="193"/>
      <c r="Y76" s="194"/>
    </row>
    <row r="77" spans="2:25" ht="42" customHeight="1" x14ac:dyDescent="0.15">
      <c r="B77" s="9">
        <v>39</v>
      </c>
      <c r="C77" s="118" t="s">
        <v>30</v>
      </c>
      <c r="D77" s="63"/>
      <c r="E77" s="8"/>
      <c r="F77" s="310"/>
      <c r="G77" s="311"/>
      <c r="H77" s="311"/>
      <c r="I77" s="311"/>
      <c r="J77" s="311"/>
      <c r="K77" s="311"/>
      <c r="L77" s="31" t="s">
        <v>30</v>
      </c>
      <c r="M77" s="32" t="s">
        <v>30</v>
      </c>
      <c r="N77" s="30"/>
      <c r="O77" s="193"/>
      <c r="P77" s="194"/>
      <c r="Q77" s="195"/>
      <c r="R77" s="196"/>
      <c r="S77" s="196"/>
      <c r="T77" s="196"/>
      <c r="U77" s="196"/>
      <c r="V77" s="197"/>
      <c r="W77" s="30"/>
      <c r="X77" s="193"/>
      <c r="Y77" s="194"/>
    </row>
    <row r="78" spans="2:25" ht="42" customHeight="1" x14ac:dyDescent="0.15">
      <c r="B78" s="9">
        <v>40</v>
      </c>
      <c r="C78" s="118" t="s">
        <v>30</v>
      </c>
      <c r="D78" s="63"/>
      <c r="E78" s="8"/>
      <c r="F78" s="310"/>
      <c r="G78" s="311"/>
      <c r="H78" s="311"/>
      <c r="I78" s="311"/>
      <c r="J78" s="311"/>
      <c r="K78" s="311"/>
      <c r="L78" s="31" t="s">
        <v>30</v>
      </c>
      <c r="M78" s="32" t="s">
        <v>116</v>
      </c>
      <c r="N78" s="30"/>
      <c r="O78" s="193"/>
      <c r="P78" s="194"/>
      <c r="Q78" s="195"/>
      <c r="R78" s="196"/>
      <c r="S78" s="196"/>
      <c r="T78" s="196"/>
      <c r="U78" s="196"/>
      <c r="V78" s="197"/>
      <c r="W78" s="30"/>
      <c r="X78" s="193"/>
      <c r="Y78" s="194"/>
    </row>
    <row r="79" spans="2:25" ht="42" customHeight="1" x14ac:dyDescent="0.15">
      <c r="B79" s="9">
        <v>41</v>
      </c>
      <c r="C79" s="118" t="s">
        <v>30</v>
      </c>
      <c r="D79" s="63"/>
      <c r="E79" s="8"/>
      <c r="F79" s="310"/>
      <c r="G79" s="311"/>
      <c r="H79" s="311"/>
      <c r="I79" s="311"/>
      <c r="J79" s="311"/>
      <c r="K79" s="311"/>
      <c r="L79" s="31" t="s">
        <v>30</v>
      </c>
      <c r="M79" s="32" t="s">
        <v>30</v>
      </c>
      <c r="N79" s="30"/>
      <c r="O79" s="193"/>
      <c r="P79" s="194"/>
      <c r="Q79" s="195"/>
      <c r="R79" s="196"/>
      <c r="S79" s="196"/>
      <c r="T79" s="196"/>
      <c r="U79" s="196"/>
      <c r="V79" s="197"/>
      <c r="W79" s="30"/>
      <c r="X79" s="193"/>
      <c r="Y79" s="194"/>
    </row>
    <row r="80" spans="2:25" ht="42" customHeight="1" x14ac:dyDescent="0.15">
      <c r="B80" s="9">
        <v>42</v>
      </c>
      <c r="C80" s="118" t="s">
        <v>30</v>
      </c>
      <c r="D80" s="63"/>
      <c r="E80" s="8"/>
      <c r="F80" s="310"/>
      <c r="G80" s="311"/>
      <c r="H80" s="311"/>
      <c r="I80" s="311"/>
      <c r="J80" s="311"/>
      <c r="K80" s="311"/>
      <c r="L80" s="31" t="s">
        <v>30</v>
      </c>
      <c r="M80" s="32" t="s">
        <v>30</v>
      </c>
      <c r="N80" s="30"/>
      <c r="O80" s="193"/>
      <c r="P80" s="194"/>
      <c r="Q80" s="195"/>
      <c r="R80" s="196"/>
      <c r="S80" s="196"/>
      <c r="T80" s="196"/>
      <c r="U80" s="196"/>
      <c r="V80" s="197"/>
      <c r="W80" s="30"/>
      <c r="X80" s="193"/>
      <c r="Y80" s="194"/>
    </row>
    <row r="81" spans="2:25" ht="42" customHeight="1" x14ac:dyDescent="0.15">
      <c r="B81" s="9">
        <v>43</v>
      </c>
      <c r="C81" s="118" t="s">
        <v>30</v>
      </c>
      <c r="D81" s="63"/>
      <c r="E81" s="8"/>
      <c r="F81" s="310"/>
      <c r="G81" s="311"/>
      <c r="H81" s="311"/>
      <c r="I81" s="311"/>
      <c r="J81" s="311"/>
      <c r="K81" s="311"/>
      <c r="L81" s="31" t="s">
        <v>30</v>
      </c>
      <c r="M81" s="32" t="s">
        <v>30</v>
      </c>
      <c r="N81" s="30"/>
      <c r="O81" s="193"/>
      <c r="P81" s="194"/>
      <c r="Q81" s="195"/>
      <c r="R81" s="196"/>
      <c r="S81" s="196"/>
      <c r="T81" s="196"/>
      <c r="U81" s="196"/>
      <c r="V81" s="197"/>
      <c r="W81" s="30"/>
      <c r="X81" s="193"/>
      <c r="Y81" s="194"/>
    </row>
    <row r="82" spans="2:25" ht="42" customHeight="1" x14ac:dyDescent="0.15">
      <c r="B82" s="9">
        <v>44</v>
      </c>
      <c r="C82" s="118" t="s">
        <v>30</v>
      </c>
      <c r="D82" s="63"/>
      <c r="E82" s="8"/>
      <c r="F82" s="310"/>
      <c r="G82" s="311"/>
      <c r="H82" s="311"/>
      <c r="I82" s="311"/>
      <c r="J82" s="311"/>
      <c r="K82" s="311"/>
      <c r="L82" s="31" t="s">
        <v>30</v>
      </c>
      <c r="M82" s="32" t="s">
        <v>30</v>
      </c>
      <c r="N82" s="30"/>
      <c r="O82" s="193"/>
      <c r="P82" s="194"/>
      <c r="Q82" s="195"/>
      <c r="R82" s="196"/>
      <c r="S82" s="196"/>
      <c r="T82" s="196"/>
      <c r="U82" s="196"/>
      <c r="V82" s="197"/>
      <c r="W82" s="30"/>
      <c r="X82" s="193"/>
      <c r="Y82" s="194"/>
    </row>
    <row r="83" spans="2:25" ht="42" customHeight="1" x14ac:dyDescent="0.15">
      <c r="B83" s="9">
        <v>45</v>
      </c>
      <c r="C83" s="118" t="s">
        <v>30</v>
      </c>
      <c r="D83" s="63"/>
      <c r="E83" s="8"/>
      <c r="F83" s="310"/>
      <c r="G83" s="311"/>
      <c r="H83" s="311"/>
      <c r="I83" s="311"/>
      <c r="J83" s="311"/>
      <c r="K83" s="311"/>
      <c r="L83" s="31" t="s">
        <v>30</v>
      </c>
      <c r="M83" s="32" t="s">
        <v>30</v>
      </c>
      <c r="N83" s="30"/>
      <c r="O83" s="193"/>
      <c r="P83" s="194"/>
      <c r="Q83" s="195"/>
      <c r="R83" s="196"/>
      <c r="S83" s="196"/>
      <c r="T83" s="196"/>
      <c r="U83" s="196"/>
      <c r="V83" s="197"/>
      <c r="W83" s="30"/>
      <c r="X83" s="193"/>
      <c r="Y83" s="194"/>
    </row>
    <row r="84" spans="2:25" ht="42" customHeight="1" x14ac:dyDescent="0.15">
      <c r="B84" s="9">
        <v>46</v>
      </c>
      <c r="C84" s="118" t="s">
        <v>30</v>
      </c>
      <c r="D84" s="63"/>
      <c r="E84" s="8"/>
      <c r="F84" s="310"/>
      <c r="G84" s="311"/>
      <c r="H84" s="311"/>
      <c r="I84" s="311"/>
      <c r="J84" s="311"/>
      <c r="K84" s="311"/>
      <c r="L84" s="31" t="s">
        <v>30</v>
      </c>
      <c r="M84" s="32" t="s">
        <v>30</v>
      </c>
      <c r="N84" s="30"/>
      <c r="O84" s="193"/>
      <c r="P84" s="194"/>
      <c r="Q84" s="195"/>
      <c r="R84" s="196"/>
      <c r="S84" s="196"/>
      <c r="T84" s="196"/>
      <c r="U84" s="196"/>
      <c r="V84" s="197"/>
      <c r="W84" s="30"/>
      <c r="X84" s="193"/>
      <c r="Y84" s="194"/>
    </row>
    <row r="85" spans="2:25" ht="42" customHeight="1" x14ac:dyDescent="0.15">
      <c r="B85" s="9">
        <v>47</v>
      </c>
      <c r="C85" s="118" t="s">
        <v>30</v>
      </c>
      <c r="D85" s="63"/>
      <c r="E85" s="8"/>
      <c r="F85" s="310"/>
      <c r="G85" s="311"/>
      <c r="H85" s="311"/>
      <c r="I85" s="311"/>
      <c r="J85" s="311"/>
      <c r="K85" s="311"/>
      <c r="L85" s="31" t="s">
        <v>30</v>
      </c>
      <c r="M85" s="32" t="s">
        <v>30</v>
      </c>
      <c r="N85" s="30"/>
      <c r="O85" s="193"/>
      <c r="P85" s="194"/>
      <c r="Q85" s="195"/>
      <c r="R85" s="196"/>
      <c r="S85" s="196"/>
      <c r="T85" s="196"/>
      <c r="U85" s="196"/>
      <c r="V85" s="197"/>
      <c r="W85" s="30"/>
      <c r="X85" s="193"/>
      <c r="Y85" s="194"/>
    </row>
    <row r="86" spans="2:25" ht="42" customHeight="1" x14ac:dyDescent="0.15">
      <c r="B86" s="9">
        <v>48</v>
      </c>
      <c r="C86" s="118" t="s">
        <v>30</v>
      </c>
      <c r="D86" s="63"/>
      <c r="E86" s="8"/>
      <c r="F86" s="310"/>
      <c r="G86" s="311"/>
      <c r="H86" s="311"/>
      <c r="I86" s="311"/>
      <c r="J86" s="311"/>
      <c r="K86" s="311"/>
      <c r="L86" s="31" t="s">
        <v>30</v>
      </c>
      <c r="M86" s="32" t="s">
        <v>30</v>
      </c>
      <c r="N86" s="30"/>
      <c r="O86" s="193"/>
      <c r="P86" s="194"/>
      <c r="Q86" s="195"/>
      <c r="R86" s="196"/>
      <c r="S86" s="196"/>
      <c r="T86" s="196"/>
      <c r="U86" s="196"/>
      <c r="V86" s="197"/>
      <c r="W86" s="30"/>
      <c r="X86" s="193"/>
      <c r="Y86" s="194"/>
    </row>
    <row r="87" spans="2:25" ht="42" customHeight="1" x14ac:dyDescent="0.15">
      <c r="B87" s="9">
        <v>49</v>
      </c>
      <c r="C87" s="118" t="s">
        <v>30</v>
      </c>
      <c r="D87" s="63"/>
      <c r="E87" s="8"/>
      <c r="F87" s="310"/>
      <c r="G87" s="311"/>
      <c r="H87" s="311"/>
      <c r="I87" s="311"/>
      <c r="J87" s="311"/>
      <c r="K87" s="311"/>
      <c r="L87" s="31" t="s">
        <v>30</v>
      </c>
      <c r="M87" s="32" t="s">
        <v>30</v>
      </c>
      <c r="N87" s="30"/>
      <c r="O87" s="193"/>
      <c r="P87" s="194"/>
      <c r="Q87" s="195"/>
      <c r="R87" s="196"/>
      <c r="S87" s="196"/>
      <c r="T87" s="196"/>
      <c r="U87" s="196"/>
      <c r="V87" s="197"/>
      <c r="W87" s="30"/>
      <c r="X87" s="193"/>
      <c r="Y87" s="194"/>
    </row>
    <row r="88" spans="2:25" ht="42" customHeight="1" x14ac:dyDescent="0.15">
      <c r="B88" s="9">
        <v>50</v>
      </c>
      <c r="C88" s="118" t="s">
        <v>30</v>
      </c>
      <c r="D88" s="63"/>
      <c r="E88" s="8"/>
      <c r="F88" s="310"/>
      <c r="G88" s="311"/>
      <c r="H88" s="311"/>
      <c r="I88" s="311"/>
      <c r="J88" s="311"/>
      <c r="K88" s="311"/>
      <c r="L88" s="31" t="s">
        <v>30</v>
      </c>
      <c r="M88" s="32" t="s">
        <v>30</v>
      </c>
      <c r="N88" s="30"/>
      <c r="O88" s="193"/>
      <c r="P88" s="194"/>
      <c r="Q88" s="195"/>
      <c r="R88" s="196"/>
      <c r="S88" s="196"/>
      <c r="T88" s="196"/>
      <c r="U88" s="196"/>
      <c r="V88" s="197"/>
      <c r="W88" s="30"/>
      <c r="X88" s="193"/>
      <c r="Y88" s="194"/>
    </row>
    <row r="89" spans="2:25" ht="14.25" thickBot="1" x14ac:dyDescent="0.2">
      <c r="B89" s="82"/>
      <c r="C89" s="82"/>
      <c r="D89" s="82"/>
      <c r="E89" s="82"/>
      <c r="F89" s="82"/>
      <c r="G89" s="82"/>
      <c r="H89" s="80"/>
      <c r="I89" s="80"/>
      <c r="J89" s="80"/>
      <c r="K89" s="80"/>
      <c r="L89" s="80"/>
      <c r="M89" s="80"/>
      <c r="N89" s="80"/>
      <c r="O89" s="80"/>
      <c r="P89" s="84"/>
      <c r="Q89" s="85"/>
      <c r="R89" s="85"/>
      <c r="S89" s="85"/>
      <c r="T89" s="85"/>
      <c r="U89" s="85"/>
      <c r="V89" s="85"/>
      <c r="W89" s="83"/>
      <c r="X89" s="84"/>
      <c r="Y89" s="81"/>
    </row>
    <row r="90" spans="2:25" ht="18.75" x14ac:dyDescent="0.15">
      <c r="B90" s="393" t="s">
        <v>77</v>
      </c>
      <c r="C90" s="394"/>
      <c r="D90" s="394"/>
      <c r="E90" s="394"/>
      <c r="F90" s="394"/>
      <c r="G90" s="394"/>
      <c r="H90" s="394"/>
      <c r="I90" s="394"/>
      <c r="J90" s="394"/>
      <c r="K90" s="394"/>
      <c r="L90" s="394"/>
      <c r="M90" s="394"/>
      <c r="N90" s="394"/>
      <c r="O90" s="394"/>
      <c r="P90" s="394"/>
      <c r="Q90" s="394"/>
      <c r="R90" s="394"/>
      <c r="S90" s="394"/>
      <c r="T90" s="394"/>
      <c r="U90" s="394"/>
      <c r="V90" s="394"/>
      <c r="W90" s="394"/>
      <c r="X90" s="394"/>
      <c r="Y90" s="395"/>
    </row>
    <row r="91" spans="2:25" x14ac:dyDescent="0.15">
      <c r="B91" s="68" t="s">
        <v>117</v>
      </c>
      <c r="C91" s="309" t="s">
        <v>79</v>
      </c>
      <c r="D91" s="309"/>
      <c r="E91" s="309"/>
      <c r="F91" s="309"/>
      <c r="G91" s="309"/>
      <c r="H91" s="309"/>
      <c r="I91" s="309"/>
      <c r="J91" s="309" t="s">
        <v>80</v>
      </c>
      <c r="K91" s="309"/>
      <c r="L91" s="309"/>
      <c r="M91" s="309"/>
      <c r="N91" s="309"/>
      <c r="O91" s="309"/>
      <c r="P91" s="309"/>
      <c r="Q91" s="309"/>
      <c r="R91" s="309"/>
      <c r="S91" s="309"/>
      <c r="T91" s="309"/>
      <c r="U91" s="309"/>
      <c r="V91" s="309"/>
      <c r="W91" s="309"/>
      <c r="X91" s="309"/>
      <c r="Y91" s="366"/>
    </row>
    <row r="92" spans="2:25" ht="62.25" customHeight="1" x14ac:dyDescent="0.15">
      <c r="B92" s="318">
        <v>1</v>
      </c>
      <c r="C92" s="189" t="s">
        <v>118</v>
      </c>
      <c r="D92" s="189"/>
      <c r="E92" s="189"/>
      <c r="F92" s="189"/>
      <c r="G92" s="189"/>
      <c r="H92" s="189"/>
      <c r="I92" s="189"/>
      <c r="J92" s="382" t="s">
        <v>119</v>
      </c>
      <c r="K92" s="383"/>
      <c r="L92" s="383"/>
      <c r="M92" s="383"/>
      <c r="N92" s="383"/>
      <c r="O92" s="383"/>
      <c r="P92" s="383"/>
      <c r="Q92" s="383"/>
      <c r="R92" s="383"/>
      <c r="S92" s="383"/>
      <c r="T92" s="383"/>
      <c r="U92" s="383"/>
      <c r="V92" s="383"/>
      <c r="W92" s="383"/>
      <c r="X92" s="383"/>
      <c r="Y92" s="384"/>
    </row>
    <row r="93" spans="2:25" ht="27" customHeight="1" x14ac:dyDescent="0.15">
      <c r="B93" s="318"/>
      <c r="C93" s="189"/>
      <c r="D93" s="189"/>
      <c r="E93" s="189"/>
      <c r="F93" s="189"/>
      <c r="G93" s="189"/>
      <c r="H93" s="189"/>
      <c r="I93" s="189"/>
      <c r="J93" s="385"/>
      <c r="K93" s="386"/>
      <c r="L93" s="386"/>
      <c r="M93" s="386"/>
      <c r="N93" s="386"/>
      <c r="O93" s="386"/>
      <c r="P93" s="386"/>
      <c r="Q93" s="386"/>
      <c r="R93" s="386"/>
      <c r="S93" s="386"/>
      <c r="T93" s="386"/>
      <c r="U93" s="386"/>
      <c r="V93" s="386"/>
      <c r="W93" s="386"/>
      <c r="X93" s="386"/>
      <c r="Y93" s="387"/>
    </row>
    <row r="94" spans="2:25" x14ac:dyDescent="0.15">
      <c r="B94" s="318"/>
      <c r="C94" s="189"/>
      <c r="D94" s="189"/>
      <c r="E94" s="189"/>
      <c r="F94" s="189"/>
      <c r="G94" s="189"/>
      <c r="H94" s="189"/>
      <c r="I94" s="189"/>
      <c r="J94" s="388" t="s">
        <v>120</v>
      </c>
      <c r="K94" s="389"/>
      <c r="L94" s="389"/>
      <c r="M94" s="389"/>
      <c r="N94" s="389"/>
      <c r="O94" s="389"/>
      <c r="P94" s="389"/>
      <c r="Q94" s="389"/>
      <c r="R94" s="389"/>
      <c r="S94" s="389"/>
      <c r="T94" s="389"/>
      <c r="U94" s="389"/>
      <c r="V94" s="389"/>
      <c r="W94" s="389"/>
      <c r="X94" s="389"/>
      <c r="Y94" s="390"/>
    </row>
    <row r="95" spans="2:25" ht="26.25" customHeight="1" x14ac:dyDescent="0.15">
      <c r="B95" s="318"/>
      <c r="C95" s="189"/>
      <c r="D95" s="189"/>
      <c r="E95" s="189"/>
      <c r="F95" s="189"/>
      <c r="G95" s="189"/>
      <c r="H95" s="189"/>
      <c r="I95" s="189"/>
      <c r="J95" s="190"/>
      <c r="K95" s="191"/>
      <c r="L95" s="191"/>
      <c r="M95" s="191"/>
      <c r="N95" s="191"/>
      <c r="O95" s="191"/>
      <c r="P95" s="191"/>
      <c r="Q95" s="191"/>
      <c r="R95" s="191"/>
      <c r="S95" s="191"/>
      <c r="T95" s="191"/>
      <c r="U95" s="191"/>
      <c r="V95" s="191"/>
      <c r="W95" s="191"/>
      <c r="X95" s="191"/>
      <c r="Y95" s="192"/>
    </row>
    <row r="96" spans="2:25" ht="87.75" customHeight="1" x14ac:dyDescent="0.15">
      <c r="B96" s="318">
        <v>2</v>
      </c>
      <c r="C96" s="189" t="s">
        <v>85</v>
      </c>
      <c r="D96" s="189"/>
      <c r="E96" s="189"/>
      <c r="F96" s="189"/>
      <c r="G96" s="189"/>
      <c r="H96" s="189"/>
      <c r="I96" s="189"/>
      <c r="J96" s="379" t="s">
        <v>121</v>
      </c>
      <c r="K96" s="380"/>
      <c r="L96" s="380"/>
      <c r="M96" s="380"/>
      <c r="N96" s="380"/>
      <c r="O96" s="380"/>
      <c r="P96" s="380"/>
      <c r="Q96" s="380"/>
      <c r="R96" s="380"/>
      <c r="S96" s="380"/>
      <c r="T96" s="380"/>
      <c r="U96" s="380"/>
      <c r="V96" s="380"/>
      <c r="W96" s="380"/>
      <c r="X96" s="380"/>
      <c r="Y96" s="381"/>
    </row>
    <row r="97" spans="2:25" ht="27" customHeight="1" x14ac:dyDescent="0.15">
      <c r="B97" s="318"/>
      <c r="C97" s="189"/>
      <c r="D97" s="189"/>
      <c r="E97" s="189"/>
      <c r="F97" s="189"/>
      <c r="G97" s="189"/>
      <c r="H97" s="189"/>
      <c r="I97" s="189"/>
      <c r="J97" s="211"/>
      <c r="K97" s="212"/>
      <c r="L97" s="212"/>
      <c r="M97" s="212"/>
      <c r="N97" s="212"/>
      <c r="O97" s="212"/>
      <c r="P97" s="212"/>
      <c r="Q97" s="212"/>
      <c r="R97" s="212"/>
      <c r="S97" s="212"/>
      <c r="T97" s="212"/>
      <c r="U97" s="212"/>
      <c r="V97" s="212"/>
      <c r="W97" s="212"/>
      <c r="X97" s="212"/>
      <c r="Y97" s="213"/>
    </row>
    <row r="98" spans="2:25" x14ac:dyDescent="0.15">
      <c r="B98" s="318"/>
      <c r="C98" s="189"/>
      <c r="D98" s="189"/>
      <c r="E98" s="189"/>
      <c r="F98" s="189"/>
      <c r="G98" s="189"/>
      <c r="H98" s="189"/>
      <c r="I98" s="189"/>
      <c r="J98" s="214" t="s">
        <v>122</v>
      </c>
      <c r="K98" s="215"/>
      <c r="L98" s="215"/>
      <c r="M98" s="215"/>
      <c r="N98" s="215"/>
      <c r="O98" s="215"/>
      <c r="P98" s="215"/>
      <c r="Q98" s="215"/>
      <c r="R98" s="215"/>
      <c r="S98" s="215"/>
      <c r="T98" s="215"/>
      <c r="U98" s="215"/>
      <c r="V98" s="215"/>
      <c r="W98" s="215"/>
      <c r="X98" s="215"/>
      <c r="Y98" s="216"/>
    </row>
    <row r="99" spans="2:25" ht="30.75" customHeight="1" x14ac:dyDescent="0.15">
      <c r="B99" s="318"/>
      <c r="C99" s="189"/>
      <c r="D99" s="189"/>
      <c r="E99" s="189"/>
      <c r="F99" s="189"/>
      <c r="G99" s="189"/>
      <c r="H99" s="189"/>
      <c r="I99" s="189"/>
      <c r="J99" s="281"/>
      <c r="K99" s="276"/>
      <c r="L99" s="276"/>
      <c r="M99" s="276"/>
      <c r="N99" s="276"/>
      <c r="O99" s="276"/>
      <c r="P99" s="276"/>
      <c r="Q99" s="276"/>
      <c r="R99" s="276"/>
      <c r="S99" s="276"/>
      <c r="T99" s="276"/>
      <c r="U99" s="276"/>
      <c r="V99" s="276"/>
      <c r="W99" s="276"/>
      <c r="X99" s="276"/>
      <c r="Y99" s="317"/>
    </row>
    <row r="100" spans="2:25" x14ac:dyDescent="0.15">
      <c r="B100" s="334">
        <v>3</v>
      </c>
      <c r="C100" s="337" t="s">
        <v>151</v>
      </c>
      <c r="D100" s="338"/>
      <c r="E100" s="338"/>
      <c r="F100" s="338"/>
      <c r="G100" s="338"/>
      <c r="H100" s="338"/>
      <c r="I100" s="339"/>
      <c r="J100" s="325" t="s">
        <v>156</v>
      </c>
      <c r="K100" s="326"/>
      <c r="L100" s="326"/>
      <c r="M100" s="326"/>
      <c r="N100" s="326"/>
      <c r="O100" s="326"/>
      <c r="P100" s="326"/>
      <c r="Q100" s="326"/>
      <c r="R100" s="326"/>
      <c r="S100" s="326"/>
      <c r="T100" s="326"/>
      <c r="U100" s="326"/>
      <c r="V100" s="326"/>
      <c r="W100" s="326"/>
      <c r="X100" s="326"/>
      <c r="Y100" s="327"/>
    </row>
    <row r="101" spans="2:25" x14ac:dyDescent="0.15">
      <c r="B101" s="335"/>
      <c r="C101" s="340"/>
      <c r="D101" s="341"/>
      <c r="E101" s="341"/>
      <c r="F101" s="341"/>
      <c r="G101" s="341"/>
      <c r="H101" s="341"/>
      <c r="I101" s="342"/>
      <c r="J101" s="308" t="s">
        <v>155</v>
      </c>
      <c r="K101" s="308"/>
      <c r="L101" s="308"/>
      <c r="M101" s="308"/>
      <c r="N101" s="308" t="s">
        <v>88</v>
      </c>
      <c r="O101" s="308"/>
      <c r="P101" s="328">
        <f>IF(L21="","",IF(P21="","",HOUR(P21-L21)+ROUND(MINUTE(P21-L21)/60,1)))</f>
        <v>0.3</v>
      </c>
      <c r="Q101" s="328"/>
      <c r="R101" s="308" t="s">
        <v>90</v>
      </c>
      <c r="S101" s="308"/>
      <c r="T101" s="331">
        <f>IF(T21="","",T21)</f>
        <v>2</v>
      </c>
      <c r="U101" s="331"/>
      <c r="V101" s="309" t="s">
        <v>91</v>
      </c>
      <c r="W101" s="309"/>
      <c r="X101" s="329">
        <f>IF(P101="","",IF(T101="","",P101*T101))</f>
        <v>0.6</v>
      </c>
      <c r="Y101" s="330"/>
    </row>
    <row r="102" spans="2:25" x14ac:dyDescent="0.15">
      <c r="B102" s="335"/>
      <c r="C102" s="340"/>
      <c r="D102" s="341"/>
      <c r="E102" s="341"/>
      <c r="F102" s="341"/>
      <c r="G102" s="341"/>
      <c r="H102" s="341"/>
      <c r="I102" s="342"/>
      <c r="J102" s="308" t="s">
        <v>94</v>
      </c>
      <c r="K102" s="308"/>
      <c r="L102" s="308"/>
      <c r="M102" s="308"/>
      <c r="N102" s="347">
        <f>IF(U34="","",U34)</f>
        <v>21</v>
      </c>
      <c r="O102" s="347"/>
      <c r="P102" s="78"/>
      <c r="Q102" s="76"/>
      <c r="R102" s="76"/>
      <c r="S102" s="76"/>
      <c r="T102" s="102"/>
      <c r="U102" s="102"/>
      <c r="V102" s="102"/>
      <c r="W102" s="102"/>
      <c r="X102" s="77"/>
      <c r="Y102" s="79"/>
    </row>
    <row r="103" spans="2:25" x14ac:dyDescent="0.15">
      <c r="B103" s="336"/>
      <c r="C103" s="343"/>
      <c r="D103" s="344"/>
      <c r="E103" s="344"/>
      <c r="F103" s="344"/>
      <c r="G103" s="344"/>
      <c r="H103" s="344"/>
      <c r="I103" s="345"/>
      <c r="J103" s="202" t="s">
        <v>97</v>
      </c>
      <c r="K103" s="309"/>
      <c r="L103" s="346">
        <f>COUNTIF(L39:L88,"指摘")</f>
        <v>0</v>
      </c>
      <c r="M103" s="346"/>
      <c r="N103" s="202" t="s">
        <v>98</v>
      </c>
      <c r="O103" s="309"/>
      <c r="P103" s="346">
        <f>COUNTIF(M39:M88,"不具合")</f>
        <v>0</v>
      </c>
      <c r="Q103" s="346"/>
      <c r="R103" s="105"/>
      <c r="S103" s="103"/>
      <c r="T103" s="103"/>
      <c r="U103" s="103"/>
      <c r="V103" s="106"/>
      <c r="W103" s="103"/>
      <c r="X103" s="103"/>
      <c r="Y103" s="104"/>
    </row>
    <row r="104" spans="2:25" x14ac:dyDescent="0.15">
      <c r="B104" s="334">
        <v>4</v>
      </c>
      <c r="C104" s="337" t="s">
        <v>152</v>
      </c>
      <c r="D104" s="338"/>
      <c r="E104" s="338"/>
      <c r="F104" s="338"/>
      <c r="G104" s="338"/>
      <c r="H104" s="338"/>
      <c r="I104" s="339"/>
      <c r="J104" s="225" t="s">
        <v>93</v>
      </c>
      <c r="K104" s="226"/>
      <c r="L104" s="226"/>
      <c r="M104" s="226"/>
      <c r="N104" s="226"/>
      <c r="O104" s="226"/>
      <c r="P104" s="112"/>
      <c r="Q104" s="112"/>
      <c r="R104" s="112"/>
      <c r="S104" s="112"/>
      <c r="T104" s="114"/>
      <c r="U104" s="114"/>
      <c r="V104" s="114"/>
      <c r="W104" s="114"/>
      <c r="X104" s="114"/>
      <c r="Y104" s="115"/>
    </row>
    <row r="105" spans="2:25" x14ac:dyDescent="0.15">
      <c r="B105" s="335"/>
      <c r="C105" s="340"/>
      <c r="D105" s="341"/>
      <c r="E105" s="341"/>
      <c r="F105" s="341"/>
      <c r="G105" s="341"/>
      <c r="H105" s="341"/>
      <c r="I105" s="342"/>
      <c r="J105" s="227"/>
      <c r="K105" s="228"/>
      <c r="L105" s="228"/>
      <c r="M105" s="228"/>
      <c r="N105" s="228"/>
      <c r="O105" s="228"/>
      <c r="P105" s="391" t="s">
        <v>162</v>
      </c>
      <c r="Q105" s="392"/>
      <c r="R105" s="391" t="s">
        <v>163</v>
      </c>
      <c r="S105" s="392"/>
      <c r="T105" s="396" t="s">
        <v>131</v>
      </c>
      <c r="U105" s="397"/>
      <c r="V105" s="397"/>
      <c r="W105" s="397"/>
      <c r="X105" s="397"/>
      <c r="Y105" s="398"/>
    </row>
    <row r="106" spans="2:25" ht="27" customHeight="1" x14ac:dyDescent="0.15">
      <c r="B106" s="335"/>
      <c r="C106" s="340"/>
      <c r="D106" s="341"/>
      <c r="E106" s="341"/>
      <c r="F106" s="341"/>
      <c r="G106" s="341"/>
      <c r="H106" s="341"/>
      <c r="I106" s="342"/>
      <c r="J106" s="219" t="s">
        <v>164</v>
      </c>
      <c r="K106" s="220"/>
      <c r="L106" s="220"/>
      <c r="M106" s="220"/>
      <c r="N106" s="220"/>
      <c r="O106" s="221"/>
      <c r="P106" s="407"/>
      <c r="Q106" s="408"/>
      <c r="R106" s="405" t="str">
        <f>IF(T106="テーラリング実施のため分析しない","",IF(N102="","",IF(L103="","",L103/N102)))</f>
        <v/>
      </c>
      <c r="S106" s="406"/>
      <c r="T106" s="231" t="s">
        <v>284</v>
      </c>
      <c r="U106" s="232"/>
      <c r="V106" s="232"/>
      <c r="W106" s="232"/>
      <c r="X106" s="232"/>
      <c r="Y106" s="233"/>
    </row>
    <row r="107" spans="2:25" ht="27" customHeight="1" x14ac:dyDescent="0.15">
      <c r="B107" s="335"/>
      <c r="C107" s="340"/>
      <c r="D107" s="341"/>
      <c r="E107" s="341"/>
      <c r="F107" s="341"/>
      <c r="G107" s="341"/>
      <c r="H107" s="341"/>
      <c r="I107" s="342"/>
      <c r="J107" s="222" t="s">
        <v>128</v>
      </c>
      <c r="K107" s="223"/>
      <c r="L107" s="223"/>
      <c r="M107" s="223"/>
      <c r="N107" s="223"/>
      <c r="O107" s="224"/>
      <c r="P107" s="407"/>
      <c r="Q107" s="408"/>
      <c r="R107" s="405" t="str">
        <f>IF(T107="テーラリング実施のため分析しない","",IF(P101="","",IF(N102="","",N102/P101)))</f>
        <v/>
      </c>
      <c r="S107" s="406"/>
      <c r="T107" s="231" t="s">
        <v>284</v>
      </c>
      <c r="U107" s="232"/>
      <c r="V107" s="232"/>
      <c r="W107" s="232"/>
      <c r="X107" s="232"/>
      <c r="Y107" s="233"/>
    </row>
    <row r="108" spans="2:25" x14ac:dyDescent="0.15">
      <c r="B108" s="335"/>
      <c r="C108" s="340"/>
      <c r="D108" s="341"/>
      <c r="E108" s="341"/>
      <c r="F108" s="341"/>
      <c r="G108" s="341"/>
      <c r="H108" s="341"/>
      <c r="I108" s="342"/>
      <c r="J108" s="399" t="s">
        <v>157</v>
      </c>
      <c r="K108" s="400"/>
      <c r="L108" s="400"/>
      <c r="M108" s="400"/>
      <c r="N108" s="400"/>
      <c r="O108" s="400"/>
      <c r="P108" s="400"/>
      <c r="Q108" s="400"/>
      <c r="R108" s="400"/>
      <c r="S108" s="400"/>
      <c r="T108" s="400"/>
      <c r="U108" s="400"/>
      <c r="V108" s="400"/>
      <c r="W108" s="400"/>
      <c r="X108" s="400"/>
      <c r="Y108" s="401"/>
    </row>
    <row r="109" spans="2:25" x14ac:dyDescent="0.15">
      <c r="B109" s="335"/>
      <c r="C109" s="340"/>
      <c r="D109" s="341"/>
      <c r="E109" s="341"/>
      <c r="F109" s="341"/>
      <c r="G109" s="341"/>
      <c r="H109" s="341"/>
      <c r="I109" s="342"/>
      <c r="J109" s="402"/>
      <c r="K109" s="403"/>
      <c r="L109" s="403"/>
      <c r="M109" s="403"/>
      <c r="N109" s="403"/>
      <c r="O109" s="403"/>
      <c r="P109" s="403"/>
      <c r="Q109" s="403"/>
      <c r="R109" s="403"/>
      <c r="S109" s="403"/>
      <c r="T109" s="403"/>
      <c r="U109" s="403"/>
      <c r="V109" s="403"/>
      <c r="W109" s="403"/>
      <c r="X109" s="403"/>
      <c r="Y109" s="404"/>
    </row>
    <row r="110" spans="2:25" x14ac:dyDescent="0.15">
      <c r="B110" s="335"/>
      <c r="C110" s="340"/>
      <c r="D110" s="341"/>
      <c r="E110" s="341"/>
      <c r="F110" s="341"/>
      <c r="G110" s="341"/>
      <c r="H110" s="341"/>
      <c r="I110" s="342"/>
      <c r="J110" s="402"/>
      <c r="K110" s="403"/>
      <c r="L110" s="403"/>
      <c r="M110" s="403"/>
      <c r="N110" s="403"/>
      <c r="O110" s="403"/>
      <c r="P110" s="403"/>
      <c r="Q110" s="403"/>
      <c r="R110" s="403"/>
      <c r="S110" s="403"/>
      <c r="T110" s="403"/>
      <c r="U110" s="403"/>
      <c r="V110" s="403"/>
      <c r="W110" s="403"/>
      <c r="X110" s="403"/>
      <c r="Y110" s="404"/>
    </row>
    <row r="111" spans="2:25" x14ac:dyDescent="0.15">
      <c r="B111" s="336"/>
      <c r="C111" s="343"/>
      <c r="D111" s="344"/>
      <c r="E111" s="344"/>
      <c r="F111" s="344"/>
      <c r="G111" s="344"/>
      <c r="H111" s="344"/>
      <c r="I111" s="345"/>
      <c r="J111" s="190"/>
      <c r="K111" s="191"/>
      <c r="L111" s="191"/>
      <c r="M111" s="191"/>
      <c r="N111" s="191"/>
      <c r="O111" s="191"/>
      <c r="P111" s="191"/>
      <c r="Q111" s="191"/>
      <c r="R111" s="191"/>
      <c r="S111" s="191"/>
      <c r="T111" s="191"/>
      <c r="U111" s="191"/>
      <c r="V111" s="191"/>
      <c r="W111" s="191"/>
      <c r="X111" s="191"/>
      <c r="Y111" s="192"/>
    </row>
    <row r="112" spans="2:25" ht="13.5" customHeight="1" x14ac:dyDescent="0.15">
      <c r="B112" s="318">
        <v>5</v>
      </c>
      <c r="C112" s="320" t="s">
        <v>154</v>
      </c>
      <c r="D112" s="320"/>
      <c r="E112" s="320"/>
      <c r="F112" s="320"/>
      <c r="G112" s="320"/>
      <c r="H112" s="320"/>
      <c r="I112" s="320"/>
      <c r="J112" s="332" t="s">
        <v>123</v>
      </c>
      <c r="K112" s="332"/>
      <c r="L112" s="332"/>
      <c r="M112" s="332"/>
      <c r="N112" s="332"/>
      <c r="O112" s="332"/>
      <c r="P112" s="332"/>
      <c r="Q112" s="332"/>
      <c r="R112" s="332"/>
      <c r="S112" s="332"/>
      <c r="T112" s="332"/>
      <c r="U112" s="332"/>
      <c r="V112" s="332"/>
      <c r="W112" s="332"/>
      <c r="X112" s="332"/>
      <c r="Y112" s="333"/>
    </row>
    <row r="113" spans="2:25" ht="32.25" customHeight="1" x14ac:dyDescent="0.15">
      <c r="B113" s="318"/>
      <c r="C113" s="320"/>
      <c r="D113" s="320"/>
      <c r="E113" s="320"/>
      <c r="F113" s="320"/>
      <c r="G113" s="320"/>
      <c r="H113" s="320"/>
      <c r="I113" s="320"/>
      <c r="J113" s="217" t="s">
        <v>285</v>
      </c>
      <c r="K113" s="217"/>
      <c r="L113" s="217"/>
      <c r="M113" s="217"/>
      <c r="N113" s="217"/>
      <c r="O113" s="217"/>
      <c r="P113" s="217"/>
      <c r="Q113" s="217"/>
      <c r="R113" s="217"/>
      <c r="S113" s="217"/>
      <c r="T113" s="217"/>
      <c r="U113" s="217"/>
      <c r="V113" s="217"/>
      <c r="W113" s="217"/>
      <c r="X113" s="217"/>
      <c r="Y113" s="218"/>
    </row>
    <row r="114" spans="2:25" ht="32.25" customHeight="1" thickBot="1" x14ac:dyDescent="0.2">
      <c r="B114" s="319"/>
      <c r="C114" s="321"/>
      <c r="D114" s="321"/>
      <c r="E114" s="321"/>
      <c r="F114" s="321"/>
      <c r="G114" s="321"/>
      <c r="H114" s="321"/>
      <c r="I114" s="321"/>
      <c r="J114" s="322"/>
      <c r="K114" s="323"/>
      <c r="L114" s="323"/>
      <c r="M114" s="323"/>
      <c r="N114" s="323"/>
      <c r="O114" s="323"/>
      <c r="P114" s="323"/>
      <c r="Q114" s="323"/>
      <c r="R114" s="323"/>
      <c r="S114" s="323"/>
      <c r="T114" s="323"/>
      <c r="U114" s="323"/>
      <c r="V114" s="323"/>
      <c r="W114" s="323"/>
      <c r="X114" s="323"/>
      <c r="Y114" s="324"/>
    </row>
  </sheetData>
  <dataConsolidate/>
  <mergeCells count="387">
    <mergeCell ref="F53:K53"/>
    <mergeCell ref="O53:P53"/>
    <mergeCell ref="F51:K51"/>
    <mergeCell ref="O51:P51"/>
    <mergeCell ref="Q51:V51"/>
    <mergeCell ref="F50:K50"/>
    <mergeCell ref="O50:P50"/>
    <mergeCell ref="Q50:V50"/>
    <mergeCell ref="R34:T34"/>
    <mergeCell ref="U34:W34"/>
    <mergeCell ref="Q52:V52"/>
    <mergeCell ref="Q53:V53"/>
    <mergeCell ref="Q44:V44"/>
    <mergeCell ref="O40:P40"/>
    <mergeCell ref="F42:K42"/>
    <mergeCell ref="O42:P42"/>
    <mergeCell ref="Q42:V42"/>
    <mergeCell ref="F45:K45"/>
    <mergeCell ref="R26:T26"/>
    <mergeCell ref="U26:W26"/>
    <mergeCell ref="F54:K54"/>
    <mergeCell ref="O54:P54"/>
    <mergeCell ref="F55:K55"/>
    <mergeCell ref="O55:P55"/>
    <mergeCell ref="X53:Y53"/>
    <mergeCell ref="Q54:V54"/>
    <mergeCell ref="X54:Y54"/>
    <mergeCell ref="L30:Q30"/>
    <mergeCell ref="R30:T30"/>
    <mergeCell ref="O45:P45"/>
    <mergeCell ref="X46:Y46"/>
    <mergeCell ref="F47:K47"/>
    <mergeCell ref="F44:K44"/>
    <mergeCell ref="O44:P44"/>
    <mergeCell ref="X47:Y47"/>
    <mergeCell ref="O47:P47"/>
    <mergeCell ref="Q47:V47"/>
    <mergeCell ref="F49:K49"/>
    <mergeCell ref="X50:Y50"/>
    <mergeCell ref="X51:Y51"/>
    <mergeCell ref="X55:Y55"/>
    <mergeCell ref="O41:P41"/>
    <mergeCell ref="X52:Y52"/>
    <mergeCell ref="B33:C33"/>
    <mergeCell ref="D33:K33"/>
    <mergeCell ref="Q40:V40"/>
    <mergeCell ref="X27:Y27"/>
    <mergeCell ref="L31:Q31"/>
    <mergeCell ref="R31:T31"/>
    <mergeCell ref="D31:K31"/>
    <mergeCell ref="X28:Y28"/>
    <mergeCell ref="U27:W27"/>
    <mergeCell ref="D30:K30"/>
    <mergeCell ref="L33:Q33"/>
    <mergeCell ref="R33:T33"/>
    <mergeCell ref="L28:Q28"/>
    <mergeCell ref="R28:T28"/>
    <mergeCell ref="B34:C34"/>
    <mergeCell ref="D34:H34"/>
    <mergeCell ref="I34:K34"/>
    <mergeCell ref="Q41:V41"/>
    <mergeCell ref="X41:Y41"/>
    <mergeCell ref="L29:Q29"/>
    <mergeCell ref="R29:T29"/>
    <mergeCell ref="U28:W28"/>
    <mergeCell ref="D28:K28"/>
    <mergeCell ref="X26:Y26"/>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U32:W32"/>
    <mergeCell ref="D29:K29"/>
    <mergeCell ref="D27:K27"/>
    <mergeCell ref="L27:Q27"/>
    <mergeCell ref="B26:C26"/>
    <mergeCell ref="D26:K26"/>
    <mergeCell ref="L26:Q26"/>
    <mergeCell ref="Q1:Y1"/>
    <mergeCell ref="W8:Y8"/>
    <mergeCell ref="W9:Y13"/>
    <mergeCell ref="U25:W25"/>
    <mergeCell ref="X25:Y25"/>
    <mergeCell ref="R23:T23"/>
    <mergeCell ref="G11:I11"/>
    <mergeCell ref="J11:O11"/>
    <mergeCell ref="B1:F1"/>
    <mergeCell ref="D25:K25"/>
    <mergeCell ref="L25:Q25"/>
    <mergeCell ref="R21:S21"/>
    <mergeCell ref="T21:U21"/>
    <mergeCell ref="B22:Y22"/>
    <mergeCell ref="P21:Q21"/>
    <mergeCell ref="B2:E2"/>
    <mergeCell ref="U23:Y23"/>
    <mergeCell ref="B24:C24"/>
    <mergeCell ref="D24:K24"/>
    <mergeCell ref="L24:Q24"/>
    <mergeCell ref="R24:T24"/>
    <mergeCell ref="U24:W24"/>
    <mergeCell ref="Q2:S2"/>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B19:E20"/>
    <mergeCell ref="J21:K21"/>
    <mergeCell ref="L21:M21"/>
    <mergeCell ref="N21:O21"/>
    <mergeCell ref="B3:E13"/>
    <mergeCell ref="B18:E18"/>
    <mergeCell ref="F18:Y18"/>
    <mergeCell ref="F19:G19"/>
    <mergeCell ref="H19:I19"/>
    <mergeCell ref="B21:E21"/>
    <mergeCell ref="F21:G21"/>
    <mergeCell ref="H21:I21"/>
    <mergeCell ref="L19:M19"/>
    <mergeCell ref="N19:O19"/>
    <mergeCell ref="P19:Q19"/>
    <mergeCell ref="T5:Y7"/>
    <mergeCell ref="G6:I6"/>
    <mergeCell ref="J6:O7"/>
    <mergeCell ref="J9:O9"/>
    <mergeCell ref="Q5:S7"/>
    <mergeCell ref="G9:I9"/>
    <mergeCell ref="B17:E17"/>
    <mergeCell ref="F20:G20"/>
    <mergeCell ref="H20:Y20"/>
    <mergeCell ref="W21:Y21"/>
    <mergeCell ref="J5:O5"/>
    <mergeCell ref="B112:B114"/>
    <mergeCell ref="C112:I114"/>
    <mergeCell ref="J114:Y114"/>
    <mergeCell ref="J100:Y100"/>
    <mergeCell ref="P101:Q101"/>
    <mergeCell ref="R101:S101"/>
    <mergeCell ref="X101:Y101"/>
    <mergeCell ref="J101:M101"/>
    <mergeCell ref="V101:W101"/>
    <mergeCell ref="C104:I111"/>
    <mergeCell ref="B104:B111"/>
    <mergeCell ref="N102:O102"/>
    <mergeCell ref="J113:Y113"/>
    <mergeCell ref="J112:Y112"/>
    <mergeCell ref="J103:K103"/>
    <mergeCell ref="L103:M103"/>
    <mergeCell ref="J102:M102"/>
    <mergeCell ref="N101:O101"/>
    <mergeCell ref="J108:Y108"/>
    <mergeCell ref="J109:Y111"/>
    <mergeCell ref="R106:S106"/>
    <mergeCell ref="R107:S107"/>
    <mergeCell ref="P106:Q106"/>
    <mergeCell ref="P107:Q107"/>
    <mergeCell ref="F57:K57"/>
    <mergeCell ref="O57:P57"/>
    <mergeCell ref="B28:C28"/>
    <mergeCell ref="B27:C27"/>
    <mergeCell ref="D23:K23"/>
    <mergeCell ref="L23:Q23"/>
    <mergeCell ref="R25:T25"/>
    <mergeCell ref="R27:T27"/>
    <mergeCell ref="O49:P49"/>
    <mergeCell ref="Q49:V49"/>
    <mergeCell ref="Q55:V55"/>
    <mergeCell ref="F56:K56"/>
    <mergeCell ref="O56:P56"/>
    <mergeCell ref="Q56:V56"/>
    <mergeCell ref="B36:Y36"/>
    <mergeCell ref="B37:B38"/>
    <mergeCell ref="C37:D37"/>
    <mergeCell ref="E37:E38"/>
    <mergeCell ref="F37:K38"/>
    <mergeCell ref="L37:M38"/>
    <mergeCell ref="N37:N38"/>
    <mergeCell ref="O37:P38"/>
    <mergeCell ref="X44:Y44"/>
    <mergeCell ref="F41:K41"/>
    <mergeCell ref="F58:K58"/>
    <mergeCell ref="O58:P58"/>
    <mergeCell ref="C91:I91"/>
    <mergeCell ref="J91:Y91"/>
    <mergeCell ref="F60:K60"/>
    <mergeCell ref="O60:P60"/>
    <mergeCell ref="Q60:V60"/>
    <mergeCell ref="X60:Y60"/>
    <mergeCell ref="Q58:V58"/>
    <mergeCell ref="X58:Y58"/>
    <mergeCell ref="F59:K59"/>
    <mergeCell ref="O62:P62"/>
    <mergeCell ref="Q62:V62"/>
    <mergeCell ref="X62:Y62"/>
    <mergeCell ref="F61:K61"/>
    <mergeCell ref="O61:P61"/>
    <mergeCell ref="Q61:V61"/>
    <mergeCell ref="X61:Y61"/>
    <mergeCell ref="F64:K64"/>
    <mergeCell ref="O64:P64"/>
    <mergeCell ref="Q64:V64"/>
    <mergeCell ref="X64:Y64"/>
    <mergeCell ref="F63:K63"/>
    <mergeCell ref="O63:P63"/>
    <mergeCell ref="X56:Y56"/>
    <mergeCell ref="B90:Y90"/>
    <mergeCell ref="X49:Y49"/>
    <mergeCell ref="F52:K52"/>
    <mergeCell ref="O52:P52"/>
    <mergeCell ref="Q45:V45"/>
    <mergeCell ref="X45:Y45"/>
    <mergeCell ref="B100:B103"/>
    <mergeCell ref="C100:I103"/>
    <mergeCell ref="N103:O103"/>
    <mergeCell ref="P103:Q103"/>
    <mergeCell ref="C92:I95"/>
    <mergeCell ref="B92:B95"/>
    <mergeCell ref="J96:Y96"/>
    <mergeCell ref="B96:B99"/>
    <mergeCell ref="J92:Y92"/>
    <mergeCell ref="J93:Y93"/>
    <mergeCell ref="J94:Y94"/>
    <mergeCell ref="J97:Y97"/>
    <mergeCell ref="J98:Y98"/>
    <mergeCell ref="J95:Y95"/>
    <mergeCell ref="J99:Y99"/>
    <mergeCell ref="C96:I99"/>
    <mergeCell ref="T101:U101"/>
    <mergeCell ref="X42:Y42"/>
    <mergeCell ref="O59:P59"/>
    <mergeCell ref="Q59:V59"/>
    <mergeCell ref="X59:Y59"/>
    <mergeCell ref="X37:Y38"/>
    <mergeCell ref="F39:K39"/>
    <mergeCell ref="O39:P39"/>
    <mergeCell ref="Q39:V39"/>
    <mergeCell ref="X39:Y39"/>
    <mergeCell ref="F40:K40"/>
    <mergeCell ref="X40:Y40"/>
    <mergeCell ref="Q37:V38"/>
    <mergeCell ref="W37:W38"/>
    <mergeCell ref="F43:K43"/>
    <mergeCell ref="O43:P43"/>
    <mergeCell ref="Q43:V43"/>
    <mergeCell ref="X43:Y43"/>
    <mergeCell ref="Q57:V57"/>
    <mergeCell ref="X57:Y57"/>
    <mergeCell ref="F48:K48"/>
    <mergeCell ref="O48:P48"/>
    <mergeCell ref="Q48:V48"/>
    <mergeCell ref="X48:Y48"/>
    <mergeCell ref="Q46:V46"/>
    <mergeCell ref="Q63:V63"/>
    <mergeCell ref="X63:Y63"/>
    <mergeCell ref="F62:K62"/>
    <mergeCell ref="F66:K66"/>
    <mergeCell ref="O66:P66"/>
    <mergeCell ref="Q66:V66"/>
    <mergeCell ref="X66:Y66"/>
    <mergeCell ref="F65:K65"/>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3:K83"/>
    <mergeCell ref="O83:P83"/>
    <mergeCell ref="Q83:V83"/>
    <mergeCell ref="X83:Y83"/>
    <mergeCell ref="F86:K86"/>
    <mergeCell ref="O86:P86"/>
    <mergeCell ref="Q86:V86"/>
    <mergeCell ref="X86:Y86"/>
    <mergeCell ref="F85:K85"/>
    <mergeCell ref="O85:P85"/>
    <mergeCell ref="Q85:V85"/>
    <mergeCell ref="X85:Y85"/>
    <mergeCell ref="F87:K87"/>
    <mergeCell ref="O87:P87"/>
    <mergeCell ref="Q87:V87"/>
    <mergeCell ref="X87:Y87"/>
    <mergeCell ref="P105:Q105"/>
    <mergeCell ref="R105:S105"/>
    <mergeCell ref="J104:O105"/>
    <mergeCell ref="F84:K84"/>
    <mergeCell ref="O84:P84"/>
    <mergeCell ref="Q84:V84"/>
    <mergeCell ref="X84:Y84"/>
    <mergeCell ref="J106:O106"/>
    <mergeCell ref="J107:O107"/>
    <mergeCell ref="T106:Y106"/>
    <mergeCell ref="T107:Y107"/>
    <mergeCell ref="T105:Y105"/>
    <mergeCell ref="F88:K88"/>
    <mergeCell ref="O88:P88"/>
    <mergeCell ref="Q88:V88"/>
    <mergeCell ref="X88:Y88"/>
  </mergeCells>
  <phoneticPr fontId="8"/>
  <conditionalFormatting sqref="T106:T107">
    <cfRule type="cellIs" dxfId="91" priority="8" operator="equal">
      <formula>"(リスト選択)"</formula>
    </cfRule>
  </conditionalFormatting>
  <conditionalFormatting sqref="R106 P106">
    <cfRule type="expression" dxfId="90" priority="75">
      <formula>$T$106="テーラリング実施のため分析しない"</formula>
    </cfRule>
  </conditionalFormatting>
  <conditionalFormatting sqref="R107 P107">
    <cfRule type="expression" dxfId="89" priority="77">
      <formula>$T$107="テーラリング実施のため分析しない"</formula>
    </cfRule>
  </conditionalFormatting>
  <conditionalFormatting sqref="J108:Y111">
    <cfRule type="expression" dxfId="88" priority="79">
      <formula>AND($T$106="テーラリング実施のため分析しない",$T$107="テーラリング実施のため分析しない")</formula>
    </cfRule>
  </conditionalFormatting>
  <dataValidations count="7">
    <dataValidation type="list" allowBlank="1" showInputMessage="1" showErrorMessage="1" sqref="L39:L88" xr:uid="{00000000-0002-0000-0100-000000000000}">
      <formula1>"(リスト選択),指摘,質疑"</formula1>
    </dataValidation>
    <dataValidation type="list" allowBlank="1" showInputMessage="1" showErrorMessage="1" sqref="M39:M88" xr:uid="{00000000-0002-0000-0100-000001000000}">
      <formula1>"(リスト選択),不具合,リスク,問題点,その他"</formula1>
    </dataValidation>
    <dataValidation type="list" allowBlank="1" showInputMessage="1" showErrorMessage="1" sqref="F17" xr:uid="{00000000-0002-0000-0100-000002000000}">
      <formula1>"(リスト選択),利用する（プロセス改善部門提供：本様式に添付),利用する（プロジェクト）"</formula1>
    </dataValidation>
    <dataValidation type="list" allowBlank="1" showInputMessage="1" showErrorMessage="1" sqref="X24:Y33" xr:uid="{00000000-0002-0000-0100-000003000000}">
      <formula1>"(リスト選択),Line,ページ,件"</formula1>
    </dataValidation>
    <dataValidation type="list" allowBlank="1" showInputMessage="1" showErrorMessage="1" sqref="T106:T107" xr:uid="{00000000-0002-0000-0100-000004000000}">
      <formula1>"(リスト選択),テーラリング実施無しのため分析する,テーラリング実施のため分析しない"</formula1>
    </dataValidation>
    <dataValidation type="list" allowBlank="1" showInputMessage="1" showErrorMessage="1" sqref="C39:C88" xr:uid="{00000000-0002-0000-0100-000005000000}">
      <formula1>"(リスト選択),①,②,③,④,⑤,⑥,⑦,⑧,⑨,⑩"</formula1>
    </dataValidation>
    <dataValidation type="list" allowBlank="1" showInputMessage="1" showErrorMessage="1" sqref="J113:Y113" xr:uid="{00000000-0002-0000-0100-000006000000}">
      <formula1>"（リスト選択）,時間内に実施予定分のレビューが完了しなかったため、再レビューを実施する。,完了条件を満たしていないため、再レビューを実施する。,完了条件は満たしたが、レビュー分析の結果、レビューが適切に実施されなかったと判断し、再レビューを実施する。,完了条件を満たしレビュー分析の結果も問題ないため、レビューが適切に行われたと判断し、レビューを完了する。,完了条件を満たしたため、レビューを完了する（レビュー分析は「分析しない」とした）。,その他"</formula1>
    </dataValidation>
  </dataValidations>
  <printOptions horizontalCentered="1"/>
  <pageMargins left="0.39370078740157483" right="0.39370078740157483" top="0.59055118110236227" bottom="0.39370078740157483" header="0.31496062992125984" footer="0.19685039370078741"/>
  <pageSetup paperSize="9" scale="72" fitToHeight="0" orientation="portrait" r:id="rId1"/>
  <headerFooter scaleWithDoc="0" alignWithMargins="0">
    <oddFooter>&amp;C&amp;9&amp;P/&amp;N</oddFooter>
  </headerFooter>
  <rowBreaks count="1" manualBreakCount="1">
    <brk id="89" min="1"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Z113"/>
  <sheetViews>
    <sheetView showGridLines="0" view="pageBreakPreview" zoomScaleNormal="100" zoomScaleSheetLayoutView="100" workbookViewId="0"/>
  </sheetViews>
  <sheetFormatPr defaultRowHeight="13.5" x14ac:dyDescent="0.15"/>
  <cols>
    <col min="1" max="1" width="1.625" style="1" customWidth="1"/>
    <col min="2" max="14" width="5.625" style="1" customWidth="1"/>
    <col min="15" max="24" width="5.625" style="2" customWidth="1"/>
    <col min="25" max="25" width="5.625" style="1" customWidth="1"/>
    <col min="26" max="26" width="1.625" customWidth="1"/>
  </cols>
  <sheetData>
    <row r="1" spans="1:26" x14ac:dyDescent="0.15">
      <c r="B1" s="270" t="s">
        <v>129</v>
      </c>
      <c r="C1" s="416"/>
      <c r="D1" s="416"/>
      <c r="E1" s="416"/>
      <c r="F1" s="416"/>
      <c r="O1" s="1"/>
      <c r="P1" s="1"/>
      <c r="Q1" s="257" t="str">
        <f>'議事録（インスペクション）'!Q1:Y1</f>
        <v>［様式名：ピアレビュー議事録　　20170331版］</v>
      </c>
      <c r="R1" s="257"/>
      <c r="S1" s="257"/>
      <c r="T1" s="257"/>
      <c r="U1" s="257"/>
      <c r="V1" s="257"/>
      <c r="W1" s="257"/>
      <c r="X1" s="257"/>
      <c r="Y1" s="257"/>
      <c r="Z1" s="6"/>
    </row>
    <row r="2" spans="1:26" ht="15" customHeight="1" x14ac:dyDescent="0.15">
      <c r="B2" s="277" t="s">
        <v>19</v>
      </c>
      <c r="C2" s="278"/>
      <c r="D2" s="278"/>
      <c r="E2" s="278"/>
      <c r="F2" s="23"/>
      <c r="G2" s="24"/>
      <c r="H2" s="24"/>
      <c r="I2" s="24"/>
      <c r="J2" s="24"/>
      <c r="K2" s="24"/>
      <c r="L2" s="24"/>
      <c r="M2" s="24"/>
      <c r="N2" s="24"/>
      <c r="O2" s="24"/>
      <c r="P2" s="25"/>
      <c r="Q2" s="258" t="s">
        <v>17</v>
      </c>
      <c r="R2" s="259"/>
      <c r="S2" s="260"/>
      <c r="T2" s="258"/>
      <c r="U2" s="259"/>
      <c r="V2" s="259"/>
      <c r="W2" s="259"/>
      <c r="X2" s="259"/>
      <c r="Y2" s="260"/>
      <c r="Z2" s="6"/>
    </row>
    <row r="3" spans="1:26" ht="15" customHeight="1" x14ac:dyDescent="0.15">
      <c r="B3" s="279"/>
      <c r="C3" s="275"/>
      <c r="D3" s="275"/>
      <c r="E3" s="280"/>
      <c r="F3" s="4"/>
      <c r="G3" s="3"/>
      <c r="H3" s="3"/>
      <c r="I3" s="3"/>
      <c r="J3" s="3"/>
      <c r="K3" s="3"/>
      <c r="L3" s="3"/>
      <c r="M3" s="3"/>
      <c r="N3" s="3"/>
      <c r="O3" s="3"/>
      <c r="P3" s="17"/>
      <c r="Q3" s="258" t="s">
        <v>52</v>
      </c>
      <c r="R3" s="259"/>
      <c r="S3" s="260"/>
      <c r="T3" s="258"/>
      <c r="U3" s="259"/>
      <c r="V3" s="259"/>
      <c r="W3" s="259"/>
      <c r="X3" s="259"/>
      <c r="Y3" s="260"/>
      <c r="Z3" s="6"/>
    </row>
    <row r="4" spans="1:26" ht="15" customHeight="1" x14ac:dyDescent="0.15">
      <c r="B4" s="279"/>
      <c r="C4" s="275"/>
      <c r="D4" s="275"/>
      <c r="E4" s="280"/>
      <c r="F4" s="4"/>
      <c r="G4" s="274" t="s">
        <v>27</v>
      </c>
      <c r="H4" s="274"/>
      <c r="I4" s="274"/>
      <c r="J4" s="274" t="s">
        <v>99</v>
      </c>
      <c r="K4" s="274"/>
      <c r="L4" s="274"/>
      <c r="M4" s="274"/>
      <c r="N4" s="274"/>
      <c r="O4" s="274"/>
      <c r="P4" s="17"/>
      <c r="Q4" s="258" t="s">
        <v>20</v>
      </c>
      <c r="R4" s="259"/>
      <c r="S4" s="260"/>
      <c r="T4" s="271"/>
      <c r="U4" s="272"/>
      <c r="V4" s="272"/>
      <c r="W4" s="272"/>
      <c r="X4" s="272"/>
      <c r="Y4" s="273"/>
      <c r="Z4" s="6"/>
    </row>
    <row r="5" spans="1:26" ht="15" customHeight="1" x14ac:dyDescent="0.15">
      <c r="B5" s="279"/>
      <c r="C5" s="275"/>
      <c r="D5" s="275"/>
      <c r="E5" s="280"/>
      <c r="F5" s="14"/>
      <c r="G5" s="16"/>
      <c r="H5" s="21"/>
      <c r="I5" s="21"/>
      <c r="J5" s="21"/>
      <c r="K5" s="21"/>
      <c r="L5" s="21"/>
      <c r="M5" s="21"/>
      <c r="N5" s="21"/>
      <c r="O5" s="21"/>
      <c r="P5" s="15"/>
      <c r="Q5" s="261" t="s">
        <v>18</v>
      </c>
      <c r="R5" s="262"/>
      <c r="S5" s="263"/>
      <c r="T5" s="418"/>
      <c r="U5" s="284"/>
      <c r="V5" s="284"/>
      <c r="W5" s="284"/>
      <c r="X5" s="284"/>
      <c r="Y5" s="285"/>
      <c r="Z5" s="6"/>
    </row>
    <row r="6" spans="1:26" ht="15" customHeight="1" x14ac:dyDescent="0.15">
      <c r="B6" s="279"/>
      <c r="C6" s="275"/>
      <c r="D6" s="275"/>
      <c r="E6" s="280"/>
      <c r="F6" s="12"/>
      <c r="G6" s="274" t="s">
        <v>28</v>
      </c>
      <c r="H6" s="274"/>
      <c r="I6" s="274"/>
      <c r="J6" s="275"/>
      <c r="K6" s="275"/>
      <c r="L6" s="275"/>
      <c r="M6" s="275"/>
      <c r="N6" s="275"/>
      <c r="O6" s="275"/>
      <c r="P6" s="13"/>
      <c r="Q6" s="264"/>
      <c r="R6" s="265"/>
      <c r="S6" s="266"/>
      <c r="T6" s="286"/>
      <c r="U6" s="287"/>
      <c r="V6" s="287"/>
      <c r="W6" s="287"/>
      <c r="X6" s="287"/>
      <c r="Y6" s="288"/>
      <c r="Z6" s="6"/>
    </row>
    <row r="7" spans="1:26" ht="15" customHeight="1" x14ac:dyDescent="0.15">
      <c r="B7" s="279"/>
      <c r="C7" s="275"/>
      <c r="D7" s="275"/>
      <c r="E7" s="280"/>
      <c r="F7" s="67"/>
      <c r="G7" s="66"/>
      <c r="H7" s="66"/>
      <c r="I7" s="66"/>
      <c r="J7" s="276"/>
      <c r="K7" s="276"/>
      <c r="L7" s="276"/>
      <c r="M7" s="276"/>
      <c r="N7" s="276"/>
      <c r="O7" s="276"/>
      <c r="P7" s="20"/>
      <c r="Q7" s="267"/>
      <c r="R7" s="268"/>
      <c r="S7" s="269"/>
      <c r="T7" s="289"/>
      <c r="U7" s="290"/>
      <c r="V7" s="290"/>
      <c r="W7" s="290"/>
      <c r="X7" s="290"/>
      <c r="Y7" s="291"/>
      <c r="Z7" s="6"/>
    </row>
    <row r="8" spans="1:26" ht="15" customHeight="1" x14ac:dyDescent="0.15">
      <c r="B8" s="279"/>
      <c r="C8" s="275"/>
      <c r="D8" s="275"/>
      <c r="E8" s="280"/>
      <c r="F8" s="4"/>
      <c r="G8" s="3"/>
      <c r="H8" s="21"/>
      <c r="I8" s="21"/>
      <c r="J8" s="22"/>
      <c r="K8" s="22"/>
      <c r="L8" s="22"/>
      <c r="M8" s="22"/>
      <c r="N8" s="22"/>
      <c r="O8" s="22"/>
      <c r="P8" s="3"/>
      <c r="Q8" s="24"/>
      <c r="R8" s="24"/>
      <c r="S8" s="25"/>
      <c r="T8" s="258" t="s">
        <v>46</v>
      </c>
      <c r="U8" s="259"/>
      <c r="V8" s="260"/>
      <c r="W8" s="258" t="s">
        <v>45</v>
      </c>
      <c r="X8" s="259"/>
      <c r="Y8" s="260"/>
      <c r="Z8" s="6"/>
    </row>
    <row r="9" spans="1:26" ht="15" customHeight="1" x14ac:dyDescent="0.15">
      <c r="B9" s="279"/>
      <c r="C9" s="275"/>
      <c r="D9" s="275"/>
      <c r="E9" s="280"/>
      <c r="F9" s="4"/>
      <c r="G9" s="274" t="s">
        <v>51</v>
      </c>
      <c r="H9" s="274"/>
      <c r="I9" s="274"/>
      <c r="J9" s="274"/>
      <c r="K9" s="274"/>
      <c r="L9" s="274"/>
      <c r="M9" s="274"/>
      <c r="N9" s="274"/>
      <c r="O9" s="274"/>
      <c r="P9" s="3"/>
      <c r="Q9" s="3"/>
      <c r="R9" s="3"/>
      <c r="S9" s="17"/>
      <c r="T9" s="261"/>
      <c r="U9" s="262"/>
      <c r="V9" s="263"/>
      <c r="W9" s="261"/>
      <c r="X9" s="262"/>
      <c r="Y9" s="263"/>
      <c r="Z9" s="6"/>
    </row>
    <row r="10" spans="1:26" ht="15" customHeight="1" x14ac:dyDescent="0.15">
      <c r="B10" s="279"/>
      <c r="C10" s="275"/>
      <c r="D10" s="275"/>
      <c r="E10" s="280"/>
      <c r="F10" s="4"/>
      <c r="J10" s="3"/>
      <c r="K10" s="3"/>
      <c r="L10" s="3"/>
      <c r="M10" s="3"/>
      <c r="N10" s="3"/>
      <c r="O10" s="3"/>
      <c r="P10" s="3"/>
      <c r="Q10" s="3"/>
      <c r="R10" s="3"/>
      <c r="S10" s="17"/>
      <c r="T10" s="264"/>
      <c r="U10" s="265"/>
      <c r="V10" s="266"/>
      <c r="W10" s="264"/>
      <c r="X10" s="265"/>
      <c r="Y10" s="266"/>
      <c r="Z10" s="6"/>
    </row>
    <row r="11" spans="1:26" ht="15" customHeight="1" x14ac:dyDescent="0.15">
      <c r="B11" s="279"/>
      <c r="C11" s="275"/>
      <c r="D11" s="275"/>
      <c r="E11" s="280"/>
      <c r="F11" s="4"/>
      <c r="G11" s="274" t="s">
        <v>29</v>
      </c>
      <c r="H11" s="274"/>
      <c r="I11" s="274"/>
      <c r="J11" s="274"/>
      <c r="K11" s="274"/>
      <c r="L11" s="274"/>
      <c r="M11" s="274"/>
      <c r="N11" s="274"/>
      <c r="O11" s="274"/>
      <c r="P11" s="3"/>
      <c r="Q11" s="3"/>
      <c r="R11" s="3"/>
      <c r="S11" s="17"/>
      <c r="T11" s="264"/>
      <c r="U11" s="265"/>
      <c r="V11" s="266"/>
      <c r="W11" s="264"/>
      <c r="X11" s="265"/>
      <c r="Y11" s="266"/>
      <c r="Z11" s="6"/>
    </row>
    <row r="12" spans="1:26" ht="15" customHeight="1" x14ac:dyDescent="0.15">
      <c r="B12" s="279"/>
      <c r="C12" s="275"/>
      <c r="D12" s="275"/>
      <c r="E12" s="280"/>
      <c r="F12" s="4"/>
      <c r="G12" s="3"/>
      <c r="H12" s="3"/>
      <c r="I12" s="3"/>
      <c r="J12" s="3"/>
      <c r="K12" s="3"/>
      <c r="L12" s="3"/>
      <c r="M12" s="3"/>
      <c r="N12" s="3"/>
      <c r="O12" s="3"/>
      <c r="P12" s="3"/>
      <c r="Q12" s="3"/>
      <c r="R12" s="3"/>
      <c r="S12" s="17"/>
      <c r="T12" s="264"/>
      <c r="U12" s="265"/>
      <c r="V12" s="266"/>
      <c r="W12" s="264"/>
      <c r="X12" s="265"/>
      <c r="Y12" s="266"/>
      <c r="Z12" s="6"/>
    </row>
    <row r="13" spans="1:26" ht="15" customHeight="1" x14ac:dyDescent="0.15">
      <c r="B13" s="281"/>
      <c r="C13" s="276"/>
      <c r="D13" s="276"/>
      <c r="E13" s="282"/>
      <c r="F13" s="18"/>
      <c r="G13" s="19"/>
      <c r="H13" s="19"/>
      <c r="I13" s="19"/>
      <c r="J13" s="19"/>
      <c r="K13" s="19"/>
      <c r="L13" s="19"/>
      <c r="M13" s="19"/>
      <c r="N13" s="19"/>
      <c r="O13" s="19"/>
      <c r="P13" s="19"/>
      <c r="Q13" s="19"/>
      <c r="R13" s="19"/>
      <c r="S13" s="20"/>
      <c r="T13" s="267"/>
      <c r="U13" s="268"/>
      <c r="V13" s="269"/>
      <c r="W13" s="267"/>
      <c r="X13" s="268"/>
      <c r="Y13" s="269"/>
      <c r="Z13" s="6"/>
    </row>
    <row r="14" spans="1:26" s="26" customFormat="1" ht="5.0999999999999996" customHeight="1" x14ac:dyDescent="0.15">
      <c r="A14" s="1"/>
      <c r="B14" s="1"/>
      <c r="C14" s="1"/>
      <c r="D14" s="1"/>
      <c r="E14" s="1"/>
      <c r="F14" s="1"/>
      <c r="G14" s="1"/>
      <c r="H14" s="1"/>
      <c r="I14" s="1"/>
      <c r="J14" s="1"/>
      <c r="K14" s="1"/>
      <c r="L14" s="1"/>
      <c r="M14" s="1"/>
      <c r="N14" s="1"/>
      <c r="O14" s="1"/>
      <c r="P14" s="1"/>
      <c r="Q14" s="1"/>
      <c r="R14" s="1"/>
      <c r="S14" s="1"/>
      <c r="T14" s="70"/>
      <c r="U14" s="70"/>
      <c r="V14" s="70"/>
      <c r="W14" s="70"/>
      <c r="X14" s="70"/>
      <c r="Y14" s="1"/>
      <c r="Z14" s="27"/>
    </row>
    <row r="15" spans="1:26" s="10" customFormat="1" ht="13.5" customHeight="1" x14ac:dyDescent="0.15">
      <c r="A15" s="1"/>
      <c r="B15" s="1" t="s">
        <v>130</v>
      </c>
      <c r="C15" s="1"/>
      <c r="D15" s="1"/>
      <c r="E15" s="1"/>
      <c r="F15" s="1"/>
      <c r="G15" s="1"/>
      <c r="H15" s="1"/>
      <c r="I15" s="1"/>
      <c r="J15" s="1"/>
      <c r="K15" s="1"/>
      <c r="L15" s="1"/>
      <c r="M15" s="1"/>
      <c r="N15" s="1"/>
      <c r="O15" s="1"/>
      <c r="P15" s="1"/>
      <c r="Q15" s="1"/>
      <c r="R15" s="1"/>
      <c r="S15" s="1"/>
      <c r="T15" s="70"/>
      <c r="U15" s="70"/>
      <c r="V15" s="70"/>
      <c r="W15" s="70"/>
      <c r="X15" s="70"/>
      <c r="Y15" s="1"/>
      <c r="Z15" s="11"/>
    </row>
    <row r="16" spans="1:26" s="10" customFormat="1" ht="5.0999999999999996" customHeight="1" x14ac:dyDescent="0.15">
      <c r="A16" s="1"/>
      <c r="B16" s="1"/>
      <c r="C16" s="1"/>
      <c r="D16" s="1"/>
      <c r="E16" s="1"/>
      <c r="F16" s="1"/>
      <c r="G16" s="1"/>
      <c r="H16" s="1"/>
      <c r="I16" s="1"/>
      <c r="J16" s="1"/>
      <c r="K16" s="1"/>
      <c r="L16" s="1"/>
      <c r="M16" s="1"/>
      <c r="N16" s="1"/>
      <c r="O16" s="1"/>
      <c r="P16" s="1"/>
      <c r="Q16" s="1"/>
      <c r="R16" s="1"/>
      <c r="S16" s="1"/>
      <c r="T16" s="70"/>
      <c r="U16" s="70"/>
      <c r="V16" s="70"/>
      <c r="W16" s="70"/>
      <c r="X16" s="70"/>
      <c r="Y16" s="1"/>
      <c r="Z16" s="11"/>
    </row>
    <row r="17" spans="1:26" s="1" customFormat="1" ht="18" customHeight="1" x14ac:dyDescent="0.15">
      <c r="B17" s="367" t="s">
        <v>100</v>
      </c>
      <c r="C17" s="368"/>
      <c r="D17" s="368"/>
      <c r="E17" s="369"/>
      <c r="F17" s="239" t="s">
        <v>30</v>
      </c>
      <c r="G17" s="240"/>
      <c r="H17" s="240"/>
      <c r="I17" s="240"/>
      <c r="J17" s="240"/>
      <c r="K17" s="240"/>
      <c r="L17" s="240"/>
      <c r="M17" s="241"/>
      <c r="N17" s="419"/>
      <c r="O17" s="420"/>
      <c r="P17" s="420"/>
      <c r="Q17" s="420"/>
      <c r="R17" s="420"/>
      <c r="S17" s="420"/>
      <c r="T17" s="420"/>
      <c r="U17" s="420"/>
      <c r="V17" s="420"/>
      <c r="W17" s="420"/>
      <c r="X17" s="420"/>
      <c r="Y17" s="421"/>
      <c r="Z17" s="2"/>
    </row>
    <row r="18" spans="1:26" s="1" customFormat="1" ht="27" customHeight="1" x14ac:dyDescent="0.15">
      <c r="B18" s="254" t="s">
        <v>64</v>
      </c>
      <c r="C18" s="255"/>
      <c r="D18" s="255"/>
      <c r="E18" s="256"/>
      <c r="F18" s="292"/>
      <c r="G18" s="292"/>
      <c r="H18" s="292"/>
      <c r="I18" s="292"/>
      <c r="J18" s="292"/>
      <c r="K18" s="292"/>
      <c r="L18" s="292"/>
      <c r="M18" s="292"/>
      <c r="N18" s="292"/>
      <c r="O18" s="292"/>
      <c r="P18" s="292"/>
      <c r="Q18" s="292"/>
      <c r="R18" s="292"/>
      <c r="S18" s="292"/>
      <c r="T18" s="292"/>
      <c r="U18" s="292"/>
      <c r="V18" s="292"/>
      <c r="W18" s="292"/>
      <c r="X18" s="292"/>
      <c r="Y18" s="292"/>
      <c r="Z18" s="2"/>
    </row>
    <row r="19" spans="1:26" s="28" customFormat="1" ht="18" customHeight="1" x14ac:dyDescent="0.15">
      <c r="A19" s="7"/>
      <c r="B19" s="294" t="s">
        <v>65</v>
      </c>
      <c r="C19" s="295"/>
      <c r="D19" s="295"/>
      <c r="E19" s="296"/>
      <c r="F19" s="247" t="s">
        <v>55</v>
      </c>
      <c r="G19" s="247"/>
      <c r="H19" s="293"/>
      <c r="I19" s="293"/>
      <c r="J19" s="247" t="s">
        <v>59</v>
      </c>
      <c r="K19" s="247"/>
      <c r="L19" s="293"/>
      <c r="M19" s="293"/>
      <c r="N19" s="412"/>
      <c r="O19" s="413"/>
      <c r="P19" s="413"/>
      <c r="Q19" s="413"/>
      <c r="R19" s="413"/>
      <c r="S19" s="413"/>
      <c r="T19" s="413"/>
      <c r="U19" s="413"/>
      <c r="V19" s="413"/>
      <c r="W19" s="413"/>
      <c r="X19" s="413"/>
      <c r="Y19" s="414"/>
    </row>
    <row r="20" spans="1:26" s="28" customFormat="1" ht="37.5" customHeight="1" x14ac:dyDescent="0.15">
      <c r="A20" s="7"/>
      <c r="B20" s="297"/>
      <c r="C20" s="298"/>
      <c r="D20" s="298"/>
      <c r="E20" s="299"/>
      <c r="F20" s="247" t="s">
        <v>101</v>
      </c>
      <c r="G20" s="247"/>
      <c r="H20" s="409"/>
      <c r="I20" s="410"/>
      <c r="J20" s="410"/>
      <c r="K20" s="410"/>
      <c r="L20" s="410"/>
      <c r="M20" s="410"/>
      <c r="N20" s="410"/>
      <c r="O20" s="410"/>
      <c r="P20" s="410"/>
      <c r="Q20" s="410"/>
      <c r="R20" s="410"/>
      <c r="S20" s="410"/>
      <c r="T20" s="410"/>
      <c r="U20" s="410"/>
      <c r="V20" s="410"/>
      <c r="W20" s="410"/>
      <c r="X20" s="410"/>
      <c r="Y20" s="411"/>
    </row>
    <row r="21" spans="1:26" s="28" customFormat="1" ht="21.95" customHeight="1" x14ac:dyDescent="0.15">
      <c r="A21" s="7"/>
      <c r="B21" s="373" t="s">
        <v>54</v>
      </c>
      <c r="C21" s="374"/>
      <c r="D21" s="374"/>
      <c r="E21" s="375"/>
      <c r="F21" s="253" t="s">
        <v>66</v>
      </c>
      <c r="G21" s="253"/>
      <c r="H21" s="251"/>
      <c r="I21" s="251"/>
      <c r="J21" s="365" t="s">
        <v>60</v>
      </c>
      <c r="K21" s="365"/>
      <c r="L21" s="251"/>
      <c r="M21" s="251"/>
      <c r="N21" s="252" t="s">
        <v>70</v>
      </c>
      <c r="O21" s="252"/>
      <c r="P21" s="417"/>
      <c r="Q21" s="417"/>
      <c r="R21" s="306" t="s">
        <v>133</v>
      </c>
      <c r="S21" s="307"/>
      <c r="T21" s="360"/>
      <c r="U21" s="360"/>
      <c r="V21" s="89"/>
      <c r="W21" s="89"/>
      <c r="X21" s="89"/>
      <c r="Y21" s="90"/>
    </row>
    <row r="22" spans="1:26" s="7" customFormat="1" ht="20.25" customHeight="1" x14ac:dyDescent="0.15">
      <c r="B22" s="370" t="s">
        <v>58</v>
      </c>
      <c r="C22" s="371"/>
      <c r="D22" s="371"/>
      <c r="E22" s="371"/>
      <c r="F22" s="371"/>
      <c r="G22" s="371"/>
      <c r="H22" s="371"/>
      <c r="I22" s="371"/>
      <c r="J22" s="371"/>
      <c r="K22" s="371"/>
      <c r="L22" s="371"/>
      <c r="M22" s="371"/>
      <c r="N22" s="371"/>
      <c r="O22" s="371"/>
      <c r="P22" s="371"/>
      <c r="Q22" s="371"/>
      <c r="R22" s="371"/>
      <c r="S22" s="371"/>
      <c r="T22" s="371"/>
      <c r="U22" s="371"/>
      <c r="V22" s="371"/>
      <c r="W22" s="371"/>
      <c r="X22" s="371"/>
      <c r="Y22" s="372"/>
    </row>
    <row r="23" spans="1:26" s="7" customFormat="1" ht="37.5" customHeight="1" x14ac:dyDescent="0.15">
      <c r="B23" s="248" t="s">
        <v>103</v>
      </c>
      <c r="C23" s="248"/>
      <c r="D23" s="248" t="s">
        <v>7</v>
      </c>
      <c r="E23" s="248"/>
      <c r="F23" s="248"/>
      <c r="G23" s="248"/>
      <c r="H23" s="248"/>
      <c r="I23" s="248"/>
      <c r="J23" s="248"/>
      <c r="K23" s="248"/>
      <c r="L23" s="249" t="s">
        <v>8</v>
      </c>
      <c r="M23" s="249"/>
      <c r="N23" s="249"/>
      <c r="O23" s="249"/>
      <c r="P23" s="249"/>
      <c r="Q23" s="249"/>
      <c r="R23" s="249" t="s">
        <v>124</v>
      </c>
      <c r="S23" s="249"/>
      <c r="T23" s="249"/>
      <c r="U23" s="303" t="s">
        <v>132</v>
      </c>
      <c r="V23" s="304"/>
      <c r="W23" s="304"/>
      <c r="X23" s="304"/>
      <c r="Y23" s="305"/>
    </row>
    <row r="24" spans="1:26" s="1" customFormat="1" ht="18" customHeight="1" x14ac:dyDescent="0.15">
      <c r="B24" s="198" t="s">
        <v>105</v>
      </c>
      <c r="C24" s="199"/>
      <c r="D24" s="200"/>
      <c r="E24" s="200"/>
      <c r="F24" s="200"/>
      <c r="G24" s="200"/>
      <c r="H24" s="200"/>
      <c r="I24" s="200"/>
      <c r="J24" s="200"/>
      <c r="K24" s="200"/>
      <c r="L24" s="200"/>
      <c r="M24" s="200"/>
      <c r="N24" s="200"/>
      <c r="O24" s="200"/>
      <c r="P24" s="200"/>
      <c r="Q24" s="200"/>
      <c r="R24" s="201"/>
      <c r="S24" s="201"/>
      <c r="T24" s="201"/>
      <c r="U24" s="242"/>
      <c r="V24" s="242"/>
      <c r="W24" s="242"/>
      <c r="X24" s="210" t="s">
        <v>30</v>
      </c>
      <c r="Y24" s="210"/>
    </row>
    <row r="25" spans="1:26" s="1" customFormat="1" ht="18" customHeight="1" x14ac:dyDescent="0.15">
      <c r="B25" s="198" t="s">
        <v>106</v>
      </c>
      <c r="C25" s="199"/>
      <c r="D25" s="200"/>
      <c r="E25" s="200"/>
      <c r="F25" s="200"/>
      <c r="G25" s="200"/>
      <c r="H25" s="200"/>
      <c r="I25" s="200"/>
      <c r="J25" s="200"/>
      <c r="K25" s="200"/>
      <c r="L25" s="200"/>
      <c r="M25" s="200"/>
      <c r="N25" s="200"/>
      <c r="O25" s="200"/>
      <c r="P25" s="200"/>
      <c r="Q25" s="200"/>
      <c r="R25" s="201"/>
      <c r="S25" s="201"/>
      <c r="T25" s="201"/>
      <c r="U25" s="242"/>
      <c r="V25" s="242"/>
      <c r="W25" s="242"/>
      <c r="X25" s="210" t="s">
        <v>30</v>
      </c>
      <c r="Y25" s="210"/>
    </row>
    <row r="26" spans="1:26" s="1" customFormat="1" ht="18" customHeight="1" x14ac:dyDescent="0.15">
      <c r="B26" s="198" t="s">
        <v>107</v>
      </c>
      <c r="C26" s="199"/>
      <c r="D26" s="200"/>
      <c r="E26" s="200"/>
      <c r="F26" s="200"/>
      <c r="G26" s="200"/>
      <c r="H26" s="200"/>
      <c r="I26" s="200"/>
      <c r="J26" s="200"/>
      <c r="K26" s="200"/>
      <c r="L26" s="200"/>
      <c r="M26" s="200"/>
      <c r="N26" s="200"/>
      <c r="O26" s="200"/>
      <c r="P26" s="200"/>
      <c r="Q26" s="200"/>
      <c r="R26" s="201"/>
      <c r="S26" s="201"/>
      <c r="T26" s="201"/>
      <c r="U26" s="242"/>
      <c r="V26" s="242"/>
      <c r="W26" s="242"/>
      <c r="X26" s="210" t="s">
        <v>30</v>
      </c>
      <c r="Y26" s="210"/>
    </row>
    <row r="27" spans="1:26" s="1" customFormat="1" ht="18" customHeight="1" x14ac:dyDescent="0.15">
      <c r="B27" s="198" t="s">
        <v>108</v>
      </c>
      <c r="C27" s="199"/>
      <c r="D27" s="200"/>
      <c r="E27" s="200"/>
      <c r="F27" s="200"/>
      <c r="G27" s="200"/>
      <c r="H27" s="200"/>
      <c r="I27" s="200"/>
      <c r="J27" s="200"/>
      <c r="K27" s="200"/>
      <c r="L27" s="200"/>
      <c r="M27" s="200"/>
      <c r="N27" s="200"/>
      <c r="O27" s="200"/>
      <c r="P27" s="200"/>
      <c r="Q27" s="200"/>
      <c r="R27" s="201"/>
      <c r="S27" s="201"/>
      <c r="T27" s="201"/>
      <c r="U27" s="242"/>
      <c r="V27" s="242"/>
      <c r="W27" s="242"/>
      <c r="X27" s="210" t="s">
        <v>30</v>
      </c>
      <c r="Y27" s="210"/>
    </row>
    <row r="28" spans="1:26" s="1" customFormat="1" ht="18" customHeight="1" x14ac:dyDescent="0.15">
      <c r="B28" s="198" t="s">
        <v>109</v>
      </c>
      <c r="C28" s="199"/>
      <c r="D28" s="200"/>
      <c r="E28" s="200"/>
      <c r="F28" s="200"/>
      <c r="G28" s="200"/>
      <c r="H28" s="200"/>
      <c r="I28" s="200"/>
      <c r="J28" s="200"/>
      <c r="K28" s="200"/>
      <c r="L28" s="200"/>
      <c r="M28" s="200"/>
      <c r="N28" s="200"/>
      <c r="O28" s="200"/>
      <c r="P28" s="200"/>
      <c r="Q28" s="200"/>
      <c r="R28" s="201"/>
      <c r="S28" s="201"/>
      <c r="T28" s="201"/>
      <c r="U28" s="242"/>
      <c r="V28" s="242"/>
      <c r="W28" s="242"/>
      <c r="X28" s="210" t="s">
        <v>30</v>
      </c>
      <c r="Y28" s="210"/>
    </row>
    <row r="29" spans="1:26" s="1" customFormat="1" ht="18" customHeight="1" x14ac:dyDescent="0.15">
      <c r="B29" s="198" t="s">
        <v>110</v>
      </c>
      <c r="C29" s="199"/>
      <c r="D29" s="200"/>
      <c r="E29" s="200"/>
      <c r="F29" s="200"/>
      <c r="G29" s="200"/>
      <c r="H29" s="200"/>
      <c r="I29" s="200"/>
      <c r="J29" s="200"/>
      <c r="K29" s="200"/>
      <c r="L29" s="200"/>
      <c r="M29" s="200"/>
      <c r="N29" s="200"/>
      <c r="O29" s="200"/>
      <c r="P29" s="200"/>
      <c r="Q29" s="200"/>
      <c r="R29" s="201"/>
      <c r="S29" s="201"/>
      <c r="T29" s="201"/>
      <c r="U29" s="242"/>
      <c r="V29" s="242"/>
      <c r="W29" s="242"/>
      <c r="X29" s="210" t="s">
        <v>30</v>
      </c>
      <c r="Y29" s="210"/>
    </row>
    <row r="30" spans="1:26" s="1" customFormat="1" ht="18" customHeight="1" x14ac:dyDescent="0.15">
      <c r="B30" s="198" t="s">
        <v>111</v>
      </c>
      <c r="C30" s="199"/>
      <c r="D30" s="200"/>
      <c r="E30" s="200"/>
      <c r="F30" s="200"/>
      <c r="G30" s="200"/>
      <c r="H30" s="200"/>
      <c r="I30" s="200"/>
      <c r="J30" s="200"/>
      <c r="K30" s="200"/>
      <c r="L30" s="200"/>
      <c r="M30" s="200"/>
      <c r="N30" s="200"/>
      <c r="O30" s="200"/>
      <c r="P30" s="200"/>
      <c r="Q30" s="200"/>
      <c r="R30" s="201"/>
      <c r="S30" s="201"/>
      <c r="T30" s="201"/>
      <c r="U30" s="242"/>
      <c r="V30" s="242"/>
      <c r="W30" s="242"/>
      <c r="X30" s="210" t="s">
        <v>30</v>
      </c>
      <c r="Y30" s="210"/>
    </row>
    <row r="31" spans="1:26" s="1" customFormat="1" ht="18" customHeight="1" x14ac:dyDescent="0.15">
      <c r="B31" s="198" t="s">
        <v>112</v>
      </c>
      <c r="C31" s="199"/>
      <c r="D31" s="200"/>
      <c r="E31" s="200"/>
      <c r="F31" s="200"/>
      <c r="G31" s="200"/>
      <c r="H31" s="200"/>
      <c r="I31" s="200"/>
      <c r="J31" s="200"/>
      <c r="K31" s="200"/>
      <c r="L31" s="200"/>
      <c r="M31" s="200"/>
      <c r="N31" s="200"/>
      <c r="O31" s="200"/>
      <c r="P31" s="200"/>
      <c r="Q31" s="200"/>
      <c r="R31" s="201"/>
      <c r="S31" s="201"/>
      <c r="T31" s="201"/>
      <c r="U31" s="242"/>
      <c r="V31" s="242"/>
      <c r="W31" s="242"/>
      <c r="X31" s="210" t="s">
        <v>30</v>
      </c>
      <c r="Y31" s="210"/>
    </row>
    <row r="32" spans="1:26" s="1" customFormat="1" ht="18" customHeight="1" x14ac:dyDescent="0.15">
      <c r="B32" s="198" t="s">
        <v>113</v>
      </c>
      <c r="C32" s="199"/>
      <c r="D32" s="200"/>
      <c r="E32" s="200"/>
      <c r="F32" s="200"/>
      <c r="G32" s="200"/>
      <c r="H32" s="200"/>
      <c r="I32" s="200"/>
      <c r="J32" s="200"/>
      <c r="K32" s="200"/>
      <c r="L32" s="200"/>
      <c r="M32" s="200"/>
      <c r="N32" s="200"/>
      <c r="O32" s="200"/>
      <c r="P32" s="200"/>
      <c r="Q32" s="200"/>
      <c r="R32" s="201"/>
      <c r="S32" s="201"/>
      <c r="T32" s="201"/>
      <c r="U32" s="242"/>
      <c r="V32" s="242"/>
      <c r="W32" s="242"/>
      <c r="X32" s="210" t="s">
        <v>30</v>
      </c>
      <c r="Y32" s="210"/>
    </row>
    <row r="33" spans="1:26" s="1" customFormat="1" ht="18" customHeight="1" x14ac:dyDescent="0.15">
      <c r="B33" s="198" t="s">
        <v>114</v>
      </c>
      <c r="C33" s="199"/>
      <c r="D33" s="200"/>
      <c r="E33" s="200"/>
      <c r="F33" s="200"/>
      <c r="G33" s="200"/>
      <c r="H33" s="200"/>
      <c r="I33" s="200"/>
      <c r="J33" s="200"/>
      <c r="K33" s="200"/>
      <c r="L33" s="200"/>
      <c r="M33" s="200"/>
      <c r="N33" s="200"/>
      <c r="O33" s="200"/>
      <c r="P33" s="200"/>
      <c r="Q33" s="200"/>
      <c r="R33" s="201"/>
      <c r="S33" s="201"/>
      <c r="T33" s="201"/>
      <c r="U33" s="242"/>
      <c r="V33" s="242"/>
      <c r="W33" s="242"/>
      <c r="X33" s="210" t="s">
        <v>30</v>
      </c>
      <c r="Y33" s="210"/>
    </row>
    <row r="34" spans="1:26" s="1" customFormat="1" ht="18" customHeight="1" x14ac:dyDescent="0.15">
      <c r="B34" s="203"/>
      <c r="C34" s="203"/>
      <c r="D34" s="204"/>
      <c r="E34" s="204"/>
      <c r="F34" s="204"/>
      <c r="G34" s="204"/>
      <c r="H34" s="204"/>
      <c r="I34" s="205"/>
      <c r="J34" s="205"/>
      <c r="K34" s="205"/>
      <c r="L34" s="65"/>
      <c r="O34" s="2"/>
      <c r="P34" s="2"/>
      <c r="Q34" s="2"/>
      <c r="R34" s="354" t="s">
        <v>15</v>
      </c>
      <c r="S34" s="354"/>
      <c r="T34" s="354"/>
      <c r="U34" s="207" t="str">
        <f>IF(SUM(U24:W33)=0,"",SUM(U24:W33))</f>
        <v/>
      </c>
      <c r="V34" s="208"/>
      <c r="W34" s="209"/>
      <c r="X34" s="29"/>
      <c r="Y34" s="29"/>
    </row>
    <row r="35" spans="1:26" s="28" customFormat="1" ht="9.9499999999999993" customHeight="1" x14ac:dyDescent="0.15">
      <c r="A35" s="7"/>
      <c r="B35" s="73"/>
      <c r="C35" s="73"/>
      <c r="D35" s="73"/>
      <c r="E35" s="73"/>
      <c r="F35" s="69"/>
      <c r="G35" s="74"/>
      <c r="H35" s="74"/>
      <c r="I35" s="74"/>
      <c r="J35" s="74"/>
      <c r="K35" s="74"/>
      <c r="L35" s="74"/>
      <c r="M35" s="74"/>
      <c r="N35" s="7"/>
      <c r="O35" s="7"/>
      <c r="P35" s="7"/>
      <c r="Q35" s="7"/>
      <c r="R35" s="7"/>
      <c r="S35" s="7"/>
      <c r="T35" s="7"/>
      <c r="U35" s="7"/>
      <c r="V35" s="2"/>
      <c r="W35" s="7"/>
      <c r="X35" s="7"/>
      <c r="Y35" s="7"/>
    </row>
    <row r="36" spans="1:26" ht="18" customHeight="1" x14ac:dyDescent="0.15">
      <c r="B36" s="376" t="s">
        <v>96</v>
      </c>
      <c r="C36" s="377"/>
      <c r="D36" s="377"/>
      <c r="E36" s="377"/>
      <c r="F36" s="377"/>
      <c r="G36" s="377"/>
      <c r="H36" s="377"/>
      <c r="I36" s="377"/>
      <c r="J36" s="377"/>
      <c r="K36" s="377"/>
      <c r="L36" s="377"/>
      <c r="M36" s="377"/>
      <c r="N36" s="377"/>
      <c r="O36" s="377"/>
      <c r="P36" s="377"/>
      <c r="Q36" s="377"/>
      <c r="R36" s="377"/>
      <c r="S36" s="377"/>
      <c r="T36" s="377"/>
      <c r="U36" s="377"/>
      <c r="V36" s="377"/>
      <c r="W36" s="377"/>
      <c r="X36" s="377"/>
      <c r="Y36" s="378"/>
    </row>
    <row r="37" spans="1:26" ht="18" customHeight="1" x14ac:dyDescent="0.15">
      <c r="B37" s="248" t="s">
        <v>115</v>
      </c>
      <c r="C37" s="248" t="s">
        <v>2</v>
      </c>
      <c r="D37" s="248"/>
      <c r="E37" s="248" t="s">
        <v>0</v>
      </c>
      <c r="F37" s="202" t="s">
        <v>61</v>
      </c>
      <c r="G37" s="202"/>
      <c r="H37" s="202"/>
      <c r="I37" s="202"/>
      <c r="J37" s="202"/>
      <c r="K37" s="202"/>
      <c r="L37" s="312" t="s">
        <v>26</v>
      </c>
      <c r="M37" s="313"/>
      <c r="N37" s="206" t="s">
        <v>16</v>
      </c>
      <c r="O37" s="206" t="s">
        <v>25</v>
      </c>
      <c r="P37" s="206"/>
      <c r="Q37" s="316" t="s">
        <v>62</v>
      </c>
      <c r="R37" s="206"/>
      <c r="S37" s="206"/>
      <c r="T37" s="206"/>
      <c r="U37" s="206"/>
      <c r="V37" s="206"/>
      <c r="W37" s="202" t="s">
        <v>31</v>
      </c>
      <c r="X37" s="202" t="s">
        <v>24</v>
      </c>
      <c r="Y37" s="202"/>
    </row>
    <row r="38" spans="1:26" ht="41.25" customHeight="1" x14ac:dyDescent="0.15">
      <c r="B38" s="248"/>
      <c r="C38" s="64" t="s">
        <v>11</v>
      </c>
      <c r="D38" s="64" t="s">
        <v>12</v>
      </c>
      <c r="E38" s="248"/>
      <c r="F38" s="202"/>
      <c r="G38" s="202"/>
      <c r="H38" s="202"/>
      <c r="I38" s="202"/>
      <c r="J38" s="202"/>
      <c r="K38" s="202"/>
      <c r="L38" s="314"/>
      <c r="M38" s="315"/>
      <c r="N38" s="206"/>
      <c r="O38" s="206"/>
      <c r="P38" s="206"/>
      <c r="Q38" s="206"/>
      <c r="R38" s="206"/>
      <c r="S38" s="206"/>
      <c r="T38" s="206"/>
      <c r="U38" s="206"/>
      <c r="V38" s="206"/>
      <c r="W38" s="202"/>
      <c r="X38" s="202"/>
      <c r="Y38" s="202"/>
    </row>
    <row r="39" spans="1:26" ht="42" customHeight="1" x14ac:dyDescent="0.15">
      <c r="B39" s="9">
        <v>1</v>
      </c>
      <c r="C39" s="118" t="s">
        <v>30</v>
      </c>
      <c r="D39" s="63"/>
      <c r="E39" s="8"/>
      <c r="F39" s="310"/>
      <c r="G39" s="311"/>
      <c r="H39" s="311"/>
      <c r="I39" s="311"/>
      <c r="J39" s="311"/>
      <c r="K39" s="311"/>
      <c r="L39" s="31" t="s">
        <v>30</v>
      </c>
      <c r="M39" s="32" t="s">
        <v>30</v>
      </c>
      <c r="N39" s="30"/>
      <c r="O39" s="193"/>
      <c r="P39" s="194"/>
      <c r="Q39" s="195"/>
      <c r="R39" s="196"/>
      <c r="S39" s="196"/>
      <c r="T39" s="196"/>
      <c r="U39" s="196"/>
      <c r="V39" s="197"/>
      <c r="W39" s="30"/>
      <c r="X39" s="193"/>
      <c r="Y39" s="194"/>
    </row>
    <row r="40" spans="1:26" ht="42" customHeight="1" x14ac:dyDescent="0.15">
      <c r="B40" s="9">
        <v>2</v>
      </c>
      <c r="C40" s="118" t="s">
        <v>30</v>
      </c>
      <c r="D40" s="63"/>
      <c r="E40" s="8"/>
      <c r="F40" s="310"/>
      <c r="G40" s="311"/>
      <c r="H40" s="311"/>
      <c r="I40" s="311"/>
      <c r="J40" s="311"/>
      <c r="K40" s="311"/>
      <c r="L40" s="31" t="s">
        <v>30</v>
      </c>
      <c r="M40" s="32" t="s">
        <v>30</v>
      </c>
      <c r="N40" s="30"/>
      <c r="O40" s="193"/>
      <c r="P40" s="194"/>
      <c r="Q40" s="195"/>
      <c r="R40" s="196"/>
      <c r="S40" s="196"/>
      <c r="T40" s="196"/>
      <c r="U40" s="196"/>
      <c r="V40" s="197"/>
      <c r="W40" s="30"/>
      <c r="X40" s="193"/>
      <c r="Y40" s="194"/>
    </row>
    <row r="41" spans="1:26" ht="42" customHeight="1" x14ac:dyDescent="0.15">
      <c r="B41" s="9">
        <v>3</v>
      </c>
      <c r="C41" s="118" t="s">
        <v>30</v>
      </c>
      <c r="D41" s="63"/>
      <c r="E41" s="8"/>
      <c r="F41" s="310"/>
      <c r="G41" s="311"/>
      <c r="H41" s="311"/>
      <c r="I41" s="311"/>
      <c r="J41" s="311"/>
      <c r="K41" s="311"/>
      <c r="L41" s="31" t="s">
        <v>30</v>
      </c>
      <c r="M41" s="32" t="s">
        <v>30</v>
      </c>
      <c r="N41" s="30"/>
      <c r="O41" s="193"/>
      <c r="P41" s="194"/>
      <c r="Q41" s="195"/>
      <c r="R41" s="196"/>
      <c r="S41" s="196"/>
      <c r="T41" s="196"/>
      <c r="U41" s="196"/>
      <c r="V41" s="197"/>
      <c r="W41" s="30"/>
      <c r="X41" s="193"/>
      <c r="Y41" s="194"/>
    </row>
    <row r="42" spans="1:26" ht="42" customHeight="1" x14ac:dyDescent="0.15">
      <c r="B42" s="9">
        <v>4</v>
      </c>
      <c r="C42" s="118" t="s">
        <v>30</v>
      </c>
      <c r="D42" s="63"/>
      <c r="E42" s="8"/>
      <c r="F42" s="310"/>
      <c r="G42" s="311"/>
      <c r="H42" s="311"/>
      <c r="I42" s="311"/>
      <c r="J42" s="311"/>
      <c r="K42" s="311"/>
      <c r="L42" s="31" t="s">
        <v>30</v>
      </c>
      <c r="M42" s="32" t="s">
        <v>30</v>
      </c>
      <c r="N42" s="30"/>
      <c r="O42" s="193"/>
      <c r="P42" s="194"/>
      <c r="Q42" s="195"/>
      <c r="R42" s="196"/>
      <c r="S42" s="196"/>
      <c r="T42" s="196"/>
      <c r="U42" s="196"/>
      <c r="V42" s="197"/>
      <c r="W42" s="30"/>
      <c r="X42" s="193"/>
      <c r="Y42" s="194"/>
    </row>
    <row r="43" spans="1:26" ht="42" customHeight="1" x14ac:dyDescent="0.15">
      <c r="B43" s="9">
        <v>5</v>
      </c>
      <c r="C43" s="118" t="s">
        <v>30</v>
      </c>
      <c r="D43" s="63"/>
      <c r="E43" s="8"/>
      <c r="F43" s="310"/>
      <c r="G43" s="311"/>
      <c r="H43" s="311"/>
      <c r="I43" s="311"/>
      <c r="J43" s="311"/>
      <c r="K43" s="311"/>
      <c r="L43" s="31" t="s">
        <v>30</v>
      </c>
      <c r="M43" s="32" t="s">
        <v>30</v>
      </c>
      <c r="N43" s="30"/>
      <c r="O43" s="193"/>
      <c r="P43" s="194"/>
      <c r="Q43" s="195"/>
      <c r="R43" s="196"/>
      <c r="S43" s="196"/>
      <c r="T43" s="196"/>
      <c r="U43" s="196"/>
      <c r="V43" s="197"/>
      <c r="W43" s="30"/>
      <c r="X43" s="193"/>
      <c r="Y43" s="194"/>
    </row>
    <row r="44" spans="1:26" ht="42" customHeight="1" x14ac:dyDescent="0.15">
      <c r="B44" s="9">
        <v>6</v>
      </c>
      <c r="C44" s="118" t="s">
        <v>30</v>
      </c>
      <c r="D44" s="63"/>
      <c r="E44" s="8"/>
      <c r="F44" s="310"/>
      <c r="G44" s="311"/>
      <c r="H44" s="311"/>
      <c r="I44" s="311"/>
      <c r="J44" s="311"/>
      <c r="K44" s="311"/>
      <c r="L44" s="31" t="s">
        <v>30</v>
      </c>
      <c r="M44" s="32" t="s">
        <v>30</v>
      </c>
      <c r="N44" s="30"/>
      <c r="O44" s="193"/>
      <c r="P44" s="194"/>
      <c r="Q44" s="195"/>
      <c r="R44" s="196"/>
      <c r="S44" s="196"/>
      <c r="T44" s="196"/>
      <c r="U44" s="196"/>
      <c r="V44" s="197"/>
      <c r="W44" s="30"/>
      <c r="X44" s="193"/>
      <c r="Y44" s="194"/>
    </row>
    <row r="45" spans="1:26" ht="42" customHeight="1" x14ac:dyDescent="0.15">
      <c r="B45" s="9">
        <v>7</v>
      </c>
      <c r="C45" s="118" t="s">
        <v>30</v>
      </c>
      <c r="D45" s="63"/>
      <c r="E45" s="8"/>
      <c r="F45" s="310"/>
      <c r="G45" s="311"/>
      <c r="H45" s="311"/>
      <c r="I45" s="311"/>
      <c r="J45" s="311"/>
      <c r="K45" s="311"/>
      <c r="L45" s="31" t="s">
        <v>30</v>
      </c>
      <c r="M45" s="32" t="s">
        <v>30</v>
      </c>
      <c r="N45" s="30"/>
      <c r="O45" s="193"/>
      <c r="P45" s="194"/>
      <c r="Q45" s="195"/>
      <c r="R45" s="196"/>
      <c r="S45" s="196"/>
      <c r="T45" s="196"/>
      <c r="U45" s="196"/>
      <c r="V45" s="197"/>
      <c r="W45" s="30"/>
      <c r="X45" s="193"/>
      <c r="Y45" s="194"/>
    </row>
    <row r="46" spans="1:26" ht="42" customHeight="1" x14ac:dyDescent="0.15">
      <c r="B46" s="9">
        <v>8</v>
      </c>
      <c r="C46" s="118" t="s">
        <v>30</v>
      </c>
      <c r="D46" s="63"/>
      <c r="E46" s="8"/>
      <c r="F46" s="310"/>
      <c r="G46" s="311"/>
      <c r="H46" s="311"/>
      <c r="I46" s="311"/>
      <c r="J46" s="311"/>
      <c r="K46" s="311"/>
      <c r="L46" s="31" t="s">
        <v>30</v>
      </c>
      <c r="M46" s="32" t="s">
        <v>30</v>
      </c>
      <c r="N46" s="30"/>
      <c r="O46" s="193"/>
      <c r="P46" s="194"/>
      <c r="Q46" s="195"/>
      <c r="R46" s="196"/>
      <c r="S46" s="196"/>
      <c r="T46" s="196"/>
      <c r="U46" s="196"/>
      <c r="V46" s="197"/>
      <c r="W46" s="30"/>
      <c r="X46" s="193"/>
      <c r="Y46" s="194"/>
    </row>
    <row r="47" spans="1:26" ht="42" customHeight="1" x14ac:dyDescent="0.15">
      <c r="B47" s="9">
        <v>9</v>
      </c>
      <c r="C47" s="118" t="s">
        <v>30</v>
      </c>
      <c r="D47" s="63"/>
      <c r="E47" s="8"/>
      <c r="F47" s="310"/>
      <c r="G47" s="311"/>
      <c r="H47" s="311"/>
      <c r="I47" s="311"/>
      <c r="J47" s="311"/>
      <c r="K47" s="311"/>
      <c r="L47" s="31" t="s">
        <v>30</v>
      </c>
      <c r="M47" s="32" t="s">
        <v>30</v>
      </c>
      <c r="N47" s="30"/>
      <c r="O47" s="193"/>
      <c r="P47" s="194"/>
      <c r="Q47" s="195"/>
      <c r="R47" s="196"/>
      <c r="S47" s="196"/>
      <c r="T47" s="196"/>
      <c r="U47" s="196"/>
      <c r="V47" s="197"/>
      <c r="W47" s="30"/>
      <c r="X47" s="193"/>
      <c r="Y47" s="194"/>
    </row>
    <row r="48" spans="1:26" ht="42" customHeight="1" x14ac:dyDescent="0.15">
      <c r="A48" s="2"/>
      <c r="B48" s="9">
        <v>10</v>
      </c>
      <c r="C48" s="118" t="s">
        <v>30</v>
      </c>
      <c r="D48" s="63"/>
      <c r="E48" s="8"/>
      <c r="F48" s="310"/>
      <c r="G48" s="311"/>
      <c r="H48" s="311"/>
      <c r="I48" s="311"/>
      <c r="J48" s="311"/>
      <c r="K48" s="311"/>
      <c r="L48" s="31" t="s">
        <v>30</v>
      </c>
      <c r="M48" s="32" t="s">
        <v>30</v>
      </c>
      <c r="N48" s="30"/>
      <c r="O48" s="193"/>
      <c r="P48" s="194"/>
      <c r="Q48" s="195"/>
      <c r="R48" s="196"/>
      <c r="S48" s="196"/>
      <c r="T48" s="196"/>
      <c r="U48" s="196"/>
      <c r="V48" s="197"/>
      <c r="W48" s="30"/>
      <c r="X48" s="193"/>
      <c r="Y48" s="194"/>
      <c r="Z48" s="6"/>
    </row>
    <row r="49" spans="1:26" ht="42" customHeight="1" x14ac:dyDescent="0.15">
      <c r="A49" s="2"/>
      <c r="B49" s="9">
        <v>11</v>
      </c>
      <c r="C49" s="118" t="s">
        <v>30</v>
      </c>
      <c r="D49" s="63"/>
      <c r="E49" s="8"/>
      <c r="F49" s="310"/>
      <c r="G49" s="311"/>
      <c r="H49" s="311"/>
      <c r="I49" s="311"/>
      <c r="J49" s="311"/>
      <c r="K49" s="311"/>
      <c r="L49" s="31" t="s">
        <v>30</v>
      </c>
      <c r="M49" s="32" t="s">
        <v>30</v>
      </c>
      <c r="N49" s="30"/>
      <c r="O49" s="193"/>
      <c r="P49" s="194"/>
      <c r="Q49" s="195"/>
      <c r="R49" s="196"/>
      <c r="S49" s="196"/>
      <c r="T49" s="196"/>
      <c r="U49" s="196"/>
      <c r="V49" s="197"/>
      <c r="W49" s="30"/>
      <c r="X49" s="193"/>
      <c r="Y49" s="194"/>
      <c r="Z49" s="6"/>
    </row>
    <row r="50" spans="1:26" ht="42" customHeight="1" x14ac:dyDescent="0.15">
      <c r="A50" s="2"/>
      <c r="B50" s="9">
        <v>12</v>
      </c>
      <c r="C50" s="118" t="s">
        <v>30</v>
      </c>
      <c r="D50" s="63"/>
      <c r="E50" s="8"/>
      <c r="F50" s="310"/>
      <c r="G50" s="311"/>
      <c r="H50" s="311"/>
      <c r="I50" s="311"/>
      <c r="J50" s="311"/>
      <c r="K50" s="311"/>
      <c r="L50" s="31" t="s">
        <v>30</v>
      </c>
      <c r="M50" s="32" t="s">
        <v>30</v>
      </c>
      <c r="N50" s="30"/>
      <c r="O50" s="193"/>
      <c r="P50" s="194"/>
      <c r="Q50" s="195"/>
      <c r="R50" s="196"/>
      <c r="S50" s="196"/>
      <c r="T50" s="196"/>
      <c r="U50" s="196"/>
      <c r="V50" s="197"/>
      <c r="W50" s="30"/>
      <c r="X50" s="193"/>
      <c r="Y50" s="194"/>
      <c r="Z50" s="6"/>
    </row>
    <row r="51" spans="1:26" s="75" customFormat="1" ht="42" customHeight="1" x14ac:dyDescent="0.15">
      <c r="A51" s="5"/>
      <c r="B51" s="9">
        <v>13</v>
      </c>
      <c r="C51" s="118" t="s">
        <v>30</v>
      </c>
      <c r="D51" s="63"/>
      <c r="E51" s="8"/>
      <c r="F51" s="310"/>
      <c r="G51" s="311"/>
      <c r="H51" s="311"/>
      <c r="I51" s="311"/>
      <c r="J51" s="311"/>
      <c r="K51" s="311"/>
      <c r="L51" s="31" t="s">
        <v>30</v>
      </c>
      <c r="M51" s="32" t="s">
        <v>30</v>
      </c>
      <c r="N51" s="30"/>
      <c r="O51" s="193"/>
      <c r="P51" s="194"/>
      <c r="Q51" s="195"/>
      <c r="R51" s="196"/>
      <c r="S51" s="196"/>
      <c r="T51" s="196"/>
      <c r="U51" s="196"/>
      <c r="V51" s="197"/>
      <c r="W51" s="30"/>
      <c r="X51" s="193"/>
      <c r="Y51" s="194"/>
    </row>
    <row r="52" spans="1:26" s="75" customFormat="1" ht="42" customHeight="1" x14ac:dyDescent="0.15">
      <c r="A52" s="5"/>
      <c r="B52" s="9">
        <v>14</v>
      </c>
      <c r="C52" s="118" t="s">
        <v>30</v>
      </c>
      <c r="D52" s="63"/>
      <c r="E52" s="8"/>
      <c r="F52" s="310"/>
      <c r="G52" s="311"/>
      <c r="H52" s="311"/>
      <c r="I52" s="311"/>
      <c r="J52" s="311"/>
      <c r="K52" s="311"/>
      <c r="L52" s="31" t="s">
        <v>30</v>
      </c>
      <c r="M52" s="32" t="s">
        <v>116</v>
      </c>
      <c r="N52" s="30"/>
      <c r="O52" s="193"/>
      <c r="P52" s="194"/>
      <c r="Q52" s="195"/>
      <c r="R52" s="196"/>
      <c r="S52" s="196"/>
      <c r="T52" s="196"/>
      <c r="U52" s="196"/>
      <c r="V52" s="197"/>
      <c r="W52" s="30"/>
      <c r="X52" s="193"/>
      <c r="Y52" s="194"/>
    </row>
    <row r="53" spans="1:26" s="75" customFormat="1" ht="42" customHeight="1" x14ac:dyDescent="0.15">
      <c r="A53" s="5"/>
      <c r="B53" s="9">
        <v>15</v>
      </c>
      <c r="C53" s="118" t="s">
        <v>30</v>
      </c>
      <c r="D53" s="63"/>
      <c r="E53" s="8"/>
      <c r="F53" s="310"/>
      <c r="G53" s="311"/>
      <c r="H53" s="311"/>
      <c r="I53" s="311"/>
      <c r="J53" s="311"/>
      <c r="K53" s="311"/>
      <c r="L53" s="31" t="s">
        <v>30</v>
      </c>
      <c r="M53" s="32" t="s">
        <v>30</v>
      </c>
      <c r="N53" s="30"/>
      <c r="O53" s="193"/>
      <c r="P53" s="194"/>
      <c r="Q53" s="195"/>
      <c r="R53" s="196"/>
      <c r="S53" s="196"/>
      <c r="T53" s="196"/>
      <c r="U53" s="196"/>
      <c r="V53" s="197"/>
      <c r="W53" s="30"/>
      <c r="X53" s="193"/>
      <c r="Y53" s="194"/>
    </row>
    <row r="54" spans="1:26" s="75" customFormat="1" ht="42" customHeight="1" x14ac:dyDescent="0.15">
      <c r="A54" s="5"/>
      <c r="B54" s="9">
        <v>16</v>
      </c>
      <c r="C54" s="118" t="s">
        <v>30</v>
      </c>
      <c r="D54" s="63"/>
      <c r="E54" s="8"/>
      <c r="F54" s="310"/>
      <c r="G54" s="311"/>
      <c r="H54" s="311"/>
      <c r="I54" s="311"/>
      <c r="J54" s="311"/>
      <c r="K54" s="311"/>
      <c r="L54" s="31" t="s">
        <v>30</v>
      </c>
      <c r="M54" s="32" t="s">
        <v>30</v>
      </c>
      <c r="N54" s="30"/>
      <c r="O54" s="193"/>
      <c r="P54" s="194"/>
      <c r="Q54" s="195"/>
      <c r="R54" s="196"/>
      <c r="S54" s="196"/>
      <c r="T54" s="196"/>
      <c r="U54" s="196"/>
      <c r="V54" s="197"/>
      <c r="W54" s="30"/>
      <c r="X54" s="193"/>
      <c r="Y54" s="194"/>
    </row>
    <row r="55" spans="1:26" s="75" customFormat="1" ht="42" customHeight="1" x14ac:dyDescent="0.15">
      <c r="A55" s="5"/>
      <c r="B55" s="9">
        <v>17</v>
      </c>
      <c r="C55" s="118" t="s">
        <v>30</v>
      </c>
      <c r="D55" s="63"/>
      <c r="E55" s="8"/>
      <c r="F55" s="310"/>
      <c r="G55" s="311"/>
      <c r="H55" s="311"/>
      <c r="I55" s="311"/>
      <c r="J55" s="311"/>
      <c r="K55" s="311"/>
      <c r="L55" s="31" t="s">
        <v>30</v>
      </c>
      <c r="M55" s="32" t="s">
        <v>30</v>
      </c>
      <c r="N55" s="30"/>
      <c r="O55" s="193"/>
      <c r="P55" s="194"/>
      <c r="Q55" s="195"/>
      <c r="R55" s="196"/>
      <c r="S55" s="196"/>
      <c r="T55" s="196"/>
      <c r="U55" s="196"/>
      <c r="V55" s="197"/>
      <c r="W55" s="30"/>
      <c r="X55" s="193"/>
      <c r="Y55" s="194"/>
    </row>
    <row r="56" spans="1:26" s="75" customFormat="1" ht="42" customHeight="1" x14ac:dyDescent="0.15">
      <c r="A56" s="5"/>
      <c r="B56" s="9">
        <v>18</v>
      </c>
      <c r="C56" s="118" t="s">
        <v>30</v>
      </c>
      <c r="D56" s="63"/>
      <c r="E56" s="8"/>
      <c r="F56" s="310"/>
      <c r="G56" s="311"/>
      <c r="H56" s="311"/>
      <c r="I56" s="311"/>
      <c r="J56" s="311"/>
      <c r="K56" s="311"/>
      <c r="L56" s="31" t="s">
        <v>30</v>
      </c>
      <c r="M56" s="32" t="s">
        <v>30</v>
      </c>
      <c r="N56" s="30"/>
      <c r="O56" s="193"/>
      <c r="P56" s="194"/>
      <c r="Q56" s="195"/>
      <c r="R56" s="196"/>
      <c r="S56" s="196"/>
      <c r="T56" s="196"/>
      <c r="U56" s="196"/>
      <c r="V56" s="197"/>
      <c r="W56" s="30"/>
      <c r="X56" s="193"/>
      <c r="Y56" s="194"/>
    </row>
    <row r="57" spans="1:26" s="75" customFormat="1" ht="42" customHeight="1" x14ac:dyDescent="0.15">
      <c r="A57" s="5"/>
      <c r="B57" s="9">
        <v>19</v>
      </c>
      <c r="C57" s="118" t="s">
        <v>30</v>
      </c>
      <c r="D57" s="63"/>
      <c r="E57" s="8"/>
      <c r="F57" s="310"/>
      <c r="G57" s="311"/>
      <c r="H57" s="311"/>
      <c r="I57" s="311"/>
      <c r="J57" s="311"/>
      <c r="K57" s="311"/>
      <c r="L57" s="31" t="s">
        <v>30</v>
      </c>
      <c r="M57" s="32" t="s">
        <v>30</v>
      </c>
      <c r="N57" s="30"/>
      <c r="O57" s="193"/>
      <c r="P57" s="194"/>
      <c r="Q57" s="195"/>
      <c r="R57" s="196"/>
      <c r="S57" s="196"/>
      <c r="T57" s="196"/>
      <c r="U57" s="196"/>
      <c r="V57" s="197"/>
      <c r="W57" s="30"/>
      <c r="X57" s="193"/>
      <c r="Y57" s="194"/>
    </row>
    <row r="58" spans="1:26" ht="42" customHeight="1" x14ac:dyDescent="0.15">
      <c r="B58" s="9">
        <v>20</v>
      </c>
      <c r="C58" s="118" t="s">
        <v>30</v>
      </c>
      <c r="D58" s="63"/>
      <c r="E58" s="8"/>
      <c r="F58" s="310"/>
      <c r="G58" s="311"/>
      <c r="H58" s="311"/>
      <c r="I58" s="311"/>
      <c r="J58" s="311"/>
      <c r="K58" s="311"/>
      <c r="L58" s="31" t="s">
        <v>30</v>
      </c>
      <c r="M58" s="32" t="s">
        <v>30</v>
      </c>
      <c r="N58" s="30"/>
      <c r="O58" s="193"/>
      <c r="P58" s="194"/>
      <c r="Q58" s="195"/>
      <c r="R58" s="196"/>
      <c r="S58" s="196"/>
      <c r="T58" s="196"/>
      <c r="U58" s="196"/>
      <c r="V58" s="197"/>
      <c r="W58" s="30"/>
      <c r="X58" s="193"/>
      <c r="Y58" s="194"/>
    </row>
    <row r="59" spans="1:26" ht="42" customHeight="1" x14ac:dyDescent="0.15">
      <c r="B59" s="9">
        <v>21</v>
      </c>
      <c r="C59" s="118" t="s">
        <v>30</v>
      </c>
      <c r="D59" s="63"/>
      <c r="E59" s="8"/>
      <c r="F59" s="310"/>
      <c r="G59" s="311"/>
      <c r="H59" s="311"/>
      <c r="I59" s="311"/>
      <c r="J59" s="311"/>
      <c r="K59" s="311"/>
      <c r="L59" s="31" t="s">
        <v>30</v>
      </c>
      <c r="M59" s="32" t="s">
        <v>30</v>
      </c>
      <c r="N59" s="30"/>
      <c r="O59" s="193"/>
      <c r="P59" s="194"/>
      <c r="Q59" s="195"/>
      <c r="R59" s="196"/>
      <c r="S59" s="196"/>
      <c r="T59" s="196"/>
      <c r="U59" s="196"/>
      <c r="V59" s="197"/>
      <c r="W59" s="30"/>
      <c r="X59" s="193"/>
      <c r="Y59" s="194"/>
    </row>
    <row r="60" spans="1:26" ht="42" customHeight="1" x14ac:dyDescent="0.15">
      <c r="B60" s="9">
        <v>22</v>
      </c>
      <c r="C60" s="118" t="s">
        <v>30</v>
      </c>
      <c r="D60" s="63"/>
      <c r="E60" s="8"/>
      <c r="F60" s="310"/>
      <c r="G60" s="311"/>
      <c r="H60" s="311"/>
      <c r="I60" s="311"/>
      <c r="J60" s="311"/>
      <c r="K60" s="311"/>
      <c r="L60" s="31" t="s">
        <v>30</v>
      </c>
      <c r="M60" s="32" t="s">
        <v>30</v>
      </c>
      <c r="N60" s="30"/>
      <c r="O60" s="193"/>
      <c r="P60" s="194"/>
      <c r="Q60" s="195"/>
      <c r="R60" s="196"/>
      <c r="S60" s="196"/>
      <c r="T60" s="196"/>
      <c r="U60" s="196"/>
      <c r="V60" s="197"/>
      <c r="W60" s="30"/>
      <c r="X60" s="193"/>
      <c r="Y60" s="194"/>
    </row>
    <row r="61" spans="1:26" ht="42" customHeight="1" x14ac:dyDescent="0.15">
      <c r="B61" s="9">
        <v>23</v>
      </c>
      <c r="C61" s="118" t="s">
        <v>30</v>
      </c>
      <c r="D61" s="63"/>
      <c r="E61" s="8"/>
      <c r="F61" s="310"/>
      <c r="G61" s="311"/>
      <c r="H61" s="311"/>
      <c r="I61" s="311"/>
      <c r="J61" s="311"/>
      <c r="K61" s="311"/>
      <c r="L61" s="31" t="s">
        <v>30</v>
      </c>
      <c r="M61" s="32" t="s">
        <v>30</v>
      </c>
      <c r="N61" s="30"/>
      <c r="O61" s="193"/>
      <c r="P61" s="194"/>
      <c r="Q61" s="195"/>
      <c r="R61" s="196"/>
      <c r="S61" s="196"/>
      <c r="T61" s="196"/>
      <c r="U61" s="196"/>
      <c r="V61" s="197"/>
      <c r="W61" s="30"/>
      <c r="X61" s="193"/>
      <c r="Y61" s="194"/>
    </row>
    <row r="62" spans="1:26" ht="42" customHeight="1" x14ac:dyDescent="0.15">
      <c r="B62" s="9">
        <v>24</v>
      </c>
      <c r="C62" s="118" t="s">
        <v>30</v>
      </c>
      <c r="D62" s="63"/>
      <c r="E62" s="8"/>
      <c r="F62" s="310"/>
      <c r="G62" s="311"/>
      <c r="H62" s="311"/>
      <c r="I62" s="311"/>
      <c r="J62" s="311"/>
      <c r="K62" s="311"/>
      <c r="L62" s="31" t="s">
        <v>30</v>
      </c>
      <c r="M62" s="32" t="s">
        <v>30</v>
      </c>
      <c r="N62" s="30"/>
      <c r="O62" s="193"/>
      <c r="P62" s="194"/>
      <c r="Q62" s="195"/>
      <c r="R62" s="196"/>
      <c r="S62" s="196"/>
      <c r="T62" s="196"/>
      <c r="U62" s="196"/>
      <c r="V62" s="197"/>
      <c r="W62" s="30"/>
      <c r="X62" s="193"/>
      <c r="Y62" s="194"/>
    </row>
    <row r="63" spans="1:26" ht="42" customHeight="1" x14ac:dyDescent="0.15">
      <c r="B63" s="9">
        <v>25</v>
      </c>
      <c r="C63" s="118" t="s">
        <v>30</v>
      </c>
      <c r="D63" s="63"/>
      <c r="E63" s="8"/>
      <c r="F63" s="310"/>
      <c r="G63" s="311"/>
      <c r="H63" s="311"/>
      <c r="I63" s="311"/>
      <c r="J63" s="311"/>
      <c r="K63" s="311"/>
      <c r="L63" s="31" t="s">
        <v>30</v>
      </c>
      <c r="M63" s="32" t="s">
        <v>30</v>
      </c>
      <c r="N63" s="30"/>
      <c r="O63" s="193"/>
      <c r="P63" s="194"/>
      <c r="Q63" s="195"/>
      <c r="R63" s="196"/>
      <c r="S63" s="196"/>
      <c r="T63" s="196"/>
      <c r="U63" s="196"/>
      <c r="V63" s="197"/>
      <c r="W63" s="30"/>
      <c r="X63" s="193"/>
      <c r="Y63" s="194"/>
    </row>
    <row r="64" spans="1:26" ht="42" customHeight="1" x14ac:dyDescent="0.15">
      <c r="B64" s="9">
        <v>26</v>
      </c>
      <c r="C64" s="118" t="s">
        <v>30</v>
      </c>
      <c r="D64" s="63"/>
      <c r="E64" s="8"/>
      <c r="F64" s="310"/>
      <c r="G64" s="311"/>
      <c r="H64" s="311"/>
      <c r="I64" s="311"/>
      <c r="J64" s="311"/>
      <c r="K64" s="311"/>
      <c r="L64" s="31" t="s">
        <v>30</v>
      </c>
      <c r="M64" s="32" t="s">
        <v>30</v>
      </c>
      <c r="N64" s="30"/>
      <c r="O64" s="193"/>
      <c r="P64" s="194"/>
      <c r="Q64" s="195"/>
      <c r="R64" s="196"/>
      <c r="S64" s="196"/>
      <c r="T64" s="196"/>
      <c r="U64" s="196"/>
      <c r="V64" s="197"/>
      <c r="W64" s="30"/>
      <c r="X64" s="193"/>
      <c r="Y64" s="194"/>
    </row>
    <row r="65" spans="2:25" ht="42" customHeight="1" x14ac:dyDescent="0.15">
      <c r="B65" s="9">
        <v>27</v>
      </c>
      <c r="C65" s="118" t="s">
        <v>30</v>
      </c>
      <c r="D65" s="63"/>
      <c r="E65" s="8"/>
      <c r="F65" s="310"/>
      <c r="G65" s="311"/>
      <c r="H65" s="311"/>
      <c r="I65" s="311"/>
      <c r="J65" s="311"/>
      <c r="K65" s="311"/>
      <c r="L65" s="31" t="s">
        <v>30</v>
      </c>
      <c r="M65" s="32" t="s">
        <v>30</v>
      </c>
      <c r="N65" s="30"/>
      <c r="O65" s="193"/>
      <c r="P65" s="194"/>
      <c r="Q65" s="195"/>
      <c r="R65" s="196"/>
      <c r="S65" s="196"/>
      <c r="T65" s="196"/>
      <c r="U65" s="196"/>
      <c r="V65" s="197"/>
      <c r="W65" s="30"/>
      <c r="X65" s="193"/>
      <c r="Y65" s="194"/>
    </row>
    <row r="66" spans="2:25" ht="42" customHeight="1" x14ac:dyDescent="0.15">
      <c r="B66" s="9">
        <v>28</v>
      </c>
      <c r="C66" s="118" t="s">
        <v>30</v>
      </c>
      <c r="D66" s="63"/>
      <c r="E66" s="8"/>
      <c r="F66" s="310"/>
      <c r="G66" s="311"/>
      <c r="H66" s="311"/>
      <c r="I66" s="311"/>
      <c r="J66" s="311"/>
      <c r="K66" s="311"/>
      <c r="L66" s="31" t="s">
        <v>30</v>
      </c>
      <c r="M66" s="32" t="s">
        <v>30</v>
      </c>
      <c r="N66" s="30"/>
      <c r="O66" s="193"/>
      <c r="P66" s="194"/>
      <c r="Q66" s="195"/>
      <c r="R66" s="196"/>
      <c r="S66" s="196"/>
      <c r="T66" s="196"/>
      <c r="U66" s="196"/>
      <c r="V66" s="197"/>
      <c r="W66" s="30"/>
      <c r="X66" s="193"/>
      <c r="Y66" s="194"/>
    </row>
    <row r="67" spans="2:25" ht="42" customHeight="1" x14ac:dyDescent="0.15">
      <c r="B67" s="9">
        <v>29</v>
      </c>
      <c r="C67" s="118" t="s">
        <v>30</v>
      </c>
      <c r="D67" s="63"/>
      <c r="E67" s="8"/>
      <c r="F67" s="310"/>
      <c r="G67" s="311"/>
      <c r="H67" s="311"/>
      <c r="I67" s="311"/>
      <c r="J67" s="311"/>
      <c r="K67" s="311"/>
      <c r="L67" s="31" t="s">
        <v>30</v>
      </c>
      <c r="M67" s="32" t="s">
        <v>30</v>
      </c>
      <c r="N67" s="30"/>
      <c r="O67" s="193"/>
      <c r="P67" s="194"/>
      <c r="Q67" s="195"/>
      <c r="R67" s="196"/>
      <c r="S67" s="196"/>
      <c r="T67" s="196"/>
      <c r="U67" s="196"/>
      <c r="V67" s="197"/>
      <c r="W67" s="30"/>
      <c r="X67" s="193"/>
      <c r="Y67" s="194"/>
    </row>
    <row r="68" spans="2:25" ht="42" customHeight="1" x14ac:dyDescent="0.15">
      <c r="B68" s="9">
        <v>30</v>
      </c>
      <c r="C68" s="118" t="s">
        <v>30</v>
      </c>
      <c r="D68" s="63"/>
      <c r="E68" s="8"/>
      <c r="F68" s="310"/>
      <c r="G68" s="311"/>
      <c r="H68" s="311"/>
      <c r="I68" s="311"/>
      <c r="J68" s="311"/>
      <c r="K68" s="311"/>
      <c r="L68" s="31" t="s">
        <v>30</v>
      </c>
      <c r="M68" s="32" t="s">
        <v>30</v>
      </c>
      <c r="N68" s="30"/>
      <c r="O68" s="193"/>
      <c r="P68" s="194"/>
      <c r="Q68" s="195"/>
      <c r="R68" s="196"/>
      <c r="S68" s="196"/>
      <c r="T68" s="196"/>
      <c r="U68" s="196"/>
      <c r="V68" s="197"/>
      <c r="W68" s="30"/>
      <c r="X68" s="193"/>
      <c r="Y68" s="194"/>
    </row>
    <row r="69" spans="2:25" ht="42" customHeight="1" x14ac:dyDescent="0.15">
      <c r="B69" s="9">
        <v>31</v>
      </c>
      <c r="C69" s="118" t="s">
        <v>30</v>
      </c>
      <c r="D69" s="63"/>
      <c r="E69" s="8"/>
      <c r="F69" s="310"/>
      <c r="G69" s="311"/>
      <c r="H69" s="311"/>
      <c r="I69" s="311"/>
      <c r="J69" s="311"/>
      <c r="K69" s="311"/>
      <c r="L69" s="31" t="s">
        <v>30</v>
      </c>
      <c r="M69" s="32" t="s">
        <v>30</v>
      </c>
      <c r="N69" s="30"/>
      <c r="O69" s="193"/>
      <c r="P69" s="194"/>
      <c r="Q69" s="195"/>
      <c r="R69" s="196"/>
      <c r="S69" s="196"/>
      <c r="T69" s="196"/>
      <c r="U69" s="196"/>
      <c r="V69" s="197"/>
      <c r="W69" s="30"/>
      <c r="X69" s="193"/>
      <c r="Y69" s="194"/>
    </row>
    <row r="70" spans="2:25" ht="42" customHeight="1" x14ac:dyDescent="0.15">
      <c r="B70" s="9">
        <v>32</v>
      </c>
      <c r="C70" s="118" t="s">
        <v>30</v>
      </c>
      <c r="D70" s="63"/>
      <c r="E70" s="8"/>
      <c r="F70" s="310"/>
      <c r="G70" s="311"/>
      <c r="H70" s="311"/>
      <c r="I70" s="311"/>
      <c r="J70" s="311"/>
      <c r="K70" s="311"/>
      <c r="L70" s="31" t="s">
        <v>30</v>
      </c>
      <c r="M70" s="32" t="s">
        <v>30</v>
      </c>
      <c r="N70" s="30"/>
      <c r="O70" s="193"/>
      <c r="P70" s="194"/>
      <c r="Q70" s="195"/>
      <c r="R70" s="196"/>
      <c r="S70" s="196"/>
      <c r="T70" s="196"/>
      <c r="U70" s="196"/>
      <c r="V70" s="197"/>
      <c r="W70" s="30"/>
      <c r="X70" s="193"/>
      <c r="Y70" s="194"/>
    </row>
    <row r="71" spans="2:25" ht="42" customHeight="1" x14ac:dyDescent="0.15">
      <c r="B71" s="9">
        <v>33</v>
      </c>
      <c r="C71" s="118" t="s">
        <v>30</v>
      </c>
      <c r="D71" s="63"/>
      <c r="E71" s="8"/>
      <c r="F71" s="310"/>
      <c r="G71" s="311"/>
      <c r="H71" s="311"/>
      <c r="I71" s="311"/>
      <c r="J71" s="311"/>
      <c r="K71" s="311"/>
      <c r="L71" s="31" t="s">
        <v>30</v>
      </c>
      <c r="M71" s="32" t="s">
        <v>30</v>
      </c>
      <c r="N71" s="30"/>
      <c r="O71" s="193"/>
      <c r="P71" s="194"/>
      <c r="Q71" s="195"/>
      <c r="R71" s="196"/>
      <c r="S71" s="196"/>
      <c r="T71" s="196"/>
      <c r="U71" s="196"/>
      <c r="V71" s="197"/>
      <c r="W71" s="30"/>
      <c r="X71" s="193"/>
      <c r="Y71" s="194"/>
    </row>
    <row r="72" spans="2:25" ht="42" customHeight="1" x14ac:dyDescent="0.15">
      <c r="B72" s="9">
        <v>34</v>
      </c>
      <c r="C72" s="118" t="s">
        <v>30</v>
      </c>
      <c r="D72" s="63"/>
      <c r="E72" s="8"/>
      <c r="F72" s="310"/>
      <c r="G72" s="311"/>
      <c r="H72" s="311"/>
      <c r="I72" s="311"/>
      <c r="J72" s="311"/>
      <c r="K72" s="311"/>
      <c r="L72" s="31" t="s">
        <v>30</v>
      </c>
      <c r="M72" s="32" t="s">
        <v>30</v>
      </c>
      <c r="N72" s="30"/>
      <c r="O72" s="193"/>
      <c r="P72" s="194"/>
      <c r="Q72" s="195"/>
      <c r="R72" s="196"/>
      <c r="S72" s="196"/>
      <c r="T72" s="196"/>
      <c r="U72" s="196"/>
      <c r="V72" s="197"/>
      <c r="W72" s="30"/>
      <c r="X72" s="193"/>
      <c r="Y72" s="194"/>
    </row>
    <row r="73" spans="2:25" ht="42" customHeight="1" x14ac:dyDescent="0.15">
      <c r="B73" s="9">
        <v>35</v>
      </c>
      <c r="C73" s="118" t="s">
        <v>30</v>
      </c>
      <c r="D73" s="63"/>
      <c r="E73" s="8"/>
      <c r="F73" s="310"/>
      <c r="G73" s="311"/>
      <c r="H73" s="311"/>
      <c r="I73" s="311"/>
      <c r="J73" s="311"/>
      <c r="K73" s="311"/>
      <c r="L73" s="31" t="s">
        <v>30</v>
      </c>
      <c r="M73" s="32" t="s">
        <v>30</v>
      </c>
      <c r="N73" s="30"/>
      <c r="O73" s="193"/>
      <c r="P73" s="194"/>
      <c r="Q73" s="195"/>
      <c r="R73" s="196"/>
      <c r="S73" s="196"/>
      <c r="T73" s="196"/>
      <c r="U73" s="196"/>
      <c r="V73" s="197"/>
      <c r="W73" s="30"/>
      <c r="X73" s="193"/>
      <c r="Y73" s="194"/>
    </row>
    <row r="74" spans="2:25" ht="42" customHeight="1" x14ac:dyDescent="0.15">
      <c r="B74" s="9">
        <v>36</v>
      </c>
      <c r="C74" s="118" t="s">
        <v>30</v>
      </c>
      <c r="D74" s="63"/>
      <c r="E74" s="8"/>
      <c r="F74" s="310"/>
      <c r="G74" s="311"/>
      <c r="H74" s="311"/>
      <c r="I74" s="311"/>
      <c r="J74" s="311"/>
      <c r="K74" s="311"/>
      <c r="L74" s="31" t="s">
        <v>30</v>
      </c>
      <c r="M74" s="32" t="s">
        <v>30</v>
      </c>
      <c r="N74" s="30"/>
      <c r="O74" s="193"/>
      <c r="P74" s="194"/>
      <c r="Q74" s="195"/>
      <c r="R74" s="196"/>
      <c r="S74" s="196"/>
      <c r="T74" s="196"/>
      <c r="U74" s="196"/>
      <c r="V74" s="197"/>
      <c r="W74" s="30"/>
      <c r="X74" s="193"/>
      <c r="Y74" s="194"/>
    </row>
    <row r="75" spans="2:25" ht="42" customHeight="1" x14ac:dyDescent="0.15">
      <c r="B75" s="9">
        <v>37</v>
      </c>
      <c r="C75" s="118" t="s">
        <v>30</v>
      </c>
      <c r="D75" s="63"/>
      <c r="E75" s="8"/>
      <c r="F75" s="310"/>
      <c r="G75" s="311"/>
      <c r="H75" s="311"/>
      <c r="I75" s="311"/>
      <c r="J75" s="311"/>
      <c r="K75" s="311"/>
      <c r="L75" s="31" t="s">
        <v>30</v>
      </c>
      <c r="M75" s="32" t="s">
        <v>30</v>
      </c>
      <c r="N75" s="30"/>
      <c r="O75" s="193"/>
      <c r="P75" s="194"/>
      <c r="Q75" s="195"/>
      <c r="R75" s="196"/>
      <c r="S75" s="196"/>
      <c r="T75" s="196"/>
      <c r="U75" s="196"/>
      <c r="V75" s="197"/>
      <c r="W75" s="30"/>
      <c r="X75" s="193"/>
      <c r="Y75" s="194"/>
    </row>
    <row r="76" spans="2:25" ht="42" customHeight="1" x14ac:dyDescent="0.15">
      <c r="B76" s="9">
        <v>38</v>
      </c>
      <c r="C76" s="118" t="s">
        <v>30</v>
      </c>
      <c r="D76" s="63"/>
      <c r="E76" s="8"/>
      <c r="F76" s="310"/>
      <c r="G76" s="311"/>
      <c r="H76" s="311"/>
      <c r="I76" s="311"/>
      <c r="J76" s="311"/>
      <c r="K76" s="311"/>
      <c r="L76" s="31" t="s">
        <v>30</v>
      </c>
      <c r="M76" s="32" t="s">
        <v>30</v>
      </c>
      <c r="N76" s="30"/>
      <c r="O76" s="193"/>
      <c r="P76" s="194"/>
      <c r="Q76" s="195"/>
      <c r="R76" s="196"/>
      <c r="S76" s="196"/>
      <c r="T76" s="196"/>
      <c r="U76" s="196"/>
      <c r="V76" s="197"/>
      <c r="W76" s="30"/>
      <c r="X76" s="193"/>
      <c r="Y76" s="194"/>
    </row>
    <row r="77" spans="2:25" ht="42" customHeight="1" x14ac:dyDescent="0.15">
      <c r="B77" s="9">
        <v>39</v>
      </c>
      <c r="C77" s="118" t="s">
        <v>30</v>
      </c>
      <c r="D77" s="63"/>
      <c r="E77" s="8"/>
      <c r="F77" s="310"/>
      <c r="G77" s="311"/>
      <c r="H77" s="311"/>
      <c r="I77" s="311"/>
      <c r="J77" s="311"/>
      <c r="K77" s="311"/>
      <c r="L77" s="31" t="s">
        <v>30</v>
      </c>
      <c r="M77" s="32" t="s">
        <v>30</v>
      </c>
      <c r="N77" s="30"/>
      <c r="O77" s="193"/>
      <c r="P77" s="194"/>
      <c r="Q77" s="195"/>
      <c r="R77" s="196"/>
      <c r="S77" s="196"/>
      <c r="T77" s="196"/>
      <c r="U77" s="196"/>
      <c r="V77" s="197"/>
      <c r="W77" s="30"/>
      <c r="X77" s="193"/>
      <c r="Y77" s="194"/>
    </row>
    <row r="78" spans="2:25" ht="42" customHeight="1" x14ac:dyDescent="0.15">
      <c r="B78" s="9">
        <v>40</v>
      </c>
      <c r="C78" s="118" t="s">
        <v>30</v>
      </c>
      <c r="D78" s="63"/>
      <c r="E78" s="8"/>
      <c r="F78" s="310"/>
      <c r="G78" s="311"/>
      <c r="H78" s="311"/>
      <c r="I78" s="311"/>
      <c r="J78" s="311"/>
      <c r="K78" s="311"/>
      <c r="L78" s="31" t="s">
        <v>30</v>
      </c>
      <c r="M78" s="32" t="s">
        <v>116</v>
      </c>
      <c r="N78" s="30"/>
      <c r="O78" s="193"/>
      <c r="P78" s="194"/>
      <c r="Q78" s="195"/>
      <c r="R78" s="196"/>
      <c r="S78" s="196"/>
      <c r="T78" s="196"/>
      <c r="U78" s="196"/>
      <c r="V78" s="197"/>
      <c r="W78" s="30"/>
      <c r="X78" s="193"/>
      <c r="Y78" s="194"/>
    </row>
    <row r="79" spans="2:25" ht="42" customHeight="1" x14ac:dyDescent="0.15">
      <c r="B79" s="9">
        <v>41</v>
      </c>
      <c r="C79" s="118" t="s">
        <v>30</v>
      </c>
      <c r="D79" s="63"/>
      <c r="E79" s="8"/>
      <c r="F79" s="310"/>
      <c r="G79" s="311"/>
      <c r="H79" s="311"/>
      <c r="I79" s="311"/>
      <c r="J79" s="311"/>
      <c r="K79" s="311"/>
      <c r="L79" s="31" t="s">
        <v>30</v>
      </c>
      <c r="M79" s="32" t="s">
        <v>30</v>
      </c>
      <c r="N79" s="30"/>
      <c r="O79" s="193"/>
      <c r="P79" s="194"/>
      <c r="Q79" s="195"/>
      <c r="R79" s="196"/>
      <c r="S79" s="196"/>
      <c r="T79" s="196"/>
      <c r="U79" s="196"/>
      <c r="V79" s="197"/>
      <c r="W79" s="30"/>
      <c r="X79" s="193"/>
      <c r="Y79" s="194"/>
    </row>
    <row r="80" spans="2:25" ht="42" customHeight="1" x14ac:dyDescent="0.15">
      <c r="B80" s="9">
        <v>42</v>
      </c>
      <c r="C80" s="118" t="s">
        <v>30</v>
      </c>
      <c r="D80" s="63"/>
      <c r="E80" s="8"/>
      <c r="F80" s="310"/>
      <c r="G80" s="311"/>
      <c r="H80" s="311"/>
      <c r="I80" s="311"/>
      <c r="J80" s="311"/>
      <c r="K80" s="311"/>
      <c r="L80" s="31" t="s">
        <v>30</v>
      </c>
      <c r="M80" s="32" t="s">
        <v>30</v>
      </c>
      <c r="N80" s="30"/>
      <c r="O80" s="193"/>
      <c r="P80" s="194"/>
      <c r="Q80" s="195"/>
      <c r="R80" s="196"/>
      <c r="S80" s="196"/>
      <c r="T80" s="196"/>
      <c r="U80" s="196"/>
      <c r="V80" s="197"/>
      <c r="W80" s="30"/>
      <c r="X80" s="193"/>
      <c r="Y80" s="194"/>
    </row>
    <row r="81" spans="2:25" ht="42" customHeight="1" x14ac:dyDescent="0.15">
      <c r="B81" s="9">
        <v>43</v>
      </c>
      <c r="C81" s="118" t="s">
        <v>30</v>
      </c>
      <c r="D81" s="63"/>
      <c r="E81" s="8"/>
      <c r="F81" s="310"/>
      <c r="G81" s="311"/>
      <c r="H81" s="311"/>
      <c r="I81" s="311"/>
      <c r="J81" s="311"/>
      <c r="K81" s="311"/>
      <c r="L81" s="31" t="s">
        <v>30</v>
      </c>
      <c r="M81" s="32" t="s">
        <v>30</v>
      </c>
      <c r="N81" s="30"/>
      <c r="O81" s="193"/>
      <c r="P81" s="194"/>
      <c r="Q81" s="195"/>
      <c r="R81" s="196"/>
      <c r="S81" s="196"/>
      <c r="T81" s="196"/>
      <c r="U81" s="196"/>
      <c r="V81" s="197"/>
      <c r="W81" s="30"/>
      <c r="X81" s="193"/>
      <c r="Y81" s="194"/>
    </row>
    <row r="82" spans="2:25" ht="42" customHeight="1" x14ac:dyDescent="0.15">
      <c r="B82" s="9">
        <v>44</v>
      </c>
      <c r="C82" s="118" t="s">
        <v>30</v>
      </c>
      <c r="D82" s="63"/>
      <c r="E82" s="8"/>
      <c r="F82" s="310"/>
      <c r="G82" s="311"/>
      <c r="H82" s="311"/>
      <c r="I82" s="311"/>
      <c r="J82" s="311"/>
      <c r="K82" s="311"/>
      <c r="L82" s="31" t="s">
        <v>30</v>
      </c>
      <c r="M82" s="32" t="s">
        <v>30</v>
      </c>
      <c r="N82" s="30"/>
      <c r="O82" s="193"/>
      <c r="P82" s="194"/>
      <c r="Q82" s="195"/>
      <c r="R82" s="196"/>
      <c r="S82" s="196"/>
      <c r="T82" s="196"/>
      <c r="U82" s="196"/>
      <c r="V82" s="197"/>
      <c r="W82" s="30"/>
      <c r="X82" s="193"/>
      <c r="Y82" s="194"/>
    </row>
    <row r="83" spans="2:25" ht="42" customHeight="1" x14ac:dyDescent="0.15">
      <c r="B83" s="9">
        <v>45</v>
      </c>
      <c r="C83" s="118" t="s">
        <v>30</v>
      </c>
      <c r="D83" s="63"/>
      <c r="E83" s="8"/>
      <c r="F83" s="310"/>
      <c r="G83" s="311"/>
      <c r="H83" s="311"/>
      <c r="I83" s="311"/>
      <c r="J83" s="311"/>
      <c r="K83" s="311"/>
      <c r="L83" s="31" t="s">
        <v>30</v>
      </c>
      <c r="M83" s="32" t="s">
        <v>30</v>
      </c>
      <c r="N83" s="30"/>
      <c r="O83" s="193"/>
      <c r="P83" s="194"/>
      <c r="Q83" s="195"/>
      <c r="R83" s="196"/>
      <c r="S83" s="196"/>
      <c r="T83" s="196"/>
      <c r="U83" s="196"/>
      <c r="V83" s="197"/>
      <c r="W83" s="30"/>
      <c r="X83" s="193"/>
      <c r="Y83" s="194"/>
    </row>
    <row r="84" spans="2:25" ht="42" customHeight="1" x14ac:dyDescent="0.15">
      <c r="B84" s="9">
        <v>46</v>
      </c>
      <c r="C84" s="118" t="s">
        <v>30</v>
      </c>
      <c r="D84" s="63"/>
      <c r="E84" s="8"/>
      <c r="F84" s="310"/>
      <c r="G84" s="311"/>
      <c r="H84" s="311"/>
      <c r="I84" s="311"/>
      <c r="J84" s="311"/>
      <c r="K84" s="311"/>
      <c r="L84" s="31" t="s">
        <v>30</v>
      </c>
      <c r="M84" s="32" t="s">
        <v>30</v>
      </c>
      <c r="N84" s="30"/>
      <c r="O84" s="193"/>
      <c r="P84" s="194"/>
      <c r="Q84" s="195"/>
      <c r="R84" s="196"/>
      <c r="S84" s="196"/>
      <c r="T84" s="196"/>
      <c r="U84" s="196"/>
      <c r="V84" s="197"/>
      <c r="W84" s="30"/>
      <c r="X84" s="193"/>
      <c r="Y84" s="194"/>
    </row>
    <row r="85" spans="2:25" ht="42" customHeight="1" x14ac:dyDescent="0.15">
      <c r="B85" s="9">
        <v>47</v>
      </c>
      <c r="C85" s="118" t="s">
        <v>30</v>
      </c>
      <c r="D85" s="63"/>
      <c r="E85" s="8"/>
      <c r="F85" s="310"/>
      <c r="G85" s="311"/>
      <c r="H85" s="311"/>
      <c r="I85" s="311"/>
      <c r="J85" s="311"/>
      <c r="K85" s="311"/>
      <c r="L85" s="31" t="s">
        <v>30</v>
      </c>
      <c r="M85" s="32" t="s">
        <v>30</v>
      </c>
      <c r="N85" s="30"/>
      <c r="O85" s="193"/>
      <c r="P85" s="194"/>
      <c r="Q85" s="195"/>
      <c r="R85" s="196"/>
      <c r="S85" s="196"/>
      <c r="T85" s="196"/>
      <c r="U85" s="196"/>
      <c r="V85" s="197"/>
      <c r="W85" s="30"/>
      <c r="X85" s="193"/>
      <c r="Y85" s="194"/>
    </row>
    <row r="86" spans="2:25" ht="42" customHeight="1" x14ac:dyDescent="0.15">
      <c r="B86" s="9">
        <v>48</v>
      </c>
      <c r="C86" s="118" t="s">
        <v>30</v>
      </c>
      <c r="D86" s="63"/>
      <c r="E86" s="8"/>
      <c r="F86" s="310"/>
      <c r="G86" s="311"/>
      <c r="H86" s="311"/>
      <c r="I86" s="311"/>
      <c r="J86" s="311"/>
      <c r="K86" s="311"/>
      <c r="L86" s="31" t="s">
        <v>30</v>
      </c>
      <c r="M86" s="32" t="s">
        <v>30</v>
      </c>
      <c r="N86" s="30"/>
      <c r="O86" s="193"/>
      <c r="P86" s="194"/>
      <c r="Q86" s="195"/>
      <c r="R86" s="196"/>
      <c r="S86" s="196"/>
      <c r="T86" s="196"/>
      <c r="U86" s="196"/>
      <c r="V86" s="197"/>
      <c r="W86" s="30"/>
      <c r="X86" s="193"/>
      <c r="Y86" s="194"/>
    </row>
    <row r="87" spans="2:25" ht="42" customHeight="1" x14ac:dyDescent="0.15">
      <c r="B87" s="9">
        <v>49</v>
      </c>
      <c r="C87" s="118" t="s">
        <v>30</v>
      </c>
      <c r="D87" s="63"/>
      <c r="E87" s="8"/>
      <c r="F87" s="310"/>
      <c r="G87" s="311"/>
      <c r="H87" s="311"/>
      <c r="I87" s="311"/>
      <c r="J87" s="311"/>
      <c r="K87" s="311"/>
      <c r="L87" s="31" t="s">
        <v>30</v>
      </c>
      <c r="M87" s="32" t="s">
        <v>30</v>
      </c>
      <c r="N87" s="30"/>
      <c r="O87" s="193"/>
      <c r="P87" s="194"/>
      <c r="Q87" s="195"/>
      <c r="R87" s="196"/>
      <c r="S87" s="196"/>
      <c r="T87" s="196"/>
      <c r="U87" s="196"/>
      <c r="V87" s="197"/>
      <c r="W87" s="30"/>
      <c r="X87" s="193"/>
      <c r="Y87" s="194"/>
    </row>
    <row r="88" spans="2:25" ht="42" customHeight="1" x14ac:dyDescent="0.15">
      <c r="B88" s="9">
        <v>50</v>
      </c>
      <c r="C88" s="118" t="s">
        <v>30</v>
      </c>
      <c r="D88" s="63"/>
      <c r="E88" s="8"/>
      <c r="F88" s="310"/>
      <c r="G88" s="311"/>
      <c r="H88" s="311"/>
      <c r="I88" s="311"/>
      <c r="J88" s="311"/>
      <c r="K88" s="311"/>
      <c r="L88" s="31" t="s">
        <v>30</v>
      </c>
      <c r="M88" s="32" t="s">
        <v>30</v>
      </c>
      <c r="N88" s="30"/>
      <c r="O88" s="193"/>
      <c r="P88" s="194"/>
      <c r="Q88" s="195"/>
      <c r="R88" s="196"/>
      <c r="S88" s="196"/>
      <c r="T88" s="196"/>
      <c r="U88" s="196"/>
      <c r="V88" s="197"/>
      <c r="W88" s="30"/>
      <c r="X88" s="193"/>
      <c r="Y88" s="194"/>
    </row>
    <row r="89" spans="2:25" ht="14.25" thickBot="1" x14ac:dyDescent="0.2">
      <c r="B89" s="82"/>
      <c r="C89" s="82"/>
      <c r="D89" s="82"/>
      <c r="E89" s="82"/>
      <c r="F89" s="82"/>
      <c r="G89" s="82"/>
      <c r="H89" s="80"/>
      <c r="I89" s="80"/>
      <c r="J89" s="80"/>
      <c r="K89" s="80"/>
      <c r="L89" s="80"/>
      <c r="M89" s="80"/>
      <c r="N89" s="80"/>
      <c r="O89" s="84"/>
      <c r="P89" s="84"/>
      <c r="Q89" s="85"/>
      <c r="R89" s="85"/>
      <c r="S89" s="85"/>
      <c r="T89" s="85"/>
      <c r="U89" s="85"/>
      <c r="V89" s="85"/>
      <c r="W89" s="83"/>
      <c r="X89" s="84"/>
      <c r="Y89" s="81"/>
    </row>
    <row r="90" spans="2:25" ht="18.75" x14ac:dyDescent="0.15">
      <c r="B90" s="393" t="s">
        <v>77</v>
      </c>
      <c r="C90" s="394"/>
      <c r="D90" s="394"/>
      <c r="E90" s="394"/>
      <c r="F90" s="394"/>
      <c r="G90" s="394"/>
      <c r="H90" s="394"/>
      <c r="I90" s="394"/>
      <c r="J90" s="394"/>
      <c r="K90" s="394"/>
      <c r="L90" s="394"/>
      <c r="M90" s="394"/>
      <c r="N90" s="394"/>
      <c r="O90" s="394"/>
      <c r="P90" s="394"/>
      <c r="Q90" s="394"/>
      <c r="R90" s="394"/>
      <c r="S90" s="394"/>
      <c r="T90" s="394"/>
      <c r="U90" s="394"/>
      <c r="V90" s="394"/>
      <c r="W90" s="394"/>
      <c r="X90" s="394"/>
      <c r="Y90" s="395"/>
    </row>
    <row r="91" spans="2:25" x14ac:dyDescent="0.15">
      <c r="B91" s="68" t="s">
        <v>117</v>
      </c>
      <c r="C91" s="309" t="s">
        <v>79</v>
      </c>
      <c r="D91" s="309"/>
      <c r="E91" s="309"/>
      <c r="F91" s="309"/>
      <c r="G91" s="309"/>
      <c r="H91" s="309"/>
      <c r="I91" s="309"/>
      <c r="J91" s="309" t="s">
        <v>80</v>
      </c>
      <c r="K91" s="309"/>
      <c r="L91" s="309"/>
      <c r="M91" s="309"/>
      <c r="N91" s="309"/>
      <c r="O91" s="309"/>
      <c r="P91" s="309"/>
      <c r="Q91" s="309"/>
      <c r="R91" s="309"/>
      <c r="S91" s="309"/>
      <c r="T91" s="309"/>
      <c r="U91" s="309"/>
      <c r="V91" s="309"/>
      <c r="W91" s="309"/>
      <c r="X91" s="309"/>
      <c r="Y91" s="366"/>
    </row>
    <row r="92" spans="2:25" ht="62.25" customHeight="1" x14ac:dyDescent="0.15">
      <c r="B92" s="318">
        <v>1</v>
      </c>
      <c r="C92" s="189" t="s">
        <v>125</v>
      </c>
      <c r="D92" s="189"/>
      <c r="E92" s="189"/>
      <c r="F92" s="189"/>
      <c r="G92" s="189"/>
      <c r="H92" s="189"/>
      <c r="I92" s="189"/>
      <c r="J92" s="382" t="s">
        <v>126</v>
      </c>
      <c r="K92" s="383"/>
      <c r="L92" s="383"/>
      <c r="M92" s="383"/>
      <c r="N92" s="383"/>
      <c r="O92" s="383"/>
      <c r="P92" s="383"/>
      <c r="Q92" s="383"/>
      <c r="R92" s="383"/>
      <c r="S92" s="383"/>
      <c r="T92" s="383"/>
      <c r="U92" s="383"/>
      <c r="V92" s="383"/>
      <c r="W92" s="383"/>
      <c r="X92" s="383"/>
      <c r="Y92" s="384"/>
    </row>
    <row r="93" spans="2:25" ht="27" customHeight="1" x14ac:dyDescent="0.15">
      <c r="B93" s="318"/>
      <c r="C93" s="189"/>
      <c r="D93" s="189"/>
      <c r="E93" s="189"/>
      <c r="F93" s="189"/>
      <c r="G93" s="189"/>
      <c r="H93" s="189"/>
      <c r="I93" s="189"/>
      <c r="J93" s="385"/>
      <c r="K93" s="386"/>
      <c r="L93" s="386"/>
      <c r="M93" s="386"/>
      <c r="N93" s="386"/>
      <c r="O93" s="386"/>
      <c r="P93" s="386"/>
      <c r="Q93" s="386"/>
      <c r="R93" s="386"/>
      <c r="S93" s="386"/>
      <c r="T93" s="386"/>
      <c r="U93" s="386"/>
      <c r="V93" s="386"/>
      <c r="W93" s="386"/>
      <c r="X93" s="386"/>
      <c r="Y93" s="387"/>
    </row>
    <row r="94" spans="2:25" x14ac:dyDescent="0.15">
      <c r="B94" s="318"/>
      <c r="C94" s="189"/>
      <c r="D94" s="189"/>
      <c r="E94" s="189"/>
      <c r="F94" s="189"/>
      <c r="G94" s="189"/>
      <c r="H94" s="189"/>
      <c r="I94" s="189"/>
      <c r="J94" s="388" t="s">
        <v>127</v>
      </c>
      <c r="K94" s="389"/>
      <c r="L94" s="389"/>
      <c r="M94" s="389"/>
      <c r="N94" s="389"/>
      <c r="O94" s="389"/>
      <c r="P94" s="389"/>
      <c r="Q94" s="389"/>
      <c r="R94" s="389"/>
      <c r="S94" s="389"/>
      <c r="T94" s="389"/>
      <c r="U94" s="389"/>
      <c r="V94" s="389"/>
      <c r="W94" s="389"/>
      <c r="X94" s="389"/>
      <c r="Y94" s="390"/>
    </row>
    <row r="95" spans="2:25" ht="26.25" customHeight="1" x14ac:dyDescent="0.15">
      <c r="B95" s="318"/>
      <c r="C95" s="189"/>
      <c r="D95" s="189"/>
      <c r="E95" s="189"/>
      <c r="F95" s="189"/>
      <c r="G95" s="189"/>
      <c r="H95" s="189"/>
      <c r="I95" s="189"/>
      <c r="J95" s="190"/>
      <c r="K95" s="191"/>
      <c r="L95" s="191"/>
      <c r="M95" s="191"/>
      <c r="N95" s="191"/>
      <c r="O95" s="191"/>
      <c r="P95" s="191"/>
      <c r="Q95" s="191"/>
      <c r="R95" s="191"/>
      <c r="S95" s="191"/>
      <c r="T95" s="191"/>
      <c r="U95" s="191"/>
      <c r="V95" s="191"/>
      <c r="W95" s="191"/>
      <c r="X95" s="191"/>
      <c r="Y95" s="192"/>
    </row>
    <row r="96" spans="2:25" ht="87.75" customHeight="1" x14ac:dyDescent="0.15">
      <c r="B96" s="318">
        <v>2</v>
      </c>
      <c r="C96" s="189" t="s">
        <v>85</v>
      </c>
      <c r="D96" s="189"/>
      <c r="E96" s="189"/>
      <c r="F96" s="189"/>
      <c r="G96" s="189"/>
      <c r="H96" s="189"/>
      <c r="I96" s="189"/>
      <c r="J96" s="379" t="s">
        <v>121</v>
      </c>
      <c r="K96" s="380"/>
      <c r="L96" s="380"/>
      <c r="M96" s="380"/>
      <c r="N96" s="380"/>
      <c r="O96" s="380"/>
      <c r="P96" s="380"/>
      <c r="Q96" s="380"/>
      <c r="R96" s="380"/>
      <c r="S96" s="380"/>
      <c r="T96" s="380"/>
      <c r="U96" s="380"/>
      <c r="V96" s="380"/>
      <c r="W96" s="380"/>
      <c r="X96" s="380"/>
      <c r="Y96" s="381"/>
    </row>
    <row r="97" spans="2:25" ht="27" customHeight="1" x14ac:dyDescent="0.15">
      <c r="B97" s="318"/>
      <c r="C97" s="189"/>
      <c r="D97" s="189"/>
      <c r="E97" s="189"/>
      <c r="F97" s="189"/>
      <c r="G97" s="189"/>
      <c r="H97" s="189"/>
      <c r="I97" s="189"/>
      <c r="J97" s="211"/>
      <c r="K97" s="212"/>
      <c r="L97" s="212"/>
      <c r="M97" s="212"/>
      <c r="N97" s="212"/>
      <c r="O97" s="212"/>
      <c r="P97" s="212"/>
      <c r="Q97" s="212"/>
      <c r="R97" s="212"/>
      <c r="S97" s="212"/>
      <c r="T97" s="212"/>
      <c r="U97" s="212"/>
      <c r="V97" s="212"/>
      <c r="W97" s="212"/>
      <c r="X97" s="212"/>
      <c r="Y97" s="213"/>
    </row>
    <row r="98" spans="2:25" x14ac:dyDescent="0.15">
      <c r="B98" s="318"/>
      <c r="C98" s="189"/>
      <c r="D98" s="189"/>
      <c r="E98" s="189"/>
      <c r="F98" s="189"/>
      <c r="G98" s="189"/>
      <c r="H98" s="189"/>
      <c r="I98" s="189"/>
      <c r="J98" s="214" t="s">
        <v>122</v>
      </c>
      <c r="K98" s="215"/>
      <c r="L98" s="215"/>
      <c r="M98" s="215"/>
      <c r="N98" s="215"/>
      <c r="O98" s="215"/>
      <c r="P98" s="215"/>
      <c r="Q98" s="215"/>
      <c r="R98" s="215"/>
      <c r="S98" s="215"/>
      <c r="T98" s="215"/>
      <c r="U98" s="215"/>
      <c r="V98" s="215"/>
      <c r="W98" s="215"/>
      <c r="X98" s="215"/>
      <c r="Y98" s="216"/>
    </row>
    <row r="99" spans="2:25" ht="30.75" customHeight="1" x14ac:dyDescent="0.15">
      <c r="B99" s="318"/>
      <c r="C99" s="189"/>
      <c r="D99" s="189"/>
      <c r="E99" s="189"/>
      <c r="F99" s="189"/>
      <c r="G99" s="189"/>
      <c r="H99" s="189"/>
      <c r="I99" s="189"/>
      <c r="J99" s="281"/>
      <c r="K99" s="276"/>
      <c r="L99" s="276"/>
      <c r="M99" s="276"/>
      <c r="N99" s="276"/>
      <c r="O99" s="276"/>
      <c r="P99" s="276"/>
      <c r="Q99" s="276"/>
      <c r="R99" s="276"/>
      <c r="S99" s="276"/>
      <c r="T99" s="276"/>
      <c r="U99" s="276"/>
      <c r="V99" s="276"/>
      <c r="W99" s="276"/>
      <c r="X99" s="276"/>
      <c r="Y99" s="317"/>
    </row>
    <row r="100" spans="2:25" x14ac:dyDescent="0.15">
      <c r="B100" s="334">
        <v>3</v>
      </c>
      <c r="C100" s="337" t="s">
        <v>151</v>
      </c>
      <c r="D100" s="338"/>
      <c r="E100" s="338"/>
      <c r="F100" s="338"/>
      <c r="G100" s="338"/>
      <c r="H100" s="338"/>
      <c r="I100" s="339"/>
      <c r="J100" s="325" t="s">
        <v>159</v>
      </c>
      <c r="K100" s="326"/>
      <c r="L100" s="326"/>
      <c r="M100" s="326"/>
      <c r="N100" s="326"/>
      <c r="O100" s="326"/>
      <c r="P100" s="326"/>
      <c r="Q100" s="326"/>
      <c r="R100" s="326"/>
      <c r="S100" s="326"/>
      <c r="T100" s="326"/>
      <c r="U100" s="326"/>
      <c r="V100" s="326"/>
      <c r="W100" s="326"/>
      <c r="X100" s="326"/>
      <c r="Y100" s="327"/>
    </row>
    <row r="101" spans="2:25" x14ac:dyDescent="0.15">
      <c r="B101" s="335"/>
      <c r="C101" s="340"/>
      <c r="D101" s="341"/>
      <c r="E101" s="341"/>
      <c r="F101" s="341"/>
      <c r="G101" s="341"/>
      <c r="H101" s="341"/>
      <c r="I101" s="342"/>
      <c r="J101" s="308" t="s">
        <v>89</v>
      </c>
      <c r="K101" s="308"/>
      <c r="L101" s="308"/>
      <c r="M101" s="308"/>
      <c r="N101" s="308" t="s">
        <v>88</v>
      </c>
      <c r="O101" s="308"/>
      <c r="P101" s="328" t="str">
        <f>IF(T21="","",T21)</f>
        <v/>
      </c>
      <c r="Q101" s="328"/>
      <c r="R101" s="308" t="s">
        <v>90</v>
      </c>
      <c r="S101" s="308"/>
      <c r="T101" s="331" t="str">
        <f>IF(P21="","",P21)</f>
        <v/>
      </c>
      <c r="U101" s="331"/>
      <c r="V101" s="309" t="s">
        <v>91</v>
      </c>
      <c r="W101" s="309"/>
      <c r="X101" s="329" t="str">
        <f>IF(T21="","",T21)</f>
        <v/>
      </c>
      <c r="Y101" s="330"/>
    </row>
    <row r="102" spans="2:25" x14ac:dyDescent="0.15">
      <c r="B102" s="335"/>
      <c r="C102" s="340"/>
      <c r="D102" s="341"/>
      <c r="E102" s="341"/>
      <c r="F102" s="341"/>
      <c r="G102" s="341"/>
      <c r="H102" s="341"/>
      <c r="I102" s="342"/>
      <c r="J102" s="308" t="s">
        <v>94</v>
      </c>
      <c r="K102" s="308"/>
      <c r="L102" s="308"/>
      <c r="M102" s="308"/>
      <c r="N102" s="347" t="str">
        <f>IF(U34="","",U34)</f>
        <v/>
      </c>
      <c r="O102" s="347"/>
      <c r="P102" s="78"/>
      <c r="Q102" s="76"/>
      <c r="R102" s="76"/>
      <c r="S102" s="76"/>
      <c r="T102" s="77"/>
      <c r="U102" s="77"/>
      <c r="V102" s="77"/>
      <c r="W102" s="77"/>
      <c r="X102" s="77"/>
      <c r="Y102" s="79"/>
    </row>
    <row r="103" spans="2:25" x14ac:dyDescent="0.15">
      <c r="B103" s="336"/>
      <c r="C103" s="343"/>
      <c r="D103" s="344"/>
      <c r="E103" s="344"/>
      <c r="F103" s="344"/>
      <c r="G103" s="344"/>
      <c r="H103" s="344"/>
      <c r="I103" s="345"/>
      <c r="J103" s="202" t="s">
        <v>97</v>
      </c>
      <c r="K103" s="309"/>
      <c r="L103" s="346">
        <f>COUNTIF(L39:L88,"指摘")</f>
        <v>0</v>
      </c>
      <c r="M103" s="346"/>
      <c r="N103" s="202" t="s">
        <v>98</v>
      </c>
      <c r="O103" s="309"/>
      <c r="P103" s="346">
        <f>COUNTIF(M39:M88,"不具合")</f>
        <v>0</v>
      </c>
      <c r="Q103" s="346"/>
      <c r="R103" s="107"/>
      <c r="S103" s="108"/>
      <c r="T103" s="108"/>
      <c r="U103" s="108"/>
      <c r="V103" s="109"/>
      <c r="W103" s="108"/>
      <c r="X103" s="103"/>
      <c r="Y103" s="104"/>
    </row>
    <row r="104" spans="2:25" x14ac:dyDescent="0.15">
      <c r="B104" s="334">
        <v>4</v>
      </c>
      <c r="C104" s="337" t="s">
        <v>152</v>
      </c>
      <c r="D104" s="338"/>
      <c r="E104" s="338"/>
      <c r="F104" s="338"/>
      <c r="G104" s="338"/>
      <c r="H104" s="338"/>
      <c r="I104" s="339"/>
      <c r="J104" s="225" t="s">
        <v>93</v>
      </c>
      <c r="K104" s="226"/>
      <c r="L104" s="226"/>
      <c r="M104" s="226"/>
      <c r="N104" s="226"/>
      <c r="O104" s="226"/>
      <c r="P104" s="111"/>
      <c r="Q104" s="111"/>
      <c r="R104" s="111"/>
      <c r="S104" s="111"/>
      <c r="T104" s="116"/>
      <c r="U104" s="116"/>
      <c r="V104" s="116"/>
      <c r="W104" s="116"/>
      <c r="X104" s="116"/>
      <c r="Y104" s="117"/>
    </row>
    <row r="105" spans="2:25" x14ac:dyDescent="0.15">
      <c r="B105" s="335"/>
      <c r="C105" s="340"/>
      <c r="D105" s="341"/>
      <c r="E105" s="341"/>
      <c r="F105" s="341"/>
      <c r="G105" s="341"/>
      <c r="H105" s="341"/>
      <c r="I105" s="342"/>
      <c r="J105" s="227"/>
      <c r="K105" s="228"/>
      <c r="L105" s="228"/>
      <c r="M105" s="228"/>
      <c r="N105" s="228"/>
      <c r="O105" s="228"/>
      <c r="P105" s="391" t="s">
        <v>162</v>
      </c>
      <c r="Q105" s="392"/>
      <c r="R105" s="391" t="s">
        <v>163</v>
      </c>
      <c r="S105" s="392"/>
      <c r="T105" s="396" t="s">
        <v>131</v>
      </c>
      <c r="U105" s="397"/>
      <c r="V105" s="397"/>
      <c r="W105" s="397"/>
      <c r="X105" s="397"/>
      <c r="Y105" s="398"/>
    </row>
    <row r="106" spans="2:25" ht="27" customHeight="1" x14ac:dyDescent="0.15">
      <c r="B106" s="335"/>
      <c r="C106" s="340"/>
      <c r="D106" s="341"/>
      <c r="E106" s="341"/>
      <c r="F106" s="341"/>
      <c r="G106" s="341"/>
      <c r="H106" s="341"/>
      <c r="I106" s="342"/>
      <c r="J106" s="219" t="s">
        <v>166</v>
      </c>
      <c r="K106" s="220"/>
      <c r="L106" s="220"/>
      <c r="M106" s="220"/>
      <c r="N106" s="220"/>
      <c r="O106" s="221"/>
      <c r="P106" s="407"/>
      <c r="Q106" s="408"/>
      <c r="R106" s="405" t="str">
        <f>IF(T106="テーラリング実施のため分析しない","",IF(N102="","",IF(L103="","",L103/N102)))</f>
        <v/>
      </c>
      <c r="S106" s="406"/>
      <c r="T106" s="231" t="s">
        <v>30</v>
      </c>
      <c r="U106" s="232"/>
      <c r="V106" s="232"/>
      <c r="W106" s="232"/>
      <c r="X106" s="232"/>
      <c r="Y106" s="233"/>
    </row>
    <row r="107" spans="2:25" x14ac:dyDescent="0.15">
      <c r="B107" s="335"/>
      <c r="C107" s="340"/>
      <c r="D107" s="341"/>
      <c r="E107" s="341"/>
      <c r="F107" s="341"/>
      <c r="G107" s="341"/>
      <c r="H107" s="341"/>
      <c r="I107" s="342"/>
      <c r="J107" s="423" t="s">
        <v>158</v>
      </c>
      <c r="K107" s="424"/>
      <c r="L107" s="424"/>
      <c r="M107" s="424"/>
      <c r="N107" s="424"/>
      <c r="O107" s="424"/>
      <c r="P107" s="424"/>
      <c r="Q107" s="424"/>
      <c r="R107" s="425"/>
      <c r="S107" s="425"/>
      <c r="T107" s="425"/>
      <c r="U107" s="425"/>
      <c r="V107" s="425"/>
      <c r="W107" s="425"/>
      <c r="X107" s="425"/>
      <c r="Y107" s="426"/>
    </row>
    <row r="108" spans="2:25" x14ac:dyDescent="0.15">
      <c r="B108" s="335"/>
      <c r="C108" s="340"/>
      <c r="D108" s="341"/>
      <c r="E108" s="341"/>
      <c r="F108" s="341"/>
      <c r="G108" s="341"/>
      <c r="H108" s="341"/>
      <c r="I108" s="342"/>
      <c r="J108" s="279"/>
      <c r="K108" s="275"/>
      <c r="L108" s="275"/>
      <c r="M108" s="275"/>
      <c r="N108" s="275"/>
      <c r="O108" s="275"/>
      <c r="P108" s="275"/>
      <c r="Q108" s="275"/>
      <c r="R108" s="275"/>
      <c r="S108" s="275"/>
      <c r="T108" s="275"/>
      <c r="U108" s="275"/>
      <c r="V108" s="275"/>
      <c r="W108" s="275"/>
      <c r="X108" s="275"/>
      <c r="Y108" s="422"/>
    </row>
    <row r="109" spans="2:25" x14ac:dyDescent="0.15">
      <c r="B109" s="335"/>
      <c r="C109" s="340"/>
      <c r="D109" s="341"/>
      <c r="E109" s="341"/>
      <c r="F109" s="341"/>
      <c r="G109" s="341"/>
      <c r="H109" s="341"/>
      <c r="I109" s="342"/>
      <c r="J109" s="279"/>
      <c r="K109" s="275"/>
      <c r="L109" s="275"/>
      <c r="M109" s="275"/>
      <c r="N109" s="275"/>
      <c r="O109" s="275"/>
      <c r="P109" s="275"/>
      <c r="Q109" s="275"/>
      <c r="R109" s="275"/>
      <c r="S109" s="275"/>
      <c r="T109" s="275"/>
      <c r="U109" s="275"/>
      <c r="V109" s="275"/>
      <c r="W109" s="275"/>
      <c r="X109" s="275"/>
      <c r="Y109" s="422"/>
    </row>
    <row r="110" spans="2:25" x14ac:dyDescent="0.15">
      <c r="B110" s="336"/>
      <c r="C110" s="343"/>
      <c r="D110" s="344"/>
      <c r="E110" s="344"/>
      <c r="F110" s="344"/>
      <c r="G110" s="344"/>
      <c r="H110" s="344"/>
      <c r="I110" s="345"/>
      <c r="J110" s="281"/>
      <c r="K110" s="276"/>
      <c r="L110" s="276"/>
      <c r="M110" s="276"/>
      <c r="N110" s="276"/>
      <c r="O110" s="276"/>
      <c r="P110" s="276"/>
      <c r="Q110" s="276"/>
      <c r="R110" s="276"/>
      <c r="S110" s="276"/>
      <c r="T110" s="276"/>
      <c r="U110" s="276"/>
      <c r="V110" s="276"/>
      <c r="W110" s="276"/>
      <c r="X110" s="276"/>
      <c r="Y110" s="317"/>
    </row>
    <row r="111" spans="2:25" ht="13.5" customHeight="1" x14ac:dyDescent="0.15">
      <c r="B111" s="318">
        <v>5</v>
      </c>
      <c r="C111" s="320" t="s">
        <v>154</v>
      </c>
      <c r="D111" s="320"/>
      <c r="E111" s="320"/>
      <c r="F111" s="320"/>
      <c r="G111" s="320"/>
      <c r="H111" s="320"/>
      <c r="I111" s="320"/>
      <c r="J111" s="332" t="s">
        <v>123</v>
      </c>
      <c r="K111" s="332"/>
      <c r="L111" s="332"/>
      <c r="M111" s="332"/>
      <c r="N111" s="332"/>
      <c r="O111" s="332"/>
      <c r="P111" s="332"/>
      <c r="Q111" s="332"/>
      <c r="R111" s="332"/>
      <c r="S111" s="332"/>
      <c r="T111" s="332"/>
      <c r="U111" s="332"/>
      <c r="V111" s="332"/>
      <c r="W111" s="332"/>
      <c r="X111" s="332"/>
      <c r="Y111" s="333"/>
    </row>
    <row r="112" spans="2:25" ht="32.25" customHeight="1" x14ac:dyDescent="0.15">
      <c r="B112" s="318"/>
      <c r="C112" s="320"/>
      <c r="D112" s="320"/>
      <c r="E112" s="320"/>
      <c r="F112" s="320"/>
      <c r="G112" s="320"/>
      <c r="H112" s="320"/>
      <c r="I112" s="320"/>
      <c r="J112" s="217" t="s">
        <v>160</v>
      </c>
      <c r="K112" s="217"/>
      <c r="L112" s="217"/>
      <c r="M112" s="217"/>
      <c r="N112" s="217"/>
      <c r="O112" s="217"/>
      <c r="P112" s="217"/>
      <c r="Q112" s="217"/>
      <c r="R112" s="217"/>
      <c r="S112" s="217"/>
      <c r="T112" s="217"/>
      <c r="U112" s="217"/>
      <c r="V112" s="217"/>
      <c r="W112" s="217"/>
      <c r="X112" s="217"/>
      <c r="Y112" s="218"/>
    </row>
    <row r="113" spans="2:25" ht="32.25" customHeight="1" thickBot="1" x14ac:dyDescent="0.2">
      <c r="B113" s="319"/>
      <c r="C113" s="321"/>
      <c r="D113" s="321"/>
      <c r="E113" s="321"/>
      <c r="F113" s="321"/>
      <c r="G113" s="321"/>
      <c r="H113" s="321"/>
      <c r="I113" s="321"/>
      <c r="J113" s="322"/>
      <c r="K113" s="323"/>
      <c r="L113" s="323"/>
      <c r="M113" s="323"/>
      <c r="N113" s="323"/>
      <c r="O113" s="323"/>
      <c r="P113" s="323"/>
      <c r="Q113" s="323"/>
      <c r="R113" s="323"/>
      <c r="S113" s="323"/>
      <c r="T113" s="323"/>
      <c r="U113" s="323"/>
      <c r="V113" s="323"/>
      <c r="W113" s="323"/>
      <c r="X113" s="323"/>
      <c r="Y113" s="324"/>
    </row>
  </sheetData>
  <dataConsolidate/>
  <mergeCells count="381">
    <mergeCell ref="C96:I99"/>
    <mergeCell ref="J96:Y96"/>
    <mergeCell ref="B96:B99"/>
    <mergeCell ref="J107:Y107"/>
    <mergeCell ref="J103:K103"/>
    <mergeCell ref="L103:M103"/>
    <mergeCell ref="J92:Y92"/>
    <mergeCell ref="J93:Y93"/>
    <mergeCell ref="J94:Y94"/>
    <mergeCell ref="J97:Y97"/>
    <mergeCell ref="J98:Y98"/>
    <mergeCell ref="J99:Y99"/>
    <mergeCell ref="R106:S106"/>
    <mergeCell ref="P106:Q106"/>
    <mergeCell ref="P105:Q105"/>
    <mergeCell ref="R105:S105"/>
    <mergeCell ref="J106:O106"/>
    <mergeCell ref="T106:Y106"/>
    <mergeCell ref="B90:Y90"/>
    <mergeCell ref="C91:I91"/>
    <mergeCell ref="J91:Y91"/>
    <mergeCell ref="J95:Y95"/>
    <mergeCell ref="F86:K86"/>
    <mergeCell ref="O86:P86"/>
    <mergeCell ref="Q86:V86"/>
    <mergeCell ref="X86:Y86"/>
    <mergeCell ref="F87:K87"/>
    <mergeCell ref="O87:P87"/>
    <mergeCell ref="Q87:V87"/>
    <mergeCell ref="X87:Y87"/>
    <mergeCell ref="C92:I95"/>
    <mergeCell ref="B92:B95"/>
    <mergeCell ref="F88:K88"/>
    <mergeCell ref="O88:P88"/>
    <mergeCell ref="Q88:V88"/>
    <mergeCell ref="X88:Y88"/>
    <mergeCell ref="F84:K84"/>
    <mergeCell ref="O84:P84"/>
    <mergeCell ref="Q84:V84"/>
    <mergeCell ref="X84:Y84"/>
    <mergeCell ref="F85:K85"/>
    <mergeCell ref="O85:P85"/>
    <mergeCell ref="Q85:V85"/>
    <mergeCell ref="X85:Y85"/>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9:K69"/>
    <mergeCell ref="O69:P69"/>
    <mergeCell ref="Q69:V69"/>
    <mergeCell ref="X69:Y69"/>
    <mergeCell ref="F66:K66"/>
    <mergeCell ref="O66:P66"/>
    <mergeCell ref="Q66:V66"/>
    <mergeCell ref="X66:Y66"/>
    <mergeCell ref="F67:K67"/>
    <mergeCell ref="O67:P67"/>
    <mergeCell ref="Q67:V67"/>
    <mergeCell ref="X67:Y67"/>
    <mergeCell ref="F61:K61"/>
    <mergeCell ref="O61:P61"/>
    <mergeCell ref="Q61:V61"/>
    <mergeCell ref="X48:Y48"/>
    <mergeCell ref="X61:Y61"/>
    <mergeCell ref="F68:K68"/>
    <mergeCell ref="O68:P68"/>
    <mergeCell ref="Q68:V68"/>
    <mergeCell ref="X68:Y68"/>
    <mergeCell ref="O49:P49"/>
    <mergeCell ref="Q49:V49"/>
    <mergeCell ref="X49:Y49"/>
    <mergeCell ref="F49:K49"/>
    <mergeCell ref="F57:K57"/>
    <mergeCell ref="O57:P57"/>
    <mergeCell ref="Q57:V57"/>
    <mergeCell ref="F60:K60"/>
    <mergeCell ref="O60:P60"/>
    <mergeCell ref="Q60:V60"/>
    <mergeCell ref="X60:Y60"/>
    <mergeCell ref="F65:K65"/>
    <mergeCell ref="O65:P65"/>
    <mergeCell ref="Q65:V65"/>
    <mergeCell ref="X65:Y65"/>
    <mergeCell ref="F62:K62"/>
    <mergeCell ref="O62:P62"/>
    <mergeCell ref="Q62:V62"/>
    <mergeCell ref="X62:Y62"/>
    <mergeCell ref="X64:Y64"/>
    <mergeCell ref="F63:K63"/>
    <mergeCell ref="O63:P63"/>
    <mergeCell ref="Q63:V63"/>
    <mergeCell ref="X63:Y63"/>
    <mergeCell ref="Q58:V58"/>
    <mergeCell ref="X58:Y58"/>
    <mergeCell ref="O53:P53"/>
    <mergeCell ref="F56:K56"/>
    <mergeCell ref="O56:P56"/>
    <mergeCell ref="Q56:V56"/>
    <mergeCell ref="X56:Y56"/>
    <mergeCell ref="Q54:V54"/>
    <mergeCell ref="X54:Y54"/>
    <mergeCell ref="Q55:V55"/>
    <mergeCell ref="X55:Y55"/>
    <mergeCell ref="F55:K55"/>
    <mergeCell ref="O55:P55"/>
    <mergeCell ref="Q39:V39"/>
    <mergeCell ref="X39:Y39"/>
    <mergeCell ref="Q37:V38"/>
    <mergeCell ref="X43:Y43"/>
    <mergeCell ref="X45:Y45"/>
    <mergeCell ref="X46:Y46"/>
    <mergeCell ref="X42:Y42"/>
    <mergeCell ref="X41:Y41"/>
    <mergeCell ref="O44:P44"/>
    <mergeCell ref="Q44:V44"/>
    <mergeCell ref="X44:Y44"/>
    <mergeCell ref="O40:P40"/>
    <mergeCell ref="Q40:V40"/>
    <mergeCell ref="B111:B113"/>
    <mergeCell ref="C111:I113"/>
    <mergeCell ref="J113:Y113"/>
    <mergeCell ref="J100:Y100"/>
    <mergeCell ref="J101:M101"/>
    <mergeCell ref="N101:O101"/>
    <mergeCell ref="J112:Y112"/>
    <mergeCell ref="J111:Y111"/>
    <mergeCell ref="B104:B110"/>
    <mergeCell ref="N102:O102"/>
    <mergeCell ref="P101:Q101"/>
    <mergeCell ref="R101:S101"/>
    <mergeCell ref="T101:U101"/>
    <mergeCell ref="X101:Y101"/>
    <mergeCell ref="V101:W101"/>
    <mergeCell ref="J108:Y110"/>
    <mergeCell ref="J102:M102"/>
    <mergeCell ref="C104:I110"/>
    <mergeCell ref="B100:B103"/>
    <mergeCell ref="C100:I103"/>
    <mergeCell ref="N103:O103"/>
    <mergeCell ref="P103:Q103"/>
    <mergeCell ref="J104:O105"/>
    <mergeCell ref="T105:Y105"/>
    <mergeCell ref="L27:Q27"/>
    <mergeCell ref="B28:C28"/>
    <mergeCell ref="D28:K28"/>
    <mergeCell ref="L28:Q28"/>
    <mergeCell ref="R28:T28"/>
    <mergeCell ref="B27:C27"/>
    <mergeCell ref="R27:T27"/>
    <mergeCell ref="F64:K64"/>
    <mergeCell ref="O64:P64"/>
    <mergeCell ref="Q64:V64"/>
    <mergeCell ref="O41:P41"/>
    <mergeCell ref="Q41:V41"/>
    <mergeCell ref="F45:K45"/>
    <mergeCell ref="O45:P45"/>
    <mergeCell ref="Q45:V45"/>
    <mergeCell ref="F46:K46"/>
    <mergeCell ref="O46:P46"/>
    <mergeCell ref="Q46:V46"/>
    <mergeCell ref="F43:K43"/>
    <mergeCell ref="O43:P43"/>
    <mergeCell ref="Q43:V43"/>
    <mergeCell ref="F41:K41"/>
    <mergeCell ref="U34:W34"/>
    <mergeCell ref="B34:C34"/>
    <mergeCell ref="T3:Y3"/>
    <mergeCell ref="Q4:S4"/>
    <mergeCell ref="B3:E13"/>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B18:E18"/>
    <mergeCell ref="F18:Y18"/>
    <mergeCell ref="B17:E17"/>
    <mergeCell ref="F17:M17"/>
    <mergeCell ref="N17:Y17"/>
    <mergeCell ref="B19:E20"/>
    <mergeCell ref="B21:E21"/>
    <mergeCell ref="X26:Y26"/>
    <mergeCell ref="R25:T25"/>
    <mergeCell ref="L29:Q29"/>
    <mergeCell ref="R29:T29"/>
    <mergeCell ref="U28:W28"/>
    <mergeCell ref="D27:K27"/>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B29:C29"/>
    <mergeCell ref="U33:W33"/>
    <mergeCell ref="X33:Y33"/>
    <mergeCell ref="B32:C32"/>
    <mergeCell ref="D32:K32"/>
    <mergeCell ref="L32:Q32"/>
    <mergeCell ref="R32:T32"/>
    <mergeCell ref="U29:W29"/>
    <mergeCell ref="B30:C30"/>
    <mergeCell ref="B31:C31"/>
    <mergeCell ref="X31:Y31"/>
    <mergeCell ref="X29:Y29"/>
    <mergeCell ref="U30:W30"/>
    <mergeCell ref="X30:Y30"/>
    <mergeCell ref="B33:C33"/>
    <mergeCell ref="D33:K33"/>
    <mergeCell ref="L33:Q33"/>
    <mergeCell ref="R33:T33"/>
    <mergeCell ref="U32:W32"/>
    <mergeCell ref="U31:W31"/>
    <mergeCell ref="D30:K30"/>
    <mergeCell ref="L30:Q30"/>
    <mergeCell ref="D29:K29"/>
    <mergeCell ref="D31:K31"/>
    <mergeCell ref="L31:Q31"/>
    <mergeCell ref="R31:T31"/>
    <mergeCell ref="F48:K48"/>
    <mergeCell ref="O48:P48"/>
    <mergeCell ref="Q48:V48"/>
    <mergeCell ref="Q42:V42"/>
    <mergeCell ref="B36:Y36"/>
    <mergeCell ref="B37:B38"/>
    <mergeCell ref="C37:D37"/>
    <mergeCell ref="E37:E38"/>
    <mergeCell ref="F37:K38"/>
    <mergeCell ref="L37:M38"/>
    <mergeCell ref="N37:N38"/>
    <mergeCell ref="O37:P38"/>
    <mergeCell ref="D34:H34"/>
    <mergeCell ref="I34:K34"/>
    <mergeCell ref="X47:Y47"/>
    <mergeCell ref="O47:P47"/>
    <mergeCell ref="Q47:V47"/>
    <mergeCell ref="F47:K47"/>
    <mergeCell ref="F40:K40"/>
    <mergeCell ref="X37:Y38"/>
    <mergeCell ref="F39:K39"/>
    <mergeCell ref="O39:P39"/>
    <mergeCell ref="F21:G21"/>
    <mergeCell ref="H21:I21"/>
    <mergeCell ref="F19:G19"/>
    <mergeCell ref="H19:I19"/>
    <mergeCell ref="J19:K19"/>
    <mergeCell ref="L19:M19"/>
    <mergeCell ref="N19:O19"/>
    <mergeCell ref="J21:K21"/>
    <mergeCell ref="L21:M21"/>
    <mergeCell ref="N21:O21"/>
    <mergeCell ref="F20:G20"/>
    <mergeCell ref="H20:Y20"/>
    <mergeCell ref="R19:S19"/>
    <mergeCell ref="R21:S21"/>
    <mergeCell ref="T19:U19"/>
    <mergeCell ref="V19:W19"/>
    <mergeCell ref="X19:Y19"/>
    <mergeCell ref="T21:U21"/>
    <mergeCell ref="Q5:S7"/>
    <mergeCell ref="G9:I9"/>
    <mergeCell ref="P21:Q21"/>
    <mergeCell ref="P19:Q19"/>
    <mergeCell ref="T5:Y7"/>
    <mergeCell ref="R34:T34"/>
    <mergeCell ref="X32:Y32"/>
    <mergeCell ref="W37:W38"/>
    <mergeCell ref="F44:K44"/>
    <mergeCell ref="X40:Y40"/>
    <mergeCell ref="F42:K42"/>
    <mergeCell ref="O42:P42"/>
    <mergeCell ref="X27:Y27"/>
    <mergeCell ref="X28:Y28"/>
    <mergeCell ref="U27:W27"/>
    <mergeCell ref="R30:T30"/>
    <mergeCell ref="U25:W25"/>
    <mergeCell ref="X25:Y25"/>
    <mergeCell ref="B22:Y22"/>
    <mergeCell ref="B26:C26"/>
    <mergeCell ref="D26:K26"/>
    <mergeCell ref="L26:Q26"/>
    <mergeCell ref="R26:T26"/>
    <mergeCell ref="U26:W26"/>
    <mergeCell ref="F59:K59"/>
    <mergeCell ref="O59:P59"/>
    <mergeCell ref="Q59:V59"/>
    <mergeCell ref="X59:Y59"/>
    <mergeCell ref="F58:K58"/>
    <mergeCell ref="O58:P58"/>
    <mergeCell ref="X57:Y57"/>
    <mergeCell ref="X50:Y50"/>
    <mergeCell ref="X51:Y51"/>
    <mergeCell ref="Q52:V52"/>
    <mergeCell ref="X52:Y52"/>
    <mergeCell ref="F51:K51"/>
    <mergeCell ref="O51:P51"/>
    <mergeCell ref="Q51:V51"/>
    <mergeCell ref="Q53:V53"/>
    <mergeCell ref="F50:K50"/>
    <mergeCell ref="O50:P50"/>
    <mergeCell ref="Q50:V50"/>
    <mergeCell ref="X53:Y53"/>
    <mergeCell ref="F54:K54"/>
    <mergeCell ref="O54:P54"/>
    <mergeCell ref="F52:K52"/>
    <mergeCell ref="O52:P52"/>
    <mergeCell ref="F53:K53"/>
  </mergeCells>
  <phoneticPr fontId="8"/>
  <conditionalFormatting sqref="T106">
    <cfRule type="cellIs" dxfId="87" priority="5" operator="equal">
      <formula>"(リスト選択)"</formula>
    </cfRule>
  </conditionalFormatting>
  <conditionalFormatting sqref="J107:Y110 P106:S106">
    <cfRule type="expression" dxfId="86" priority="80">
      <formula>$T$106="テーラリング実施のため分析しない"</formula>
    </cfRule>
  </conditionalFormatting>
  <dataValidations count="7">
    <dataValidation type="list" allowBlank="1" showInputMessage="1" showErrorMessage="1" sqref="L39:L88" xr:uid="{00000000-0002-0000-0200-000000000000}">
      <formula1>"(リスト選択),指摘,質疑"</formula1>
    </dataValidation>
    <dataValidation type="list" allowBlank="1" showInputMessage="1" showErrorMessage="1" sqref="M39:M88" xr:uid="{00000000-0002-0000-0200-000001000000}">
      <formula1>"(リスト選択),不具合,リスク,問題点,その他"</formula1>
    </dataValidation>
    <dataValidation type="list" allowBlank="1" showInputMessage="1" showErrorMessage="1" sqref="F17" xr:uid="{00000000-0002-0000-0200-000002000000}">
      <formula1>"(リスト選択),利用する（プロセス改善部門提供：本様式に添付),利用する（プロジェクト）"</formula1>
    </dataValidation>
    <dataValidation type="list" allowBlank="1" showInputMessage="1" showErrorMessage="1" sqref="X24:Y33" xr:uid="{00000000-0002-0000-0200-000003000000}">
      <formula1>"(リスト選択),Line,ページ,件"</formula1>
    </dataValidation>
    <dataValidation type="list" allowBlank="1" showInputMessage="1" showErrorMessage="1" sqref="T106" xr:uid="{00000000-0002-0000-0200-000004000000}">
      <formula1>"(リスト選択),テーラリング実施無しのため分析する,テーラリング実施のため分析しない"</formula1>
    </dataValidation>
    <dataValidation type="list" allowBlank="1" showInputMessage="1" showErrorMessage="1" sqref="C39:C88" xr:uid="{00000000-0002-0000-0200-000005000000}">
      <formula1>"(リスト選択),①,②,③,④,⑤,⑥,⑦,⑧,⑨,⑩"</formula1>
    </dataValidation>
    <dataValidation type="list" allowBlank="1" showInputMessage="1" showErrorMessage="1" sqref="J112:Y112" xr:uid="{00000000-0002-0000-0200-000006000000}">
      <formula1>"（リスト選択）,時間内に実施予定分のレビューが完了しなかったため、再レビューを実施する。,完了条件を満たしていないため、再レビューを実施する。,完了条件は満たしたが、レビュー分析の結果、レビューが適切に実施されなかったと判断し、再レビューを実施する。,完了条件を満たしレビュー分析の結果も問題ないため、レビューが適切に行われたと判断し、レビューを完了する。,完了条件を満たしたため、レビューを完了する（レビュー分析は「分析しない」とした）。,その他"</formula1>
    </dataValidation>
  </dataValidations>
  <printOptions horizontalCentered="1"/>
  <pageMargins left="0.39370078740157483" right="0.39370078740157483" top="0.59055118110236227" bottom="0.39370078740157483" header="0.31496062992125984" footer="0.19685039370078741"/>
  <pageSetup paperSize="9" scale="72" fitToHeight="0" orientation="portrait" r:id="rId1"/>
  <headerFooter scaleWithDoc="0" alignWithMargins="0">
    <oddFooter>&amp;C&amp;9&amp;P/&amp;N</oddFooter>
  </headerFooter>
  <rowBreaks count="1" manualBreakCount="1">
    <brk id="89" min="1"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F171"/>
  <sheetViews>
    <sheetView view="pageBreakPreview" topLeftCell="A154" zoomScaleNormal="100" zoomScaleSheetLayoutView="100" workbookViewId="0">
      <selection activeCell="D170" sqref="D170"/>
    </sheetView>
  </sheetViews>
  <sheetFormatPr defaultRowHeight="13.5" x14ac:dyDescent="0.15"/>
  <cols>
    <col min="1" max="1" width="1.625" style="33" customWidth="1"/>
    <col min="2" max="2" width="2.625" style="35" customWidth="1"/>
    <col min="3" max="3" width="5.625" style="35" customWidth="1"/>
    <col min="4" max="4" width="82.25" style="121" customWidth="1"/>
    <col min="5" max="5" width="10.625" style="34" customWidth="1"/>
    <col min="6" max="6" width="40.625" style="33" customWidth="1"/>
    <col min="7" max="8" width="2.625" style="33" customWidth="1"/>
    <col min="9" max="16384" width="9" style="33"/>
  </cols>
  <sheetData>
    <row r="2" spans="2:6" ht="24.95" customHeight="1" x14ac:dyDescent="0.15">
      <c r="C2" s="450" t="s">
        <v>47</v>
      </c>
      <c r="D2" s="450"/>
      <c r="E2" s="450"/>
      <c r="F2" s="450"/>
    </row>
    <row r="4" spans="2:6" ht="24.95" customHeight="1" x14ac:dyDescent="0.15">
      <c r="B4" s="37"/>
      <c r="C4" s="451" t="s">
        <v>136</v>
      </c>
      <c r="D4" s="452"/>
      <c r="E4" s="452"/>
      <c r="F4" s="453"/>
    </row>
    <row r="5" spans="2:6" ht="24.95" customHeight="1" x14ac:dyDescent="0.15">
      <c r="B5" s="37"/>
      <c r="C5" s="53" t="s">
        <v>185</v>
      </c>
      <c r="D5" s="138" t="s">
        <v>6</v>
      </c>
      <c r="E5" s="54" t="s">
        <v>49</v>
      </c>
      <c r="F5" s="57" t="s">
        <v>50</v>
      </c>
    </row>
    <row r="6" spans="2:6" ht="140.1" customHeight="1" x14ac:dyDescent="0.15">
      <c r="B6" s="36"/>
      <c r="C6" s="120">
        <v>1</v>
      </c>
      <c r="D6" s="139" t="s">
        <v>258</v>
      </c>
      <c r="E6" s="52" t="s">
        <v>116</v>
      </c>
      <c r="F6" s="55"/>
    </row>
    <row r="7" spans="2:6" ht="120" customHeight="1" x14ac:dyDescent="0.15">
      <c r="B7" s="36"/>
      <c r="C7" s="120">
        <v>2</v>
      </c>
      <c r="D7" s="139" t="s">
        <v>259</v>
      </c>
      <c r="E7" s="52" t="s">
        <v>116</v>
      </c>
      <c r="F7" s="55"/>
    </row>
    <row r="8" spans="2:6" ht="99.95" customHeight="1" x14ac:dyDescent="0.15">
      <c r="B8" s="36"/>
      <c r="C8" s="120">
        <v>3</v>
      </c>
      <c r="D8" s="139" t="s">
        <v>260</v>
      </c>
      <c r="E8" s="52" t="s">
        <v>30</v>
      </c>
      <c r="F8" s="55"/>
    </row>
    <row r="9" spans="2:6" ht="24.95" customHeight="1" x14ac:dyDescent="0.15">
      <c r="B9" s="36"/>
      <c r="C9" s="120">
        <v>4</v>
      </c>
      <c r="D9" s="140" t="s">
        <v>186</v>
      </c>
      <c r="E9" s="52" t="s">
        <v>30</v>
      </c>
      <c r="F9" s="55"/>
    </row>
    <row r="10" spans="2:6" ht="24.95" customHeight="1" x14ac:dyDescent="0.15">
      <c r="B10" s="36"/>
      <c r="C10" s="120">
        <v>5</v>
      </c>
      <c r="D10" s="140" t="s">
        <v>187</v>
      </c>
      <c r="E10" s="52" t="s">
        <v>30</v>
      </c>
      <c r="F10" s="55"/>
    </row>
    <row r="13" spans="2:6" ht="24.95" customHeight="1" x14ac:dyDescent="0.15">
      <c r="B13" s="37"/>
      <c r="C13" s="451" t="s">
        <v>137</v>
      </c>
      <c r="D13" s="452"/>
      <c r="E13" s="452"/>
      <c r="F13" s="453"/>
    </row>
    <row r="14" spans="2:6" ht="24.95" customHeight="1" x14ac:dyDescent="0.15">
      <c r="B14" s="37"/>
      <c r="C14" s="53" t="s">
        <v>32</v>
      </c>
      <c r="D14" s="138" t="s">
        <v>6</v>
      </c>
      <c r="E14" s="54" t="s">
        <v>49</v>
      </c>
      <c r="F14" s="57" t="s">
        <v>50</v>
      </c>
    </row>
    <row r="15" spans="2:6" ht="24.95" customHeight="1" x14ac:dyDescent="0.15">
      <c r="B15" s="36"/>
      <c r="C15" s="120">
        <v>1</v>
      </c>
      <c r="D15" s="140" t="s">
        <v>188</v>
      </c>
      <c r="E15" s="52" t="s">
        <v>30</v>
      </c>
      <c r="F15" s="55"/>
    </row>
    <row r="16" spans="2:6" ht="24" customHeight="1" x14ac:dyDescent="0.15">
      <c r="B16" s="36"/>
      <c r="C16" s="120">
        <v>2</v>
      </c>
      <c r="D16" s="140" t="s">
        <v>189</v>
      </c>
      <c r="E16" s="52" t="s">
        <v>30</v>
      </c>
      <c r="F16" s="55"/>
    </row>
    <row r="17" spans="2:6" ht="24" customHeight="1" x14ac:dyDescent="0.15">
      <c r="B17" s="36"/>
      <c r="C17" s="120">
        <v>3</v>
      </c>
      <c r="D17" s="140" t="s">
        <v>190</v>
      </c>
      <c r="E17" s="52" t="s">
        <v>30</v>
      </c>
      <c r="F17" s="55"/>
    </row>
    <row r="18" spans="2:6" ht="39.950000000000003" customHeight="1" x14ac:dyDescent="0.15">
      <c r="B18" s="36"/>
      <c r="C18" s="120">
        <v>4</v>
      </c>
      <c r="D18" s="140" t="s">
        <v>167</v>
      </c>
      <c r="E18" s="52" t="s">
        <v>30</v>
      </c>
      <c r="F18" s="55"/>
    </row>
    <row r="19" spans="2:6" ht="24.95" customHeight="1" x14ac:dyDescent="0.15">
      <c r="B19" s="36"/>
      <c r="C19" s="120">
        <v>5</v>
      </c>
      <c r="D19" s="140" t="s">
        <v>191</v>
      </c>
      <c r="E19" s="52" t="s">
        <v>30</v>
      </c>
      <c r="F19" s="55"/>
    </row>
    <row r="20" spans="2:6" ht="24.95" customHeight="1" x14ac:dyDescent="0.15">
      <c r="B20" s="36"/>
      <c r="C20" s="120">
        <v>6</v>
      </c>
      <c r="D20" s="140" t="s">
        <v>192</v>
      </c>
      <c r="E20" s="52" t="s">
        <v>30</v>
      </c>
      <c r="F20" s="55"/>
    </row>
    <row r="23" spans="2:6" ht="24.95" customHeight="1" x14ac:dyDescent="0.15">
      <c r="B23" s="37"/>
      <c r="C23" s="454" t="s">
        <v>33</v>
      </c>
      <c r="D23" s="454"/>
      <c r="E23" s="454"/>
      <c r="F23" s="454"/>
    </row>
    <row r="24" spans="2:6" ht="24.95" customHeight="1" x14ac:dyDescent="0.15">
      <c r="B24" s="37"/>
      <c r="C24" s="53" t="s">
        <v>32</v>
      </c>
      <c r="D24" s="138" t="s">
        <v>6</v>
      </c>
      <c r="E24" s="54" t="s">
        <v>49</v>
      </c>
      <c r="F24" s="57" t="s">
        <v>50</v>
      </c>
    </row>
    <row r="25" spans="2:6" ht="25.5" customHeight="1" x14ac:dyDescent="0.15">
      <c r="B25" s="33"/>
      <c r="C25" s="125">
        <v>1</v>
      </c>
      <c r="D25" s="169" t="s">
        <v>193</v>
      </c>
      <c r="E25" s="52" t="s">
        <v>30</v>
      </c>
      <c r="F25" s="55"/>
    </row>
    <row r="26" spans="2:6" ht="24.95" customHeight="1" x14ac:dyDescent="0.15">
      <c r="B26" s="33"/>
      <c r="C26" s="429">
        <v>2</v>
      </c>
      <c r="D26" s="167" t="s">
        <v>194</v>
      </c>
      <c r="E26" s="126"/>
      <c r="F26" s="143"/>
    </row>
    <row r="27" spans="2:6" ht="39.950000000000003" customHeight="1" x14ac:dyDescent="0.15">
      <c r="B27" s="33"/>
      <c r="C27" s="430"/>
      <c r="D27" s="140" t="s">
        <v>195</v>
      </c>
      <c r="E27" s="119" t="s">
        <v>30</v>
      </c>
      <c r="F27" s="142"/>
    </row>
    <row r="28" spans="2:6" ht="24.95" customHeight="1" x14ac:dyDescent="0.15">
      <c r="B28" s="33"/>
      <c r="C28" s="429">
        <v>3</v>
      </c>
      <c r="D28" s="169" t="s">
        <v>196</v>
      </c>
      <c r="E28" s="127"/>
      <c r="F28" s="143"/>
    </row>
    <row r="29" spans="2:6" ht="24.95" customHeight="1" x14ac:dyDescent="0.15">
      <c r="B29" s="33"/>
      <c r="C29" s="433"/>
      <c r="D29" s="170" t="s">
        <v>197</v>
      </c>
      <c r="E29" s="119" t="s">
        <v>30</v>
      </c>
      <c r="F29" s="141"/>
    </row>
    <row r="30" spans="2:6" ht="24.95" customHeight="1" x14ac:dyDescent="0.15">
      <c r="B30" s="33"/>
      <c r="C30" s="433"/>
      <c r="D30" s="170" t="s">
        <v>198</v>
      </c>
      <c r="E30" s="119" t="s">
        <v>30</v>
      </c>
      <c r="F30" s="141"/>
    </row>
    <row r="31" spans="2:6" ht="24.95" customHeight="1" x14ac:dyDescent="0.15">
      <c r="B31" s="33"/>
      <c r="C31" s="430"/>
      <c r="D31" s="170" t="s">
        <v>199</v>
      </c>
      <c r="E31" s="119" t="s">
        <v>30</v>
      </c>
      <c r="F31" s="142"/>
    </row>
    <row r="32" spans="2:6" ht="24.95" customHeight="1" x14ac:dyDescent="0.15">
      <c r="B32" s="33"/>
      <c r="C32" s="429">
        <v>4</v>
      </c>
      <c r="D32" s="169" t="s">
        <v>200</v>
      </c>
      <c r="E32" s="127"/>
      <c r="F32" s="143"/>
    </row>
    <row r="33" spans="2:6" ht="24.95" customHeight="1" x14ac:dyDescent="0.15">
      <c r="B33" s="33"/>
      <c r="C33" s="433"/>
      <c r="D33" s="170" t="s">
        <v>201</v>
      </c>
      <c r="E33" s="119" t="s">
        <v>30</v>
      </c>
      <c r="F33" s="141"/>
    </row>
    <row r="34" spans="2:6" ht="39.950000000000003" customHeight="1" x14ac:dyDescent="0.15">
      <c r="B34" s="33"/>
      <c r="C34" s="433"/>
      <c r="D34" s="170" t="s">
        <v>202</v>
      </c>
      <c r="E34" s="52" t="s">
        <v>30</v>
      </c>
      <c r="F34" s="141"/>
    </row>
    <row r="35" spans="2:6" ht="39.950000000000003" customHeight="1" x14ac:dyDescent="0.15">
      <c r="B35" s="33"/>
      <c r="C35" s="430"/>
      <c r="D35" s="171" t="s">
        <v>203</v>
      </c>
      <c r="E35" s="119" t="s">
        <v>30</v>
      </c>
      <c r="F35" s="142"/>
    </row>
    <row r="36" spans="2:6" ht="39.950000000000003" customHeight="1" x14ac:dyDescent="0.15">
      <c r="B36" s="33"/>
      <c r="C36" s="125">
        <v>5</v>
      </c>
      <c r="D36" s="167" t="s">
        <v>204</v>
      </c>
      <c r="E36" s="52" t="s">
        <v>30</v>
      </c>
      <c r="F36" s="55"/>
    </row>
    <row r="37" spans="2:6" ht="24.95" customHeight="1" x14ac:dyDescent="0.15">
      <c r="B37" s="33"/>
      <c r="C37" s="125">
        <v>6</v>
      </c>
      <c r="D37" s="140" t="s">
        <v>205</v>
      </c>
      <c r="E37" s="52" t="s">
        <v>30</v>
      </c>
      <c r="F37" s="55"/>
    </row>
    <row r="38" spans="2:6" ht="24.95" customHeight="1" x14ac:dyDescent="0.15">
      <c r="B38" s="33"/>
      <c r="C38" s="429">
        <v>7</v>
      </c>
      <c r="D38" s="169" t="s">
        <v>206</v>
      </c>
      <c r="E38" s="127"/>
      <c r="F38" s="143"/>
    </row>
    <row r="39" spans="2:6" ht="24.95" customHeight="1" x14ac:dyDescent="0.15">
      <c r="B39" s="33"/>
      <c r="C39" s="433"/>
      <c r="D39" s="140" t="s">
        <v>207</v>
      </c>
      <c r="E39" s="119" t="s">
        <v>30</v>
      </c>
      <c r="F39" s="141"/>
    </row>
    <row r="40" spans="2:6" ht="24.95" customHeight="1" x14ac:dyDescent="0.15">
      <c r="B40" s="33"/>
      <c r="C40" s="430"/>
      <c r="D40" s="140" t="s">
        <v>208</v>
      </c>
      <c r="E40" s="119" t="s">
        <v>30</v>
      </c>
      <c r="F40" s="142"/>
    </row>
    <row r="41" spans="2:6" ht="24.95" customHeight="1" x14ac:dyDescent="0.15">
      <c r="B41" s="33"/>
      <c r="C41" s="429">
        <v>8</v>
      </c>
      <c r="D41" s="169" t="s">
        <v>209</v>
      </c>
      <c r="E41" s="127"/>
      <c r="F41" s="143"/>
    </row>
    <row r="42" spans="2:6" ht="24.95" customHeight="1" x14ac:dyDescent="0.15">
      <c r="B42" s="33"/>
      <c r="C42" s="433"/>
      <c r="D42" s="140" t="s">
        <v>210</v>
      </c>
      <c r="E42" s="119" t="s">
        <v>30</v>
      </c>
      <c r="F42" s="141"/>
    </row>
    <row r="43" spans="2:6" ht="24.95" customHeight="1" x14ac:dyDescent="0.15">
      <c r="B43" s="33"/>
      <c r="C43" s="433"/>
      <c r="D43" s="140" t="s">
        <v>211</v>
      </c>
      <c r="E43" s="119" t="s">
        <v>30</v>
      </c>
      <c r="F43" s="141"/>
    </row>
    <row r="44" spans="2:6" ht="24.95" customHeight="1" x14ac:dyDescent="0.15">
      <c r="B44" s="33"/>
      <c r="C44" s="433"/>
      <c r="D44" s="140" t="s">
        <v>212</v>
      </c>
      <c r="E44" s="119" t="s">
        <v>30</v>
      </c>
      <c r="F44" s="141"/>
    </row>
    <row r="45" spans="2:6" ht="24.95" customHeight="1" x14ac:dyDescent="0.15">
      <c r="B45" s="33"/>
      <c r="C45" s="430"/>
      <c r="D45" s="140" t="s">
        <v>168</v>
      </c>
      <c r="E45" s="119" t="s">
        <v>30</v>
      </c>
      <c r="F45" s="142"/>
    </row>
    <row r="46" spans="2:6" ht="24.95" customHeight="1" x14ac:dyDescent="0.15">
      <c r="B46" s="33"/>
      <c r="C46" s="125">
        <v>9</v>
      </c>
      <c r="D46" s="140" t="s">
        <v>213</v>
      </c>
      <c r="E46" s="52" t="s">
        <v>30</v>
      </c>
      <c r="F46" s="55"/>
    </row>
    <row r="47" spans="2:6" ht="39.950000000000003" customHeight="1" x14ac:dyDescent="0.15">
      <c r="B47" s="33"/>
      <c r="C47" s="125">
        <v>10</v>
      </c>
      <c r="D47" s="140" t="s">
        <v>214</v>
      </c>
      <c r="E47" s="52" t="s">
        <v>30</v>
      </c>
      <c r="F47" s="55"/>
    </row>
    <row r="48" spans="2:6" ht="24.95" customHeight="1" x14ac:dyDescent="0.15">
      <c r="B48" s="33"/>
      <c r="C48" s="125">
        <v>11</v>
      </c>
      <c r="D48" s="140" t="s">
        <v>215</v>
      </c>
      <c r="E48" s="52" t="s">
        <v>30</v>
      </c>
      <c r="F48" s="55"/>
    </row>
    <row r="49" spans="2:6" ht="24.95" customHeight="1" x14ac:dyDescent="0.15">
      <c r="B49" s="33"/>
      <c r="C49" s="125">
        <v>12</v>
      </c>
      <c r="D49" s="140" t="s">
        <v>216</v>
      </c>
      <c r="E49" s="52" t="s">
        <v>30</v>
      </c>
      <c r="F49" s="55"/>
    </row>
    <row r="50" spans="2:6" ht="39.950000000000003" customHeight="1" x14ac:dyDescent="0.15">
      <c r="B50" s="33"/>
      <c r="C50" s="125">
        <v>13</v>
      </c>
      <c r="D50" s="172" t="s">
        <v>257</v>
      </c>
      <c r="E50" s="119" t="s">
        <v>30</v>
      </c>
      <c r="F50" s="55"/>
    </row>
    <row r="51" spans="2:6" ht="24.95" customHeight="1" x14ac:dyDescent="0.15">
      <c r="B51" s="33"/>
      <c r="C51" s="125">
        <v>14</v>
      </c>
      <c r="D51" s="173" t="s">
        <v>217</v>
      </c>
      <c r="E51" s="119" t="s">
        <v>30</v>
      </c>
      <c r="F51" s="55"/>
    </row>
    <row r="52" spans="2:6" s="38" customFormat="1" ht="39.950000000000003" customHeight="1" x14ac:dyDescent="0.15">
      <c r="C52" s="128">
        <v>15</v>
      </c>
      <c r="D52" s="174" t="s">
        <v>218</v>
      </c>
      <c r="E52" s="52" t="s">
        <v>30</v>
      </c>
      <c r="F52" s="144"/>
    </row>
    <row r="53" spans="2:6" x14ac:dyDescent="0.15">
      <c r="B53" s="37"/>
    </row>
    <row r="54" spans="2:6" x14ac:dyDescent="0.15">
      <c r="B54" s="37"/>
    </row>
    <row r="55" spans="2:6" s="38" customFormat="1" ht="24.95" customHeight="1" x14ac:dyDescent="0.15">
      <c r="C55" s="455" t="s">
        <v>34</v>
      </c>
      <c r="D55" s="455"/>
      <c r="E55" s="455"/>
      <c r="F55" s="455"/>
    </row>
    <row r="56" spans="2:6" s="38" customFormat="1" ht="24.95" customHeight="1" x14ac:dyDescent="0.15">
      <c r="C56" s="56" t="s">
        <v>32</v>
      </c>
      <c r="D56" s="145" t="s">
        <v>6</v>
      </c>
      <c r="E56" s="54" t="s">
        <v>49</v>
      </c>
      <c r="F56" s="57" t="s">
        <v>50</v>
      </c>
    </row>
    <row r="57" spans="2:6" s="38" customFormat="1" ht="24.95" customHeight="1" x14ac:dyDescent="0.15">
      <c r="C57" s="129">
        <v>1</v>
      </c>
      <c r="D57" s="169" t="s">
        <v>219</v>
      </c>
      <c r="E57" s="52" t="s">
        <v>30</v>
      </c>
      <c r="F57" s="55"/>
    </row>
    <row r="58" spans="2:6" s="38" customFormat="1" ht="24.95" customHeight="1" x14ac:dyDescent="0.15">
      <c r="C58" s="445">
        <v>2</v>
      </c>
      <c r="D58" s="168" t="s">
        <v>194</v>
      </c>
      <c r="E58" s="126"/>
      <c r="F58" s="143"/>
    </row>
    <row r="59" spans="2:6" s="38" customFormat="1" ht="39.950000000000003" customHeight="1" x14ac:dyDescent="0.15">
      <c r="C59" s="447"/>
      <c r="D59" s="140" t="s">
        <v>195</v>
      </c>
      <c r="E59" s="119" t="s">
        <v>30</v>
      </c>
      <c r="F59" s="142"/>
    </row>
    <row r="60" spans="2:6" ht="24.95" customHeight="1" x14ac:dyDescent="0.15">
      <c r="B60" s="33"/>
      <c r="C60" s="429">
        <v>3</v>
      </c>
      <c r="D60" s="169" t="s">
        <v>196</v>
      </c>
      <c r="E60" s="127"/>
      <c r="F60" s="143"/>
    </row>
    <row r="61" spans="2:6" ht="24.95" customHeight="1" x14ac:dyDescent="0.15">
      <c r="B61" s="33"/>
      <c r="C61" s="433"/>
      <c r="D61" s="170" t="s">
        <v>197</v>
      </c>
      <c r="E61" s="119" t="s">
        <v>30</v>
      </c>
      <c r="F61" s="141"/>
    </row>
    <row r="62" spans="2:6" ht="24.95" customHeight="1" x14ac:dyDescent="0.15">
      <c r="B62" s="33"/>
      <c r="C62" s="433"/>
      <c r="D62" s="170" t="s">
        <v>198</v>
      </c>
      <c r="E62" s="119" t="s">
        <v>30</v>
      </c>
      <c r="F62" s="141"/>
    </row>
    <row r="63" spans="2:6" ht="24.95" customHeight="1" x14ac:dyDescent="0.15">
      <c r="B63" s="33"/>
      <c r="C63" s="430"/>
      <c r="D63" s="170" t="s">
        <v>199</v>
      </c>
      <c r="E63" s="119" t="s">
        <v>30</v>
      </c>
      <c r="F63" s="142"/>
    </row>
    <row r="64" spans="2:6" ht="24.95" customHeight="1" x14ac:dyDescent="0.15">
      <c r="B64" s="33"/>
      <c r="C64" s="429">
        <v>4</v>
      </c>
      <c r="D64" s="169" t="s">
        <v>200</v>
      </c>
      <c r="E64" s="127"/>
      <c r="F64" s="143"/>
    </row>
    <row r="65" spans="2:6" ht="24.95" customHeight="1" x14ac:dyDescent="0.15">
      <c r="B65" s="33"/>
      <c r="C65" s="433"/>
      <c r="D65" s="170" t="s">
        <v>201</v>
      </c>
      <c r="E65" s="119" t="s">
        <v>30</v>
      </c>
      <c r="F65" s="141"/>
    </row>
    <row r="66" spans="2:6" ht="39.950000000000003" customHeight="1" x14ac:dyDescent="0.15">
      <c r="B66" s="33"/>
      <c r="C66" s="433"/>
      <c r="D66" s="170" t="s">
        <v>202</v>
      </c>
      <c r="E66" s="119" t="s">
        <v>30</v>
      </c>
      <c r="F66" s="141"/>
    </row>
    <row r="67" spans="2:6" ht="39.950000000000003" customHeight="1" x14ac:dyDescent="0.15">
      <c r="B67" s="33"/>
      <c r="C67" s="430"/>
      <c r="D67" s="171" t="s">
        <v>203</v>
      </c>
      <c r="E67" s="119" t="s">
        <v>30</v>
      </c>
      <c r="F67" s="142"/>
    </row>
    <row r="68" spans="2:6" ht="24.95" customHeight="1" x14ac:dyDescent="0.15">
      <c r="B68" s="33"/>
      <c r="C68" s="125">
        <v>5</v>
      </c>
      <c r="D68" s="140" t="s">
        <v>220</v>
      </c>
      <c r="E68" s="52" t="s">
        <v>30</v>
      </c>
      <c r="F68" s="55"/>
    </row>
    <row r="69" spans="2:6" ht="24.95" customHeight="1" x14ac:dyDescent="0.15">
      <c r="B69" s="33"/>
      <c r="C69" s="125">
        <v>6</v>
      </c>
      <c r="D69" s="175" t="s">
        <v>205</v>
      </c>
      <c r="E69" s="52" t="s">
        <v>30</v>
      </c>
      <c r="F69" s="142"/>
    </row>
    <row r="70" spans="2:6" ht="24.95" customHeight="1" x14ac:dyDescent="0.15">
      <c r="B70" s="33"/>
      <c r="C70" s="429">
        <v>7</v>
      </c>
      <c r="D70" s="169" t="s">
        <v>206</v>
      </c>
      <c r="E70" s="127"/>
      <c r="F70" s="143"/>
    </row>
    <row r="71" spans="2:6" ht="24.95" customHeight="1" x14ac:dyDescent="0.15">
      <c r="B71" s="33"/>
      <c r="C71" s="433"/>
      <c r="D71" s="140" t="s">
        <v>207</v>
      </c>
      <c r="E71" s="119" t="s">
        <v>30</v>
      </c>
      <c r="F71" s="141"/>
    </row>
    <row r="72" spans="2:6" ht="24.95" customHeight="1" x14ac:dyDescent="0.15">
      <c r="B72" s="33"/>
      <c r="C72" s="430"/>
      <c r="D72" s="140" t="s">
        <v>208</v>
      </c>
      <c r="E72" s="119" t="s">
        <v>30</v>
      </c>
      <c r="F72" s="142"/>
    </row>
    <row r="73" spans="2:6" ht="24.95" customHeight="1" x14ac:dyDescent="0.15">
      <c r="B73" s="33"/>
      <c r="C73" s="429">
        <v>8</v>
      </c>
      <c r="D73" s="169" t="s">
        <v>209</v>
      </c>
      <c r="E73" s="127"/>
      <c r="F73" s="143"/>
    </row>
    <row r="74" spans="2:6" ht="24.95" customHeight="1" x14ac:dyDescent="0.15">
      <c r="B74" s="33"/>
      <c r="C74" s="433"/>
      <c r="D74" s="140" t="s">
        <v>210</v>
      </c>
      <c r="E74" s="119" t="s">
        <v>30</v>
      </c>
      <c r="F74" s="141"/>
    </row>
    <row r="75" spans="2:6" ht="24.95" customHeight="1" x14ac:dyDescent="0.15">
      <c r="B75" s="33"/>
      <c r="C75" s="433"/>
      <c r="D75" s="140" t="s">
        <v>211</v>
      </c>
      <c r="E75" s="119" t="s">
        <v>30</v>
      </c>
      <c r="F75" s="141"/>
    </row>
    <row r="76" spans="2:6" ht="24.95" customHeight="1" x14ac:dyDescent="0.15">
      <c r="B76" s="33"/>
      <c r="C76" s="433"/>
      <c r="D76" s="140" t="s">
        <v>212</v>
      </c>
      <c r="E76" s="119" t="s">
        <v>30</v>
      </c>
      <c r="F76" s="141"/>
    </row>
    <row r="77" spans="2:6" ht="24.95" customHeight="1" x14ac:dyDescent="0.15">
      <c r="B77" s="33"/>
      <c r="C77" s="430"/>
      <c r="D77" s="140" t="s">
        <v>168</v>
      </c>
      <c r="E77" s="119" t="s">
        <v>30</v>
      </c>
      <c r="F77" s="142"/>
    </row>
    <row r="78" spans="2:6" ht="24.95" customHeight="1" x14ac:dyDescent="0.15">
      <c r="B78" s="33"/>
      <c r="C78" s="130">
        <v>9</v>
      </c>
      <c r="D78" s="140" t="s">
        <v>213</v>
      </c>
      <c r="E78" s="52" t="s">
        <v>30</v>
      </c>
      <c r="F78" s="55"/>
    </row>
    <row r="79" spans="2:6" ht="39.950000000000003" customHeight="1" x14ac:dyDescent="0.15">
      <c r="B79" s="33"/>
      <c r="C79" s="125">
        <v>10</v>
      </c>
      <c r="D79" s="176" t="s">
        <v>214</v>
      </c>
      <c r="E79" s="52" t="s">
        <v>30</v>
      </c>
      <c r="F79" s="55"/>
    </row>
    <row r="80" spans="2:6" ht="24.95" customHeight="1" x14ac:dyDescent="0.15">
      <c r="B80" s="33"/>
      <c r="C80" s="125">
        <v>11</v>
      </c>
      <c r="D80" s="140" t="s">
        <v>215</v>
      </c>
      <c r="E80" s="119" t="s">
        <v>30</v>
      </c>
      <c r="F80" s="55"/>
    </row>
    <row r="81" spans="2:6" ht="24.95" customHeight="1" x14ac:dyDescent="0.15">
      <c r="B81" s="33"/>
      <c r="C81" s="125">
        <v>12</v>
      </c>
      <c r="D81" s="140" t="s">
        <v>216</v>
      </c>
      <c r="E81" s="119" t="s">
        <v>30</v>
      </c>
      <c r="F81" s="55"/>
    </row>
    <row r="82" spans="2:6" ht="39.950000000000003" customHeight="1" x14ac:dyDescent="0.15">
      <c r="B82" s="33"/>
      <c r="C82" s="125">
        <v>13</v>
      </c>
      <c r="D82" s="139" t="s">
        <v>266</v>
      </c>
      <c r="E82" s="119" t="s">
        <v>30</v>
      </c>
      <c r="F82" s="55"/>
    </row>
    <row r="83" spans="2:6" s="38" customFormat="1" ht="24.95" customHeight="1" x14ac:dyDescent="0.15">
      <c r="C83" s="128">
        <v>14</v>
      </c>
      <c r="D83" s="174" t="s">
        <v>169</v>
      </c>
      <c r="E83" s="52" t="s">
        <v>30</v>
      </c>
      <c r="F83" s="147"/>
    </row>
    <row r="84" spans="2:6" s="38" customFormat="1" ht="24.95" customHeight="1" x14ac:dyDescent="0.15">
      <c r="C84" s="445">
        <v>15</v>
      </c>
      <c r="D84" s="177" t="s">
        <v>170</v>
      </c>
      <c r="E84" s="131"/>
      <c r="F84" s="148"/>
    </row>
    <row r="85" spans="2:6" s="38" customFormat="1" ht="24.95" customHeight="1" x14ac:dyDescent="0.15">
      <c r="C85" s="446"/>
      <c r="D85" s="174" t="s">
        <v>171</v>
      </c>
      <c r="E85" s="119" t="s">
        <v>30</v>
      </c>
      <c r="F85" s="149"/>
    </row>
    <row r="86" spans="2:6" s="38" customFormat="1" ht="39.950000000000003" customHeight="1" x14ac:dyDescent="0.15">
      <c r="C86" s="446"/>
      <c r="D86" s="174" t="s">
        <v>172</v>
      </c>
      <c r="E86" s="119" t="s">
        <v>30</v>
      </c>
      <c r="F86" s="149"/>
    </row>
    <row r="87" spans="2:6" s="38" customFormat="1" ht="24.95" customHeight="1" x14ac:dyDescent="0.15">
      <c r="C87" s="446"/>
      <c r="D87" s="174" t="s">
        <v>173</v>
      </c>
      <c r="E87" s="119" t="s">
        <v>30</v>
      </c>
      <c r="F87" s="149"/>
    </row>
    <row r="88" spans="2:6" s="38" customFormat="1" ht="24.95" customHeight="1" x14ac:dyDescent="0.15">
      <c r="C88" s="447"/>
      <c r="D88" s="174" t="s">
        <v>174</v>
      </c>
      <c r="E88" s="119" t="s">
        <v>30</v>
      </c>
      <c r="F88" s="149"/>
    </row>
    <row r="89" spans="2:6" s="38" customFormat="1" ht="24.95" customHeight="1" x14ac:dyDescent="0.15">
      <c r="C89" s="128">
        <v>16</v>
      </c>
      <c r="D89" s="173" t="s">
        <v>217</v>
      </c>
      <c r="E89" s="119" t="s">
        <v>30</v>
      </c>
      <c r="F89" s="55"/>
    </row>
    <row r="90" spans="2:6" s="38" customFormat="1" ht="24.95" customHeight="1" x14ac:dyDescent="0.15">
      <c r="C90" s="445">
        <v>17</v>
      </c>
      <c r="D90" s="177" t="s">
        <v>175</v>
      </c>
      <c r="E90" s="131"/>
      <c r="F90" s="148"/>
    </row>
    <row r="91" spans="2:6" s="38" customFormat="1" ht="24.95" customHeight="1" x14ac:dyDescent="0.15">
      <c r="C91" s="446"/>
      <c r="D91" s="174" t="s">
        <v>176</v>
      </c>
      <c r="E91" s="52" t="s">
        <v>30</v>
      </c>
      <c r="F91" s="149"/>
    </row>
    <row r="92" spans="2:6" s="38" customFormat="1" ht="24.95" customHeight="1" x14ac:dyDescent="0.15">
      <c r="C92" s="447"/>
      <c r="D92" s="174" t="s">
        <v>44</v>
      </c>
      <c r="E92" s="52" t="s">
        <v>30</v>
      </c>
      <c r="F92" s="144"/>
    </row>
    <row r="93" spans="2:6" s="38" customFormat="1" ht="24.95" customHeight="1" x14ac:dyDescent="0.15">
      <c r="C93" s="128">
        <v>18</v>
      </c>
      <c r="D93" s="178" t="s">
        <v>221</v>
      </c>
      <c r="E93" s="52" t="s">
        <v>30</v>
      </c>
      <c r="F93" s="147"/>
    </row>
    <row r="94" spans="2:6" s="38" customFormat="1" ht="24.95" customHeight="1" x14ac:dyDescent="0.15">
      <c r="C94" s="128">
        <v>19</v>
      </c>
      <c r="D94" s="178" t="s">
        <v>222</v>
      </c>
      <c r="E94" s="52" t="s">
        <v>30</v>
      </c>
      <c r="F94" s="147"/>
    </row>
    <row r="95" spans="2:6" s="38" customFormat="1" ht="24.95" customHeight="1" x14ac:dyDescent="0.15">
      <c r="C95" s="128">
        <v>20</v>
      </c>
      <c r="D95" s="174" t="s">
        <v>177</v>
      </c>
      <c r="E95" s="52" t="s">
        <v>30</v>
      </c>
      <c r="F95" s="147"/>
    </row>
    <row r="96" spans="2:6" s="38" customFormat="1" ht="39.950000000000003" customHeight="1" x14ac:dyDescent="0.15">
      <c r="C96" s="128">
        <v>21</v>
      </c>
      <c r="D96" s="174" t="s">
        <v>178</v>
      </c>
      <c r="E96" s="52" t="s">
        <v>30</v>
      </c>
      <c r="F96" s="147"/>
    </row>
    <row r="97" spans="2:6" s="154" customFormat="1" x14ac:dyDescent="0.15">
      <c r="B97" s="150"/>
      <c r="C97" s="151"/>
      <c r="D97" s="152"/>
      <c r="E97" s="153"/>
    </row>
    <row r="98" spans="2:6" s="154" customFormat="1" x14ac:dyDescent="0.15">
      <c r="B98" s="150"/>
      <c r="C98" s="151"/>
      <c r="D98" s="152"/>
      <c r="E98" s="153"/>
    </row>
    <row r="99" spans="2:6" ht="24.95" customHeight="1" x14ac:dyDescent="0.15">
      <c r="B99" s="42"/>
      <c r="C99" s="448" t="s">
        <v>179</v>
      </c>
      <c r="D99" s="448"/>
      <c r="E99" s="448"/>
      <c r="F99" s="448"/>
    </row>
    <row r="100" spans="2:6" ht="24.95" customHeight="1" x14ac:dyDescent="0.15">
      <c r="B100" s="42"/>
      <c r="C100" s="58" t="s">
        <v>32</v>
      </c>
      <c r="D100" s="155" t="s">
        <v>6</v>
      </c>
      <c r="E100" s="54" t="s">
        <v>49</v>
      </c>
      <c r="F100" s="57" t="s">
        <v>50</v>
      </c>
    </row>
    <row r="101" spans="2:6" s="38" customFormat="1" ht="24.95" customHeight="1" x14ac:dyDescent="0.15">
      <c r="C101" s="449">
        <v>1</v>
      </c>
      <c r="D101" s="168" t="s">
        <v>194</v>
      </c>
      <c r="E101" s="126"/>
      <c r="F101" s="143"/>
    </row>
    <row r="102" spans="2:6" s="38" customFormat="1" ht="48.95" customHeight="1" x14ac:dyDescent="0.15">
      <c r="C102" s="449"/>
      <c r="D102" s="140" t="s">
        <v>195</v>
      </c>
      <c r="E102" s="119" t="s">
        <v>30</v>
      </c>
      <c r="F102" s="142"/>
    </row>
    <row r="103" spans="2:6" ht="24.95" customHeight="1" x14ac:dyDescent="0.15">
      <c r="B103" s="33"/>
      <c r="C103" s="125">
        <v>2</v>
      </c>
      <c r="D103" s="140" t="s">
        <v>180</v>
      </c>
      <c r="E103" s="52" t="s">
        <v>30</v>
      </c>
      <c r="F103" s="55"/>
    </row>
    <row r="104" spans="2:6" ht="24.95" customHeight="1" x14ac:dyDescent="0.15">
      <c r="B104" s="33"/>
      <c r="C104" s="125">
        <v>3</v>
      </c>
      <c r="D104" s="146" t="s">
        <v>223</v>
      </c>
      <c r="E104" s="52" t="s">
        <v>30</v>
      </c>
      <c r="F104" s="55"/>
    </row>
    <row r="105" spans="2:6" ht="24.95" customHeight="1" x14ac:dyDescent="0.15">
      <c r="B105" s="33"/>
      <c r="C105" s="125">
        <v>4</v>
      </c>
      <c r="D105" s="179" t="s">
        <v>224</v>
      </c>
      <c r="E105" s="52" t="s">
        <v>30</v>
      </c>
      <c r="F105" s="55"/>
    </row>
    <row r="106" spans="2:6" ht="24.95" customHeight="1" x14ac:dyDescent="0.15">
      <c r="B106" s="33"/>
      <c r="C106" s="125">
        <v>5</v>
      </c>
      <c r="D106" s="140" t="s">
        <v>225</v>
      </c>
      <c r="E106" s="52" t="s">
        <v>30</v>
      </c>
      <c r="F106" s="55"/>
    </row>
    <row r="107" spans="2:6" ht="24.95" customHeight="1" x14ac:dyDescent="0.15">
      <c r="B107" s="33"/>
      <c r="C107" s="125">
        <v>6</v>
      </c>
      <c r="D107" s="140" t="s">
        <v>226</v>
      </c>
      <c r="E107" s="52" t="s">
        <v>30</v>
      </c>
      <c r="F107" s="55"/>
    </row>
    <row r="108" spans="2:6" ht="24.95" customHeight="1" x14ac:dyDescent="0.15">
      <c r="B108" s="33"/>
      <c r="C108" s="125">
        <v>7</v>
      </c>
      <c r="D108" s="140" t="s">
        <v>227</v>
      </c>
      <c r="E108" s="52" t="s">
        <v>30</v>
      </c>
      <c r="F108" s="55"/>
    </row>
    <row r="109" spans="2:6" ht="48.95" customHeight="1" x14ac:dyDescent="0.15">
      <c r="B109" s="33"/>
      <c r="C109" s="125">
        <v>8</v>
      </c>
      <c r="D109" s="139" t="s">
        <v>267</v>
      </c>
      <c r="E109" s="52" t="s">
        <v>30</v>
      </c>
      <c r="F109" s="55"/>
    </row>
    <row r="110" spans="2:6" ht="24.95" customHeight="1" x14ac:dyDescent="0.15">
      <c r="B110" s="33"/>
      <c r="C110" s="125">
        <v>9</v>
      </c>
      <c r="D110" s="179" t="s">
        <v>181</v>
      </c>
      <c r="E110" s="52" t="s">
        <v>30</v>
      </c>
      <c r="F110" s="55"/>
    </row>
    <row r="111" spans="2:6" ht="24.95" customHeight="1" x14ac:dyDescent="0.15">
      <c r="B111" s="33"/>
      <c r="C111" s="125">
        <v>10</v>
      </c>
      <c r="D111" s="140" t="s">
        <v>228</v>
      </c>
      <c r="E111" s="52" t="s">
        <v>30</v>
      </c>
      <c r="F111" s="55"/>
    </row>
    <row r="112" spans="2:6" ht="24.95" customHeight="1" x14ac:dyDescent="0.15">
      <c r="B112" s="33"/>
      <c r="C112" s="125">
        <v>11</v>
      </c>
      <c r="D112" s="179" t="s">
        <v>43</v>
      </c>
      <c r="E112" s="52" t="s">
        <v>30</v>
      </c>
      <c r="F112" s="55"/>
    </row>
    <row r="113" spans="2:6" ht="24.95" customHeight="1" x14ac:dyDescent="0.15">
      <c r="B113" s="33"/>
      <c r="C113" s="439">
        <v>12</v>
      </c>
      <c r="D113" s="167" t="s">
        <v>42</v>
      </c>
      <c r="E113" s="126"/>
      <c r="F113" s="143"/>
    </row>
    <row r="114" spans="2:6" ht="24.95" customHeight="1" x14ac:dyDescent="0.15">
      <c r="B114" s="33"/>
      <c r="C114" s="439"/>
      <c r="D114" s="140" t="s">
        <v>41</v>
      </c>
      <c r="E114" s="119" t="s">
        <v>30</v>
      </c>
      <c r="F114" s="142"/>
    </row>
    <row r="115" spans="2:6" ht="24.95" customHeight="1" x14ac:dyDescent="0.15">
      <c r="B115" s="33"/>
      <c r="C115" s="439">
        <v>13</v>
      </c>
      <c r="D115" s="167" t="s">
        <v>182</v>
      </c>
      <c r="E115" s="132"/>
      <c r="F115" s="143"/>
    </row>
    <row r="116" spans="2:6" ht="24.95" customHeight="1" x14ac:dyDescent="0.15">
      <c r="B116" s="33"/>
      <c r="C116" s="439"/>
      <c r="D116" s="140" t="s">
        <v>229</v>
      </c>
      <c r="E116" s="119" t="s">
        <v>30</v>
      </c>
      <c r="F116" s="141"/>
    </row>
    <row r="117" spans="2:6" ht="24.95" customHeight="1" x14ac:dyDescent="0.15">
      <c r="B117" s="33"/>
      <c r="C117" s="439"/>
      <c r="D117" s="140" t="s">
        <v>230</v>
      </c>
      <c r="E117" s="52" t="s">
        <v>30</v>
      </c>
      <c r="F117" s="142"/>
    </row>
    <row r="118" spans="2:6" ht="24.95" customHeight="1" x14ac:dyDescent="0.15">
      <c r="B118" s="33"/>
      <c r="C118" s="125">
        <v>14</v>
      </c>
      <c r="D118" s="176" t="s">
        <v>231</v>
      </c>
      <c r="E118" s="119" t="s">
        <v>30</v>
      </c>
      <c r="F118" s="55"/>
    </row>
    <row r="119" spans="2:6" ht="24.95" customHeight="1" x14ac:dyDescent="0.15">
      <c r="B119" s="33"/>
      <c r="C119" s="439">
        <v>15</v>
      </c>
      <c r="D119" s="167" t="s">
        <v>232</v>
      </c>
      <c r="E119" s="132"/>
      <c r="F119" s="143"/>
    </row>
    <row r="120" spans="2:6" ht="24.95" customHeight="1" x14ac:dyDescent="0.15">
      <c r="B120" s="33"/>
      <c r="C120" s="439"/>
      <c r="D120" s="140" t="s">
        <v>233</v>
      </c>
      <c r="E120" s="119" t="s">
        <v>30</v>
      </c>
      <c r="F120" s="142"/>
    </row>
    <row r="121" spans="2:6" ht="48.95" customHeight="1" x14ac:dyDescent="0.15">
      <c r="B121" s="33"/>
      <c r="C121" s="125">
        <v>16</v>
      </c>
      <c r="D121" s="140" t="s">
        <v>234</v>
      </c>
      <c r="E121" s="52" t="s">
        <v>30</v>
      </c>
      <c r="F121" s="55"/>
    </row>
    <row r="122" spans="2:6" ht="24.95" customHeight="1" x14ac:dyDescent="0.15">
      <c r="B122" s="33"/>
      <c r="C122" s="439">
        <v>17</v>
      </c>
      <c r="D122" s="167" t="s">
        <v>235</v>
      </c>
      <c r="E122" s="126"/>
      <c r="F122" s="143"/>
    </row>
    <row r="123" spans="2:6" ht="48.95" customHeight="1" x14ac:dyDescent="0.15">
      <c r="B123" s="33"/>
      <c r="C123" s="439"/>
      <c r="D123" s="140" t="s">
        <v>236</v>
      </c>
      <c r="E123" s="52" t="s">
        <v>30</v>
      </c>
      <c r="F123" s="142"/>
    </row>
    <row r="124" spans="2:6" x14ac:dyDescent="0.15">
      <c r="B124" s="41"/>
      <c r="C124" s="40"/>
      <c r="D124" s="122"/>
      <c r="E124" s="39"/>
    </row>
    <row r="125" spans="2:6" x14ac:dyDescent="0.15">
      <c r="B125" s="41"/>
      <c r="C125" s="40"/>
      <c r="D125" s="122"/>
      <c r="E125" s="39"/>
    </row>
    <row r="126" spans="2:6" s="43" customFormat="1" ht="24.95" customHeight="1" x14ac:dyDescent="0.15">
      <c r="B126" s="45"/>
      <c r="C126" s="444" t="s">
        <v>35</v>
      </c>
      <c r="D126" s="444"/>
      <c r="E126" s="444"/>
      <c r="F126" s="444"/>
    </row>
    <row r="127" spans="2:6" s="43" customFormat="1" ht="24.95" customHeight="1" x14ac:dyDescent="0.15">
      <c r="B127" s="45"/>
      <c r="C127" s="59" t="s">
        <v>32</v>
      </c>
      <c r="D127" s="156" t="s">
        <v>6</v>
      </c>
      <c r="E127" s="54" t="s">
        <v>49</v>
      </c>
      <c r="F127" s="57" t="s">
        <v>50</v>
      </c>
    </row>
    <row r="128" spans="2:6" s="38" customFormat="1" ht="24.95" customHeight="1" x14ac:dyDescent="0.15">
      <c r="C128" s="128">
        <v>1</v>
      </c>
      <c r="D128" s="169" t="s">
        <v>237</v>
      </c>
      <c r="E128" s="180" t="s">
        <v>30</v>
      </c>
      <c r="F128" s="55"/>
    </row>
    <row r="129" spans="2:6" s="43" customFormat="1" ht="39.950000000000003" customHeight="1" x14ac:dyDescent="0.15">
      <c r="C129" s="133">
        <v>2</v>
      </c>
      <c r="D129" s="181" t="s">
        <v>238</v>
      </c>
      <c r="E129" s="180" t="s">
        <v>30</v>
      </c>
      <c r="F129" s="157"/>
    </row>
    <row r="130" spans="2:6" ht="24.95" customHeight="1" x14ac:dyDescent="0.15">
      <c r="B130" s="33"/>
      <c r="C130" s="439">
        <v>3</v>
      </c>
      <c r="D130" s="440" t="s">
        <v>194</v>
      </c>
      <c r="E130" s="441"/>
      <c r="F130" s="143"/>
    </row>
    <row r="131" spans="2:6" ht="39.950000000000003" customHeight="1" x14ac:dyDescent="0.15">
      <c r="B131" s="33"/>
      <c r="C131" s="439"/>
      <c r="D131" s="140" t="s">
        <v>195</v>
      </c>
      <c r="E131" s="182" t="s">
        <v>30</v>
      </c>
      <c r="F131" s="142"/>
    </row>
    <row r="132" spans="2:6" s="43" customFormat="1" ht="24.95" customHeight="1" x14ac:dyDescent="0.15">
      <c r="C132" s="434">
        <v>4</v>
      </c>
      <c r="D132" s="442" t="s">
        <v>261</v>
      </c>
      <c r="E132" s="443"/>
      <c r="F132" s="158"/>
    </row>
    <row r="133" spans="2:6" s="43" customFormat="1" ht="39.950000000000003" customHeight="1" x14ac:dyDescent="0.15">
      <c r="C133" s="435"/>
      <c r="D133" s="183" t="s">
        <v>239</v>
      </c>
      <c r="E133" s="180" t="s">
        <v>30</v>
      </c>
      <c r="F133" s="159"/>
    </row>
    <row r="134" spans="2:6" s="43" customFormat="1" ht="39.950000000000003" customHeight="1" x14ac:dyDescent="0.15">
      <c r="C134" s="435"/>
      <c r="D134" s="184" t="s">
        <v>268</v>
      </c>
      <c r="E134" s="180" t="s">
        <v>30</v>
      </c>
      <c r="F134" s="159"/>
    </row>
    <row r="135" spans="2:6" s="43" customFormat="1" ht="24.95" customHeight="1" x14ac:dyDescent="0.15">
      <c r="C135" s="436"/>
      <c r="D135" s="183" t="s">
        <v>240</v>
      </c>
      <c r="E135" s="180" t="s">
        <v>30</v>
      </c>
      <c r="F135" s="160"/>
    </row>
    <row r="136" spans="2:6" ht="39.950000000000003" customHeight="1" x14ac:dyDescent="0.15">
      <c r="B136" s="33"/>
      <c r="C136" s="429">
        <v>5</v>
      </c>
      <c r="D136" s="431" t="s">
        <v>241</v>
      </c>
      <c r="E136" s="432"/>
      <c r="F136" s="143"/>
    </row>
    <row r="137" spans="2:6" ht="39.950000000000003" customHeight="1" x14ac:dyDescent="0.15">
      <c r="B137" s="33"/>
      <c r="C137" s="430"/>
      <c r="D137" s="140" t="s">
        <v>203</v>
      </c>
      <c r="E137" s="180" t="s">
        <v>30</v>
      </c>
      <c r="F137" s="142"/>
    </row>
    <row r="138" spans="2:6" ht="39.950000000000003" customHeight="1" x14ac:dyDescent="0.15">
      <c r="B138" s="33"/>
      <c r="C138" s="429">
        <v>6</v>
      </c>
      <c r="D138" s="431" t="s">
        <v>204</v>
      </c>
      <c r="E138" s="432"/>
      <c r="F138" s="143"/>
    </row>
    <row r="139" spans="2:6" s="43" customFormat="1" ht="24.95" customHeight="1" x14ac:dyDescent="0.15">
      <c r="C139" s="430"/>
      <c r="D139" s="183" t="s">
        <v>242</v>
      </c>
      <c r="E139" s="180" t="s">
        <v>30</v>
      </c>
      <c r="F139" s="160"/>
    </row>
    <row r="140" spans="2:6" ht="24.95" customHeight="1" x14ac:dyDescent="0.15">
      <c r="B140" s="33"/>
      <c r="C140" s="429">
        <v>7</v>
      </c>
      <c r="D140" s="431" t="s">
        <v>206</v>
      </c>
      <c r="E140" s="432"/>
      <c r="F140" s="143"/>
    </row>
    <row r="141" spans="2:6" ht="24.95" customHeight="1" x14ac:dyDescent="0.15">
      <c r="B141" s="33"/>
      <c r="C141" s="433"/>
      <c r="D141" s="140" t="s">
        <v>207</v>
      </c>
      <c r="E141" s="182" t="s">
        <v>30</v>
      </c>
      <c r="F141" s="141"/>
    </row>
    <row r="142" spans="2:6" ht="24.95" customHeight="1" x14ac:dyDescent="0.15">
      <c r="B142" s="33"/>
      <c r="C142" s="430"/>
      <c r="D142" s="140" t="s">
        <v>208</v>
      </c>
      <c r="E142" s="182" t="s">
        <v>30</v>
      </c>
      <c r="F142" s="142"/>
    </row>
    <row r="143" spans="2:6" ht="24.95" customHeight="1" x14ac:dyDescent="0.15">
      <c r="B143" s="33"/>
      <c r="C143" s="125">
        <v>8</v>
      </c>
      <c r="D143" s="173" t="s">
        <v>215</v>
      </c>
      <c r="E143" s="182" t="s">
        <v>30</v>
      </c>
      <c r="F143" s="55"/>
    </row>
    <row r="144" spans="2:6" ht="39.950000000000003" customHeight="1" x14ac:dyDescent="0.15">
      <c r="B144" s="33"/>
      <c r="C144" s="125">
        <v>9</v>
      </c>
      <c r="D144" s="172" t="s">
        <v>262</v>
      </c>
      <c r="E144" s="182" t="s">
        <v>30</v>
      </c>
      <c r="F144" s="55"/>
    </row>
    <row r="145" spans="2:6" s="43" customFormat="1" ht="24.95" customHeight="1" x14ac:dyDescent="0.15">
      <c r="C145" s="434">
        <v>10</v>
      </c>
      <c r="D145" s="437" t="s">
        <v>243</v>
      </c>
      <c r="E145" s="438"/>
      <c r="F145" s="158"/>
    </row>
    <row r="146" spans="2:6" s="43" customFormat="1" ht="24.95" customHeight="1" x14ac:dyDescent="0.15">
      <c r="C146" s="435"/>
      <c r="D146" s="183" t="s">
        <v>40</v>
      </c>
      <c r="E146" s="180" t="s">
        <v>30</v>
      </c>
      <c r="F146" s="159"/>
    </row>
    <row r="147" spans="2:6" s="43" customFormat="1" ht="24.95" customHeight="1" x14ac:dyDescent="0.15">
      <c r="C147" s="436"/>
      <c r="D147" s="184" t="s">
        <v>244</v>
      </c>
      <c r="E147" s="180" t="s">
        <v>30</v>
      </c>
      <c r="F147" s="160"/>
    </row>
    <row r="148" spans="2:6" s="43" customFormat="1" ht="24.95" customHeight="1" x14ac:dyDescent="0.15">
      <c r="C148" s="133">
        <v>11</v>
      </c>
      <c r="D148" s="181" t="s">
        <v>245</v>
      </c>
      <c r="E148" s="180" t="s">
        <v>30</v>
      </c>
      <c r="F148" s="157"/>
    </row>
    <row r="149" spans="2:6" s="43" customFormat="1" ht="24.95" customHeight="1" x14ac:dyDescent="0.15">
      <c r="C149" s="133">
        <v>12</v>
      </c>
      <c r="D149" s="183" t="s">
        <v>183</v>
      </c>
      <c r="E149" s="180" t="s">
        <v>30</v>
      </c>
      <c r="F149" s="157"/>
    </row>
    <row r="150" spans="2:6" s="43" customFormat="1" ht="24.95" customHeight="1" x14ac:dyDescent="0.15">
      <c r="C150" s="133">
        <v>13</v>
      </c>
      <c r="D150" s="183" t="s">
        <v>246</v>
      </c>
      <c r="E150" s="180" t="s">
        <v>30</v>
      </c>
      <c r="F150" s="157"/>
    </row>
    <row r="151" spans="2:6" s="43" customFormat="1" x14ac:dyDescent="0.15">
      <c r="B151" s="44"/>
      <c r="C151" s="44"/>
      <c r="D151" s="123"/>
    </row>
    <row r="152" spans="2:6" s="43" customFormat="1" x14ac:dyDescent="0.15">
      <c r="B152" s="44"/>
      <c r="C152" s="44"/>
      <c r="D152" s="123"/>
    </row>
    <row r="153" spans="2:6" s="46" customFormat="1" ht="24.95" customHeight="1" x14ac:dyDescent="0.15">
      <c r="C153" s="427" t="s">
        <v>48</v>
      </c>
      <c r="D153" s="427"/>
      <c r="E153" s="427"/>
      <c r="F153" s="427"/>
    </row>
    <row r="154" spans="2:6" s="46" customFormat="1" ht="24.95" customHeight="1" x14ac:dyDescent="0.15">
      <c r="C154" s="60" t="s">
        <v>32</v>
      </c>
      <c r="D154" s="161" t="s">
        <v>6</v>
      </c>
      <c r="E154" s="54" t="s">
        <v>49</v>
      </c>
      <c r="F154" s="57" t="s">
        <v>50</v>
      </c>
    </row>
    <row r="155" spans="2:6" s="46" customFormat="1" ht="24.95" customHeight="1" x14ac:dyDescent="0.15">
      <c r="C155" s="134">
        <v>1</v>
      </c>
      <c r="D155" s="185" t="s">
        <v>247</v>
      </c>
      <c r="E155" s="52" t="s">
        <v>30</v>
      </c>
      <c r="F155" s="162"/>
    </row>
    <row r="156" spans="2:6" s="46" customFormat="1" ht="24.95" customHeight="1" x14ac:dyDescent="0.15">
      <c r="C156" s="134">
        <v>2</v>
      </c>
      <c r="D156" s="185" t="s">
        <v>248</v>
      </c>
      <c r="E156" s="52" t="s">
        <v>30</v>
      </c>
      <c r="F156" s="162"/>
    </row>
    <row r="157" spans="2:6" s="46" customFormat="1" ht="39.950000000000003" customHeight="1" x14ac:dyDescent="0.15">
      <c r="C157" s="134">
        <v>3</v>
      </c>
      <c r="D157" s="185" t="s">
        <v>249</v>
      </c>
      <c r="E157" s="52" t="s">
        <v>30</v>
      </c>
      <c r="F157" s="162"/>
    </row>
    <row r="158" spans="2:6" s="46" customFormat="1" ht="24.95" customHeight="1" x14ac:dyDescent="0.15">
      <c r="C158" s="134">
        <v>4</v>
      </c>
      <c r="D158" s="186" t="s">
        <v>250</v>
      </c>
      <c r="E158" s="52" t="s">
        <v>30</v>
      </c>
      <c r="F158" s="162"/>
    </row>
    <row r="159" spans="2:6" s="46" customFormat="1" x14ac:dyDescent="0.15">
      <c r="C159" s="47"/>
      <c r="D159" s="124"/>
    </row>
    <row r="160" spans="2:6" s="46" customFormat="1" x14ac:dyDescent="0.15">
      <c r="C160" s="47"/>
      <c r="D160" s="124"/>
    </row>
    <row r="161" spans="2:6" s="48" customFormat="1" ht="24.95" customHeight="1" x14ac:dyDescent="0.15">
      <c r="B161" s="50"/>
      <c r="C161" s="428" t="s">
        <v>38</v>
      </c>
      <c r="D161" s="428"/>
      <c r="E161" s="428"/>
      <c r="F161" s="428"/>
    </row>
    <row r="162" spans="2:6" s="48" customFormat="1" ht="24.95" customHeight="1" x14ac:dyDescent="0.15">
      <c r="B162" s="50"/>
      <c r="C162" s="61" t="s">
        <v>32</v>
      </c>
      <c r="D162" s="163" t="s">
        <v>6</v>
      </c>
      <c r="E162" s="54" t="s">
        <v>49</v>
      </c>
      <c r="F162" s="57" t="s">
        <v>50</v>
      </c>
    </row>
    <row r="163" spans="2:6" s="48" customFormat="1" ht="24.95" customHeight="1" x14ac:dyDescent="0.15">
      <c r="C163" s="135">
        <v>1</v>
      </c>
      <c r="D163" s="51" t="s">
        <v>37</v>
      </c>
      <c r="E163" s="52" t="s">
        <v>276</v>
      </c>
      <c r="F163" s="164"/>
    </row>
    <row r="164" spans="2:6" s="48" customFormat="1" ht="39.950000000000003" customHeight="1" x14ac:dyDescent="0.15">
      <c r="C164" s="135">
        <v>2</v>
      </c>
      <c r="D164" s="62" t="s">
        <v>265</v>
      </c>
      <c r="E164" s="52" t="s">
        <v>276</v>
      </c>
      <c r="F164" s="164"/>
    </row>
    <row r="165" spans="2:6" s="48" customFormat="1" ht="39.950000000000003" customHeight="1" x14ac:dyDescent="0.15">
      <c r="C165" s="135">
        <v>3</v>
      </c>
      <c r="D165" s="62" t="s">
        <v>264</v>
      </c>
      <c r="E165" s="52" t="s">
        <v>276</v>
      </c>
      <c r="F165" s="164"/>
    </row>
    <row r="166" spans="2:6" s="48" customFormat="1" ht="24.95" customHeight="1" x14ac:dyDescent="0.15">
      <c r="C166" s="135">
        <v>4</v>
      </c>
      <c r="D166" s="51" t="s">
        <v>36</v>
      </c>
      <c r="E166" s="52" t="s">
        <v>276</v>
      </c>
      <c r="F166" s="164"/>
    </row>
    <row r="167" spans="2:6" s="48" customFormat="1" ht="24.95" customHeight="1" x14ac:dyDescent="0.15">
      <c r="C167" s="135">
        <v>5</v>
      </c>
      <c r="D167" s="51" t="s">
        <v>39</v>
      </c>
      <c r="E167" s="52" t="s">
        <v>276</v>
      </c>
      <c r="F167" s="164"/>
    </row>
    <row r="168" spans="2:6" s="48" customFormat="1" ht="24.95" customHeight="1" x14ac:dyDescent="0.15">
      <c r="C168" s="135">
        <v>6</v>
      </c>
      <c r="D168" s="62" t="s">
        <v>251</v>
      </c>
      <c r="E168" s="52" t="s">
        <v>276</v>
      </c>
      <c r="F168" s="164"/>
    </row>
    <row r="169" spans="2:6" s="48" customFormat="1" ht="24.95" customHeight="1" x14ac:dyDescent="0.15">
      <c r="C169" s="135">
        <v>7</v>
      </c>
      <c r="D169" s="136" t="s">
        <v>252</v>
      </c>
      <c r="E169" s="52" t="s">
        <v>276</v>
      </c>
      <c r="F169" s="164"/>
    </row>
    <row r="170" spans="2:6" s="48" customFormat="1" ht="39.950000000000003" customHeight="1" x14ac:dyDescent="0.15">
      <c r="C170" s="135">
        <v>8</v>
      </c>
      <c r="D170" s="62" t="s">
        <v>263</v>
      </c>
      <c r="E170" s="52" t="s">
        <v>277</v>
      </c>
      <c r="F170" s="164"/>
    </row>
    <row r="171" spans="2:6" s="48" customFormat="1" x14ac:dyDescent="0.15">
      <c r="B171" s="50"/>
      <c r="C171" s="49"/>
      <c r="D171" s="137"/>
    </row>
  </sheetData>
  <mergeCells count="38">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30:C131"/>
    <mergeCell ref="D130:E130"/>
    <mergeCell ref="C132:C135"/>
    <mergeCell ref="D132:E132"/>
    <mergeCell ref="C136:C137"/>
    <mergeCell ref="D136:E136"/>
    <mergeCell ref="C153:F153"/>
    <mergeCell ref="C161:F161"/>
    <mergeCell ref="C138:C139"/>
    <mergeCell ref="D138:E138"/>
    <mergeCell ref="C140:C142"/>
    <mergeCell ref="D140:E140"/>
    <mergeCell ref="C145:C147"/>
    <mergeCell ref="D145:E145"/>
  </mergeCells>
  <phoneticPr fontId="8"/>
  <conditionalFormatting sqref="E6:E18 E124:E127 E20:E24 E53:E56 E97:E100 E151:E154 E159:E162">
    <cfRule type="cellIs" dxfId="85" priority="86" operator="equal">
      <formula>"(リスト選択)"</formula>
    </cfRule>
  </conditionalFormatting>
  <conditionalFormatting sqref="E19">
    <cfRule type="cellIs" dxfId="84" priority="85" operator="equal">
      <formula>"(リスト選択)"</formula>
    </cfRule>
  </conditionalFormatting>
  <conditionalFormatting sqref="E25">
    <cfRule type="cellIs" dxfId="83" priority="84" operator="equal">
      <formula>"(リスト選択)"</formula>
    </cfRule>
  </conditionalFormatting>
  <conditionalFormatting sqref="E36">
    <cfRule type="cellIs" dxfId="82" priority="83" operator="equal">
      <formula>"(リスト選択)"</formula>
    </cfRule>
  </conditionalFormatting>
  <conditionalFormatting sqref="E48">
    <cfRule type="cellIs" dxfId="81" priority="82" operator="equal">
      <formula>"(リスト選択)"</formula>
    </cfRule>
  </conditionalFormatting>
  <conditionalFormatting sqref="E50">
    <cfRule type="cellIs" dxfId="80" priority="81" operator="equal">
      <formula>"(リスト選択)"</formula>
    </cfRule>
  </conditionalFormatting>
  <conditionalFormatting sqref="E51">
    <cfRule type="cellIs" dxfId="79" priority="80" operator="equal">
      <formula>"(リスト選択)"</formula>
    </cfRule>
  </conditionalFormatting>
  <conditionalFormatting sqref="E29">
    <cfRule type="cellIs" dxfId="78" priority="79" operator="equal">
      <formula>"(リスト選択)"</formula>
    </cfRule>
  </conditionalFormatting>
  <conditionalFormatting sqref="E30">
    <cfRule type="cellIs" dxfId="77" priority="78" operator="equal">
      <formula>"(リスト選択)"</formula>
    </cfRule>
  </conditionalFormatting>
  <conditionalFormatting sqref="E31">
    <cfRule type="cellIs" dxfId="76" priority="77" operator="equal">
      <formula>"(リスト選択)"</formula>
    </cfRule>
  </conditionalFormatting>
  <conditionalFormatting sqref="E33">
    <cfRule type="cellIs" dxfId="75" priority="76" operator="equal">
      <formula>"(リスト選択)"</formula>
    </cfRule>
  </conditionalFormatting>
  <conditionalFormatting sqref="E34">
    <cfRule type="cellIs" dxfId="74" priority="75" operator="equal">
      <formula>"(リスト選択)"</formula>
    </cfRule>
  </conditionalFormatting>
  <conditionalFormatting sqref="E35">
    <cfRule type="cellIs" dxfId="73" priority="74" operator="equal">
      <formula>"(リスト選択)"</formula>
    </cfRule>
  </conditionalFormatting>
  <conditionalFormatting sqref="E52">
    <cfRule type="cellIs" dxfId="72" priority="73" operator="equal">
      <formula>"(リスト選択)"</formula>
    </cfRule>
  </conditionalFormatting>
  <conditionalFormatting sqref="E40">
    <cfRule type="cellIs" dxfId="71" priority="72" operator="equal">
      <formula>"(リスト選択)"</formula>
    </cfRule>
  </conditionalFormatting>
  <conditionalFormatting sqref="E39">
    <cfRule type="cellIs" dxfId="70" priority="71" operator="equal">
      <formula>"(リスト選択)"</formula>
    </cfRule>
  </conditionalFormatting>
  <conditionalFormatting sqref="E37">
    <cfRule type="cellIs" dxfId="69" priority="70" operator="equal">
      <formula>"(リスト選択)"</formula>
    </cfRule>
  </conditionalFormatting>
  <conditionalFormatting sqref="E42">
    <cfRule type="cellIs" dxfId="68" priority="69" operator="equal">
      <formula>"(リスト選択)"</formula>
    </cfRule>
  </conditionalFormatting>
  <conditionalFormatting sqref="E43">
    <cfRule type="cellIs" dxfId="67" priority="68" operator="equal">
      <formula>"(リスト選択)"</formula>
    </cfRule>
  </conditionalFormatting>
  <conditionalFormatting sqref="E44">
    <cfRule type="cellIs" dxfId="66" priority="67" operator="equal">
      <formula>"(リスト選択)"</formula>
    </cfRule>
  </conditionalFormatting>
  <conditionalFormatting sqref="E45">
    <cfRule type="cellIs" dxfId="65" priority="66" operator="equal">
      <formula>"(リスト選択)"</formula>
    </cfRule>
  </conditionalFormatting>
  <conditionalFormatting sqref="E27">
    <cfRule type="cellIs" dxfId="64" priority="65" operator="equal">
      <formula>"(リスト選択)"</formula>
    </cfRule>
  </conditionalFormatting>
  <conditionalFormatting sqref="E46">
    <cfRule type="cellIs" dxfId="63" priority="64" operator="equal">
      <formula>"(リスト選択)"</formula>
    </cfRule>
  </conditionalFormatting>
  <conditionalFormatting sqref="E47">
    <cfRule type="cellIs" dxfId="62" priority="63" operator="equal">
      <formula>"(リスト選択)"</formula>
    </cfRule>
  </conditionalFormatting>
  <conditionalFormatting sqref="E49">
    <cfRule type="cellIs" dxfId="61" priority="62" operator="equal">
      <formula>"(リスト選択)"</formula>
    </cfRule>
  </conditionalFormatting>
  <conditionalFormatting sqref="E83">
    <cfRule type="cellIs" dxfId="60" priority="61" operator="equal">
      <formula>"(リスト選択)"</formula>
    </cfRule>
  </conditionalFormatting>
  <conditionalFormatting sqref="E57">
    <cfRule type="cellIs" dxfId="59" priority="60" operator="equal">
      <formula>"(リスト選択)"</formula>
    </cfRule>
  </conditionalFormatting>
  <conditionalFormatting sqref="E68">
    <cfRule type="cellIs" dxfId="58" priority="59" operator="equal">
      <formula>"(リスト選択)"</formula>
    </cfRule>
  </conditionalFormatting>
  <conditionalFormatting sqref="E80">
    <cfRule type="cellIs" dxfId="57" priority="58" operator="equal">
      <formula>"(リスト選択)"</formula>
    </cfRule>
  </conditionalFormatting>
  <conditionalFormatting sqref="E82">
    <cfRule type="cellIs" dxfId="56" priority="57" operator="equal">
      <formula>"(リスト選択)"</formula>
    </cfRule>
  </conditionalFormatting>
  <conditionalFormatting sqref="E89">
    <cfRule type="cellIs" dxfId="55" priority="56" operator="equal">
      <formula>"(リスト選択)"</formula>
    </cfRule>
  </conditionalFormatting>
  <conditionalFormatting sqref="E61">
    <cfRule type="cellIs" dxfId="54" priority="55" operator="equal">
      <formula>"(リスト選択)"</formula>
    </cfRule>
  </conditionalFormatting>
  <conditionalFormatting sqref="E62">
    <cfRule type="cellIs" dxfId="53" priority="54" operator="equal">
      <formula>"(リスト選択)"</formula>
    </cfRule>
  </conditionalFormatting>
  <conditionalFormatting sqref="E63">
    <cfRule type="cellIs" dxfId="52" priority="53" operator="equal">
      <formula>"(リスト選択)"</formula>
    </cfRule>
  </conditionalFormatting>
  <conditionalFormatting sqref="E59">
    <cfRule type="cellIs" dxfId="51" priority="52" operator="equal">
      <formula>"(リスト選択)"</formula>
    </cfRule>
  </conditionalFormatting>
  <conditionalFormatting sqref="E65:E67">
    <cfRule type="cellIs" dxfId="50" priority="51" operator="equal">
      <formula>"(リスト選択)"</formula>
    </cfRule>
  </conditionalFormatting>
  <conditionalFormatting sqref="E69">
    <cfRule type="cellIs" dxfId="49" priority="50" operator="equal">
      <formula>"(リスト選択)"</formula>
    </cfRule>
  </conditionalFormatting>
  <conditionalFormatting sqref="E74:E77">
    <cfRule type="cellIs" dxfId="48" priority="49" operator="equal">
      <formula>"(リスト選択)"</formula>
    </cfRule>
  </conditionalFormatting>
  <conditionalFormatting sqref="E78">
    <cfRule type="cellIs" dxfId="47" priority="48" operator="equal">
      <formula>"(リスト選択)"</formula>
    </cfRule>
  </conditionalFormatting>
  <conditionalFormatting sqref="E79">
    <cfRule type="cellIs" dxfId="46" priority="47" operator="equal">
      <formula>"(リスト選択)"</formula>
    </cfRule>
  </conditionalFormatting>
  <conditionalFormatting sqref="E81">
    <cfRule type="cellIs" dxfId="45" priority="46" operator="equal">
      <formula>"(リスト選択)"</formula>
    </cfRule>
  </conditionalFormatting>
  <conditionalFormatting sqref="E71:E72">
    <cfRule type="cellIs" dxfId="44" priority="45" operator="equal">
      <formula>"(リスト選択)"</formula>
    </cfRule>
  </conditionalFormatting>
  <conditionalFormatting sqref="E85:E88">
    <cfRule type="cellIs" dxfId="43" priority="44" operator="equal">
      <formula>"(リスト選択)"</formula>
    </cfRule>
  </conditionalFormatting>
  <conditionalFormatting sqref="E91:E92">
    <cfRule type="cellIs" dxfId="42" priority="43" operator="equal">
      <formula>"(リスト選択)"</formula>
    </cfRule>
  </conditionalFormatting>
  <conditionalFormatting sqref="E95:E96">
    <cfRule type="cellIs" dxfId="41" priority="42" operator="equal">
      <formula>"(リスト選択)"</formula>
    </cfRule>
  </conditionalFormatting>
  <conditionalFormatting sqref="E93">
    <cfRule type="cellIs" dxfId="40" priority="41" operator="equal">
      <formula>"(リスト選択)"</formula>
    </cfRule>
  </conditionalFormatting>
  <conditionalFormatting sqref="E94">
    <cfRule type="cellIs" dxfId="39" priority="40" operator="equal">
      <formula>"(リスト選択)"</formula>
    </cfRule>
  </conditionalFormatting>
  <conditionalFormatting sqref="E103">
    <cfRule type="cellIs" dxfId="38" priority="39" operator="equal">
      <formula>"(リスト選択)"</formula>
    </cfRule>
  </conditionalFormatting>
  <conditionalFormatting sqref="E106">
    <cfRule type="cellIs" dxfId="37" priority="38" operator="equal">
      <formula>"(リスト選択)"</formula>
    </cfRule>
  </conditionalFormatting>
  <conditionalFormatting sqref="E107">
    <cfRule type="cellIs" dxfId="36" priority="37" operator="equal">
      <formula>"(リスト選択)"</formula>
    </cfRule>
  </conditionalFormatting>
  <conditionalFormatting sqref="E108">
    <cfRule type="cellIs" dxfId="35" priority="36" operator="equal">
      <formula>"(リスト選択)"</formula>
    </cfRule>
  </conditionalFormatting>
  <conditionalFormatting sqref="E109">
    <cfRule type="cellIs" dxfId="34" priority="35" operator="equal">
      <formula>"(リスト選択)"</formula>
    </cfRule>
  </conditionalFormatting>
  <conditionalFormatting sqref="E111">
    <cfRule type="cellIs" dxfId="33" priority="34" operator="equal">
      <formula>"(リスト選択)"</formula>
    </cfRule>
  </conditionalFormatting>
  <conditionalFormatting sqref="E121">
    <cfRule type="cellIs" dxfId="32" priority="33" operator="equal">
      <formula>"(リスト選択)"</formula>
    </cfRule>
  </conditionalFormatting>
  <conditionalFormatting sqref="E110">
    <cfRule type="cellIs" dxfId="31" priority="32" operator="equal">
      <formula>"(リスト選択)"</formula>
    </cfRule>
  </conditionalFormatting>
  <conditionalFormatting sqref="E112">
    <cfRule type="cellIs" dxfId="30" priority="31" operator="equal">
      <formula>"(リスト選択)"</formula>
    </cfRule>
  </conditionalFormatting>
  <conditionalFormatting sqref="E102">
    <cfRule type="cellIs" dxfId="29" priority="30" operator="equal">
      <formula>"(リスト選択)"</formula>
    </cfRule>
  </conditionalFormatting>
  <conditionalFormatting sqref="E104">
    <cfRule type="cellIs" dxfId="28" priority="29" operator="equal">
      <formula>"(リスト選択)"</formula>
    </cfRule>
  </conditionalFormatting>
  <conditionalFormatting sqref="E105">
    <cfRule type="cellIs" dxfId="27" priority="28" operator="equal">
      <formula>"(リスト選択)"</formula>
    </cfRule>
  </conditionalFormatting>
  <conditionalFormatting sqref="E114">
    <cfRule type="cellIs" dxfId="26" priority="27" operator="equal">
      <formula>"(リスト選択)"</formula>
    </cfRule>
  </conditionalFormatting>
  <conditionalFormatting sqref="E116:E117">
    <cfRule type="cellIs" dxfId="25" priority="26" operator="equal">
      <formula>"(リスト選択)"</formula>
    </cfRule>
  </conditionalFormatting>
  <conditionalFormatting sqref="E118">
    <cfRule type="cellIs" dxfId="24" priority="25" operator="equal">
      <formula>"(リスト選択)"</formula>
    </cfRule>
  </conditionalFormatting>
  <conditionalFormatting sqref="E120">
    <cfRule type="cellIs" dxfId="23" priority="24" operator="equal">
      <formula>"(リスト選択)"</formula>
    </cfRule>
  </conditionalFormatting>
  <conditionalFormatting sqref="E123">
    <cfRule type="cellIs" dxfId="22" priority="23" operator="equal">
      <formula>"(リスト選択)"</formula>
    </cfRule>
  </conditionalFormatting>
  <conditionalFormatting sqref="E149">
    <cfRule type="cellIs" dxfId="21" priority="22" operator="equal">
      <formula>"(リスト選択)"</formula>
    </cfRule>
  </conditionalFormatting>
  <conditionalFormatting sqref="E150">
    <cfRule type="cellIs" dxfId="20" priority="21" operator="equal">
      <formula>"(リスト選択)"</formula>
    </cfRule>
  </conditionalFormatting>
  <conditionalFormatting sqref="E128">
    <cfRule type="cellIs" dxfId="19" priority="20" operator="equal">
      <formula>"(リスト選択)"</formula>
    </cfRule>
  </conditionalFormatting>
  <conditionalFormatting sqref="E143">
    <cfRule type="cellIs" dxfId="18" priority="19" operator="equal">
      <formula>"(リスト選択)"</formula>
    </cfRule>
  </conditionalFormatting>
  <conditionalFormatting sqref="E144">
    <cfRule type="cellIs" dxfId="17" priority="18" operator="equal">
      <formula>"(リスト選択)"</formula>
    </cfRule>
  </conditionalFormatting>
  <conditionalFormatting sqref="E129">
    <cfRule type="cellIs" dxfId="16" priority="17" operator="equal">
      <formula>"(リスト選択)"</formula>
    </cfRule>
  </conditionalFormatting>
  <conditionalFormatting sqref="E131">
    <cfRule type="cellIs" dxfId="15" priority="16" operator="equal">
      <formula>"(リスト選択)"</formula>
    </cfRule>
  </conditionalFormatting>
  <conditionalFormatting sqref="E133:E135">
    <cfRule type="cellIs" dxfId="14" priority="15" operator="equal">
      <formula>"(リスト選択)"</formula>
    </cfRule>
  </conditionalFormatting>
  <conditionalFormatting sqref="E137">
    <cfRule type="cellIs" dxfId="13" priority="14" operator="equal">
      <formula>"(リスト選択)"</formula>
    </cfRule>
  </conditionalFormatting>
  <conditionalFormatting sqref="E139">
    <cfRule type="cellIs" dxfId="12" priority="13" operator="equal">
      <formula>"(リスト選択)"</formula>
    </cfRule>
  </conditionalFormatting>
  <conditionalFormatting sqref="E141:E142">
    <cfRule type="cellIs" dxfId="11" priority="12" operator="equal">
      <formula>"(リスト選択)"</formula>
    </cfRule>
  </conditionalFormatting>
  <conditionalFormatting sqref="E147">
    <cfRule type="cellIs" dxfId="10" priority="11" operator="equal">
      <formula>"(リスト選択)"</formula>
    </cfRule>
  </conditionalFormatting>
  <conditionalFormatting sqref="E146">
    <cfRule type="cellIs" dxfId="9" priority="10" operator="equal">
      <formula>"(リスト選択)"</formula>
    </cfRule>
  </conditionalFormatting>
  <conditionalFormatting sqref="E148">
    <cfRule type="cellIs" dxfId="8" priority="9" operator="equal">
      <formula>"(リスト選択)"</formula>
    </cfRule>
  </conditionalFormatting>
  <conditionalFormatting sqref="E155">
    <cfRule type="cellIs" dxfId="7" priority="8" operator="equal">
      <formula>"(リスト選択)"</formula>
    </cfRule>
  </conditionalFormatting>
  <conditionalFormatting sqref="E156">
    <cfRule type="cellIs" dxfId="6" priority="7" operator="equal">
      <formula>"(リスト選択)"</formula>
    </cfRule>
  </conditionalFormatting>
  <conditionalFormatting sqref="E157">
    <cfRule type="cellIs" dxfId="5" priority="6" operator="equal">
      <formula>"(リスト選択)"</formula>
    </cfRule>
  </conditionalFormatting>
  <conditionalFormatting sqref="E158">
    <cfRule type="cellIs" dxfId="4" priority="5" operator="equal">
      <formula>"(リスト選択)"</formula>
    </cfRule>
  </conditionalFormatting>
  <conditionalFormatting sqref="E168">
    <cfRule type="cellIs" dxfId="3" priority="4" operator="equal">
      <formula>"(リスト選択)"</formula>
    </cfRule>
  </conditionalFormatting>
  <conditionalFormatting sqref="E170">
    <cfRule type="cellIs" dxfId="2" priority="3" operator="equal">
      <formula>"(リスト選択)"</formula>
    </cfRule>
  </conditionalFormatting>
  <conditionalFormatting sqref="E163:E167">
    <cfRule type="cellIs" dxfId="1" priority="2" operator="equal">
      <formula>"(リスト選択)"</formula>
    </cfRule>
  </conditionalFormatting>
  <conditionalFormatting sqref="E169">
    <cfRule type="cellIs" dxfId="0" priority="1" operator="equal">
      <formula>"(リスト選択)"</formula>
    </cfRule>
  </conditionalFormatting>
  <dataValidations count="1">
    <dataValidation type="list" allowBlank="1" showInputMessage="1" showErrorMessage="1" sqref="E155:E158 E6:E10 E42:E52 E91:E96 E123 E146:E150 E163:E170 E15:E20 E33:E37 E27 E29:E31 E39:E40 E25 E59 E71:E72 E57 E61:E63 E65:E69 E74:E83 E85:E89 E102:E112 E114 E116:E118 E120:E121 E133:E135 E128:E129 E131 E137 E139 E141:E144" xr:uid="{00000000-0002-0000-0300-000000000000}">
      <formula1>"(リスト選択),○,×,対象外"</formula1>
    </dataValidation>
  </dataValidations>
  <printOptions horizontalCentered="1"/>
  <pageMargins left="0.39370078740157483" right="0.39370078740157483" top="0.59055118110236227" bottom="0.39370078740157483" header="0.51181102362204722" footer="0.19685039370078741"/>
  <pageSetup paperSize="9" scale="67" fitToHeight="0" orientation="portrait" r:id="rId1"/>
  <headerFooter scaleWithDoc="0" alignWithMargins="0">
    <oddFooter>&amp;C&amp;9&amp;P/&amp;N</oddFooter>
  </headerFooter>
  <rowBreaks count="7" manualBreakCount="7">
    <brk id="11" max="16383" man="1"/>
    <brk id="21" min="1" max="6" man="1"/>
    <brk id="53" min="1" max="8" man="1"/>
    <brk id="97" min="1" max="8" man="1"/>
    <brk id="124" min="1" max="8" man="1"/>
    <brk id="151" max="16383" man="1"/>
    <brk id="159" min="1" max="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26"/>
  <sheetViews>
    <sheetView showGridLines="0" topLeftCell="A7" zoomScaleNormal="100" zoomScaleSheetLayoutView="100" workbookViewId="0">
      <selection activeCell="C9" sqref="C9"/>
    </sheetView>
  </sheetViews>
  <sheetFormatPr defaultRowHeight="13.5" x14ac:dyDescent="0.15"/>
  <cols>
    <col min="1" max="1" width="1.625" style="92" customWidth="1"/>
    <col min="2" max="2" width="29.25" style="92" bestFit="1" customWidth="1"/>
    <col min="3" max="3" width="80.625" style="92" customWidth="1"/>
    <col min="4" max="5" width="10.625" style="92" customWidth="1"/>
    <col min="6" max="6" width="1.625" style="92" customWidth="1"/>
    <col min="7" max="16384" width="9" style="92"/>
  </cols>
  <sheetData>
    <row r="1" spans="2:5" ht="9.9499999999999993" customHeight="1" x14ac:dyDescent="0.15"/>
    <row r="2" spans="2:5" x14ac:dyDescent="0.15">
      <c r="B2" s="93" t="s">
        <v>138</v>
      </c>
    </row>
    <row r="3" spans="2:5" x14ac:dyDescent="0.15">
      <c r="C3" s="456" t="s">
        <v>146</v>
      </c>
      <c r="D3" s="456"/>
      <c r="E3" s="456"/>
    </row>
    <row r="4" spans="2:5" ht="17.25" x14ac:dyDescent="0.15">
      <c r="B4" s="94" t="s">
        <v>139</v>
      </c>
      <c r="C4" s="95" t="s">
        <v>140</v>
      </c>
    </row>
    <row r="5" spans="2:5" ht="40.5" x14ac:dyDescent="0.15">
      <c r="B5" s="96" t="s">
        <v>141</v>
      </c>
      <c r="C5" s="97" t="s">
        <v>142</v>
      </c>
      <c r="D5" s="97" t="s">
        <v>143</v>
      </c>
      <c r="E5" s="97" t="s">
        <v>144</v>
      </c>
    </row>
    <row r="6" spans="2:5" x14ac:dyDescent="0.15">
      <c r="B6" s="98">
        <v>20161001</v>
      </c>
      <c r="C6" s="101" t="s">
        <v>145</v>
      </c>
      <c r="D6" s="98" t="s">
        <v>148</v>
      </c>
      <c r="E6" s="98" t="s">
        <v>148</v>
      </c>
    </row>
    <row r="7" spans="2:5" x14ac:dyDescent="0.15">
      <c r="B7" s="98">
        <v>20161101</v>
      </c>
      <c r="C7" s="101" t="s">
        <v>147</v>
      </c>
      <c r="D7" s="98" t="s">
        <v>148</v>
      </c>
      <c r="E7" s="98" t="s">
        <v>148</v>
      </c>
    </row>
    <row r="8" spans="2:5" ht="229.5" x14ac:dyDescent="0.15">
      <c r="B8" s="98">
        <v>20161202</v>
      </c>
      <c r="C8" s="165" t="s">
        <v>255</v>
      </c>
      <c r="D8" s="98" t="s">
        <v>148</v>
      </c>
      <c r="E8" s="100" t="s">
        <v>149</v>
      </c>
    </row>
    <row r="9" spans="2:5" x14ac:dyDescent="0.15">
      <c r="B9" s="98">
        <v>20170331</v>
      </c>
      <c r="C9" s="187" t="s">
        <v>254</v>
      </c>
      <c r="D9" s="98" t="s">
        <v>148</v>
      </c>
      <c r="E9" s="166" t="s">
        <v>256</v>
      </c>
    </row>
    <row r="10" spans="2:5" x14ac:dyDescent="0.15">
      <c r="B10" s="98"/>
      <c r="C10" s="99"/>
      <c r="D10" s="98"/>
      <c r="E10" s="98"/>
    </row>
    <row r="11" spans="2:5" x14ac:dyDescent="0.15">
      <c r="B11" s="98"/>
      <c r="C11" s="99"/>
      <c r="D11" s="98"/>
      <c r="E11" s="98"/>
    </row>
    <row r="12" spans="2:5" x14ac:dyDescent="0.15">
      <c r="B12" s="98"/>
      <c r="C12" s="99"/>
      <c r="D12" s="98"/>
      <c r="E12" s="98"/>
    </row>
    <row r="13" spans="2:5" x14ac:dyDescent="0.15">
      <c r="B13" s="98"/>
      <c r="C13" s="99"/>
      <c r="D13" s="98"/>
      <c r="E13" s="98"/>
    </row>
    <row r="14" spans="2:5" x14ac:dyDescent="0.15">
      <c r="B14" s="98"/>
      <c r="C14" s="110"/>
      <c r="D14" s="98"/>
      <c r="E14" s="98"/>
    </row>
    <row r="15" spans="2:5" x14ac:dyDescent="0.15">
      <c r="B15" s="98"/>
      <c r="C15" s="99"/>
      <c r="D15" s="98"/>
      <c r="E15" s="98"/>
    </row>
    <row r="16" spans="2:5" x14ac:dyDescent="0.15">
      <c r="B16" s="98"/>
      <c r="C16" s="99"/>
      <c r="D16" s="98"/>
      <c r="E16" s="98"/>
    </row>
    <row r="17" spans="2:5" x14ac:dyDescent="0.15">
      <c r="B17" s="98"/>
      <c r="C17" s="99"/>
      <c r="D17" s="98"/>
      <c r="E17" s="98"/>
    </row>
    <row r="18" spans="2:5" x14ac:dyDescent="0.15">
      <c r="B18" s="98"/>
      <c r="C18" s="99"/>
      <c r="D18" s="98"/>
      <c r="E18" s="98"/>
    </row>
    <row r="19" spans="2:5" x14ac:dyDescent="0.15">
      <c r="B19" s="98"/>
      <c r="C19" s="99"/>
      <c r="D19" s="98"/>
      <c r="E19" s="98"/>
    </row>
    <row r="20" spans="2:5" x14ac:dyDescent="0.15">
      <c r="B20" s="98"/>
      <c r="C20" s="99"/>
      <c r="D20" s="98"/>
      <c r="E20" s="98"/>
    </row>
    <row r="21" spans="2:5" x14ac:dyDescent="0.15">
      <c r="B21" s="98"/>
      <c r="C21" s="99"/>
      <c r="D21" s="98"/>
      <c r="E21" s="98"/>
    </row>
    <row r="22" spans="2:5" x14ac:dyDescent="0.15">
      <c r="B22" s="98"/>
      <c r="C22" s="99"/>
      <c r="D22" s="98"/>
      <c r="E22" s="98"/>
    </row>
    <row r="23" spans="2:5" x14ac:dyDescent="0.15">
      <c r="B23" s="98"/>
      <c r="C23" s="99"/>
      <c r="D23" s="98"/>
      <c r="E23" s="98"/>
    </row>
    <row r="24" spans="2:5" x14ac:dyDescent="0.15">
      <c r="B24" s="98"/>
      <c r="C24" s="99"/>
      <c r="D24" s="98"/>
      <c r="E24" s="98"/>
    </row>
    <row r="25" spans="2:5" x14ac:dyDescent="0.15">
      <c r="B25" s="98"/>
      <c r="C25" s="99"/>
      <c r="D25" s="98"/>
      <c r="E25" s="98"/>
    </row>
    <row r="26" spans="2:5" ht="9.9499999999999993" customHeight="1" x14ac:dyDescent="0.15"/>
  </sheetData>
  <mergeCells count="1">
    <mergeCell ref="C3:E3"/>
  </mergeCells>
  <phoneticPr fontId="8"/>
  <pageMargins left="0.70866141732283472" right="0.70866141732283472" top="0.74803149606299213" bottom="0.74803149606299213" header="0.31496062992125984" footer="0.31496062992125984"/>
  <pageSetup paperSize="9" scale="65" fitToHeight="0" orientation="portrait" r:id="rId1"/>
  <headerFooter scaleWithDoc="0" alignWithMargins="0"/>
  <colBreaks count="1" manualBreakCount="1">
    <brk id="6"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Props1.xml><?xml version="1.0" encoding="utf-8"?>
<ds:datastoreItem xmlns:ds="http://schemas.openxmlformats.org/officeDocument/2006/customXml" ds:itemID="{D92BF130-4EC5-408A-A02F-96F0AE031F7B}"/>
</file>

<file path=customXml/itemProps2.xml><?xml version="1.0" encoding="utf-8"?>
<ds:datastoreItem xmlns:ds="http://schemas.openxmlformats.org/officeDocument/2006/customXml" ds:itemID="{5B998606-6A40-4297-92A0-199466FA0921}"/>
</file>

<file path=customXml/itemProps3.xml><?xml version="1.0" encoding="utf-8"?>
<ds:datastoreItem xmlns:ds="http://schemas.openxmlformats.org/officeDocument/2006/customXml" ds:itemID="{FCB459DC-9CC5-4C8C-918A-1E3027BCC0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議事録（インスペクション）</vt:lpstr>
      <vt:lpstr>議事録（ウォークスルー）</vt:lpstr>
      <vt:lpstr>議事録（パスアラウンド）</vt:lpstr>
      <vt:lpstr>ピアレビューチェックリスト</vt:lpstr>
      <vt:lpstr>様式改訂履歴</vt:lpstr>
      <vt:lpstr>ピアレビューチェックリスト!Print_Area</vt:lpstr>
      <vt:lpstr>'議事録（インスペクション）'!Print_Area</vt:lpstr>
      <vt:lpstr>'議事録（ウォークスルー）'!Print_Area</vt:lpstr>
      <vt:lpstr>'議事録（パスアラウンド）'!Print_Area</vt:lpstr>
      <vt:lpstr>様式改訂履歴!Print_Area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Takeshi Saito</cp:lastModifiedBy>
  <cp:lastPrinted>2017-03-31T00:56:07Z</cp:lastPrinted>
  <dcterms:created xsi:type="dcterms:W3CDTF">2006-01-06T02:46:05Z</dcterms:created>
  <dcterms:modified xsi:type="dcterms:W3CDTF">2019-06-10T10:00:09Z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y fmtid="{D5CDD505-2E9C-101B-9397-08002B2CF9AE}" pid="5" name="ContentTypeId">
    <vt:lpwstr>0x01010070E08B0E47AA8B499741AD1DB1EC77AB</vt:lpwstr>
  </property>
</Properties>
</file>