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dun\Documents\KiCad\8.0\projects\chibarobo_board_2024\"/>
    </mc:Choice>
  </mc:AlternateContent>
  <xr:revisionPtr revIDLastSave="0" documentId="13_ncr:1_{226D7DEC-35AE-4F8B-8BE8-480F87CA51DD}" xr6:coauthVersionLast="47" xr6:coauthVersionMax="47" xr10:uidLastSave="{00000000-0000-0000-0000-000000000000}"/>
  <bookViews>
    <workbookView xWindow="-120" yWindow="-120" windowWidth="29040" windowHeight="15720" xr2:uid="{57ABD89D-B5C3-471B-A426-04A42F11EA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L2" i="1"/>
  <c r="M2" i="1" s="1"/>
  <c r="K2" i="1"/>
  <c r="I2" i="1"/>
  <c r="C2" i="1"/>
  <c r="E2" i="1"/>
</calcChain>
</file>

<file path=xl/sharedStrings.xml><?xml version="1.0" encoding="utf-8"?>
<sst xmlns="http://schemas.openxmlformats.org/spreadsheetml/2006/main" count="13" uniqueCount="13">
  <si>
    <t>R(C1)</t>
    <phoneticPr fontId="2"/>
  </si>
  <si>
    <t>C(C1)</t>
    <phoneticPr fontId="2"/>
  </si>
  <si>
    <t>f(Z1)</t>
    <phoneticPr fontId="2"/>
  </si>
  <si>
    <t>C(C2)</t>
    <phoneticPr fontId="2"/>
  </si>
  <si>
    <t>f(P3)</t>
    <phoneticPr fontId="2"/>
  </si>
  <si>
    <t>C(FB1)</t>
    <phoneticPr fontId="2"/>
  </si>
  <si>
    <t>f0</t>
    <phoneticPr fontId="2"/>
  </si>
  <si>
    <t>R(FB1)</t>
    <phoneticPr fontId="2"/>
  </si>
  <si>
    <t>f(P2)</t>
    <phoneticPr fontId="2"/>
  </si>
  <si>
    <t>R1</t>
    <phoneticPr fontId="2"/>
  </si>
  <si>
    <t>f(Z2)</t>
    <phoneticPr fontId="2"/>
  </si>
  <si>
    <t>R2</t>
    <phoneticPr fontId="2"/>
  </si>
  <si>
    <t>eq60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</si>
</sst>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E+00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3">
    <xf numFmtId="0" fontId="0" fillId="0" borderId="0" xfId="0">
      <alignment vertical="center"/>
    </xf>
    <xf numFmtId="176" fontId="1" fillId="2" borderId="1" xfId="1" applyNumberFormat="1">
      <alignment vertical="center"/>
    </xf>
    <xf numFmtId="176" fontId="0" fillId="0" borderId="0" xfId="0" applyNumberFormat="1">
      <alignment vertical="center"/>
    </xf>
  </cellXfs>
  <cellStyles count="2">
    <cellStyle name="入力" xfId="1" builtinId="20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E6815-465E-45EB-BC9C-9E7C5372E074}">
  <dimension ref="A1:M2"/>
  <sheetViews>
    <sheetView tabSelected="1" topLeftCell="G1" workbookViewId="0">
      <selection activeCell="J3" sqref="J3"/>
    </sheetView>
  </sheetViews>
  <sheetFormatPr defaultRowHeight="18.75" x14ac:dyDescent="0.4"/>
  <cols>
    <col min="1" max="1" width="19.5" bestFit="1" customWidth="1"/>
    <col min="2" max="2" width="17.75" bestFit="1" customWidth="1"/>
    <col min="3" max="3" width="21.875" customWidth="1"/>
    <col min="4" max="4" width="17.75" bestFit="1" customWidth="1"/>
    <col min="5" max="5" width="25.75" customWidth="1"/>
    <col min="6" max="6" width="17.75" bestFit="1" customWidth="1"/>
    <col min="7" max="7" width="18.875" customWidth="1"/>
    <col min="8" max="8" width="19.5" bestFit="1" customWidth="1"/>
    <col min="9" max="9" width="26.375" customWidth="1"/>
    <col min="10" max="10" width="25" customWidth="1"/>
    <col min="11" max="11" width="21.25" customWidth="1"/>
    <col min="12" max="13" width="18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 s="1">
        <v>59000</v>
      </c>
      <c r="B2" s="1">
        <v>3.3000000000000002E-9</v>
      </c>
      <c r="C2" s="2">
        <f>1/(2*PI()*A2*B2)</f>
        <v>817.43679040521477</v>
      </c>
      <c r="D2" s="1">
        <v>1.7999999999999999E-11</v>
      </c>
      <c r="E2" s="2">
        <f>1/(2*PI()*A2*D2)</f>
        <v>149863.41157428941</v>
      </c>
      <c r="F2" s="1">
        <v>8.2000000000000006E-9</v>
      </c>
      <c r="G2" s="2">
        <f>(12*A2*F2)/(2*PI()*0.0001*1.5*0.00022)</f>
        <v>27999.695079221445</v>
      </c>
      <c r="H2" s="1">
        <v>348</v>
      </c>
      <c r="I2" s="2">
        <f>1/(2*PI()*F2*H2)</f>
        <v>55773.389084628303</v>
      </c>
      <c r="J2" s="1">
        <v>17700</v>
      </c>
      <c r="K2" s="2">
        <f>1/(2*PI()*F2*(J2+H2))</f>
        <v>1075.4177416583916</v>
      </c>
      <c r="L2" s="2">
        <f>0.6/(7.5-0.6)*J2</f>
        <v>1539.1304347826087</v>
      </c>
      <c r="M2" s="2">
        <f>(J2*L2*H2)/(J2*H2+L2*H2+J2*L2)</f>
        <v>279.34693877551024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由津樹 友澤</dc:creator>
  <cp:lastModifiedBy>cdha3947</cp:lastModifiedBy>
  <dcterms:created xsi:type="dcterms:W3CDTF">2024-07-31T06:08:00Z</dcterms:created>
  <dcterms:modified xsi:type="dcterms:W3CDTF">2024-08-29T11:26:47Z</dcterms:modified>
</cp:coreProperties>
</file>