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2010maj\"/>
    </mc:Choice>
  </mc:AlternateContent>
  <xr:revisionPtr revIDLastSave="0" documentId="13_ncr:1_{F790A5D9-DD45-4F45-A6A4-363CAEC4CBA3}" xr6:coauthVersionLast="47" xr6:coauthVersionMax="47" xr10:uidLastSave="{00000000-0000-0000-0000-000000000000}"/>
  <bookViews>
    <workbookView xWindow="25695" yWindow="0" windowWidth="26010" windowHeight="20985" xr2:uid="{B251526A-50C0-47AE-BF02-14681FC63E76}"/>
  </bookViews>
  <sheets>
    <sheet name="pesel" sheetId="2" r:id="rId1"/>
  </sheets>
  <definedNames>
    <definedName name="ExternalData_1" localSheetId="0" hidden="1">pesel!$A$1:$A$151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13" i="2"/>
  <c r="F14" i="2"/>
  <c r="F15" i="2"/>
  <c r="F16" i="2"/>
  <c r="F17" i="2"/>
  <c r="F18" i="2"/>
  <c r="F19" i="2"/>
  <c r="F29" i="2"/>
  <c r="F30" i="2"/>
  <c r="F31" i="2"/>
  <c r="F32" i="2"/>
  <c r="F33" i="2"/>
  <c r="F34" i="2"/>
  <c r="F35" i="2"/>
  <c r="F45" i="2"/>
  <c r="F46" i="2"/>
  <c r="F47" i="2"/>
  <c r="F48" i="2"/>
  <c r="F49" i="2"/>
  <c r="F50" i="2"/>
  <c r="F51" i="2"/>
  <c r="F61" i="2"/>
  <c r="F62" i="2"/>
  <c r="F63" i="2"/>
  <c r="F64" i="2"/>
  <c r="F65" i="2"/>
  <c r="F66" i="2"/>
  <c r="F67" i="2"/>
  <c r="F77" i="2"/>
  <c r="F78" i="2"/>
  <c r="F79" i="2"/>
  <c r="F80" i="2"/>
  <c r="F81" i="2"/>
  <c r="F82" i="2"/>
  <c r="F83" i="2"/>
  <c r="F93" i="2"/>
  <c r="F94" i="2"/>
  <c r="F95" i="2"/>
  <c r="F96" i="2"/>
  <c r="F97" i="2"/>
  <c r="F98" i="2"/>
  <c r="F99" i="2"/>
  <c r="F109" i="2"/>
  <c r="F110" i="2"/>
  <c r="F111" i="2"/>
  <c r="F112" i="2"/>
  <c r="F113" i="2"/>
  <c r="F114" i="2"/>
  <c r="F115" i="2"/>
  <c r="F125" i="2"/>
  <c r="F126" i="2"/>
  <c r="F127" i="2"/>
  <c r="F128" i="2"/>
  <c r="F129" i="2"/>
  <c r="F130" i="2"/>
  <c r="F131" i="2"/>
  <c r="F141" i="2"/>
  <c r="F142" i="2"/>
  <c r="F143" i="2"/>
  <c r="F144" i="2"/>
  <c r="F145" i="2"/>
  <c r="F146" i="2"/>
  <c r="F147" i="2"/>
  <c r="E2" i="2"/>
  <c r="E3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E14" i="2"/>
  <c r="E15" i="2"/>
  <c r="E16" i="2"/>
  <c r="E17" i="2"/>
  <c r="E18" i="2"/>
  <c r="E19" i="2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E30" i="2"/>
  <c r="E31" i="2"/>
  <c r="E32" i="2"/>
  <c r="E33" i="2"/>
  <c r="E34" i="2"/>
  <c r="E35" i="2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E46" i="2"/>
  <c r="E47" i="2"/>
  <c r="E48" i="2"/>
  <c r="E49" i="2"/>
  <c r="E50" i="2"/>
  <c r="E51" i="2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E62" i="2"/>
  <c r="E63" i="2"/>
  <c r="E64" i="2"/>
  <c r="E65" i="2"/>
  <c r="E66" i="2"/>
  <c r="E67" i="2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E78" i="2"/>
  <c r="E79" i="2"/>
  <c r="E80" i="2"/>
  <c r="E81" i="2"/>
  <c r="E82" i="2"/>
  <c r="E83" i="2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E94" i="2"/>
  <c r="E95" i="2"/>
  <c r="E96" i="2"/>
  <c r="E97" i="2"/>
  <c r="E98" i="2"/>
  <c r="E99" i="2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E110" i="2"/>
  <c r="E111" i="2"/>
  <c r="E112" i="2"/>
  <c r="E113" i="2"/>
  <c r="E114" i="2"/>
  <c r="E115" i="2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E126" i="2"/>
  <c r="E127" i="2"/>
  <c r="E128" i="2"/>
  <c r="E129" i="2"/>
  <c r="E130" i="2"/>
  <c r="E131" i="2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E142" i="2"/>
  <c r="E143" i="2"/>
  <c r="E144" i="2"/>
  <c r="E145" i="2"/>
  <c r="E146" i="2"/>
  <c r="E147" i="2"/>
  <c r="E148" i="2"/>
  <c r="F148" i="2" s="1"/>
  <c r="E149" i="2"/>
  <c r="F149" i="2" s="1"/>
  <c r="E150" i="2"/>
  <c r="F150" i="2" s="1"/>
  <c r="E151" i="2"/>
  <c r="F151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B3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L8" i="2" l="1"/>
  <c r="L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C2606C-C62B-4268-97CC-966E281DD8D7}" keepAlive="1" name="Zapytanie — pesel" description="Połączenie z zapytaniem „pesel” w skoroszycie." type="5" refreshedVersion="8" background="1" saveData="1">
    <dbPr connection="Provider=Microsoft.Mashup.OleDb.1;Data Source=$Workbook$;Location=pesel;Extended Properties=&quot;&quot;" command="SELECT * FROM [pesel]"/>
  </connection>
  <connection id="2" xr16:uid="{EEE3DA02-D13A-453F-A6C9-25229EFD09C6}" keepAlive="1" name="Zapytanie — pesel (2)" description="Połączenie z zapytaniem „pesel (2)” w skoroszycie." type="5" refreshedVersion="0" background="1">
    <dbPr connection="Provider=Microsoft.Mashup.OleDb.1;Data Source=$Workbook$;Location=&quot;pesel (2)&quot;;Extended Properties=&quot;&quot;" command="SELECT * FROM [pesel (2)]"/>
  </connection>
</connections>
</file>

<file path=xl/sharedStrings.xml><?xml version="1.0" encoding="utf-8"?>
<sst xmlns="http://schemas.openxmlformats.org/spreadsheetml/2006/main" count="163" uniqueCount="163">
  <si>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</si>
  <si>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</si>
  <si>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</si>
  <si>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</si>
  <si>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</si>
  <si>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</si>
  <si>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</si>
  <si>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</si>
  <si>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</si>
  <si>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</si>
  <si>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</si>
  <si>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</si>
  <si>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</si>
  <si>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</si>
  <si>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</si>
  <si>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</si>
  <si>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</si>
  <si>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</si>
  <si>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</si>
  <si>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</si>
  <si>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</si>
  <si>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</si>
  <si>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</si>
  <si>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</si>
  <si>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</si>
  <si>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</si>
  <si>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</si>
  <si>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</si>
  <si>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</si>
  <si>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</si>
  <si>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</si>
  <si>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</si>
  <si>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</si>
  <si>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</si>
  <si>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</si>
  <si>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</si>
  <si>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</si>
  <si>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</si>
  <si>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</si>
  <si>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</si>
  <si>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</si>
  <si>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</si>
  <si>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</si>
  <si>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</si>
  <si>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</si>
  <si>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</si>
  <si>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</si>
  <si>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</si>
  <si>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</si>
  <si>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</si>
  <si>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</si>
  <si>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</si>
  <si>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</si>
  <si>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</si>
  <si>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</si>
  <si>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</si>
  <si>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</si>
  <si>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</si>
  <si>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</si>
  <si>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</si>
  <si>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</si>
  <si>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</si>
  <si>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</si>
  <si>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</si>
  <si>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</si>
  <si>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</si>
  <si>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</si>
  <si>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</si>
  <si>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</si>
  <si>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</si>
  <si>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</si>
  <si>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</si>
  <si>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</si>
  <si>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</si>
  <si>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</si>
  <si>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</si>
  <si>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</si>
  <si>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</si>
  <si>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</si>
  <si>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</si>
  <si>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</si>
  <si>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</si>
  <si>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</si>
  <si>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</si>
  <si>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</si>
  <si>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</si>
  <si>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</si>
  <si>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</si>
  <si>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</si>
  <si>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</si>
  <si>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</si>
  <si>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</si>
  <si>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</si>
  <si>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</si>
  <si>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</si>
  <si>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</si>
  <si>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</si>
  <si>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</si>
  <si>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</si>
  <si>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</si>
  <si>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</si>
  <si>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</si>
  <si>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</si>
  <si>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</si>
  <si>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</si>
  <si>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</si>
  <si>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</si>
  <si>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</si>
  <si>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</si>
  <si>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</si>
  <si>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</si>
  <si>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</si>
  <si>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</si>
  <si>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</si>
  <si>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</si>
  <si>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</si>
  <si>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</si>
  <si>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</si>
  <si>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</si>
  <si>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</si>
  <si>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</si>
  <si>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</si>
  <si>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</si>
  <si>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</si>
  <si>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</si>
  <si>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</si>
  <si>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</si>
  <si>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</si>
  <si>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</si>
  <si>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</si>
  <si>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</si>
  <si>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</si>
  <si>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</si>
  <si>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</si>
  <si>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</si>
  <si>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</si>
  <si>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</si>
  <si>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</si>
  <si>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</si>
  <si>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</si>
  <si>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</si>
  <si>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</si>
  <si>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</si>
  <si>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</si>
  <si>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</si>
  <si>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</si>
  <si>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</si>
  <si>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</si>
  <si>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</si>
  <si>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</si>
  <si>
    <t>PESEL</t>
  </si>
  <si>
    <t>ROK</t>
  </si>
  <si>
    <t>MIESIĄC</t>
  </si>
  <si>
    <t>DZIEŃ</t>
  </si>
  <si>
    <t>a)</t>
  </si>
  <si>
    <t>ilosc osob urodzonych w grudniu:</t>
  </si>
  <si>
    <t>b)</t>
  </si>
  <si>
    <t>ilosc kobiet:</t>
  </si>
  <si>
    <t>PŁEĆ_CYFRA</t>
  </si>
  <si>
    <t>KOBIETA</t>
  </si>
  <si>
    <t xml:space="preserve">c) </t>
  </si>
  <si>
    <t>Wagi: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</si>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</sst>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0F26E7-FB5A-4B34-9E17-403926B1ECE5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C800DB-13BE-4F64-A83F-347C05337EE6}" name="pesel" displayName="pesel" ref="A1:G151" tableType="queryTable" totalsRowShown="0">
  <autoFilter ref="A1:G151" xr:uid="{6DC800DB-13BE-4F64-A83F-347C05337EE6}"/>
  <tableColumns count="7">
    <tableColumn id="1" xr3:uid="{961C9919-A392-42A6-9F5D-43487BD18B91}" uniqueName="1" name="PESEL" queryTableFieldId="1" dataDxfId="6"/>
    <tableColumn id="2" xr3:uid="{C71348ED-9873-4BCC-A351-272EEFCD04DB}" uniqueName="2" name="ROK" queryTableFieldId="2" dataDxfId="5">
      <calculatedColumnFormula>MID(pesel[[#This Row],[PESEL]], 1, 2)</calculatedColumnFormula>
    </tableColumn>
    <tableColumn id="3" xr3:uid="{B4FBD35B-793C-4DC4-BBCA-DC581C387A06}" uniqueName="3" name="MIESIĄC" queryTableFieldId="3" dataDxfId="4">
      <calculatedColumnFormula>MID(pesel[[#This Row],[PESEL]], 3, 2)</calculatedColumnFormula>
    </tableColumn>
    <tableColumn id="4" xr3:uid="{9EFFEB69-976F-4C0E-875E-B70BA66CCCAF}" uniqueName="4" name="DZIEŃ" queryTableFieldId="4" dataDxfId="3">
      <calculatedColumnFormula>MID(pesel[[#This Row],[PESEL]], 5, 2)</calculatedColumnFormula>
    </tableColumn>
    <tableColumn id="5" xr3:uid="{DCF82E17-0983-498B-B70A-A7ADD0AA05E1}" uniqueName="5" name="PŁEĆ_CYFRA" queryTableFieldId="5" dataDxfId="2">
      <calculatedColumnFormula>MID(pesel[[#This Row],[PESEL]], 10, 1)</calculatedColumnFormula>
    </tableColumn>
    <tableColumn id="6" xr3:uid="{9BEE97F7-52C1-4050-A6C5-03EB35ED5DFA}" uniqueName="6" name="KOBIETA" queryTableFieldId="6" dataDxfId="1">
      <calculatedColumnFormula>IF(MOD(pesel[[#This Row],[PŁEĆ_CYFRA]],2), "NIE", "TAK")</calculatedColumnFormula>
    </tableColumn>
    <tableColumn id="7" xr3:uid="{15A7657E-85AE-469E-B481-D8056037DB63}" uniqueName="7" name="SUM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1A43-3B9B-437E-8276-CC8E47C09577}">
  <dimension ref="A1:L151"/>
  <sheetViews>
    <sheetView tabSelected="1" zoomScale="130" zoomScaleNormal="130" workbookViewId="0">
      <selection activeCell="G5" sqref="G5"/>
    </sheetView>
  </sheetViews>
  <sheetFormatPr defaultRowHeight="15" x14ac:dyDescent="0.25"/>
  <cols>
    <col min="1" max="1" width="22.42578125" customWidth="1"/>
    <col min="5" max="5" width="14.85546875" bestFit="1" customWidth="1"/>
    <col min="6" max="6" width="10.85546875" bestFit="1" customWidth="1"/>
    <col min="12" max="12" width="9.42578125" bestFit="1" customWidth="1"/>
  </cols>
  <sheetData>
    <row r="1" spans="1:12" x14ac:dyDescent="0.25">
      <c r="A1" t="s">
        <v>150</v>
      </c>
      <c r="B1" t="s">
        <v>151</v>
      </c>
      <c r="C1" t="s">
        <v>152</v>
      </c>
      <c r="D1" t="s">
        <v>153</v>
      </c>
      <c r="E1" t="s">
        <v>158</v>
      </c>
      <c r="F1" t="s">
        <v>159</v>
      </c>
      <c r="G1" t="s">
        <v>162</v>
      </c>
    </row>
    <row r="2" spans="1:12" x14ac:dyDescent="0.25">
      <c r="A2" s="1" t="s">
        <v>0</v>
      </c>
      <c r="B2" s="1" t="str">
        <f>MID(pesel[[#This Row],[PESEL]], 1, 2)</f>
        <v>53</v>
      </c>
      <c r="C2" s="1" t="str">
        <f>MID(pesel[[#This Row],[PESEL]], 3, 2)</f>
        <v>08</v>
      </c>
      <c r="D2" s="1" t="str">
        <f>MID(pesel[[#This Row],[PESEL]], 5, 2)</f>
        <v>28</v>
      </c>
      <c r="E2" s="1" t="str">
        <f>MID(pesel[[#This Row],[PESEL]], 10, 1)</f>
        <v>5</v>
      </c>
      <c r="F2" s="1" t="str">
        <f>IF(MOD(pesel[[#This Row],[PŁEĆ_CYFRA]],2), "NIE", "TAK")</f>
        <v>NIE</v>
      </c>
      <c r="G2" s="1"/>
    </row>
    <row r="3" spans="1:12" x14ac:dyDescent="0.25">
      <c r="A3" s="1" t="s">
        <v>1</v>
      </c>
      <c r="B3" s="1" t="str">
        <f>MID(pesel[[#This Row],[PESEL]], 1, 2)</f>
        <v>89</v>
      </c>
      <c r="C3" s="1" t="str">
        <f>MID(pesel[[#This Row],[PESEL]], 3, 2)</f>
        <v>10</v>
      </c>
      <c r="D3" s="1" t="str">
        <f>MID(pesel[[#This Row],[PESEL]], 5, 2)</f>
        <v>01</v>
      </c>
      <c r="E3" s="1" t="str">
        <f>MID(pesel[[#This Row],[PESEL]], 10, 1)</f>
        <v>5</v>
      </c>
      <c r="F3" s="1" t="str">
        <f>IF(MOD(pesel[[#This Row],[PŁEĆ_CYFRA]],2), "NIE", "TAK")</f>
        <v>NIE</v>
      </c>
      <c r="G3" s="1"/>
      <c r="L3" t="s">
        <v>154</v>
      </c>
    </row>
    <row r="4" spans="1:12" x14ac:dyDescent="0.25">
      <c r="A4" s="1" t="s">
        <v>2</v>
      </c>
      <c r="B4" s="1" t="str">
        <f>MID(pesel[[#This Row],[PESEL]], 1, 2)</f>
        <v>85</v>
      </c>
      <c r="C4" s="1" t="str">
        <f>MID(pesel[[#This Row],[PESEL]], 3, 2)</f>
        <v>11</v>
      </c>
      <c r="D4" s="1" t="str">
        <f>MID(pesel[[#This Row],[PESEL]], 5, 2)</f>
        <v>17</v>
      </c>
      <c r="E4" s="1" t="str">
        <f>MID(pesel[[#This Row],[PESEL]], 10, 1)</f>
        <v>8</v>
      </c>
      <c r="F4" s="1" t="str">
        <f>IF(MOD(pesel[[#This Row],[PŁEĆ_CYFRA]],2), "NIE", "TAK")</f>
        <v>TAK</v>
      </c>
      <c r="G4" s="1"/>
      <c r="L4" t="s">
        <v>155</v>
      </c>
    </row>
    <row r="5" spans="1:12" x14ac:dyDescent="0.25">
      <c r="A5" s="1" t="s">
        <v>3</v>
      </c>
      <c r="B5" s="1" t="str">
        <f>MID(pesel[[#This Row],[PESEL]], 1, 2)</f>
        <v>86</v>
      </c>
      <c r="C5" s="1" t="str">
        <f>MID(pesel[[#This Row],[PESEL]], 3, 2)</f>
        <v>08</v>
      </c>
      <c r="D5" s="1" t="str">
        <f>MID(pesel[[#This Row],[PESEL]], 5, 2)</f>
        <v>09</v>
      </c>
      <c r="E5" s="1" t="str">
        <f>MID(pesel[[#This Row],[PESEL]], 10, 1)</f>
        <v>6</v>
      </c>
      <c r="F5" s="1" t="str">
        <f>IF(MOD(pesel[[#This Row],[PŁEĆ_CYFRA]],2), "NIE", "TAK")</f>
        <v>TAK</v>
      </c>
      <c r="G5" s="1"/>
      <c r="L5">
        <f>COUNTIF(C:C, 12)</f>
        <v>20</v>
      </c>
    </row>
    <row r="6" spans="1:12" x14ac:dyDescent="0.25">
      <c r="A6" s="1" t="s">
        <v>4</v>
      </c>
      <c r="B6" s="1" t="str">
        <f>MID(pesel[[#This Row],[PESEL]], 1, 2)</f>
        <v>89</v>
      </c>
      <c r="C6" s="1" t="str">
        <f>MID(pesel[[#This Row],[PESEL]], 3, 2)</f>
        <v>01</v>
      </c>
      <c r="D6" s="1" t="str">
        <f>MID(pesel[[#This Row],[PESEL]], 5, 2)</f>
        <v>11</v>
      </c>
      <c r="E6" s="1" t="str">
        <f>MID(pesel[[#This Row],[PESEL]], 10, 1)</f>
        <v>0</v>
      </c>
      <c r="F6" s="1" t="str">
        <f>IF(MOD(pesel[[#This Row],[PŁEĆ_CYFRA]],2), "NIE", "TAK")</f>
        <v>TAK</v>
      </c>
      <c r="G6" s="1"/>
      <c r="L6" t="s">
        <v>156</v>
      </c>
    </row>
    <row r="7" spans="1:12" x14ac:dyDescent="0.25">
      <c r="A7" s="1" t="s">
        <v>5</v>
      </c>
      <c r="B7" s="1" t="str">
        <f>MID(pesel[[#This Row],[PESEL]], 1, 2)</f>
        <v>62</v>
      </c>
      <c r="C7" s="1" t="str">
        <f>MID(pesel[[#This Row],[PESEL]], 3, 2)</f>
        <v>03</v>
      </c>
      <c r="D7" s="1" t="str">
        <f>MID(pesel[[#This Row],[PESEL]], 5, 2)</f>
        <v>30</v>
      </c>
      <c r="E7" s="1" t="str">
        <f>MID(pesel[[#This Row],[PESEL]], 10, 1)</f>
        <v>0</v>
      </c>
      <c r="F7" s="1" t="str">
        <f>IF(MOD(pesel[[#This Row],[PŁEĆ_CYFRA]],2), "NIE", "TAK")</f>
        <v>TAK</v>
      </c>
      <c r="G7" s="1"/>
      <c r="L7" t="s">
        <v>157</v>
      </c>
    </row>
    <row r="8" spans="1:12" x14ac:dyDescent="0.25">
      <c r="A8" s="1" t="s">
        <v>6</v>
      </c>
      <c r="B8" s="1" t="str">
        <f>MID(pesel[[#This Row],[PESEL]], 1, 2)</f>
        <v>62</v>
      </c>
      <c r="C8" s="1" t="str">
        <f>MID(pesel[[#This Row],[PESEL]], 3, 2)</f>
        <v>09</v>
      </c>
      <c r="D8" s="1" t="str">
        <f>MID(pesel[[#This Row],[PESEL]], 5, 2)</f>
        <v>25</v>
      </c>
      <c r="E8" s="1" t="str">
        <f>MID(pesel[[#This Row],[PESEL]], 10, 1)</f>
        <v>9</v>
      </c>
      <c r="F8" s="1" t="str">
        <f>IF(MOD(pesel[[#This Row],[PŁEĆ_CYFRA]],2), "NIE", "TAK")</f>
        <v>NIE</v>
      </c>
      <c r="G8" s="1"/>
      <c r="L8">
        <f>COUNTIF(F:F, "TAK")</f>
        <v>74</v>
      </c>
    </row>
    <row r="9" spans="1:12" x14ac:dyDescent="0.25">
      <c r="A9" s="1" t="s">
        <v>7</v>
      </c>
      <c r="B9" s="1" t="str">
        <f>MID(pesel[[#This Row],[PESEL]], 1, 2)</f>
        <v>64</v>
      </c>
      <c r="C9" s="1" t="str">
        <f>MID(pesel[[#This Row],[PESEL]], 3, 2)</f>
        <v>06</v>
      </c>
      <c r="D9" s="1" t="str">
        <f>MID(pesel[[#This Row],[PESEL]], 5, 2)</f>
        <v>31</v>
      </c>
      <c r="E9" s="1" t="str">
        <f>MID(pesel[[#This Row],[PESEL]], 10, 1)</f>
        <v>1</v>
      </c>
      <c r="F9" s="1" t="str">
        <f>IF(MOD(pesel[[#This Row],[PŁEĆ_CYFRA]],2), "NIE", "TAK")</f>
        <v>NIE</v>
      </c>
      <c r="G9" s="1"/>
      <c r="L9" t="s">
        <v>160</v>
      </c>
    </row>
    <row r="10" spans="1:12" x14ac:dyDescent="0.25">
      <c r="A10" s="1" t="s">
        <v>8</v>
      </c>
      <c r="B10" s="1" t="str">
        <f>MID(pesel[[#This Row],[PESEL]], 1, 2)</f>
        <v>88</v>
      </c>
      <c r="C10" s="1" t="str">
        <f>MID(pesel[[#This Row],[PESEL]], 3, 2)</f>
        <v>12</v>
      </c>
      <c r="D10" s="1" t="str">
        <f>MID(pesel[[#This Row],[PESEL]], 5, 2)</f>
        <v>02</v>
      </c>
      <c r="E10" s="1" t="str">
        <f>MID(pesel[[#This Row],[PESEL]], 10, 1)</f>
        <v>2</v>
      </c>
      <c r="F10" s="1" t="str">
        <f>IF(MOD(pesel[[#This Row],[PŁEĆ_CYFRA]],2), "NIE", "TAK")</f>
        <v>TAK</v>
      </c>
      <c r="G10" s="1"/>
      <c r="L10">
        <v>89</v>
      </c>
    </row>
    <row r="11" spans="1:12" x14ac:dyDescent="0.25">
      <c r="A11" s="1" t="s">
        <v>9</v>
      </c>
      <c r="B11" s="1" t="str">
        <f>MID(pesel[[#This Row],[PESEL]], 1, 2)</f>
        <v>75</v>
      </c>
      <c r="C11" s="1" t="str">
        <f>MID(pesel[[#This Row],[PESEL]], 3, 2)</f>
        <v>12</v>
      </c>
      <c r="D11" s="1" t="str">
        <f>MID(pesel[[#This Row],[PESEL]], 5, 2)</f>
        <v>10</v>
      </c>
      <c r="E11" s="1" t="str">
        <f>MID(pesel[[#This Row],[PESEL]], 10, 1)</f>
        <v>4</v>
      </c>
      <c r="F11" s="1" t="str">
        <f>IF(MOD(pesel[[#This Row],[PŁEĆ_CYFRA]],2), "NIE", "TAK")</f>
        <v>TAK</v>
      </c>
      <c r="G11" s="1"/>
    </row>
    <row r="12" spans="1:12" x14ac:dyDescent="0.25">
      <c r="A12" s="1" t="s">
        <v>10</v>
      </c>
      <c r="B12" s="1" t="str">
        <f>MID(pesel[[#This Row],[PESEL]], 1, 2)</f>
        <v>74</v>
      </c>
      <c r="C12" s="1" t="str">
        <f>MID(pesel[[#This Row],[PESEL]], 3, 2)</f>
        <v>12</v>
      </c>
      <c r="D12" s="1" t="str">
        <f>MID(pesel[[#This Row],[PESEL]], 5, 2)</f>
        <v>11</v>
      </c>
      <c r="E12" s="1" t="str">
        <f>MID(pesel[[#This Row],[PESEL]], 10, 1)</f>
        <v>9</v>
      </c>
      <c r="F12" s="1" t="str">
        <f>IF(MOD(pesel[[#This Row],[PŁEĆ_CYFRA]],2), "NIE", "TAK")</f>
        <v>NIE</v>
      </c>
      <c r="G12" s="1"/>
    </row>
    <row r="13" spans="1:12" x14ac:dyDescent="0.25">
      <c r="A13" s="1" t="s">
        <v>11</v>
      </c>
      <c r="B13" s="1" t="str">
        <f>MID(pesel[[#This Row],[PESEL]], 1, 2)</f>
        <v>67</v>
      </c>
      <c r="C13" s="1" t="str">
        <f>MID(pesel[[#This Row],[PESEL]], 3, 2)</f>
        <v>11</v>
      </c>
      <c r="D13" s="1" t="str">
        <f>MID(pesel[[#This Row],[PESEL]], 5, 2)</f>
        <v>29</v>
      </c>
      <c r="E13" s="1" t="str">
        <f>MID(pesel[[#This Row],[PESEL]], 10, 1)</f>
        <v>6</v>
      </c>
      <c r="F13" s="1" t="str">
        <f>IF(MOD(pesel[[#This Row],[PŁEĆ_CYFRA]],2), "NIE", "TAK")</f>
        <v>TAK</v>
      </c>
      <c r="G13" s="1"/>
    </row>
    <row r="14" spans="1:12" x14ac:dyDescent="0.25">
      <c r="A14" s="1" t="s">
        <v>12</v>
      </c>
      <c r="B14" s="1" t="str">
        <f>MID(pesel[[#This Row],[PESEL]], 1, 2)</f>
        <v>89</v>
      </c>
      <c r="C14" s="1" t="str">
        <f>MID(pesel[[#This Row],[PESEL]], 3, 2)</f>
        <v>01</v>
      </c>
      <c r="D14" s="1" t="str">
        <f>MID(pesel[[#This Row],[PESEL]], 5, 2)</f>
        <v>07</v>
      </c>
      <c r="E14" s="1" t="str">
        <f>MID(pesel[[#This Row],[PESEL]], 10, 1)</f>
        <v>0</v>
      </c>
      <c r="F14" s="1" t="str">
        <f>IF(MOD(pesel[[#This Row],[PŁEĆ_CYFRA]],2), "NIE", "TAK")</f>
        <v>TAK</v>
      </c>
      <c r="G14" s="1"/>
    </row>
    <row r="15" spans="1:12" x14ac:dyDescent="0.25">
      <c r="A15" s="1" t="s">
        <v>13</v>
      </c>
      <c r="B15" s="1" t="str">
        <f>MID(pesel[[#This Row],[PESEL]], 1, 2)</f>
        <v>52</v>
      </c>
      <c r="C15" s="1" t="str">
        <f>MID(pesel[[#This Row],[PESEL]], 3, 2)</f>
        <v>10</v>
      </c>
      <c r="D15" s="1" t="str">
        <f>MID(pesel[[#This Row],[PESEL]], 5, 2)</f>
        <v>11</v>
      </c>
      <c r="E15" s="1" t="str">
        <f>MID(pesel[[#This Row],[PESEL]], 10, 1)</f>
        <v>6</v>
      </c>
      <c r="F15" s="1" t="str">
        <f>IF(MOD(pesel[[#This Row],[PŁEĆ_CYFRA]],2), "NIE", "TAK")</f>
        <v>TAK</v>
      </c>
      <c r="G15" s="1"/>
    </row>
    <row r="16" spans="1:12" x14ac:dyDescent="0.25">
      <c r="A16" s="1" t="s">
        <v>14</v>
      </c>
      <c r="B16" s="1" t="str">
        <f>MID(pesel[[#This Row],[PESEL]], 1, 2)</f>
        <v>91</v>
      </c>
      <c r="C16" s="1" t="str">
        <f>MID(pesel[[#This Row],[PESEL]], 3, 2)</f>
        <v>03</v>
      </c>
      <c r="D16" s="1" t="str">
        <f>MID(pesel[[#This Row],[PESEL]], 5, 2)</f>
        <v>22</v>
      </c>
      <c r="E16" s="1" t="str">
        <f>MID(pesel[[#This Row],[PESEL]], 10, 1)</f>
        <v>5</v>
      </c>
      <c r="F16" s="1" t="str">
        <f>IF(MOD(pesel[[#This Row],[PŁEĆ_CYFRA]],2), "NIE", "TAK")</f>
        <v>NIE</v>
      </c>
      <c r="G16" s="1"/>
    </row>
    <row r="17" spans="1:11" x14ac:dyDescent="0.25">
      <c r="A17" s="1" t="s">
        <v>15</v>
      </c>
      <c r="B17" s="1" t="str">
        <f>MID(pesel[[#This Row],[PESEL]], 1, 2)</f>
        <v>75</v>
      </c>
      <c r="C17" s="1" t="str">
        <f>MID(pesel[[#This Row],[PESEL]], 3, 2)</f>
        <v>03</v>
      </c>
      <c r="D17" s="1" t="str">
        <f>MID(pesel[[#This Row],[PESEL]], 5, 2)</f>
        <v>20</v>
      </c>
      <c r="E17" s="1" t="str">
        <f>MID(pesel[[#This Row],[PESEL]], 10, 1)</f>
        <v>9</v>
      </c>
      <c r="F17" s="1" t="str">
        <f>IF(MOD(pesel[[#This Row],[PŁEĆ_CYFRA]],2), "NIE", "TAK")</f>
        <v>NIE</v>
      </c>
      <c r="G17" s="1"/>
    </row>
    <row r="18" spans="1:11" x14ac:dyDescent="0.25">
      <c r="A18" s="1" t="s">
        <v>16</v>
      </c>
      <c r="B18" s="1" t="str">
        <f>MID(pesel[[#This Row],[PESEL]], 1, 2)</f>
        <v>55</v>
      </c>
      <c r="C18" s="1" t="str">
        <f>MID(pesel[[#This Row],[PESEL]], 3, 2)</f>
        <v>11</v>
      </c>
      <c r="D18" s="1" t="str">
        <f>MID(pesel[[#This Row],[PESEL]], 5, 2)</f>
        <v>09</v>
      </c>
      <c r="E18" s="1" t="str">
        <f>MID(pesel[[#This Row],[PESEL]], 10, 1)</f>
        <v>9</v>
      </c>
      <c r="F18" s="1" t="str">
        <f>IF(MOD(pesel[[#This Row],[PŁEĆ_CYFRA]],2), "NIE", "TAK")</f>
        <v>NIE</v>
      </c>
      <c r="G18" s="1"/>
    </row>
    <row r="19" spans="1:11" x14ac:dyDescent="0.25">
      <c r="A19" s="1" t="s">
        <v>17</v>
      </c>
      <c r="B19" s="1" t="str">
        <f>MID(pesel[[#This Row],[PESEL]], 1, 2)</f>
        <v>67</v>
      </c>
      <c r="C19" s="1" t="str">
        <f>MID(pesel[[#This Row],[PESEL]], 3, 2)</f>
        <v>10</v>
      </c>
      <c r="D19" s="1" t="str">
        <f>MID(pesel[[#This Row],[PESEL]], 5, 2)</f>
        <v>31</v>
      </c>
      <c r="E19" s="1" t="str">
        <f>MID(pesel[[#This Row],[PESEL]], 10, 1)</f>
        <v>4</v>
      </c>
      <c r="F19" s="1" t="str">
        <f>IF(MOD(pesel[[#This Row],[PŁEĆ_CYFRA]],2), "NIE", "TAK")</f>
        <v>TAK</v>
      </c>
      <c r="G19" s="1"/>
    </row>
    <row r="20" spans="1:11" x14ac:dyDescent="0.25">
      <c r="A20" s="1" t="s">
        <v>18</v>
      </c>
      <c r="B20" s="1" t="str">
        <f>MID(pesel[[#This Row],[PESEL]], 1, 2)</f>
        <v>77</v>
      </c>
      <c r="C20" s="1" t="str">
        <f>MID(pesel[[#This Row],[PESEL]], 3, 2)</f>
        <v>07</v>
      </c>
      <c r="D20" s="1" t="str">
        <f>MID(pesel[[#This Row],[PESEL]], 5, 2)</f>
        <v>29</v>
      </c>
      <c r="E20" s="1" t="str">
        <f>MID(pesel[[#This Row],[PESEL]], 10, 1)</f>
        <v>0</v>
      </c>
      <c r="F20" s="1" t="str">
        <f>IF(MOD(pesel[[#This Row],[PŁEĆ_CYFRA]],2), "NIE", "TAK")</f>
        <v>TAK</v>
      </c>
      <c r="G20" s="1"/>
    </row>
    <row r="21" spans="1:11" x14ac:dyDescent="0.25">
      <c r="A21" s="1" t="s">
        <v>19</v>
      </c>
      <c r="B21" s="1" t="str">
        <f>MID(pesel[[#This Row],[PESEL]], 1, 2)</f>
        <v>92</v>
      </c>
      <c r="C21" s="1" t="str">
        <f>MID(pesel[[#This Row],[PESEL]], 3, 2)</f>
        <v>02</v>
      </c>
      <c r="D21" s="1" t="str">
        <f>MID(pesel[[#This Row],[PESEL]], 5, 2)</f>
        <v>27</v>
      </c>
      <c r="E21" s="1" t="str">
        <f>MID(pesel[[#This Row],[PESEL]], 10, 1)</f>
        <v>4</v>
      </c>
      <c r="F21" s="1" t="str">
        <f>IF(MOD(pesel[[#This Row],[PŁEĆ_CYFRA]],2), "NIE", "TAK")</f>
        <v>TAK</v>
      </c>
      <c r="G21" s="1"/>
    </row>
    <row r="22" spans="1:11" x14ac:dyDescent="0.25">
      <c r="A22" s="1" t="s">
        <v>20</v>
      </c>
      <c r="B22" s="1" t="str">
        <f>MID(pesel[[#This Row],[PESEL]], 1, 2)</f>
        <v>83</v>
      </c>
      <c r="C22" s="1" t="str">
        <f>MID(pesel[[#This Row],[PESEL]], 3, 2)</f>
        <v>04</v>
      </c>
      <c r="D22" s="1" t="str">
        <f>MID(pesel[[#This Row],[PESEL]], 5, 2)</f>
        <v>18</v>
      </c>
      <c r="E22" s="1" t="str">
        <f>MID(pesel[[#This Row],[PESEL]], 10, 1)</f>
        <v>3</v>
      </c>
      <c r="F22" s="1" t="str">
        <f>IF(MOD(pesel[[#This Row],[PŁEĆ_CYFRA]],2), "NIE", "TAK")</f>
        <v>NIE</v>
      </c>
      <c r="G22" s="1"/>
      <c r="K22" s="2" t="s">
        <v>161</v>
      </c>
    </row>
    <row r="23" spans="1:11" x14ac:dyDescent="0.25">
      <c r="A23" s="1" t="s">
        <v>21</v>
      </c>
      <c r="B23" s="1" t="str">
        <f>MID(pesel[[#This Row],[PESEL]], 1, 2)</f>
        <v>86</v>
      </c>
      <c r="C23" s="1" t="str">
        <f>MID(pesel[[#This Row],[PESEL]], 3, 2)</f>
        <v>07</v>
      </c>
      <c r="D23" s="1" t="str">
        <f>MID(pesel[[#This Row],[PESEL]], 5, 2)</f>
        <v>20</v>
      </c>
      <c r="E23" s="1" t="str">
        <f>MID(pesel[[#This Row],[PESEL]], 10, 1)</f>
        <v>4</v>
      </c>
      <c r="F23" s="1" t="str">
        <f>IF(MOD(pesel[[#This Row],[PŁEĆ_CYFRA]],2), "NIE", "TAK")</f>
        <v>TAK</v>
      </c>
      <c r="G23" s="1"/>
      <c r="K23" s="3">
        <v>1</v>
      </c>
    </row>
    <row r="24" spans="1:11" x14ac:dyDescent="0.25">
      <c r="A24" s="1" t="s">
        <v>22</v>
      </c>
      <c r="B24" s="1" t="str">
        <f>MID(pesel[[#This Row],[PESEL]], 1, 2)</f>
        <v>71</v>
      </c>
      <c r="C24" s="1" t="str">
        <f>MID(pesel[[#This Row],[PESEL]], 3, 2)</f>
        <v>11</v>
      </c>
      <c r="D24" s="1" t="str">
        <f>MID(pesel[[#This Row],[PESEL]], 5, 2)</f>
        <v>04</v>
      </c>
      <c r="E24" s="1" t="str">
        <f>MID(pesel[[#This Row],[PESEL]], 10, 1)</f>
        <v>8</v>
      </c>
      <c r="F24" s="1" t="str">
        <f>IF(MOD(pesel[[#This Row],[PŁEĆ_CYFRA]],2), "NIE", "TAK")</f>
        <v>TAK</v>
      </c>
      <c r="G24" s="1"/>
      <c r="K24" s="3">
        <v>3</v>
      </c>
    </row>
    <row r="25" spans="1:11" x14ac:dyDescent="0.25">
      <c r="A25" s="1" t="s">
        <v>23</v>
      </c>
      <c r="B25" s="1" t="str">
        <f>MID(pesel[[#This Row],[PESEL]], 1, 2)</f>
        <v>73</v>
      </c>
      <c r="C25" s="1" t="str">
        <f>MID(pesel[[#This Row],[PESEL]], 3, 2)</f>
        <v>07</v>
      </c>
      <c r="D25" s="1" t="str">
        <f>MID(pesel[[#This Row],[PESEL]], 5, 2)</f>
        <v>08</v>
      </c>
      <c r="E25" s="1" t="str">
        <f>MID(pesel[[#This Row],[PESEL]], 10, 1)</f>
        <v>6</v>
      </c>
      <c r="F25" s="1" t="str">
        <f>IF(MOD(pesel[[#This Row],[PŁEĆ_CYFRA]],2), "NIE", "TAK")</f>
        <v>TAK</v>
      </c>
      <c r="G25" s="1"/>
      <c r="K25" s="3">
        <v>7</v>
      </c>
    </row>
    <row r="26" spans="1:11" x14ac:dyDescent="0.25">
      <c r="A26" s="1" t="s">
        <v>24</v>
      </c>
      <c r="B26" s="1" t="str">
        <f>MID(pesel[[#This Row],[PESEL]], 1, 2)</f>
        <v>74</v>
      </c>
      <c r="C26" s="1" t="str">
        <f>MID(pesel[[#This Row],[PESEL]], 3, 2)</f>
        <v>04</v>
      </c>
      <c r="D26" s="1" t="str">
        <f>MID(pesel[[#This Row],[PESEL]], 5, 2)</f>
        <v>02</v>
      </c>
      <c r="E26" s="1" t="str">
        <f>MID(pesel[[#This Row],[PESEL]], 10, 1)</f>
        <v>9</v>
      </c>
      <c r="F26" s="1" t="str">
        <f>IF(MOD(pesel[[#This Row],[PŁEĆ_CYFRA]],2), "NIE", "TAK")</f>
        <v>NIE</v>
      </c>
      <c r="G26" s="1"/>
      <c r="K26" s="3">
        <v>9</v>
      </c>
    </row>
    <row r="27" spans="1:11" x14ac:dyDescent="0.25">
      <c r="A27" s="1" t="s">
        <v>25</v>
      </c>
      <c r="B27" s="1" t="str">
        <f>MID(pesel[[#This Row],[PESEL]], 1, 2)</f>
        <v>85</v>
      </c>
      <c r="C27" s="1" t="str">
        <f>MID(pesel[[#This Row],[PESEL]], 3, 2)</f>
        <v>05</v>
      </c>
      <c r="D27" s="1" t="str">
        <f>MID(pesel[[#This Row],[PESEL]], 5, 2)</f>
        <v>21</v>
      </c>
      <c r="E27" s="1" t="str">
        <f>MID(pesel[[#This Row],[PESEL]], 10, 1)</f>
        <v>7</v>
      </c>
      <c r="F27" s="1" t="str">
        <f>IF(MOD(pesel[[#This Row],[PŁEĆ_CYFRA]],2), "NIE", "TAK")</f>
        <v>NIE</v>
      </c>
      <c r="G27" s="1"/>
      <c r="K27" s="3">
        <v>1</v>
      </c>
    </row>
    <row r="28" spans="1:11" x14ac:dyDescent="0.25">
      <c r="A28" s="1" t="s">
        <v>26</v>
      </c>
      <c r="B28" s="1" t="str">
        <f>MID(pesel[[#This Row],[PESEL]], 1, 2)</f>
        <v>70</v>
      </c>
      <c r="C28" s="1" t="str">
        <f>MID(pesel[[#This Row],[PESEL]], 3, 2)</f>
        <v>05</v>
      </c>
      <c r="D28" s="1" t="str">
        <f>MID(pesel[[#This Row],[PESEL]], 5, 2)</f>
        <v>31</v>
      </c>
      <c r="E28" s="1" t="str">
        <f>MID(pesel[[#This Row],[PESEL]], 10, 1)</f>
        <v>7</v>
      </c>
      <c r="F28" s="1" t="str">
        <f>IF(MOD(pesel[[#This Row],[PŁEĆ_CYFRA]],2), "NIE", "TAK")</f>
        <v>NIE</v>
      </c>
      <c r="G28" s="1"/>
      <c r="K28" s="3">
        <v>3</v>
      </c>
    </row>
    <row r="29" spans="1:11" x14ac:dyDescent="0.25">
      <c r="A29" s="1" t="s">
        <v>27</v>
      </c>
      <c r="B29" s="1" t="str">
        <f>MID(pesel[[#This Row],[PESEL]], 1, 2)</f>
        <v>89</v>
      </c>
      <c r="C29" s="1" t="str">
        <f>MID(pesel[[#This Row],[PESEL]], 3, 2)</f>
        <v>02</v>
      </c>
      <c r="D29" s="1" t="str">
        <f>MID(pesel[[#This Row],[PESEL]], 5, 2)</f>
        <v>14</v>
      </c>
      <c r="E29" s="1" t="str">
        <f>MID(pesel[[#This Row],[PESEL]], 10, 1)</f>
        <v>1</v>
      </c>
      <c r="F29" s="1" t="str">
        <f>IF(MOD(pesel[[#This Row],[PŁEĆ_CYFRA]],2), "NIE", "TAK")</f>
        <v>NIE</v>
      </c>
      <c r="G29" s="1"/>
      <c r="K29" s="3">
        <v>7</v>
      </c>
    </row>
    <row r="30" spans="1:11" x14ac:dyDescent="0.25">
      <c r="A30" s="1" t="s">
        <v>28</v>
      </c>
      <c r="B30" s="1" t="str">
        <f>MID(pesel[[#This Row],[PESEL]], 1, 2)</f>
        <v>64</v>
      </c>
      <c r="C30" s="1" t="str">
        <f>MID(pesel[[#This Row],[PESEL]], 3, 2)</f>
        <v>04</v>
      </c>
      <c r="D30" s="1" t="str">
        <f>MID(pesel[[#This Row],[PESEL]], 5, 2)</f>
        <v>09</v>
      </c>
      <c r="E30" s="1" t="str">
        <f>MID(pesel[[#This Row],[PESEL]], 10, 1)</f>
        <v>7</v>
      </c>
      <c r="F30" s="1" t="str">
        <f>IF(MOD(pesel[[#This Row],[PŁEĆ_CYFRA]],2), "NIE", "TAK")</f>
        <v>NIE</v>
      </c>
      <c r="G30" s="1"/>
      <c r="K30" s="3">
        <v>9</v>
      </c>
    </row>
    <row r="31" spans="1:11" x14ac:dyDescent="0.25">
      <c r="A31" s="1" t="s">
        <v>29</v>
      </c>
      <c r="B31" s="1" t="str">
        <f>MID(pesel[[#This Row],[PESEL]], 1, 2)</f>
        <v>66</v>
      </c>
      <c r="C31" s="1" t="str">
        <f>MID(pesel[[#This Row],[PESEL]], 3, 2)</f>
        <v>10</v>
      </c>
      <c r="D31" s="1" t="str">
        <f>MID(pesel[[#This Row],[PESEL]], 5, 2)</f>
        <v>02</v>
      </c>
      <c r="E31" s="1" t="str">
        <f>MID(pesel[[#This Row],[PESEL]], 10, 1)</f>
        <v>3</v>
      </c>
      <c r="F31" s="1" t="str">
        <f>IF(MOD(pesel[[#This Row],[PŁEĆ_CYFRA]],2), "NIE", "TAK")</f>
        <v>NIE</v>
      </c>
      <c r="G31" s="1"/>
      <c r="K31" s="3">
        <v>1</v>
      </c>
    </row>
    <row r="32" spans="1:11" x14ac:dyDescent="0.25">
      <c r="A32" s="1" t="s">
        <v>30</v>
      </c>
      <c r="B32" s="1" t="str">
        <f>MID(pesel[[#This Row],[PESEL]], 1, 2)</f>
        <v>63</v>
      </c>
      <c r="C32" s="1" t="str">
        <f>MID(pesel[[#This Row],[PESEL]], 3, 2)</f>
        <v>10</v>
      </c>
      <c r="D32" s="1" t="str">
        <f>MID(pesel[[#This Row],[PESEL]], 5, 2)</f>
        <v>20</v>
      </c>
      <c r="E32" s="1" t="str">
        <f>MID(pesel[[#This Row],[PESEL]], 10, 1)</f>
        <v>4</v>
      </c>
      <c r="F32" s="1" t="str">
        <f>IF(MOD(pesel[[#This Row],[PŁEĆ_CYFRA]],2), "NIE", "TAK")</f>
        <v>TAK</v>
      </c>
      <c r="G32" s="1"/>
      <c r="K32" s="3">
        <v>3</v>
      </c>
    </row>
    <row r="33" spans="1:7" x14ac:dyDescent="0.25">
      <c r="A33" s="1" t="s">
        <v>31</v>
      </c>
      <c r="B33" s="1" t="str">
        <f>MID(pesel[[#This Row],[PESEL]], 1, 2)</f>
        <v>89</v>
      </c>
      <c r="C33" s="1" t="str">
        <f>MID(pesel[[#This Row],[PESEL]], 3, 2)</f>
        <v>04</v>
      </c>
      <c r="D33" s="1" t="str">
        <f>MID(pesel[[#This Row],[PESEL]], 5, 2)</f>
        <v>02</v>
      </c>
      <c r="E33" s="1" t="str">
        <f>MID(pesel[[#This Row],[PESEL]], 10, 1)</f>
        <v>8</v>
      </c>
      <c r="F33" s="1" t="str">
        <f>IF(MOD(pesel[[#This Row],[PŁEĆ_CYFRA]],2), "NIE", "TAK")</f>
        <v>TAK</v>
      </c>
      <c r="G33" s="1"/>
    </row>
    <row r="34" spans="1:7" x14ac:dyDescent="0.25">
      <c r="A34" s="1" t="s">
        <v>32</v>
      </c>
      <c r="B34" s="1" t="str">
        <f>MID(pesel[[#This Row],[PESEL]], 1, 2)</f>
        <v>74</v>
      </c>
      <c r="C34" s="1" t="str">
        <f>MID(pesel[[#This Row],[PESEL]], 3, 2)</f>
        <v>12</v>
      </c>
      <c r="D34" s="1" t="str">
        <f>MID(pesel[[#This Row],[PESEL]], 5, 2)</f>
        <v>31</v>
      </c>
      <c r="E34" s="1" t="str">
        <f>MID(pesel[[#This Row],[PESEL]], 10, 1)</f>
        <v>0</v>
      </c>
      <c r="F34" s="1" t="str">
        <f>IF(MOD(pesel[[#This Row],[PŁEĆ_CYFRA]],2), "NIE", "TAK")</f>
        <v>TAK</v>
      </c>
      <c r="G34" s="1"/>
    </row>
    <row r="35" spans="1:7" x14ac:dyDescent="0.25">
      <c r="A35" s="1" t="s">
        <v>33</v>
      </c>
      <c r="B35" s="1" t="str">
        <f>MID(pesel[[#This Row],[PESEL]], 1, 2)</f>
        <v>88</v>
      </c>
      <c r="C35" s="1" t="str">
        <f>MID(pesel[[#This Row],[PESEL]], 3, 2)</f>
        <v>08</v>
      </c>
      <c r="D35" s="1" t="str">
        <f>MID(pesel[[#This Row],[PESEL]], 5, 2)</f>
        <v>02</v>
      </c>
      <c r="E35" s="1" t="str">
        <f>MID(pesel[[#This Row],[PESEL]], 10, 1)</f>
        <v>0</v>
      </c>
      <c r="F35" s="1" t="str">
        <f>IF(MOD(pesel[[#This Row],[PŁEĆ_CYFRA]],2), "NIE", "TAK")</f>
        <v>TAK</v>
      </c>
      <c r="G35" s="1"/>
    </row>
    <row r="36" spans="1:7" x14ac:dyDescent="0.25">
      <c r="A36" s="1" t="s">
        <v>34</v>
      </c>
      <c r="B36" s="1" t="str">
        <f>MID(pesel[[#This Row],[PESEL]], 1, 2)</f>
        <v>70</v>
      </c>
      <c r="C36" s="1" t="str">
        <f>MID(pesel[[#This Row],[PESEL]], 3, 2)</f>
        <v>03</v>
      </c>
      <c r="D36" s="1" t="str">
        <f>MID(pesel[[#This Row],[PESEL]], 5, 2)</f>
        <v>20</v>
      </c>
      <c r="E36" s="1" t="str">
        <f>MID(pesel[[#This Row],[PESEL]], 10, 1)</f>
        <v>3</v>
      </c>
      <c r="F36" s="1" t="str">
        <f>IF(MOD(pesel[[#This Row],[PŁEĆ_CYFRA]],2), "NIE", "TAK")</f>
        <v>NIE</v>
      </c>
      <c r="G36" s="1"/>
    </row>
    <row r="37" spans="1:7" x14ac:dyDescent="0.25">
      <c r="A37" s="1" t="s">
        <v>35</v>
      </c>
      <c r="B37" s="1" t="str">
        <f>MID(pesel[[#This Row],[PESEL]], 1, 2)</f>
        <v>89</v>
      </c>
      <c r="C37" s="1" t="str">
        <f>MID(pesel[[#This Row],[PESEL]], 3, 2)</f>
        <v>08</v>
      </c>
      <c r="D37" s="1" t="str">
        <f>MID(pesel[[#This Row],[PESEL]], 5, 2)</f>
        <v>14</v>
      </c>
      <c r="E37" s="1" t="str">
        <f>MID(pesel[[#This Row],[PESEL]], 10, 1)</f>
        <v>4</v>
      </c>
      <c r="F37" s="1" t="str">
        <f>IF(MOD(pesel[[#This Row],[PŁEĆ_CYFRA]],2), "NIE", "TAK")</f>
        <v>TAK</v>
      </c>
      <c r="G37" s="1"/>
    </row>
    <row r="38" spans="1:7" x14ac:dyDescent="0.25">
      <c r="A38" s="1" t="s">
        <v>36</v>
      </c>
      <c r="B38" s="1" t="str">
        <f>MID(pesel[[#This Row],[PESEL]], 1, 2)</f>
        <v>66</v>
      </c>
      <c r="C38" s="1" t="str">
        <f>MID(pesel[[#This Row],[PESEL]], 3, 2)</f>
        <v>11</v>
      </c>
      <c r="D38" s="1" t="str">
        <f>MID(pesel[[#This Row],[PESEL]], 5, 2)</f>
        <v>31</v>
      </c>
      <c r="E38" s="1" t="str">
        <f>MID(pesel[[#This Row],[PESEL]], 10, 1)</f>
        <v>9</v>
      </c>
      <c r="F38" s="1" t="str">
        <f>IF(MOD(pesel[[#This Row],[PŁEĆ_CYFRA]],2), "NIE", "TAK")</f>
        <v>NIE</v>
      </c>
      <c r="G38" s="1"/>
    </row>
    <row r="39" spans="1:7" x14ac:dyDescent="0.25">
      <c r="A39" s="1" t="s">
        <v>37</v>
      </c>
      <c r="B39" s="1" t="str">
        <f>MID(pesel[[#This Row],[PESEL]], 1, 2)</f>
        <v>56</v>
      </c>
      <c r="C39" s="1" t="str">
        <f>MID(pesel[[#This Row],[PESEL]], 3, 2)</f>
        <v>11</v>
      </c>
      <c r="D39" s="1" t="str">
        <f>MID(pesel[[#This Row],[PESEL]], 5, 2)</f>
        <v>11</v>
      </c>
      <c r="E39" s="1" t="str">
        <f>MID(pesel[[#This Row],[PESEL]], 10, 1)</f>
        <v>4</v>
      </c>
      <c r="F39" s="1" t="str">
        <f>IF(MOD(pesel[[#This Row],[PŁEĆ_CYFRA]],2), "NIE", "TAK")</f>
        <v>TAK</v>
      </c>
      <c r="G39" s="1"/>
    </row>
    <row r="40" spans="1:7" x14ac:dyDescent="0.25">
      <c r="A40" s="1" t="s">
        <v>38</v>
      </c>
      <c r="B40" s="1" t="str">
        <f>MID(pesel[[#This Row],[PESEL]], 1, 2)</f>
        <v>78</v>
      </c>
      <c r="C40" s="1" t="str">
        <f>MID(pesel[[#This Row],[PESEL]], 3, 2)</f>
        <v>10</v>
      </c>
      <c r="D40" s="1" t="str">
        <f>MID(pesel[[#This Row],[PESEL]], 5, 2)</f>
        <v>31</v>
      </c>
      <c r="E40" s="1" t="str">
        <f>MID(pesel[[#This Row],[PESEL]], 10, 1)</f>
        <v>9</v>
      </c>
      <c r="F40" s="1" t="str">
        <f>IF(MOD(pesel[[#This Row],[PŁEĆ_CYFRA]],2), "NIE", "TAK")</f>
        <v>NIE</v>
      </c>
      <c r="G40" s="1"/>
    </row>
    <row r="41" spans="1:7" x14ac:dyDescent="0.25">
      <c r="A41" s="1" t="s">
        <v>39</v>
      </c>
      <c r="B41" s="1" t="str">
        <f>MID(pesel[[#This Row],[PESEL]], 1, 2)</f>
        <v>88</v>
      </c>
      <c r="C41" s="1" t="str">
        <f>MID(pesel[[#This Row],[PESEL]], 3, 2)</f>
        <v>08</v>
      </c>
      <c r="D41" s="1" t="str">
        <f>MID(pesel[[#This Row],[PESEL]], 5, 2)</f>
        <v>06</v>
      </c>
      <c r="E41" s="1" t="str">
        <f>MID(pesel[[#This Row],[PESEL]], 10, 1)</f>
        <v>4</v>
      </c>
      <c r="F41" s="1" t="str">
        <f>IF(MOD(pesel[[#This Row],[PŁEĆ_CYFRA]],2), "NIE", "TAK")</f>
        <v>TAK</v>
      </c>
      <c r="G41" s="1"/>
    </row>
    <row r="42" spans="1:7" x14ac:dyDescent="0.25">
      <c r="A42" s="1" t="s">
        <v>40</v>
      </c>
      <c r="B42" s="1" t="str">
        <f>MID(pesel[[#This Row],[PESEL]], 1, 2)</f>
        <v>71</v>
      </c>
      <c r="C42" s="1" t="str">
        <f>MID(pesel[[#This Row],[PESEL]], 3, 2)</f>
        <v>09</v>
      </c>
      <c r="D42" s="1" t="str">
        <f>MID(pesel[[#This Row],[PESEL]], 5, 2)</f>
        <v>30</v>
      </c>
      <c r="E42" s="1" t="str">
        <f>MID(pesel[[#This Row],[PESEL]], 10, 1)</f>
        <v>5</v>
      </c>
      <c r="F42" s="1" t="str">
        <f>IF(MOD(pesel[[#This Row],[PŁEĆ_CYFRA]],2), "NIE", "TAK")</f>
        <v>NIE</v>
      </c>
      <c r="G42" s="1"/>
    </row>
    <row r="43" spans="1:7" x14ac:dyDescent="0.25">
      <c r="A43" s="1" t="s">
        <v>41</v>
      </c>
      <c r="B43" s="1" t="str">
        <f>MID(pesel[[#This Row],[PESEL]], 1, 2)</f>
        <v>64</v>
      </c>
      <c r="C43" s="1" t="str">
        <f>MID(pesel[[#This Row],[PESEL]], 3, 2)</f>
        <v>02</v>
      </c>
      <c r="D43" s="1" t="str">
        <f>MID(pesel[[#This Row],[PESEL]], 5, 2)</f>
        <v>23</v>
      </c>
      <c r="E43" s="1" t="str">
        <f>MID(pesel[[#This Row],[PESEL]], 10, 1)</f>
        <v>5</v>
      </c>
      <c r="F43" s="1" t="str">
        <f>IF(MOD(pesel[[#This Row],[PŁEĆ_CYFRA]],2), "NIE", "TAK")</f>
        <v>NIE</v>
      </c>
      <c r="G43" s="1"/>
    </row>
    <row r="44" spans="1:7" x14ac:dyDescent="0.25">
      <c r="A44" s="1" t="s">
        <v>42</v>
      </c>
      <c r="B44" s="1" t="str">
        <f>MID(pesel[[#This Row],[PESEL]], 1, 2)</f>
        <v>65</v>
      </c>
      <c r="C44" s="1" t="str">
        <f>MID(pesel[[#This Row],[PESEL]], 3, 2)</f>
        <v>10</v>
      </c>
      <c r="D44" s="1" t="str">
        <f>MID(pesel[[#This Row],[PESEL]], 5, 2)</f>
        <v>20</v>
      </c>
      <c r="E44" s="1" t="str">
        <f>MID(pesel[[#This Row],[PESEL]], 10, 1)</f>
        <v>1</v>
      </c>
      <c r="F44" s="1" t="str">
        <f>IF(MOD(pesel[[#This Row],[PŁEĆ_CYFRA]],2), "NIE", "TAK")</f>
        <v>NIE</v>
      </c>
      <c r="G44" s="1"/>
    </row>
    <row r="45" spans="1:7" x14ac:dyDescent="0.25">
      <c r="A45" s="1" t="s">
        <v>43</v>
      </c>
      <c r="B45" s="1" t="str">
        <f>MID(pesel[[#This Row],[PESEL]], 1, 2)</f>
        <v>68</v>
      </c>
      <c r="C45" s="1" t="str">
        <f>MID(pesel[[#This Row],[PESEL]], 3, 2)</f>
        <v>11</v>
      </c>
      <c r="D45" s="1" t="str">
        <f>MID(pesel[[#This Row],[PESEL]], 5, 2)</f>
        <v>21</v>
      </c>
      <c r="E45" s="1" t="str">
        <f>MID(pesel[[#This Row],[PESEL]], 10, 1)</f>
        <v>9</v>
      </c>
      <c r="F45" s="1" t="str">
        <f>IF(MOD(pesel[[#This Row],[PŁEĆ_CYFRA]],2), "NIE", "TAK")</f>
        <v>NIE</v>
      </c>
      <c r="G45" s="1"/>
    </row>
    <row r="46" spans="1:7" x14ac:dyDescent="0.25">
      <c r="A46" s="1" t="s">
        <v>44</v>
      </c>
      <c r="B46" s="1" t="str">
        <f>MID(pesel[[#This Row],[PESEL]], 1, 2)</f>
        <v>70</v>
      </c>
      <c r="C46" s="1" t="str">
        <f>MID(pesel[[#This Row],[PESEL]], 3, 2)</f>
        <v>10</v>
      </c>
      <c r="D46" s="1" t="str">
        <f>MID(pesel[[#This Row],[PESEL]], 5, 2)</f>
        <v>11</v>
      </c>
      <c r="E46" s="1" t="str">
        <f>MID(pesel[[#This Row],[PESEL]], 10, 1)</f>
        <v>8</v>
      </c>
      <c r="F46" s="1" t="str">
        <f>IF(MOD(pesel[[#This Row],[PŁEĆ_CYFRA]],2), "NIE", "TAK")</f>
        <v>TAK</v>
      </c>
      <c r="G46" s="1"/>
    </row>
    <row r="47" spans="1:7" x14ac:dyDescent="0.25">
      <c r="A47" s="1" t="s">
        <v>45</v>
      </c>
      <c r="B47" s="1" t="str">
        <f>MID(pesel[[#This Row],[PESEL]], 1, 2)</f>
        <v>77</v>
      </c>
      <c r="C47" s="1" t="str">
        <f>MID(pesel[[#This Row],[PESEL]], 3, 2)</f>
        <v>11</v>
      </c>
      <c r="D47" s="1" t="str">
        <f>MID(pesel[[#This Row],[PESEL]], 5, 2)</f>
        <v>10</v>
      </c>
      <c r="E47" s="1" t="str">
        <f>MID(pesel[[#This Row],[PESEL]], 10, 1)</f>
        <v>5</v>
      </c>
      <c r="F47" s="1" t="str">
        <f>IF(MOD(pesel[[#This Row],[PŁEĆ_CYFRA]],2), "NIE", "TAK")</f>
        <v>NIE</v>
      </c>
      <c r="G47" s="1"/>
    </row>
    <row r="48" spans="1:7" x14ac:dyDescent="0.25">
      <c r="A48" s="1" t="s">
        <v>46</v>
      </c>
      <c r="B48" s="1" t="str">
        <f>MID(pesel[[#This Row],[PESEL]], 1, 2)</f>
        <v>78</v>
      </c>
      <c r="C48" s="1" t="str">
        <f>MID(pesel[[#This Row],[PESEL]], 3, 2)</f>
        <v>12</v>
      </c>
      <c r="D48" s="1" t="str">
        <f>MID(pesel[[#This Row],[PESEL]], 5, 2)</f>
        <v>31</v>
      </c>
      <c r="E48" s="1" t="str">
        <f>MID(pesel[[#This Row],[PESEL]], 10, 1)</f>
        <v>1</v>
      </c>
      <c r="F48" s="1" t="str">
        <f>IF(MOD(pesel[[#This Row],[PŁEĆ_CYFRA]],2), "NIE", "TAK")</f>
        <v>NIE</v>
      </c>
      <c r="G48" s="1"/>
    </row>
    <row r="49" spans="1:7" x14ac:dyDescent="0.25">
      <c r="A49" s="1" t="s">
        <v>47</v>
      </c>
      <c r="B49" s="1" t="str">
        <f>MID(pesel[[#This Row],[PESEL]], 1, 2)</f>
        <v>79</v>
      </c>
      <c r="C49" s="1" t="str">
        <f>MID(pesel[[#This Row],[PESEL]], 3, 2)</f>
        <v>11</v>
      </c>
      <c r="D49" s="1" t="str">
        <f>MID(pesel[[#This Row],[PESEL]], 5, 2)</f>
        <v>06</v>
      </c>
      <c r="E49" s="1" t="str">
        <f>MID(pesel[[#This Row],[PESEL]], 10, 1)</f>
        <v>0</v>
      </c>
      <c r="F49" s="1" t="str">
        <f>IF(MOD(pesel[[#This Row],[PŁEĆ_CYFRA]],2), "NIE", "TAK")</f>
        <v>TAK</v>
      </c>
      <c r="G49" s="1"/>
    </row>
    <row r="50" spans="1:7" x14ac:dyDescent="0.25">
      <c r="A50" s="1" t="s">
        <v>48</v>
      </c>
      <c r="B50" s="1" t="str">
        <f>MID(pesel[[#This Row],[PESEL]], 1, 2)</f>
        <v>74</v>
      </c>
      <c r="C50" s="1" t="str">
        <f>MID(pesel[[#This Row],[PESEL]], 3, 2)</f>
        <v>12</v>
      </c>
      <c r="D50" s="1" t="str">
        <f>MID(pesel[[#This Row],[PESEL]], 5, 2)</f>
        <v>02</v>
      </c>
      <c r="E50" s="1" t="str">
        <f>MID(pesel[[#This Row],[PESEL]], 10, 1)</f>
        <v>4</v>
      </c>
      <c r="F50" s="1" t="str">
        <f>IF(MOD(pesel[[#This Row],[PŁEĆ_CYFRA]],2), "NIE", "TAK")</f>
        <v>TAK</v>
      </c>
      <c r="G50" s="1"/>
    </row>
    <row r="51" spans="1:7" x14ac:dyDescent="0.25">
      <c r="A51" s="1" t="s">
        <v>49</v>
      </c>
      <c r="B51" s="1" t="str">
        <f>MID(pesel[[#This Row],[PESEL]], 1, 2)</f>
        <v>89</v>
      </c>
      <c r="C51" s="1" t="str">
        <f>MID(pesel[[#This Row],[PESEL]], 3, 2)</f>
        <v>08</v>
      </c>
      <c r="D51" s="1" t="str">
        <f>MID(pesel[[#This Row],[PESEL]], 5, 2)</f>
        <v>21</v>
      </c>
      <c r="E51" s="1" t="str">
        <f>MID(pesel[[#This Row],[PESEL]], 10, 1)</f>
        <v>7</v>
      </c>
      <c r="F51" s="1" t="str">
        <f>IF(MOD(pesel[[#This Row],[PŁEĆ_CYFRA]],2), "NIE", "TAK")</f>
        <v>NIE</v>
      </c>
      <c r="G51" s="1"/>
    </row>
    <row r="52" spans="1:7" x14ac:dyDescent="0.25">
      <c r="A52" s="1" t="s">
        <v>50</v>
      </c>
      <c r="B52" s="1" t="str">
        <f>MID(pesel[[#This Row],[PESEL]], 1, 2)</f>
        <v>86</v>
      </c>
      <c r="C52" s="1" t="str">
        <f>MID(pesel[[#This Row],[PESEL]], 3, 2)</f>
        <v>07</v>
      </c>
      <c r="D52" s="1" t="str">
        <f>MID(pesel[[#This Row],[PESEL]], 5, 2)</f>
        <v>06</v>
      </c>
      <c r="E52" s="1" t="str">
        <f>MID(pesel[[#This Row],[PESEL]], 10, 1)</f>
        <v>8</v>
      </c>
      <c r="F52" s="1" t="str">
        <f>IF(MOD(pesel[[#This Row],[PŁEĆ_CYFRA]],2), "NIE", "TAK")</f>
        <v>TAK</v>
      </c>
      <c r="G52" s="1"/>
    </row>
    <row r="53" spans="1:7" x14ac:dyDescent="0.25">
      <c r="A53" s="1" t="s">
        <v>51</v>
      </c>
      <c r="B53" s="1" t="str">
        <f>MID(pesel[[#This Row],[PESEL]], 1, 2)</f>
        <v>63</v>
      </c>
      <c r="C53" s="1" t="str">
        <f>MID(pesel[[#This Row],[PESEL]], 3, 2)</f>
        <v>12</v>
      </c>
      <c r="D53" s="1" t="str">
        <f>MID(pesel[[#This Row],[PESEL]], 5, 2)</f>
        <v>27</v>
      </c>
      <c r="E53" s="1" t="str">
        <f>MID(pesel[[#This Row],[PESEL]], 10, 1)</f>
        <v>8</v>
      </c>
      <c r="F53" s="1" t="str">
        <f>IF(MOD(pesel[[#This Row],[PŁEĆ_CYFRA]],2), "NIE", "TAK")</f>
        <v>TAK</v>
      </c>
      <c r="G53" s="1"/>
    </row>
    <row r="54" spans="1:7" x14ac:dyDescent="0.25">
      <c r="A54" s="1" t="s">
        <v>52</v>
      </c>
      <c r="B54" s="1" t="str">
        <f>MID(pesel[[#This Row],[PESEL]], 1, 2)</f>
        <v>90</v>
      </c>
      <c r="C54" s="1" t="str">
        <f>MID(pesel[[#This Row],[PESEL]], 3, 2)</f>
        <v>11</v>
      </c>
      <c r="D54" s="1" t="str">
        <f>MID(pesel[[#This Row],[PESEL]], 5, 2)</f>
        <v>20</v>
      </c>
      <c r="E54" s="1" t="str">
        <f>MID(pesel[[#This Row],[PESEL]], 10, 1)</f>
        <v>7</v>
      </c>
      <c r="F54" s="1" t="str">
        <f>IF(MOD(pesel[[#This Row],[PŁEĆ_CYFRA]],2), "NIE", "TAK")</f>
        <v>NIE</v>
      </c>
      <c r="G54" s="1"/>
    </row>
    <row r="55" spans="1:7" x14ac:dyDescent="0.25">
      <c r="A55" s="1" t="s">
        <v>53</v>
      </c>
      <c r="B55" s="1" t="str">
        <f>MID(pesel[[#This Row],[PESEL]], 1, 2)</f>
        <v>54</v>
      </c>
      <c r="C55" s="1" t="str">
        <f>MID(pesel[[#This Row],[PESEL]], 3, 2)</f>
        <v>04</v>
      </c>
      <c r="D55" s="1" t="str">
        <f>MID(pesel[[#This Row],[PESEL]], 5, 2)</f>
        <v>30</v>
      </c>
      <c r="E55" s="1" t="str">
        <f>MID(pesel[[#This Row],[PESEL]], 10, 1)</f>
        <v>8</v>
      </c>
      <c r="F55" s="1" t="str">
        <f>IF(MOD(pesel[[#This Row],[PŁEĆ_CYFRA]],2), "NIE", "TAK")</f>
        <v>TAK</v>
      </c>
      <c r="G55" s="1"/>
    </row>
    <row r="56" spans="1:7" x14ac:dyDescent="0.25">
      <c r="A56" s="1" t="s">
        <v>54</v>
      </c>
      <c r="B56" s="1" t="str">
        <f>MID(pesel[[#This Row],[PESEL]], 1, 2)</f>
        <v>69</v>
      </c>
      <c r="C56" s="1" t="str">
        <f>MID(pesel[[#This Row],[PESEL]], 3, 2)</f>
        <v>12</v>
      </c>
      <c r="D56" s="1" t="str">
        <f>MID(pesel[[#This Row],[PESEL]], 5, 2)</f>
        <v>21</v>
      </c>
      <c r="E56" s="1" t="str">
        <f>MID(pesel[[#This Row],[PESEL]], 10, 1)</f>
        <v>1</v>
      </c>
      <c r="F56" s="1" t="str">
        <f>IF(MOD(pesel[[#This Row],[PŁEĆ_CYFRA]],2), "NIE", "TAK")</f>
        <v>NIE</v>
      </c>
      <c r="G56" s="1"/>
    </row>
    <row r="57" spans="1:7" x14ac:dyDescent="0.25">
      <c r="A57" s="1" t="s">
        <v>55</v>
      </c>
      <c r="B57" s="1" t="str">
        <f>MID(pesel[[#This Row],[PESEL]], 1, 2)</f>
        <v>84</v>
      </c>
      <c r="C57" s="1" t="str">
        <f>MID(pesel[[#This Row],[PESEL]], 3, 2)</f>
        <v>05</v>
      </c>
      <c r="D57" s="1" t="str">
        <f>MID(pesel[[#This Row],[PESEL]], 5, 2)</f>
        <v>12</v>
      </c>
      <c r="E57" s="1" t="str">
        <f>MID(pesel[[#This Row],[PESEL]], 10, 1)</f>
        <v>9</v>
      </c>
      <c r="F57" s="1" t="str">
        <f>IF(MOD(pesel[[#This Row],[PŁEĆ_CYFRA]],2), "NIE", "TAK")</f>
        <v>NIE</v>
      </c>
      <c r="G57" s="1"/>
    </row>
    <row r="58" spans="1:7" x14ac:dyDescent="0.25">
      <c r="A58" s="1" t="s">
        <v>56</v>
      </c>
      <c r="B58" s="1" t="str">
        <f>MID(pesel[[#This Row],[PESEL]], 1, 2)</f>
        <v>66</v>
      </c>
      <c r="C58" s="1" t="str">
        <f>MID(pesel[[#This Row],[PESEL]], 3, 2)</f>
        <v>11</v>
      </c>
      <c r="D58" s="1" t="str">
        <f>MID(pesel[[#This Row],[PESEL]], 5, 2)</f>
        <v>11</v>
      </c>
      <c r="E58" s="1" t="str">
        <f>MID(pesel[[#This Row],[PESEL]], 10, 1)</f>
        <v>6</v>
      </c>
      <c r="F58" s="1" t="str">
        <f>IF(MOD(pesel[[#This Row],[PŁEĆ_CYFRA]],2), "NIE", "TAK")</f>
        <v>TAK</v>
      </c>
      <c r="G58" s="1"/>
    </row>
    <row r="59" spans="1:7" x14ac:dyDescent="0.25">
      <c r="A59" s="1" t="s">
        <v>57</v>
      </c>
      <c r="B59" s="1" t="str">
        <f>MID(pesel[[#This Row],[PESEL]], 1, 2)</f>
        <v>71</v>
      </c>
      <c r="C59" s="1" t="str">
        <f>MID(pesel[[#This Row],[PESEL]], 3, 2)</f>
        <v>11</v>
      </c>
      <c r="D59" s="1" t="str">
        <f>MID(pesel[[#This Row],[PESEL]], 5, 2)</f>
        <v>26</v>
      </c>
      <c r="E59" s="1" t="str">
        <f>MID(pesel[[#This Row],[PESEL]], 10, 1)</f>
        <v>1</v>
      </c>
      <c r="F59" s="1" t="str">
        <f>IF(MOD(pesel[[#This Row],[PŁEĆ_CYFRA]],2), "NIE", "TAK")</f>
        <v>NIE</v>
      </c>
      <c r="G59" s="1"/>
    </row>
    <row r="60" spans="1:7" x14ac:dyDescent="0.25">
      <c r="A60" s="1" t="s">
        <v>58</v>
      </c>
      <c r="B60" s="1" t="str">
        <f>MID(pesel[[#This Row],[PESEL]], 1, 2)</f>
        <v>89</v>
      </c>
      <c r="C60" s="1" t="str">
        <f>MID(pesel[[#This Row],[PESEL]], 3, 2)</f>
        <v>04</v>
      </c>
      <c r="D60" s="1" t="str">
        <f>MID(pesel[[#This Row],[PESEL]], 5, 2)</f>
        <v>06</v>
      </c>
      <c r="E60" s="1" t="str">
        <f>MID(pesel[[#This Row],[PESEL]], 10, 1)</f>
        <v>4</v>
      </c>
      <c r="F60" s="1" t="str">
        <f>IF(MOD(pesel[[#This Row],[PŁEĆ_CYFRA]],2), "NIE", "TAK")</f>
        <v>TAK</v>
      </c>
      <c r="G60" s="1"/>
    </row>
    <row r="61" spans="1:7" x14ac:dyDescent="0.25">
      <c r="A61" s="1" t="s">
        <v>59</v>
      </c>
      <c r="B61" s="1" t="str">
        <f>MID(pesel[[#This Row],[PESEL]], 1, 2)</f>
        <v>90</v>
      </c>
      <c r="C61" s="1" t="str">
        <f>MID(pesel[[#This Row],[PESEL]], 3, 2)</f>
        <v>05</v>
      </c>
      <c r="D61" s="1" t="str">
        <f>MID(pesel[[#This Row],[PESEL]], 5, 2)</f>
        <v>31</v>
      </c>
      <c r="E61" s="1" t="str">
        <f>MID(pesel[[#This Row],[PESEL]], 10, 1)</f>
        <v>3</v>
      </c>
      <c r="F61" s="1" t="str">
        <f>IF(MOD(pesel[[#This Row],[PŁEĆ_CYFRA]],2), "NIE", "TAK")</f>
        <v>NIE</v>
      </c>
      <c r="G61" s="1"/>
    </row>
    <row r="62" spans="1:7" x14ac:dyDescent="0.25">
      <c r="A62" s="1" t="s">
        <v>60</v>
      </c>
      <c r="B62" s="1" t="str">
        <f>MID(pesel[[#This Row],[PESEL]], 1, 2)</f>
        <v>75</v>
      </c>
      <c r="C62" s="1" t="str">
        <f>MID(pesel[[#This Row],[PESEL]], 3, 2)</f>
        <v>12</v>
      </c>
      <c r="D62" s="1" t="str">
        <f>MID(pesel[[#This Row],[PESEL]], 5, 2)</f>
        <v>31</v>
      </c>
      <c r="E62" s="1" t="str">
        <f>MID(pesel[[#This Row],[PESEL]], 10, 1)</f>
        <v>1</v>
      </c>
      <c r="F62" s="1" t="str">
        <f>IF(MOD(pesel[[#This Row],[PŁEĆ_CYFRA]],2), "NIE", "TAK")</f>
        <v>NIE</v>
      </c>
      <c r="G62" s="1"/>
    </row>
    <row r="63" spans="1:7" x14ac:dyDescent="0.25">
      <c r="A63" s="1" t="s">
        <v>61</v>
      </c>
      <c r="B63" s="1" t="str">
        <f>MID(pesel[[#This Row],[PESEL]], 1, 2)</f>
        <v>73</v>
      </c>
      <c r="C63" s="1" t="str">
        <f>MID(pesel[[#This Row],[PESEL]], 3, 2)</f>
        <v>11</v>
      </c>
      <c r="D63" s="1" t="str">
        <f>MID(pesel[[#This Row],[PESEL]], 5, 2)</f>
        <v>23</v>
      </c>
      <c r="E63" s="1" t="str">
        <f>MID(pesel[[#This Row],[PESEL]], 10, 1)</f>
        <v>5</v>
      </c>
      <c r="F63" s="1" t="str">
        <f>IF(MOD(pesel[[#This Row],[PŁEĆ_CYFRA]],2), "NIE", "TAK")</f>
        <v>NIE</v>
      </c>
      <c r="G63" s="1"/>
    </row>
    <row r="64" spans="1:7" x14ac:dyDescent="0.25">
      <c r="A64" s="1" t="s">
        <v>62</v>
      </c>
      <c r="B64" s="1" t="str">
        <f>MID(pesel[[#This Row],[PESEL]], 1, 2)</f>
        <v>85</v>
      </c>
      <c r="C64" s="1" t="str">
        <f>MID(pesel[[#This Row],[PESEL]], 3, 2)</f>
        <v>03</v>
      </c>
      <c r="D64" s="1" t="str">
        <f>MID(pesel[[#This Row],[PESEL]], 5, 2)</f>
        <v>10</v>
      </c>
      <c r="E64" s="1" t="str">
        <f>MID(pesel[[#This Row],[PESEL]], 10, 1)</f>
        <v>4</v>
      </c>
      <c r="F64" s="1" t="str">
        <f>IF(MOD(pesel[[#This Row],[PŁEĆ_CYFRA]],2), "NIE", "TAK")</f>
        <v>TAK</v>
      </c>
      <c r="G64" s="1"/>
    </row>
    <row r="65" spans="1:7" x14ac:dyDescent="0.25">
      <c r="A65" s="1" t="s">
        <v>63</v>
      </c>
      <c r="B65" s="1" t="str">
        <f>MID(pesel[[#This Row],[PESEL]], 1, 2)</f>
        <v>85</v>
      </c>
      <c r="C65" s="1" t="str">
        <f>MID(pesel[[#This Row],[PESEL]], 3, 2)</f>
        <v>05</v>
      </c>
      <c r="D65" s="1" t="str">
        <f>MID(pesel[[#This Row],[PESEL]], 5, 2)</f>
        <v>25</v>
      </c>
      <c r="E65" s="1" t="str">
        <f>MID(pesel[[#This Row],[PESEL]], 10, 1)</f>
        <v>4</v>
      </c>
      <c r="F65" s="1" t="str">
        <f>IF(MOD(pesel[[#This Row],[PŁEĆ_CYFRA]],2), "NIE", "TAK")</f>
        <v>TAK</v>
      </c>
      <c r="G65" s="1"/>
    </row>
    <row r="66" spans="1:7" x14ac:dyDescent="0.25">
      <c r="A66" s="1" t="s">
        <v>64</v>
      </c>
      <c r="B66" s="1" t="str">
        <f>MID(pesel[[#This Row],[PESEL]], 1, 2)</f>
        <v>55</v>
      </c>
      <c r="C66" s="1" t="str">
        <f>MID(pesel[[#This Row],[PESEL]], 3, 2)</f>
        <v>02</v>
      </c>
      <c r="D66" s="1" t="str">
        <f>MID(pesel[[#This Row],[PESEL]], 5, 2)</f>
        <v>21</v>
      </c>
      <c r="E66" s="1" t="str">
        <f>MID(pesel[[#This Row],[PESEL]], 10, 1)</f>
        <v>3</v>
      </c>
      <c r="F66" s="1" t="str">
        <f>IF(MOD(pesel[[#This Row],[PŁEĆ_CYFRA]],2), "NIE", "TAK")</f>
        <v>NIE</v>
      </c>
      <c r="G66" s="1"/>
    </row>
    <row r="67" spans="1:7" x14ac:dyDescent="0.25">
      <c r="A67" s="1" t="s">
        <v>65</v>
      </c>
      <c r="B67" s="1" t="str">
        <f>MID(pesel[[#This Row],[PESEL]], 1, 2)</f>
        <v>83</v>
      </c>
      <c r="C67" s="1" t="str">
        <f>MID(pesel[[#This Row],[PESEL]], 3, 2)</f>
        <v>04</v>
      </c>
      <c r="D67" s="1" t="str">
        <f>MID(pesel[[#This Row],[PESEL]], 5, 2)</f>
        <v>19</v>
      </c>
      <c r="E67" s="1" t="str">
        <f>MID(pesel[[#This Row],[PESEL]], 10, 1)</f>
        <v>8</v>
      </c>
      <c r="F67" s="1" t="str">
        <f>IF(MOD(pesel[[#This Row],[PŁEĆ_CYFRA]],2), "NIE", "TAK")</f>
        <v>TAK</v>
      </c>
      <c r="G67" s="1"/>
    </row>
    <row r="68" spans="1:7" x14ac:dyDescent="0.25">
      <c r="A68" s="1" t="s">
        <v>66</v>
      </c>
      <c r="B68" s="1" t="str">
        <f>MID(pesel[[#This Row],[PESEL]], 1, 2)</f>
        <v>86</v>
      </c>
      <c r="C68" s="1" t="str">
        <f>MID(pesel[[#This Row],[PESEL]], 3, 2)</f>
        <v>08</v>
      </c>
      <c r="D68" s="1" t="str">
        <f>MID(pesel[[#This Row],[PESEL]], 5, 2)</f>
        <v>14</v>
      </c>
      <c r="E68" s="1" t="str">
        <f>MID(pesel[[#This Row],[PESEL]], 10, 1)</f>
        <v>2</v>
      </c>
      <c r="F68" s="1" t="str">
        <f>IF(MOD(pesel[[#This Row],[PŁEĆ_CYFRA]],2), "NIE", "TAK")</f>
        <v>TAK</v>
      </c>
      <c r="G68" s="1"/>
    </row>
    <row r="69" spans="1:7" x14ac:dyDescent="0.25">
      <c r="A69" s="1" t="s">
        <v>67</v>
      </c>
      <c r="B69" s="1" t="str">
        <f>MID(pesel[[#This Row],[PESEL]], 1, 2)</f>
        <v>59</v>
      </c>
      <c r="C69" s="1" t="str">
        <f>MID(pesel[[#This Row],[PESEL]], 3, 2)</f>
        <v>11</v>
      </c>
      <c r="D69" s="1" t="str">
        <f>MID(pesel[[#This Row],[PESEL]], 5, 2)</f>
        <v>05</v>
      </c>
      <c r="E69" s="1" t="str">
        <f>MID(pesel[[#This Row],[PESEL]], 10, 1)</f>
        <v>6</v>
      </c>
      <c r="F69" s="1" t="str">
        <f>IF(MOD(pesel[[#This Row],[PŁEĆ_CYFRA]],2), "NIE", "TAK")</f>
        <v>TAK</v>
      </c>
      <c r="G69" s="1"/>
    </row>
    <row r="70" spans="1:7" x14ac:dyDescent="0.25">
      <c r="A70" s="1" t="s">
        <v>68</v>
      </c>
      <c r="B70" s="1" t="str">
        <f>MID(pesel[[#This Row],[PESEL]], 1, 2)</f>
        <v>66</v>
      </c>
      <c r="C70" s="1" t="str">
        <f>MID(pesel[[#This Row],[PESEL]], 3, 2)</f>
        <v>06</v>
      </c>
      <c r="D70" s="1" t="str">
        <f>MID(pesel[[#This Row],[PESEL]], 5, 2)</f>
        <v>30</v>
      </c>
      <c r="E70" s="1" t="str">
        <f>MID(pesel[[#This Row],[PESEL]], 10, 1)</f>
        <v>3</v>
      </c>
      <c r="F70" s="1" t="str">
        <f>IF(MOD(pesel[[#This Row],[PŁEĆ_CYFRA]],2), "NIE", "TAK")</f>
        <v>NIE</v>
      </c>
      <c r="G70" s="1"/>
    </row>
    <row r="71" spans="1:7" x14ac:dyDescent="0.25">
      <c r="A71" s="1" t="s">
        <v>69</v>
      </c>
      <c r="B71" s="1" t="str">
        <f>MID(pesel[[#This Row],[PESEL]], 1, 2)</f>
        <v>67</v>
      </c>
      <c r="C71" s="1" t="str">
        <f>MID(pesel[[#This Row],[PESEL]], 3, 2)</f>
        <v>12</v>
      </c>
      <c r="D71" s="1" t="str">
        <f>MID(pesel[[#This Row],[PESEL]], 5, 2)</f>
        <v>07</v>
      </c>
      <c r="E71" s="1" t="str">
        <f>MID(pesel[[#This Row],[PESEL]], 10, 1)</f>
        <v>2</v>
      </c>
      <c r="F71" s="1" t="str">
        <f>IF(MOD(pesel[[#This Row],[PŁEĆ_CYFRA]],2), "NIE", "TAK")</f>
        <v>TAK</v>
      </c>
      <c r="G71" s="1"/>
    </row>
    <row r="72" spans="1:7" x14ac:dyDescent="0.25">
      <c r="A72" s="1" t="s">
        <v>70</v>
      </c>
      <c r="B72" s="1" t="str">
        <f>MID(pesel[[#This Row],[PESEL]], 1, 2)</f>
        <v>89</v>
      </c>
      <c r="C72" s="1" t="str">
        <f>MID(pesel[[#This Row],[PESEL]], 3, 2)</f>
        <v>08</v>
      </c>
      <c r="D72" s="1" t="str">
        <f>MID(pesel[[#This Row],[PESEL]], 5, 2)</f>
        <v>15</v>
      </c>
      <c r="E72" s="1" t="str">
        <f>MID(pesel[[#This Row],[PESEL]], 10, 1)</f>
        <v>0</v>
      </c>
      <c r="F72" s="1" t="str">
        <f>IF(MOD(pesel[[#This Row],[PŁEĆ_CYFRA]],2), "NIE", "TAK")</f>
        <v>TAK</v>
      </c>
      <c r="G72" s="1"/>
    </row>
    <row r="73" spans="1:7" x14ac:dyDescent="0.25">
      <c r="A73" s="1" t="s">
        <v>71</v>
      </c>
      <c r="B73" s="1" t="str">
        <f>MID(pesel[[#This Row],[PESEL]], 1, 2)</f>
        <v>70</v>
      </c>
      <c r="C73" s="1" t="str">
        <f>MID(pesel[[#This Row],[PESEL]], 3, 2)</f>
        <v>12</v>
      </c>
      <c r="D73" s="1" t="str">
        <f>MID(pesel[[#This Row],[PESEL]], 5, 2)</f>
        <v>07</v>
      </c>
      <c r="E73" s="1" t="str">
        <f>MID(pesel[[#This Row],[PESEL]], 10, 1)</f>
        <v>3</v>
      </c>
      <c r="F73" s="1" t="str">
        <f>IF(MOD(pesel[[#This Row],[PŁEĆ_CYFRA]],2), "NIE", "TAK")</f>
        <v>NIE</v>
      </c>
      <c r="G73" s="1"/>
    </row>
    <row r="74" spans="1:7" x14ac:dyDescent="0.25">
      <c r="A74" s="1" t="s">
        <v>72</v>
      </c>
      <c r="B74" s="1" t="str">
        <f>MID(pesel[[#This Row],[PESEL]], 1, 2)</f>
        <v>76</v>
      </c>
      <c r="C74" s="1" t="str">
        <f>MID(pesel[[#This Row],[PESEL]], 3, 2)</f>
        <v>12</v>
      </c>
      <c r="D74" s="1" t="str">
        <f>MID(pesel[[#This Row],[PESEL]], 5, 2)</f>
        <v>11</v>
      </c>
      <c r="E74" s="1" t="str">
        <f>MID(pesel[[#This Row],[PESEL]], 10, 1)</f>
        <v>0</v>
      </c>
      <c r="F74" s="1" t="str">
        <f>IF(MOD(pesel[[#This Row],[PŁEĆ_CYFRA]],2), "NIE", "TAK")</f>
        <v>TAK</v>
      </c>
      <c r="G74" s="1"/>
    </row>
    <row r="75" spans="1:7" x14ac:dyDescent="0.25">
      <c r="A75" s="1" t="s">
        <v>73</v>
      </c>
      <c r="B75" s="1" t="str">
        <f>MID(pesel[[#This Row],[PESEL]], 1, 2)</f>
        <v>72</v>
      </c>
      <c r="C75" s="1" t="str">
        <f>MID(pesel[[#This Row],[PESEL]], 3, 2)</f>
        <v>03</v>
      </c>
      <c r="D75" s="1" t="str">
        <f>MID(pesel[[#This Row],[PESEL]], 5, 2)</f>
        <v>10</v>
      </c>
      <c r="E75" s="1" t="str">
        <f>MID(pesel[[#This Row],[PESEL]], 10, 1)</f>
        <v>0</v>
      </c>
      <c r="F75" s="1" t="str">
        <f>IF(MOD(pesel[[#This Row],[PŁEĆ_CYFRA]],2), "NIE", "TAK")</f>
        <v>TAK</v>
      </c>
      <c r="G75" s="1"/>
    </row>
    <row r="76" spans="1:7" x14ac:dyDescent="0.25">
      <c r="A76" s="1" t="s">
        <v>74</v>
      </c>
      <c r="B76" s="1" t="str">
        <f>MID(pesel[[#This Row],[PESEL]], 1, 2)</f>
        <v>61</v>
      </c>
      <c r="C76" s="1" t="str">
        <f>MID(pesel[[#This Row],[PESEL]], 3, 2)</f>
        <v>10</v>
      </c>
      <c r="D76" s="1" t="str">
        <f>MID(pesel[[#This Row],[PESEL]], 5, 2)</f>
        <v>01</v>
      </c>
      <c r="E76" s="1" t="str">
        <f>MID(pesel[[#This Row],[PESEL]], 10, 1)</f>
        <v>5</v>
      </c>
      <c r="F76" s="1" t="str">
        <f>IF(MOD(pesel[[#This Row],[PŁEĆ_CYFRA]],2), "NIE", "TAK")</f>
        <v>NIE</v>
      </c>
      <c r="G76" s="1"/>
    </row>
    <row r="77" spans="1:7" x14ac:dyDescent="0.25">
      <c r="A77" s="1" t="s">
        <v>75</v>
      </c>
      <c r="B77" s="1" t="str">
        <f>MID(pesel[[#This Row],[PESEL]], 1, 2)</f>
        <v>79</v>
      </c>
      <c r="C77" s="1" t="str">
        <f>MID(pesel[[#This Row],[PESEL]], 3, 2)</f>
        <v>01</v>
      </c>
      <c r="D77" s="1" t="str">
        <f>MID(pesel[[#This Row],[PESEL]], 5, 2)</f>
        <v>25</v>
      </c>
      <c r="E77" s="1" t="str">
        <f>MID(pesel[[#This Row],[PESEL]], 10, 1)</f>
        <v>8</v>
      </c>
      <c r="F77" s="1" t="str">
        <f>IF(MOD(pesel[[#This Row],[PŁEĆ_CYFRA]],2), "NIE", "TAK")</f>
        <v>TAK</v>
      </c>
      <c r="G77" s="1"/>
    </row>
    <row r="78" spans="1:7" x14ac:dyDescent="0.25">
      <c r="A78" s="1" t="s">
        <v>76</v>
      </c>
      <c r="B78" s="1" t="str">
        <f>MID(pesel[[#This Row],[PESEL]], 1, 2)</f>
        <v>88</v>
      </c>
      <c r="C78" s="1" t="str">
        <f>MID(pesel[[#This Row],[PESEL]], 3, 2)</f>
        <v>11</v>
      </c>
      <c r="D78" s="1" t="str">
        <f>MID(pesel[[#This Row],[PESEL]], 5, 2)</f>
        <v>10</v>
      </c>
      <c r="E78" s="1" t="str">
        <f>MID(pesel[[#This Row],[PESEL]], 10, 1)</f>
        <v>4</v>
      </c>
      <c r="F78" s="1" t="str">
        <f>IF(MOD(pesel[[#This Row],[PŁEĆ_CYFRA]],2), "NIE", "TAK")</f>
        <v>TAK</v>
      </c>
      <c r="G78" s="1"/>
    </row>
    <row r="79" spans="1:7" x14ac:dyDescent="0.25">
      <c r="A79" s="1" t="s">
        <v>77</v>
      </c>
      <c r="B79" s="1" t="str">
        <f>MID(pesel[[#This Row],[PESEL]], 1, 2)</f>
        <v>89</v>
      </c>
      <c r="C79" s="1" t="str">
        <f>MID(pesel[[#This Row],[PESEL]], 3, 2)</f>
        <v>04</v>
      </c>
      <c r="D79" s="1" t="str">
        <f>MID(pesel[[#This Row],[PESEL]], 5, 2)</f>
        <v>08</v>
      </c>
      <c r="E79" s="1" t="str">
        <f>MID(pesel[[#This Row],[PESEL]], 10, 1)</f>
        <v>5</v>
      </c>
      <c r="F79" s="1" t="str">
        <f>IF(MOD(pesel[[#This Row],[PŁEĆ_CYFRA]],2), "NIE", "TAK")</f>
        <v>NIE</v>
      </c>
      <c r="G79" s="1"/>
    </row>
    <row r="80" spans="1:7" x14ac:dyDescent="0.25">
      <c r="A80" s="1" t="s">
        <v>78</v>
      </c>
      <c r="B80" s="1" t="str">
        <f>MID(pesel[[#This Row],[PESEL]], 1, 2)</f>
        <v>89</v>
      </c>
      <c r="C80" s="1" t="str">
        <f>MID(pesel[[#This Row],[PESEL]], 3, 2)</f>
        <v>12</v>
      </c>
      <c r="D80" s="1" t="str">
        <f>MID(pesel[[#This Row],[PESEL]], 5, 2)</f>
        <v>09</v>
      </c>
      <c r="E80" s="1" t="str">
        <f>MID(pesel[[#This Row],[PESEL]], 10, 1)</f>
        <v>6</v>
      </c>
      <c r="F80" s="1" t="str">
        <f>IF(MOD(pesel[[#This Row],[PŁEĆ_CYFRA]],2), "NIE", "TAK")</f>
        <v>TAK</v>
      </c>
      <c r="G80" s="1"/>
    </row>
    <row r="81" spans="1:7" x14ac:dyDescent="0.25">
      <c r="A81" s="1" t="s">
        <v>79</v>
      </c>
      <c r="B81" s="1" t="str">
        <f>MID(pesel[[#This Row],[PESEL]], 1, 2)</f>
        <v>59</v>
      </c>
      <c r="C81" s="1" t="str">
        <f>MID(pesel[[#This Row],[PESEL]], 3, 2)</f>
        <v>08</v>
      </c>
      <c r="D81" s="1" t="str">
        <f>MID(pesel[[#This Row],[PESEL]], 5, 2)</f>
        <v>30</v>
      </c>
      <c r="E81" s="1" t="str">
        <f>MID(pesel[[#This Row],[PESEL]], 10, 1)</f>
        <v>7</v>
      </c>
      <c r="F81" s="1" t="str">
        <f>IF(MOD(pesel[[#This Row],[PŁEĆ_CYFRA]],2), "NIE", "TAK")</f>
        <v>NIE</v>
      </c>
      <c r="G81" s="1"/>
    </row>
    <row r="82" spans="1:7" x14ac:dyDescent="0.25">
      <c r="A82" s="1" t="s">
        <v>80</v>
      </c>
      <c r="B82" s="1" t="str">
        <f>MID(pesel[[#This Row],[PESEL]], 1, 2)</f>
        <v>61</v>
      </c>
      <c r="C82" s="1" t="str">
        <f>MID(pesel[[#This Row],[PESEL]], 3, 2)</f>
        <v>12</v>
      </c>
      <c r="D82" s="1" t="str">
        <f>MID(pesel[[#This Row],[PESEL]], 5, 2)</f>
        <v>10</v>
      </c>
      <c r="E82" s="1" t="str">
        <f>MID(pesel[[#This Row],[PESEL]], 10, 1)</f>
        <v>6</v>
      </c>
      <c r="F82" s="1" t="str">
        <f>IF(MOD(pesel[[#This Row],[PŁEĆ_CYFRA]],2), "NIE", "TAK")</f>
        <v>TAK</v>
      </c>
      <c r="G82" s="1"/>
    </row>
    <row r="83" spans="1:7" x14ac:dyDescent="0.25">
      <c r="A83" s="1" t="s">
        <v>81</v>
      </c>
      <c r="B83" s="1" t="str">
        <f>MID(pesel[[#This Row],[PESEL]], 1, 2)</f>
        <v>89</v>
      </c>
      <c r="C83" s="1" t="str">
        <f>MID(pesel[[#This Row],[PESEL]], 3, 2)</f>
        <v>04</v>
      </c>
      <c r="D83" s="1" t="str">
        <f>MID(pesel[[#This Row],[PESEL]], 5, 2)</f>
        <v>01</v>
      </c>
      <c r="E83" s="1" t="str">
        <f>MID(pesel[[#This Row],[PESEL]], 10, 1)</f>
        <v>4</v>
      </c>
      <c r="F83" s="1" t="str">
        <f>IF(MOD(pesel[[#This Row],[PŁEĆ_CYFRA]],2), "NIE", "TAK")</f>
        <v>TAK</v>
      </c>
      <c r="G83" s="1"/>
    </row>
    <row r="84" spans="1:7" x14ac:dyDescent="0.25">
      <c r="A84" s="1" t="s">
        <v>82</v>
      </c>
      <c r="B84" s="1" t="str">
        <f>MID(pesel[[#This Row],[PESEL]], 1, 2)</f>
        <v>88</v>
      </c>
      <c r="C84" s="1" t="str">
        <f>MID(pesel[[#This Row],[PESEL]], 3, 2)</f>
        <v>08</v>
      </c>
      <c r="D84" s="1" t="str">
        <f>MID(pesel[[#This Row],[PESEL]], 5, 2)</f>
        <v>04</v>
      </c>
      <c r="E84" s="1" t="str">
        <f>MID(pesel[[#This Row],[PESEL]], 10, 1)</f>
        <v>5</v>
      </c>
      <c r="F84" s="1" t="str">
        <f>IF(MOD(pesel[[#This Row],[PŁEĆ_CYFRA]],2), "NIE", "TAK")</f>
        <v>NIE</v>
      </c>
      <c r="G84" s="1"/>
    </row>
    <row r="85" spans="1:7" x14ac:dyDescent="0.25">
      <c r="A85" s="1" t="s">
        <v>83</v>
      </c>
      <c r="B85" s="1" t="str">
        <f>MID(pesel[[#This Row],[PESEL]], 1, 2)</f>
        <v>61</v>
      </c>
      <c r="C85" s="1" t="str">
        <f>MID(pesel[[#This Row],[PESEL]], 3, 2)</f>
        <v>03</v>
      </c>
      <c r="D85" s="1" t="str">
        <f>MID(pesel[[#This Row],[PESEL]], 5, 2)</f>
        <v>24</v>
      </c>
      <c r="E85" s="1" t="str">
        <f>MID(pesel[[#This Row],[PESEL]], 10, 1)</f>
        <v>1</v>
      </c>
      <c r="F85" s="1" t="str">
        <f>IF(MOD(pesel[[#This Row],[PŁEĆ_CYFRA]],2), "NIE", "TAK")</f>
        <v>NIE</v>
      </c>
      <c r="G85" s="1"/>
    </row>
    <row r="86" spans="1:7" x14ac:dyDescent="0.25">
      <c r="A86" s="1" t="s">
        <v>84</v>
      </c>
      <c r="B86" s="1" t="str">
        <f>MID(pesel[[#This Row],[PESEL]], 1, 2)</f>
        <v>54</v>
      </c>
      <c r="C86" s="1" t="str">
        <f>MID(pesel[[#This Row],[PESEL]], 3, 2)</f>
        <v>02</v>
      </c>
      <c r="D86" s="1" t="str">
        <f>MID(pesel[[#This Row],[PESEL]], 5, 2)</f>
        <v>08</v>
      </c>
      <c r="E86" s="1" t="str">
        <f>MID(pesel[[#This Row],[PESEL]], 10, 1)</f>
        <v>3</v>
      </c>
      <c r="F86" s="1" t="str">
        <f>IF(MOD(pesel[[#This Row],[PŁEĆ_CYFRA]],2), "NIE", "TAK")</f>
        <v>NIE</v>
      </c>
      <c r="G86" s="1"/>
    </row>
    <row r="87" spans="1:7" x14ac:dyDescent="0.25">
      <c r="A87" s="1" t="s">
        <v>85</v>
      </c>
      <c r="B87" s="1" t="str">
        <f>MID(pesel[[#This Row],[PESEL]], 1, 2)</f>
        <v>87</v>
      </c>
      <c r="C87" s="1" t="str">
        <f>MID(pesel[[#This Row],[PESEL]], 3, 2)</f>
        <v>07</v>
      </c>
      <c r="D87" s="1" t="str">
        <f>MID(pesel[[#This Row],[PESEL]], 5, 2)</f>
        <v>27</v>
      </c>
      <c r="E87" s="1" t="str">
        <f>MID(pesel[[#This Row],[PESEL]], 10, 1)</f>
        <v>8</v>
      </c>
      <c r="F87" s="1" t="str">
        <f>IF(MOD(pesel[[#This Row],[PŁEĆ_CYFRA]],2), "NIE", "TAK")</f>
        <v>TAK</v>
      </c>
      <c r="G87" s="1"/>
    </row>
    <row r="88" spans="1:7" x14ac:dyDescent="0.25">
      <c r="A88" s="1" t="s">
        <v>86</v>
      </c>
      <c r="B88" s="1" t="str">
        <f>MID(pesel[[#This Row],[PESEL]], 1, 2)</f>
        <v>88</v>
      </c>
      <c r="C88" s="1" t="str">
        <f>MID(pesel[[#This Row],[PESEL]], 3, 2)</f>
        <v>10</v>
      </c>
      <c r="D88" s="1" t="str">
        <f>MID(pesel[[#This Row],[PESEL]], 5, 2)</f>
        <v>30</v>
      </c>
      <c r="E88" s="1" t="str">
        <f>MID(pesel[[#This Row],[PESEL]], 10, 1)</f>
        <v>3</v>
      </c>
      <c r="F88" s="1" t="str">
        <f>IF(MOD(pesel[[#This Row],[PŁEĆ_CYFRA]],2), "NIE", "TAK")</f>
        <v>NIE</v>
      </c>
      <c r="G88" s="1"/>
    </row>
    <row r="89" spans="1:7" x14ac:dyDescent="0.25">
      <c r="A89" s="1" t="s">
        <v>87</v>
      </c>
      <c r="B89" s="1" t="str">
        <f>MID(pesel[[#This Row],[PESEL]], 1, 2)</f>
        <v>59</v>
      </c>
      <c r="C89" s="1" t="str">
        <f>MID(pesel[[#This Row],[PESEL]], 3, 2)</f>
        <v>04</v>
      </c>
      <c r="D89" s="1" t="str">
        <f>MID(pesel[[#This Row],[PESEL]], 5, 2)</f>
        <v>29</v>
      </c>
      <c r="E89" s="1" t="str">
        <f>MID(pesel[[#This Row],[PESEL]], 10, 1)</f>
        <v>8</v>
      </c>
      <c r="F89" s="1" t="str">
        <f>IF(MOD(pesel[[#This Row],[PŁEĆ_CYFRA]],2), "NIE", "TAK")</f>
        <v>TAK</v>
      </c>
      <c r="G89" s="1"/>
    </row>
    <row r="90" spans="1:7" x14ac:dyDescent="0.25">
      <c r="A90" s="1" t="s">
        <v>88</v>
      </c>
      <c r="B90" s="1" t="str">
        <f>MID(pesel[[#This Row],[PESEL]], 1, 2)</f>
        <v>91</v>
      </c>
      <c r="C90" s="1" t="str">
        <f>MID(pesel[[#This Row],[PESEL]], 3, 2)</f>
        <v>02</v>
      </c>
      <c r="D90" s="1" t="str">
        <f>MID(pesel[[#This Row],[PESEL]], 5, 2)</f>
        <v>31</v>
      </c>
      <c r="E90" s="1" t="str">
        <f>MID(pesel[[#This Row],[PESEL]], 10, 1)</f>
        <v>3</v>
      </c>
      <c r="F90" s="1" t="str">
        <f>IF(MOD(pesel[[#This Row],[PŁEĆ_CYFRA]],2), "NIE", "TAK")</f>
        <v>NIE</v>
      </c>
      <c r="G90" s="1"/>
    </row>
    <row r="91" spans="1:7" x14ac:dyDescent="0.25">
      <c r="A91" s="1" t="s">
        <v>89</v>
      </c>
      <c r="B91" s="1" t="str">
        <f>MID(pesel[[#This Row],[PESEL]], 1, 2)</f>
        <v>59</v>
      </c>
      <c r="C91" s="1" t="str">
        <f>MID(pesel[[#This Row],[PESEL]], 3, 2)</f>
        <v>03</v>
      </c>
      <c r="D91" s="1" t="str">
        <f>MID(pesel[[#This Row],[PESEL]], 5, 2)</f>
        <v>11</v>
      </c>
      <c r="E91" s="1" t="str">
        <f>MID(pesel[[#This Row],[PESEL]], 10, 1)</f>
        <v>5</v>
      </c>
      <c r="F91" s="1" t="str">
        <f>IF(MOD(pesel[[#This Row],[PŁEĆ_CYFRA]],2), "NIE", "TAK")</f>
        <v>NIE</v>
      </c>
      <c r="G91" s="1"/>
    </row>
    <row r="92" spans="1:7" x14ac:dyDescent="0.25">
      <c r="A92" s="1" t="s">
        <v>90</v>
      </c>
      <c r="B92" s="1" t="str">
        <f>MID(pesel[[#This Row],[PESEL]], 1, 2)</f>
        <v>84</v>
      </c>
      <c r="C92" s="1" t="str">
        <f>MID(pesel[[#This Row],[PESEL]], 3, 2)</f>
        <v>11</v>
      </c>
      <c r="D92" s="1" t="str">
        <f>MID(pesel[[#This Row],[PESEL]], 5, 2)</f>
        <v>21</v>
      </c>
      <c r="E92" s="1" t="str">
        <f>MID(pesel[[#This Row],[PESEL]], 10, 1)</f>
        <v>4</v>
      </c>
      <c r="F92" s="1" t="str">
        <f>IF(MOD(pesel[[#This Row],[PŁEĆ_CYFRA]],2), "NIE", "TAK")</f>
        <v>TAK</v>
      </c>
      <c r="G92" s="1"/>
    </row>
    <row r="93" spans="1:7" x14ac:dyDescent="0.25">
      <c r="A93" s="1" t="s">
        <v>91</v>
      </c>
      <c r="B93" s="1" t="str">
        <f>MID(pesel[[#This Row],[PESEL]], 1, 2)</f>
        <v>60</v>
      </c>
      <c r="C93" s="1" t="str">
        <f>MID(pesel[[#This Row],[PESEL]], 3, 2)</f>
        <v>10</v>
      </c>
      <c r="D93" s="1" t="str">
        <f>MID(pesel[[#This Row],[PESEL]], 5, 2)</f>
        <v>28</v>
      </c>
      <c r="E93" s="1" t="str">
        <f>MID(pesel[[#This Row],[PESEL]], 10, 1)</f>
        <v>0</v>
      </c>
      <c r="F93" s="1" t="str">
        <f>IF(MOD(pesel[[#This Row],[PŁEĆ_CYFRA]],2), "NIE", "TAK")</f>
        <v>TAK</v>
      </c>
      <c r="G93" s="1"/>
    </row>
    <row r="94" spans="1:7" x14ac:dyDescent="0.25">
      <c r="A94" s="1" t="s">
        <v>92</v>
      </c>
      <c r="B94" s="1" t="str">
        <f>MID(pesel[[#This Row],[PESEL]], 1, 2)</f>
        <v>84</v>
      </c>
      <c r="C94" s="1" t="str">
        <f>MID(pesel[[#This Row],[PESEL]], 3, 2)</f>
        <v>05</v>
      </c>
      <c r="D94" s="1" t="str">
        <f>MID(pesel[[#This Row],[PESEL]], 5, 2)</f>
        <v>06</v>
      </c>
      <c r="E94" s="1" t="str">
        <f>MID(pesel[[#This Row],[PESEL]], 10, 1)</f>
        <v>6</v>
      </c>
      <c r="F94" s="1" t="str">
        <f>IF(MOD(pesel[[#This Row],[PŁEĆ_CYFRA]],2), "NIE", "TAK")</f>
        <v>TAK</v>
      </c>
      <c r="G94" s="1"/>
    </row>
    <row r="95" spans="1:7" x14ac:dyDescent="0.25">
      <c r="A95" s="1" t="s">
        <v>93</v>
      </c>
      <c r="B95" s="1" t="str">
        <f>MID(pesel[[#This Row],[PESEL]], 1, 2)</f>
        <v>89</v>
      </c>
      <c r="C95" s="1" t="str">
        <f>MID(pesel[[#This Row],[PESEL]], 3, 2)</f>
        <v>04</v>
      </c>
      <c r="D95" s="1" t="str">
        <f>MID(pesel[[#This Row],[PESEL]], 5, 2)</f>
        <v>11</v>
      </c>
      <c r="E95" s="1" t="str">
        <f>MID(pesel[[#This Row],[PESEL]], 10, 1)</f>
        <v>7</v>
      </c>
      <c r="F95" s="1" t="str">
        <f>IF(MOD(pesel[[#This Row],[PŁEĆ_CYFRA]],2), "NIE", "TAK")</f>
        <v>NIE</v>
      </c>
      <c r="G95" s="1"/>
    </row>
    <row r="96" spans="1:7" x14ac:dyDescent="0.25">
      <c r="A96" s="1" t="s">
        <v>94</v>
      </c>
      <c r="B96" s="1" t="str">
        <f>MID(pesel[[#This Row],[PESEL]], 1, 2)</f>
        <v>82</v>
      </c>
      <c r="C96" s="1" t="str">
        <f>MID(pesel[[#This Row],[PESEL]], 3, 2)</f>
        <v>07</v>
      </c>
      <c r="D96" s="1" t="str">
        <f>MID(pesel[[#This Row],[PESEL]], 5, 2)</f>
        <v>22</v>
      </c>
      <c r="E96" s="1" t="str">
        <f>MID(pesel[[#This Row],[PESEL]], 10, 1)</f>
        <v>6</v>
      </c>
      <c r="F96" s="1" t="str">
        <f>IF(MOD(pesel[[#This Row],[PŁEĆ_CYFRA]],2), "NIE", "TAK")</f>
        <v>TAK</v>
      </c>
      <c r="G96" s="1"/>
    </row>
    <row r="97" spans="1:7" x14ac:dyDescent="0.25">
      <c r="A97" s="1" t="s">
        <v>95</v>
      </c>
      <c r="B97" s="1" t="str">
        <f>MID(pesel[[#This Row],[PESEL]], 1, 2)</f>
        <v>57</v>
      </c>
      <c r="C97" s="1" t="str">
        <f>MID(pesel[[#This Row],[PESEL]], 3, 2)</f>
        <v>10</v>
      </c>
      <c r="D97" s="1" t="str">
        <f>MID(pesel[[#This Row],[PESEL]], 5, 2)</f>
        <v>22</v>
      </c>
      <c r="E97" s="1" t="str">
        <f>MID(pesel[[#This Row],[PESEL]], 10, 1)</f>
        <v>1</v>
      </c>
      <c r="F97" s="1" t="str">
        <f>IF(MOD(pesel[[#This Row],[PŁEĆ_CYFRA]],2), "NIE", "TAK")</f>
        <v>NIE</v>
      </c>
      <c r="G97" s="1"/>
    </row>
    <row r="98" spans="1:7" x14ac:dyDescent="0.25">
      <c r="A98" s="1" t="s">
        <v>96</v>
      </c>
      <c r="B98" s="1" t="str">
        <f>MID(pesel[[#This Row],[PESEL]], 1, 2)</f>
        <v>55</v>
      </c>
      <c r="C98" s="1" t="str">
        <f>MID(pesel[[#This Row],[PESEL]], 3, 2)</f>
        <v>12</v>
      </c>
      <c r="D98" s="1" t="str">
        <f>MID(pesel[[#This Row],[PESEL]], 5, 2)</f>
        <v>31</v>
      </c>
      <c r="E98" s="1" t="str">
        <f>MID(pesel[[#This Row],[PESEL]], 10, 1)</f>
        <v>7</v>
      </c>
      <c r="F98" s="1" t="str">
        <f>IF(MOD(pesel[[#This Row],[PŁEĆ_CYFRA]],2), "NIE", "TAK")</f>
        <v>NIE</v>
      </c>
      <c r="G98" s="1"/>
    </row>
    <row r="99" spans="1:7" x14ac:dyDescent="0.25">
      <c r="A99" s="1" t="s">
        <v>97</v>
      </c>
      <c r="B99" s="1" t="str">
        <f>MID(pesel[[#This Row],[PESEL]], 1, 2)</f>
        <v>86</v>
      </c>
      <c r="C99" s="1" t="str">
        <f>MID(pesel[[#This Row],[PESEL]], 3, 2)</f>
        <v>07</v>
      </c>
      <c r="D99" s="1" t="str">
        <f>MID(pesel[[#This Row],[PESEL]], 5, 2)</f>
        <v>05</v>
      </c>
      <c r="E99" s="1" t="str">
        <f>MID(pesel[[#This Row],[PESEL]], 10, 1)</f>
        <v>8</v>
      </c>
      <c r="F99" s="1" t="str">
        <f>IF(MOD(pesel[[#This Row],[PŁEĆ_CYFRA]],2), "NIE", "TAK")</f>
        <v>TAK</v>
      </c>
      <c r="G99" s="1"/>
    </row>
    <row r="100" spans="1:7" x14ac:dyDescent="0.25">
      <c r="A100" s="1" t="s">
        <v>98</v>
      </c>
      <c r="B100" s="1" t="str">
        <f>MID(pesel[[#This Row],[PESEL]], 1, 2)</f>
        <v>81</v>
      </c>
      <c r="C100" s="1" t="str">
        <f>MID(pesel[[#This Row],[PESEL]], 3, 2)</f>
        <v>10</v>
      </c>
      <c r="D100" s="1" t="str">
        <f>MID(pesel[[#This Row],[PESEL]], 5, 2)</f>
        <v>11</v>
      </c>
      <c r="E100" s="1" t="str">
        <f>MID(pesel[[#This Row],[PESEL]], 10, 1)</f>
        <v>7</v>
      </c>
      <c r="F100" s="1" t="str">
        <f>IF(MOD(pesel[[#This Row],[PŁEĆ_CYFRA]],2), "NIE", "TAK")</f>
        <v>NIE</v>
      </c>
      <c r="G100" s="1"/>
    </row>
    <row r="101" spans="1:7" x14ac:dyDescent="0.25">
      <c r="A101" s="1" t="s">
        <v>99</v>
      </c>
      <c r="B101" s="1" t="str">
        <f>MID(pesel[[#This Row],[PESEL]], 1, 2)</f>
        <v>87</v>
      </c>
      <c r="C101" s="1" t="str">
        <f>MID(pesel[[#This Row],[PESEL]], 3, 2)</f>
        <v>07</v>
      </c>
      <c r="D101" s="1" t="str">
        <f>MID(pesel[[#This Row],[PESEL]], 5, 2)</f>
        <v>11</v>
      </c>
      <c r="E101" s="1" t="str">
        <f>MID(pesel[[#This Row],[PESEL]], 10, 1)</f>
        <v>6</v>
      </c>
      <c r="F101" s="1" t="str">
        <f>IF(MOD(pesel[[#This Row],[PŁEĆ_CYFRA]],2), "NIE", "TAK")</f>
        <v>TAK</v>
      </c>
      <c r="G101" s="1"/>
    </row>
    <row r="102" spans="1:7" x14ac:dyDescent="0.25">
      <c r="A102" s="1" t="s">
        <v>100</v>
      </c>
      <c r="B102" s="1" t="str">
        <f>MID(pesel[[#This Row],[PESEL]], 1, 2)</f>
        <v>51</v>
      </c>
      <c r="C102" s="1" t="str">
        <f>MID(pesel[[#This Row],[PESEL]], 3, 2)</f>
        <v>01</v>
      </c>
      <c r="D102" s="1" t="str">
        <f>MID(pesel[[#This Row],[PESEL]], 5, 2)</f>
        <v>11</v>
      </c>
      <c r="E102" s="1" t="str">
        <f>MID(pesel[[#This Row],[PESEL]], 10, 1)</f>
        <v>1</v>
      </c>
      <c r="F102" s="1" t="str">
        <f>IF(MOD(pesel[[#This Row],[PŁEĆ_CYFRA]],2), "NIE", "TAK")</f>
        <v>NIE</v>
      </c>
      <c r="G102" s="1"/>
    </row>
    <row r="103" spans="1:7" x14ac:dyDescent="0.25">
      <c r="A103" s="1" t="s">
        <v>101</v>
      </c>
      <c r="B103" s="1" t="str">
        <f>MID(pesel[[#This Row],[PESEL]], 1, 2)</f>
        <v>89</v>
      </c>
      <c r="C103" s="1" t="str">
        <f>MID(pesel[[#This Row],[PESEL]], 3, 2)</f>
        <v>05</v>
      </c>
      <c r="D103" s="1" t="str">
        <f>MID(pesel[[#This Row],[PESEL]], 5, 2)</f>
        <v>20</v>
      </c>
      <c r="E103" s="1" t="str">
        <f>MID(pesel[[#This Row],[PESEL]], 10, 1)</f>
        <v>6</v>
      </c>
      <c r="F103" s="1" t="str">
        <f>IF(MOD(pesel[[#This Row],[PŁEĆ_CYFRA]],2), "NIE", "TAK")</f>
        <v>TAK</v>
      </c>
      <c r="G103" s="1"/>
    </row>
    <row r="104" spans="1:7" x14ac:dyDescent="0.25">
      <c r="A104" s="1" t="s">
        <v>102</v>
      </c>
      <c r="B104" s="1" t="str">
        <f>MID(pesel[[#This Row],[PESEL]], 1, 2)</f>
        <v>50</v>
      </c>
      <c r="C104" s="1" t="str">
        <f>MID(pesel[[#This Row],[PESEL]], 3, 2)</f>
        <v>10</v>
      </c>
      <c r="D104" s="1" t="str">
        <f>MID(pesel[[#This Row],[PESEL]], 5, 2)</f>
        <v>26</v>
      </c>
      <c r="E104" s="1" t="str">
        <f>MID(pesel[[#This Row],[PESEL]], 10, 1)</f>
        <v>5</v>
      </c>
      <c r="F104" s="1" t="str">
        <f>IF(MOD(pesel[[#This Row],[PŁEĆ_CYFRA]],2), "NIE", "TAK")</f>
        <v>NIE</v>
      </c>
      <c r="G104" s="1"/>
    </row>
    <row r="105" spans="1:7" x14ac:dyDescent="0.25">
      <c r="A105" s="1" t="s">
        <v>103</v>
      </c>
      <c r="B105" s="1" t="str">
        <f>MID(pesel[[#This Row],[PESEL]], 1, 2)</f>
        <v>89</v>
      </c>
      <c r="C105" s="1" t="str">
        <f>MID(pesel[[#This Row],[PESEL]], 3, 2)</f>
        <v>01</v>
      </c>
      <c r="D105" s="1" t="str">
        <f>MID(pesel[[#This Row],[PESEL]], 5, 2)</f>
        <v>15</v>
      </c>
      <c r="E105" s="1" t="str">
        <f>MID(pesel[[#This Row],[PESEL]], 10, 1)</f>
        <v>1</v>
      </c>
      <c r="F105" s="1" t="str">
        <f>IF(MOD(pesel[[#This Row],[PŁEĆ_CYFRA]],2), "NIE", "TAK")</f>
        <v>NIE</v>
      </c>
      <c r="G105" s="1"/>
    </row>
    <row r="106" spans="1:7" x14ac:dyDescent="0.25">
      <c r="A106" s="1" t="s">
        <v>104</v>
      </c>
      <c r="B106" s="1" t="str">
        <f>MID(pesel[[#This Row],[PESEL]], 1, 2)</f>
        <v>53</v>
      </c>
      <c r="C106" s="1" t="str">
        <f>MID(pesel[[#This Row],[PESEL]], 3, 2)</f>
        <v>12</v>
      </c>
      <c r="D106" s="1" t="str">
        <f>MID(pesel[[#This Row],[PESEL]], 5, 2)</f>
        <v>22</v>
      </c>
      <c r="E106" s="1" t="str">
        <f>MID(pesel[[#This Row],[PESEL]], 10, 1)</f>
        <v>2</v>
      </c>
      <c r="F106" s="1" t="str">
        <f>IF(MOD(pesel[[#This Row],[PŁEĆ_CYFRA]],2), "NIE", "TAK")</f>
        <v>TAK</v>
      </c>
      <c r="G106" s="1"/>
    </row>
    <row r="107" spans="1:7" x14ac:dyDescent="0.25">
      <c r="A107" s="1" t="s">
        <v>105</v>
      </c>
      <c r="B107" s="1" t="str">
        <f>MID(pesel[[#This Row],[PESEL]], 1, 2)</f>
        <v>75</v>
      </c>
      <c r="C107" s="1" t="str">
        <f>MID(pesel[[#This Row],[PESEL]], 3, 2)</f>
        <v>11</v>
      </c>
      <c r="D107" s="1" t="str">
        <f>MID(pesel[[#This Row],[PESEL]], 5, 2)</f>
        <v>31</v>
      </c>
      <c r="E107" s="1" t="str">
        <f>MID(pesel[[#This Row],[PESEL]], 10, 1)</f>
        <v>4</v>
      </c>
      <c r="F107" s="1" t="str">
        <f>IF(MOD(pesel[[#This Row],[PŁEĆ_CYFRA]],2), "NIE", "TAK")</f>
        <v>TAK</v>
      </c>
      <c r="G107" s="1"/>
    </row>
    <row r="108" spans="1:7" x14ac:dyDescent="0.25">
      <c r="A108" s="1" t="s">
        <v>106</v>
      </c>
      <c r="B108" s="1" t="str">
        <f>MID(pesel[[#This Row],[PESEL]], 1, 2)</f>
        <v>89</v>
      </c>
      <c r="C108" s="1" t="str">
        <f>MID(pesel[[#This Row],[PESEL]], 3, 2)</f>
        <v>10</v>
      </c>
      <c r="D108" s="1" t="str">
        <f>MID(pesel[[#This Row],[PESEL]], 5, 2)</f>
        <v>25</v>
      </c>
      <c r="E108" s="1" t="str">
        <f>MID(pesel[[#This Row],[PESEL]], 10, 1)</f>
        <v>7</v>
      </c>
      <c r="F108" s="1" t="str">
        <f>IF(MOD(pesel[[#This Row],[PŁEĆ_CYFRA]],2), "NIE", "TAK")</f>
        <v>NIE</v>
      </c>
      <c r="G108" s="1"/>
    </row>
    <row r="109" spans="1:7" x14ac:dyDescent="0.25">
      <c r="A109" s="1" t="s">
        <v>107</v>
      </c>
      <c r="B109" s="1" t="str">
        <f>MID(pesel[[#This Row],[PESEL]], 1, 2)</f>
        <v>89</v>
      </c>
      <c r="C109" s="1" t="str">
        <f>MID(pesel[[#This Row],[PESEL]], 3, 2)</f>
        <v>02</v>
      </c>
      <c r="D109" s="1" t="str">
        <f>MID(pesel[[#This Row],[PESEL]], 5, 2)</f>
        <v>23</v>
      </c>
      <c r="E109" s="1" t="str">
        <f>MID(pesel[[#This Row],[PESEL]], 10, 1)</f>
        <v>1</v>
      </c>
      <c r="F109" s="1" t="str">
        <f>IF(MOD(pesel[[#This Row],[PŁEĆ_CYFRA]],2), "NIE", "TAK")</f>
        <v>NIE</v>
      </c>
      <c r="G109" s="1"/>
    </row>
    <row r="110" spans="1:7" x14ac:dyDescent="0.25">
      <c r="A110" s="1" t="s">
        <v>108</v>
      </c>
      <c r="B110" s="1" t="str">
        <f>MID(pesel[[#This Row],[PESEL]], 1, 2)</f>
        <v>92</v>
      </c>
      <c r="C110" s="1" t="str">
        <f>MID(pesel[[#This Row],[PESEL]], 3, 2)</f>
        <v>08</v>
      </c>
      <c r="D110" s="1" t="str">
        <f>MID(pesel[[#This Row],[PESEL]], 5, 2)</f>
        <v>07</v>
      </c>
      <c r="E110" s="1" t="str">
        <f>MID(pesel[[#This Row],[PESEL]], 10, 1)</f>
        <v>5</v>
      </c>
      <c r="F110" s="1" t="str">
        <f>IF(MOD(pesel[[#This Row],[PŁEĆ_CYFRA]],2), "NIE", "TAK")</f>
        <v>NIE</v>
      </c>
      <c r="G110" s="1"/>
    </row>
    <row r="111" spans="1:7" x14ac:dyDescent="0.25">
      <c r="A111" s="1" t="s">
        <v>109</v>
      </c>
      <c r="B111" s="1" t="str">
        <f>MID(pesel[[#This Row],[PESEL]], 1, 2)</f>
        <v>50</v>
      </c>
      <c r="C111" s="1" t="str">
        <f>MID(pesel[[#This Row],[PESEL]], 3, 2)</f>
        <v>10</v>
      </c>
      <c r="D111" s="1" t="str">
        <f>MID(pesel[[#This Row],[PESEL]], 5, 2)</f>
        <v>11</v>
      </c>
      <c r="E111" s="1" t="str">
        <f>MID(pesel[[#This Row],[PESEL]], 10, 1)</f>
        <v>0</v>
      </c>
      <c r="F111" s="1" t="str">
        <f>IF(MOD(pesel[[#This Row],[PŁEĆ_CYFRA]],2), "NIE", "TAK")</f>
        <v>TAK</v>
      </c>
      <c r="G111" s="1"/>
    </row>
    <row r="112" spans="1:7" x14ac:dyDescent="0.25">
      <c r="A112" s="1" t="s">
        <v>110</v>
      </c>
      <c r="B112" s="1" t="str">
        <f>MID(pesel[[#This Row],[PESEL]], 1, 2)</f>
        <v>89</v>
      </c>
      <c r="C112" s="1" t="str">
        <f>MID(pesel[[#This Row],[PESEL]], 3, 2)</f>
        <v>04</v>
      </c>
      <c r="D112" s="1" t="str">
        <f>MID(pesel[[#This Row],[PESEL]], 5, 2)</f>
        <v>26</v>
      </c>
      <c r="E112" s="1" t="str">
        <f>MID(pesel[[#This Row],[PESEL]], 10, 1)</f>
        <v>9</v>
      </c>
      <c r="F112" s="1" t="str">
        <f>IF(MOD(pesel[[#This Row],[PŁEĆ_CYFRA]],2), "NIE", "TAK")</f>
        <v>NIE</v>
      </c>
      <c r="G112" s="1"/>
    </row>
    <row r="113" spans="1:7" x14ac:dyDescent="0.25">
      <c r="A113" s="1" t="s">
        <v>111</v>
      </c>
      <c r="B113" s="1" t="str">
        <f>MID(pesel[[#This Row],[PESEL]], 1, 2)</f>
        <v>51</v>
      </c>
      <c r="C113" s="1" t="str">
        <f>MID(pesel[[#This Row],[PESEL]], 3, 2)</f>
        <v>10</v>
      </c>
      <c r="D113" s="1" t="str">
        <f>MID(pesel[[#This Row],[PESEL]], 5, 2)</f>
        <v>25</v>
      </c>
      <c r="E113" s="1" t="str">
        <f>MID(pesel[[#This Row],[PESEL]], 10, 1)</f>
        <v>4</v>
      </c>
      <c r="F113" s="1" t="str">
        <f>IF(MOD(pesel[[#This Row],[PŁEĆ_CYFRA]],2), "NIE", "TAK")</f>
        <v>TAK</v>
      </c>
      <c r="G113" s="1"/>
    </row>
    <row r="114" spans="1:7" x14ac:dyDescent="0.25">
      <c r="A114" s="1" t="s">
        <v>112</v>
      </c>
      <c r="B114" s="1" t="str">
        <f>MID(pesel[[#This Row],[PESEL]], 1, 2)</f>
        <v>89</v>
      </c>
      <c r="C114" s="1" t="str">
        <f>MID(pesel[[#This Row],[PESEL]], 3, 2)</f>
        <v>02</v>
      </c>
      <c r="D114" s="1" t="str">
        <f>MID(pesel[[#This Row],[PESEL]], 5, 2)</f>
        <v>16</v>
      </c>
      <c r="E114" s="1" t="str">
        <f>MID(pesel[[#This Row],[PESEL]], 10, 1)</f>
        <v>3</v>
      </c>
      <c r="F114" s="1" t="str">
        <f>IF(MOD(pesel[[#This Row],[PŁEĆ_CYFRA]],2), "NIE", "TAK")</f>
        <v>NIE</v>
      </c>
      <c r="G114" s="1"/>
    </row>
    <row r="115" spans="1:7" x14ac:dyDescent="0.25">
      <c r="A115" s="1" t="s">
        <v>113</v>
      </c>
      <c r="B115" s="1" t="str">
        <f>MID(pesel[[#This Row],[PESEL]], 1, 2)</f>
        <v>63</v>
      </c>
      <c r="C115" s="1" t="str">
        <f>MID(pesel[[#This Row],[PESEL]], 3, 2)</f>
        <v>09</v>
      </c>
      <c r="D115" s="1" t="str">
        <f>MID(pesel[[#This Row],[PESEL]], 5, 2)</f>
        <v>26</v>
      </c>
      <c r="E115" s="1" t="str">
        <f>MID(pesel[[#This Row],[PESEL]], 10, 1)</f>
        <v>4</v>
      </c>
      <c r="F115" s="1" t="str">
        <f>IF(MOD(pesel[[#This Row],[PŁEĆ_CYFRA]],2), "NIE", "TAK")</f>
        <v>TAK</v>
      </c>
      <c r="G115" s="1"/>
    </row>
    <row r="116" spans="1:7" x14ac:dyDescent="0.25">
      <c r="A116" s="1" t="s">
        <v>114</v>
      </c>
      <c r="B116" s="1" t="str">
        <f>MID(pesel[[#This Row],[PESEL]], 1, 2)</f>
        <v>78</v>
      </c>
      <c r="C116" s="1" t="str">
        <f>MID(pesel[[#This Row],[PESEL]], 3, 2)</f>
        <v>10</v>
      </c>
      <c r="D116" s="1" t="str">
        <f>MID(pesel[[#This Row],[PESEL]], 5, 2)</f>
        <v>29</v>
      </c>
      <c r="E116" s="1" t="str">
        <f>MID(pesel[[#This Row],[PESEL]], 10, 1)</f>
        <v>6</v>
      </c>
      <c r="F116" s="1" t="str">
        <f>IF(MOD(pesel[[#This Row],[PŁEĆ_CYFRA]],2), "NIE", "TAK")</f>
        <v>TAK</v>
      </c>
      <c r="G116" s="1"/>
    </row>
    <row r="117" spans="1:7" x14ac:dyDescent="0.25">
      <c r="A117" s="1" t="s">
        <v>115</v>
      </c>
      <c r="B117" s="1" t="str">
        <f>MID(pesel[[#This Row],[PESEL]], 1, 2)</f>
        <v>86</v>
      </c>
      <c r="C117" s="1" t="str">
        <f>MID(pesel[[#This Row],[PESEL]], 3, 2)</f>
        <v>06</v>
      </c>
      <c r="D117" s="1" t="str">
        <f>MID(pesel[[#This Row],[PESEL]], 5, 2)</f>
        <v>19</v>
      </c>
      <c r="E117" s="1" t="str">
        <f>MID(pesel[[#This Row],[PESEL]], 10, 1)</f>
        <v>2</v>
      </c>
      <c r="F117" s="1" t="str">
        <f>IF(MOD(pesel[[#This Row],[PŁEĆ_CYFRA]],2), "NIE", "TAK")</f>
        <v>TAK</v>
      </c>
      <c r="G117" s="1"/>
    </row>
    <row r="118" spans="1:7" x14ac:dyDescent="0.25">
      <c r="A118" s="1" t="s">
        <v>116</v>
      </c>
      <c r="B118" s="1" t="str">
        <f>MID(pesel[[#This Row],[PESEL]], 1, 2)</f>
        <v>78</v>
      </c>
      <c r="C118" s="1" t="str">
        <f>MID(pesel[[#This Row],[PESEL]], 3, 2)</f>
        <v>01</v>
      </c>
      <c r="D118" s="1" t="str">
        <f>MID(pesel[[#This Row],[PESEL]], 5, 2)</f>
        <v>11</v>
      </c>
      <c r="E118" s="1" t="str">
        <f>MID(pesel[[#This Row],[PESEL]], 10, 1)</f>
        <v>2</v>
      </c>
      <c r="F118" s="1" t="str">
        <f>IF(MOD(pesel[[#This Row],[PŁEĆ_CYFRA]],2), "NIE", "TAK")</f>
        <v>TAK</v>
      </c>
      <c r="G118" s="1"/>
    </row>
    <row r="119" spans="1:7" x14ac:dyDescent="0.25">
      <c r="A119" s="1" t="s">
        <v>117</v>
      </c>
      <c r="B119" s="1" t="str">
        <f>MID(pesel[[#This Row],[PESEL]], 1, 2)</f>
        <v>89</v>
      </c>
      <c r="C119" s="1" t="str">
        <f>MID(pesel[[#This Row],[PESEL]], 3, 2)</f>
        <v>04</v>
      </c>
      <c r="D119" s="1" t="str">
        <f>MID(pesel[[#This Row],[PESEL]], 5, 2)</f>
        <v>27</v>
      </c>
      <c r="E119" s="1" t="str">
        <f>MID(pesel[[#This Row],[PESEL]], 10, 1)</f>
        <v>3</v>
      </c>
      <c r="F119" s="1" t="str">
        <f>IF(MOD(pesel[[#This Row],[PŁEĆ_CYFRA]],2), "NIE", "TAK")</f>
        <v>NIE</v>
      </c>
      <c r="G119" s="1"/>
    </row>
    <row r="120" spans="1:7" x14ac:dyDescent="0.25">
      <c r="A120" s="1" t="s">
        <v>118</v>
      </c>
      <c r="B120" s="1" t="str">
        <f>MID(pesel[[#This Row],[PESEL]], 1, 2)</f>
        <v>89</v>
      </c>
      <c r="C120" s="1" t="str">
        <f>MID(pesel[[#This Row],[PESEL]], 3, 2)</f>
        <v>11</v>
      </c>
      <c r="D120" s="1" t="str">
        <f>MID(pesel[[#This Row],[PESEL]], 5, 2)</f>
        <v>24</v>
      </c>
      <c r="E120" s="1" t="str">
        <f>MID(pesel[[#This Row],[PESEL]], 10, 1)</f>
        <v>2</v>
      </c>
      <c r="F120" s="1" t="str">
        <f>IF(MOD(pesel[[#This Row],[PŁEĆ_CYFRA]],2), "NIE", "TAK")</f>
        <v>TAK</v>
      </c>
      <c r="G120" s="1"/>
    </row>
    <row r="121" spans="1:7" x14ac:dyDescent="0.25">
      <c r="A121" s="1" t="s">
        <v>119</v>
      </c>
      <c r="B121" s="1" t="str">
        <f>MID(pesel[[#This Row],[PESEL]], 1, 2)</f>
        <v>89</v>
      </c>
      <c r="C121" s="1" t="str">
        <f>MID(pesel[[#This Row],[PESEL]], 3, 2)</f>
        <v>02</v>
      </c>
      <c r="D121" s="1" t="str">
        <f>MID(pesel[[#This Row],[PESEL]], 5, 2)</f>
        <v>02</v>
      </c>
      <c r="E121" s="1" t="str">
        <f>MID(pesel[[#This Row],[PESEL]], 10, 1)</f>
        <v>9</v>
      </c>
      <c r="F121" s="1" t="str">
        <f>IF(MOD(pesel[[#This Row],[PŁEĆ_CYFRA]],2), "NIE", "TAK")</f>
        <v>NIE</v>
      </c>
      <c r="G121" s="1"/>
    </row>
    <row r="122" spans="1:7" x14ac:dyDescent="0.25">
      <c r="A122" s="1" t="s">
        <v>120</v>
      </c>
      <c r="B122" s="1" t="str">
        <f>MID(pesel[[#This Row],[PESEL]], 1, 2)</f>
        <v>66</v>
      </c>
      <c r="C122" s="1" t="str">
        <f>MID(pesel[[#This Row],[PESEL]], 3, 2)</f>
        <v>10</v>
      </c>
      <c r="D122" s="1" t="str">
        <f>MID(pesel[[#This Row],[PESEL]], 5, 2)</f>
        <v>06</v>
      </c>
      <c r="E122" s="1" t="str">
        <f>MID(pesel[[#This Row],[PESEL]], 10, 1)</f>
        <v>6</v>
      </c>
      <c r="F122" s="1" t="str">
        <f>IF(MOD(pesel[[#This Row],[PŁEĆ_CYFRA]],2), "NIE", "TAK")</f>
        <v>TAK</v>
      </c>
      <c r="G122" s="1"/>
    </row>
    <row r="123" spans="1:7" x14ac:dyDescent="0.25">
      <c r="A123" s="1" t="s">
        <v>121</v>
      </c>
      <c r="B123" s="1" t="str">
        <f>MID(pesel[[#This Row],[PESEL]], 1, 2)</f>
        <v>65</v>
      </c>
      <c r="C123" s="1" t="str">
        <f>MID(pesel[[#This Row],[PESEL]], 3, 2)</f>
        <v>06</v>
      </c>
      <c r="D123" s="1" t="str">
        <f>MID(pesel[[#This Row],[PESEL]], 5, 2)</f>
        <v>28</v>
      </c>
      <c r="E123" s="1" t="str">
        <f>MID(pesel[[#This Row],[PESEL]], 10, 1)</f>
        <v>8</v>
      </c>
      <c r="F123" s="1" t="str">
        <f>IF(MOD(pesel[[#This Row],[PŁEĆ_CYFRA]],2), "NIE", "TAK")</f>
        <v>TAK</v>
      </c>
      <c r="G123" s="1"/>
    </row>
    <row r="124" spans="1:7" x14ac:dyDescent="0.25">
      <c r="A124" s="1" t="s">
        <v>122</v>
      </c>
      <c r="B124" s="1" t="str">
        <f>MID(pesel[[#This Row],[PESEL]], 1, 2)</f>
        <v>69</v>
      </c>
      <c r="C124" s="1" t="str">
        <f>MID(pesel[[#This Row],[PESEL]], 3, 2)</f>
        <v>03</v>
      </c>
      <c r="D124" s="1" t="str">
        <f>MID(pesel[[#This Row],[PESEL]], 5, 2)</f>
        <v>06</v>
      </c>
      <c r="E124" s="1" t="str">
        <f>MID(pesel[[#This Row],[PESEL]], 10, 1)</f>
        <v>3</v>
      </c>
      <c r="F124" s="1" t="str">
        <f>IF(MOD(pesel[[#This Row],[PŁEĆ_CYFRA]],2), "NIE", "TAK")</f>
        <v>NIE</v>
      </c>
      <c r="G124" s="1"/>
    </row>
    <row r="125" spans="1:7" x14ac:dyDescent="0.25">
      <c r="A125" s="1" t="s">
        <v>123</v>
      </c>
      <c r="B125" s="1" t="str">
        <f>MID(pesel[[#This Row],[PESEL]], 1, 2)</f>
        <v>67</v>
      </c>
      <c r="C125" s="1" t="str">
        <f>MID(pesel[[#This Row],[PESEL]], 3, 2)</f>
        <v>11</v>
      </c>
      <c r="D125" s="1" t="str">
        <f>MID(pesel[[#This Row],[PESEL]], 5, 2)</f>
        <v>30</v>
      </c>
      <c r="E125" s="1" t="str">
        <f>MID(pesel[[#This Row],[PESEL]], 10, 1)</f>
        <v>9</v>
      </c>
      <c r="F125" s="1" t="str">
        <f>IF(MOD(pesel[[#This Row],[PŁEĆ_CYFRA]],2), "NIE", "TAK")</f>
        <v>NIE</v>
      </c>
      <c r="G125" s="1"/>
    </row>
    <row r="126" spans="1:7" x14ac:dyDescent="0.25">
      <c r="A126" s="1" t="s">
        <v>124</v>
      </c>
      <c r="B126" s="1" t="str">
        <f>MID(pesel[[#This Row],[PESEL]], 1, 2)</f>
        <v>84</v>
      </c>
      <c r="C126" s="1" t="str">
        <f>MID(pesel[[#This Row],[PESEL]], 3, 2)</f>
        <v>05</v>
      </c>
      <c r="D126" s="1" t="str">
        <f>MID(pesel[[#This Row],[PESEL]], 5, 2)</f>
        <v>18</v>
      </c>
      <c r="E126" s="1" t="str">
        <f>MID(pesel[[#This Row],[PESEL]], 10, 1)</f>
        <v>4</v>
      </c>
      <c r="F126" s="1" t="str">
        <f>IF(MOD(pesel[[#This Row],[PŁEĆ_CYFRA]],2), "NIE", "TAK")</f>
        <v>TAK</v>
      </c>
      <c r="G126" s="1"/>
    </row>
    <row r="127" spans="1:7" x14ac:dyDescent="0.25">
      <c r="A127" s="1" t="s">
        <v>125</v>
      </c>
      <c r="B127" s="1" t="str">
        <f>MID(pesel[[#This Row],[PESEL]], 1, 2)</f>
        <v>57</v>
      </c>
      <c r="C127" s="1" t="str">
        <f>MID(pesel[[#This Row],[PESEL]], 3, 2)</f>
        <v>07</v>
      </c>
      <c r="D127" s="1" t="str">
        <f>MID(pesel[[#This Row],[PESEL]], 5, 2)</f>
        <v>31</v>
      </c>
      <c r="E127" s="1" t="str">
        <f>MID(pesel[[#This Row],[PESEL]], 10, 1)</f>
        <v>5</v>
      </c>
      <c r="F127" s="1" t="str">
        <f>IF(MOD(pesel[[#This Row],[PŁEĆ_CYFRA]],2), "NIE", "TAK")</f>
        <v>NIE</v>
      </c>
      <c r="G127" s="1"/>
    </row>
    <row r="128" spans="1:7" x14ac:dyDescent="0.25">
      <c r="A128" s="1" t="s">
        <v>126</v>
      </c>
      <c r="B128" s="1" t="str">
        <f>MID(pesel[[#This Row],[PESEL]], 1, 2)</f>
        <v>81</v>
      </c>
      <c r="C128" s="1" t="str">
        <f>MID(pesel[[#This Row],[PESEL]], 3, 2)</f>
        <v>08</v>
      </c>
      <c r="D128" s="1" t="str">
        <f>MID(pesel[[#This Row],[PESEL]], 5, 2)</f>
        <v>10</v>
      </c>
      <c r="E128" s="1" t="str">
        <f>MID(pesel[[#This Row],[PESEL]], 10, 1)</f>
        <v>6</v>
      </c>
      <c r="F128" s="1" t="str">
        <f>IF(MOD(pesel[[#This Row],[PŁEĆ_CYFRA]],2), "NIE", "TAK")</f>
        <v>TAK</v>
      </c>
      <c r="G128" s="1"/>
    </row>
    <row r="129" spans="1:7" x14ac:dyDescent="0.25">
      <c r="A129" s="1" t="s">
        <v>127</v>
      </c>
      <c r="B129" s="1" t="str">
        <f>MID(pesel[[#This Row],[PESEL]], 1, 2)</f>
        <v>89</v>
      </c>
      <c r="C129" s="1" t="str">
        <f>MID(pesel[[#This Row],[PESEL]], 3, 2)</f>
        <v>06</v>
      </c>
      <c r="D129" s="1" t="str">
        <f>MID(pesel[[#This Row],[PESEL]], 5, 2)</f>
        <v>26</v>
      </c>
      <c r="E129" s="1" t="str">
        <f>MID(pesel[[#This Row],[PESEL]], 10, 1)</f>
        <v>2</v>
      </c>
      <c r="F129" s="1" t="str">
        <f>IF(MOD(pesel[[#This Row],[PŁEĆ_CYFRA]],2), "NIE", "TAK")</f>
        <v>TAK</v>
      </c>
      <c r="G129" s="1"/>
    </row>
    <row r="130" spans="1:7" x14ac:dyDescent="0.25">
      <c r="A130" s="1" t="s">
        <v>128</v>
      </c>
      <c r="B130" s="1" t="str">
        <f>MID(pesel[[#This Row],[PESEL]], 1, 2)</f>
        <v>52</v>
      </c>
      <c r="C130" s="1" t="str">
        <f>MID(pesel[[#This Row],[PESEL]], 3, 2)</f>
        <v>11</v>
      </c>
      <c r="D130" s="1" t="str">
        <f>MID(pesel[[#This Row],[PESEL]], 5, 2)</f>
        <v>04</v>
      </c>
      <c r="E130" s="1" t="str">
        <f>MID(pesel[[#This Row],[PESEL]], 10, 1)</f>
        <v>3</v>
      </c>
      <c r="F130" s="1" t="str">
        <f>IF(MOD(pesel[[#This Row],[PŁEĆ_CYFRA]],2), "NIE", "TAK")</f>
        <v>NIE</v>
      </c>
      <c r="G130" s="1"/>
    </row>
    <row r="131" spans="1:7" x14ac:dyDescent="0.25">
      <c r="A131" s="1" t="s">
        <v>129</v>
      </c>
      <c r="B131" s="1" t="str">
        <f>MID(pesel[[#This Row],[PESEL]], 1, 2)</f>
        <v>50</v>
      </c>
      <c r="C131" s="1" t="str">
        <f>MID(pesel[[#This Row],[PESEL]], 3, 2)</f>
        <v>02</v>
      </c>
      <c r="D131" s="1" t="str">
        <f>MID(pesel[[#This Row],[PESEL]], 5, 2)</f>
        <v>10</v>
      </c>
      <c r="E131" s="1" t="str">
        <f>MID(pesel[[#This Row],[PESEL]], 10, 1)</f>
        <v>5</v>
      </c>
      <c r="F131" s="1" t="str">
        <f>IF(MOD(pesel[[#This Row],[PŁEĆ_CYFRA]],2), "NIE", "TAK")</f>
        <v>NIE</v>
      </c>
      <c r="G131" s="1"/>
    </row>
    <row r="132" spans="1:7" x14ac:dyDescent="0.25">
      <c r="A132" s="1" t="s">
        <v>130</v>
      </c>
      <c r="B132" s="1" t="str">
        <f>MID(pesel[[#This Row],[PESEL]], 1, 2)</f>
        <v>65</v>
      </c>
      <c r="C132" s="1" t="str">
        <f>MID(pesel[[#This Row],[PESEL]], 3, 2)</f>
        <v>09</v>
      </c>
      <c r="D132" s="1" t="str">
        <f>MID(pesel[[#This Row],[PESEL]], 5, 2)</f>
        <v>20</v>
      </c>
      <c r="E132" s="1" t="str">
        <f>MID(pesel[[#This Row],[PESEL]], 10, 1)</f>
        <v>9</v>
      </c>
      <c r="F132" s="1" t="str">
        <f>IF(MOD(pesel[[#This Row],[PŁEĆ_CYFRA]],2), "NIE", "TAK")</f>
        <v>NIE</v>
      </c>
      <c r="G132" s="1"/>
    </row>
    <row r="133" spans="1:7" x14ac:dyDescent="0.25">
      <c r="A133" s="1" t="s">
        <v>131</v>
      </c>
      <c r="B133" s="1" t="str">
        <f>MID(pesel[[#This Row],[PESEL]], 1, 2)</f>
        <v>85</v>
      </c>
      <c r="C133" s="1" t="str">
        <f>MID(pesel[[#This Row],[PESEL]], 3, 2)</f>
        <v>05</v>
      </c>
      <c r="D133" s="1" t="str">
        <f>MID(pesel[[#This Row],[PESEL]], 5, 2)</f>
        <v>26</v>
      </c>
      <c r="E133" s="1" t="str">
        <f>MID(pesel[[#This Row],[PESEL]], 10, 1)</f>
        <v>7</v>
      </c>
      <c r="F133" s="1" t="str">
        <f>IF(MOD(pesel[[#This Row],[PŁEĆ_CYFRA]],2), "NIE", "TAK")</f>
        <v>NIE</v>
      </c>
      <c r="G133" s="1"/>
    </row>
    <row r="134" spans="1:7" x14ac:dyDescent="0.25">
      <c r="A134" s="1" t="s">
        <v>132</v>
      </c>
      <c r="B134" s="1" t="str">
        <f>MID(pesel[[#This Row],[PESEL]], 1, 2)</f>
        <v>89</v>
      </c>
      <c r="C134" s="1" t="str">
        <f>MID(pesel[[#This Row],[PESEL]], 3, 2)</f>
        <v>03</v>
      </c>
      <c r="D134" s="1" t="str">
        <f>MID(pesel[[#This Row],[PESEL]], 5, 2)</f>
        <v>21</v>
      </c>
      <c r="E134" s="1" t="str">
        <f>MID(pesel[[#This Row],[PESEL]], 10, 1)</f>
        <v>5</v>
      </c>
      <c r="F134" s="1" t="str">
        <f>IF(MOD(pesel[[#This Row],[PŁEĆ_CYFRA]],2), "NIE", "TAK")</f>
        <v>NIE</v>
      </c>
      <c r="G134" s="1"/>
    </row>
    <row r="135" spans="1:7" x14ac:dyDescent="0.25">
      <c r="A135" s="1" t="s">
        <v>133</v>
      </c>
      <c r="B135" s="1" t="str">
        <f>MID(pesel[[#This Row],[PESEL]], 1, 2)</f>
        <v>71</v>
      </c>
      <c r="C135" s="1" t="str">
        <f>MID(pesel[[#This Row],[PESEL]], 3, 2)</f>
        <v>12</v>
      </c>
      <c r="D135" s="1" t="str">
        <f>MID(pesel[[#This Row],[PESEL]], 5, 2)</f>
        <v>30</v>
      </c>
      <c r="E135" s="1" t="str">
        <f>MID(pesel[[#This Row],[PESEL]], 10, 1)</f>
        <v>4</v>
      </c>
      <c r="F135" s="1" t="str">
        <f>IF(MOD(pesel[[#This Row],[PŁEĆ_CYFRA]],2), "NIE", "TAK")</f>
        <v>TAK</v>
      </c>
      <c r="G135" s="1"/>
    </row>
    <row r="136" spans="1:7" x14ac:dyDescent="0.25">
      <c r="A136" s="1" t="s">
        <v>134</v>
      </c>
      <c r="B136" s="1" t="str">
        <f>MID(pesel[[#This Row],[PESEL]], 1, 2)</f>
        <v>73</v>
      </c>
      <c r="C136" s="1" t="str">
        <f>MID(pesel[[#This Row],[PESEL]], 3, 2)</f>
        <v>10</v>
      </c>
      <c r="D136" s="1" t="str">
        <f>MID(pesel[[#This Row],[PESEL]], 5, 2)</f>
        <v>30</v>
      </c>
      <c r="E136" s="1" t="str">
        <f>MID(pesel[[#This Row],[PESEL]], 10, 1)</f>
        <v>4</v>
      </c>
      <c r="F136" s="1" t="str">
        <f>IF(MOD(pesel[[#This Row],[PŁEĆ_CYFRA]],2), "NIE", "TAK")</f>
        <v>TAK</v>
      </c>
      <c r="G136" s="1"/>
    </row>
    <row r="137" spans="1:7" x14ac:dyDescent="0.25">
      <c r="A137" s="1" t="s">
        <v>135</v>
      </c>
      <c r="B137" s="1" t="str">
        <f>MID(pesel[[#This Row],[PESEL]], 1, 2)</f>
        <v>89</v>
      </c>
      <c r="C137" s="1" t="str">
        <f>MID(pesel[[#This Row],[PESEL]], 3, 2)</f>
        <v>01</v>
      </c>
      <c r="D137" s="1" t="str">
        <f>MID(pesel[[#This Row],[PESEL]], 5, 2)</f>
        <v>26</v>
      </c>
      <c r="E137" s="1" t="str">
        <f>MID(pesel[[#This Row],[PESEL]], 10, 1)</f>
        <v>5</v>
      </c>
      <c r="F137" s="1" t="str">
        <f>IF(MOD(pesel[[#This Row],[PŁEĆ_CYFRA]],2), "NIE", "TAK")</f>
        <v>NIE</v>
      </c>
      <c r="G137" s="1"/>
    </row>
    <row r="138" spans="1:7" x14ac:dyDescent="0.25">
      <c r="A138" s="1" t="s">
        <v>136</v>
      </c>
      <c r="B138" s="1" t="str">
        <f>MID(pesel[[#This Row],[PESEL]], 1, 2)</f>
        <v>73</v>
      </c>
      <c r="C138" s="1" t="str">
        <f>MID(pesel[[#This Row],[PESEL]], 3, 2)</f>
        <v>01</v>
      </c>
      <c r="D138" s="1" t="str">
        <f>MID(pesel[[#This Row],[PESEL]], 5, 2)</f>
        <v>03</v>
      </c>
      <c r="E138" s="1" t="str">
        <f>MID(pesel[[#This Row],[PESEL]], 10, 1)</f>
        <v>7</v>
      </c>
      <c r="F138" s="1" t="str">
        <f>IF(MOD(pesel[[#This Row],[PŁEĆ_CYFRA]],2), "NIE", "TAK")</f>
        <v>NIE</v>
      </c>
      <c r="G138" s="1"/>
    </row>
    <row r="139" spans="1:7" x14ac:dyDescent="0.25">
      <c r="A139" s="1" t="s">
        <v>137</v>
      </c>
      <c r="B139" s="1" t="str">
        <f>MID(pesel[[#This Row],[PESEL]], 1, 2)</f>
        <v>87</v>
      </c>
      <c r="C139" s="1" t="str">
        <f>MID(pesel[[#This Row],[PESEL]], 3, 2)</f>
        <v>07</v>
      </c>
      <c r="D139" s="1" t="str">
        <f>MID(pesel[[#This Row],[PESEL]], 5, 2)</f>
        <v>08</v>
      </c>
      <c r="E139" s="1" t="str">
        <f>MID(pesel[[#This Row],[PESEL]], 10, 1)</f>
        <v>7</v>
      </c>
      <c r="F139" s="1" t="str">
        <f>IF(MOD(pesel[[#This Row],[PŁEĆ_CYFRA]],2), "NIE", "TAK")</f>
        <v>NIE</v>
      </c>
      <c r="G139" s="1"/>
    </row>
    <row r="140" spans="1:7" x14ac:dyDescent="0.25">
      <c r="A140" s="1" t="s">
        <v>138</v>
      </c>
      <c r="B140" s="1" t="str">
        <f>MID(pesel[[#This Row],[PESEL]], 1, 2)</f>
        <v>60</v>
      </c>
      <c r="C140" s="1" t="str">
        <f>MID(pesel[[#This Row],[PESEL]], 3, 2)</f>
        <v>06</v>
      </c>
      <c r="D140" s="1" t="str">
        <f>MID(pesel[[#This Row],[PESEL]], 5, 2)</f>
        <v>11</v>
      </c>
      <c r="E140" s="1" t="str">
        <f>MID(pesel[[#This Row],[PESEL]], 10, 1)</f>
        <v>6</v>
      </c>
      <c r="F140" s="1" t="str">
        <f>IF(MOD(pesel[[#This Row],[PŁEĆ_CYFRA]],2), "NIE", "TAK")</f>
        <v>TAK</v>
      </c>
      <c r="G140" s="1"/>
    </row>
    <row r="141" spans="1:7" x14ac:dyDescent="0.25">
      <c r="A141" s="1" t="s">
        <v>139</v>
      </c>
      <c r="B141" s="1" t="str">
        <f>MID(pesel[[#This Row],[PESEL]], 1, 2)</f>
        <v>76</v>
      </c>
      <c r="C141" s="1" t="str">
        <f>MID(pesel[[#This Row],[PESEL]], 3, 2)</f>
        <v>04</v>
      </c>
      <c r="D141" s="1" t="str">
        <f>MID(pesel[[#This Row],[PESEL]], 5, 2)</f>
        <v>31</v>
      </c>
      <c r="E141" s="1" t="str">
        <f>MID(pesel[[#This Row],[PESEL]], 10, 1)</f>
        <v>4</v>
      </c>
      <c r="F141" s="1" t="str">
        <f>IF(MOD(pesel[[#This Row],[PŁEĆ_CYFRA]],2), "NIE", "TAK")</f>
        <v>TAK</v>
      </c>
      <c r="G141" s="1"/>
    </row>
    <row r="142" spans="1:7" x14ac:dyDescent="0.25">
      <c r="A142" s="1" t="s">
        <v>140</v>
      </c>
      <c r="B142" s="1" t="str">
        <f>MID(pesel[[#This Row],[PESEL]], 1, 2)</f>
        <v>79</v>
      </c>
      <c r="C142" s="1" t="str">
        <f>MID(pesel[[#This Row],[PESEL]], 3, 2)</f>
        <v>10</v>
      </c>
      <c r="D142" s="1" t="str">
        <f>MID(pesel[[#This Row],[PESEL]], 5, 2)</f>
        <v>11</v>
      </c>
      <c r="E142" s="1" t="str">
        <f>MID(pesel[[#This Row],[PESEL]], 10, 1)</f>
        <v>3</v>
      </c>
      <c r="F142" s="1" t="str">
        <f>IF(MOD(pesel[[#This Row],[PŁEĆ_CYFRA]],2), "NIE", "TAK")</f>
        <v>NIE</v>
      </c>
      <c r="G142" s="1"/>
    </row>
    <row r="143" spans="1:7" x14ac:dyDescent="0.25">
      <c r="A143" s="1" t="s">
        <v>141</v>
      </c>
      <c r="B143" s="1" t="str">
        <f>MID(pesel[[#This Row],[PESEL]], 1, 2)</f>
        <v>76</v>
      </c>
      <c r="C143" s="1" t="str">
        <f>MID(pesel[[#This Row],[PESEL]], 3, 2)</f>
        <v>04</v>
      </c>
      <c r="D143" s="1" t="str">
        <f>MID(pesel[[#This Row],[PESEL]], 5, 2)</f>
        <v>30</v>
      </c>
      <c r="E143" s="1" t="str">
        <f>MID(pesel[[#This Row],[PESEL]], 10, 1)</f>
        <v>5</v>
      </c>
      <c r="F143" s="1" t="str">
        <f>IF(MOD(pesel[[#This Row],[PŁEĆ_CYFRA]],2), "NIE", "TAK")</f>
        <v>NIE</v>
      </c>
      <c r="G143" s="1"/>
    </row>
    <row r="144" spans="1:7" x14ac:dyDescent="0.25">
      <c r="A144" s="1" t="s">
        <v>142</v>
      </c>
      <c r="B144" s="1" t="str">
        <f>MID(pesel[[#This Row],[PESEL]], 1, 2)</f>
        <v>89</v>
      </c>
      <c r="C144" s="1" t="str">
        <f>MID(pesel[[#This Row],[PESEL]], 3, 2)</f>
        <v>08</v>
      </c>
      <c r="D144" s="1" t="str">
        <f>MID(pesel[[#This Row],[PESEL]], 5, 2)</f>
        <v>26</v>
      </c>
      <c r="E144" s="1" t="str">
        <f>MID(pesel[[#This Row],[PESEL]], 10, 1)</f>
        <v>9</v>
      </c>
      <c r="F144" s="1" t="str">
        <f>IF(MOD(pesel[[#This Row],[PŁEĆ_CYFRA]],2), "NIE", "TAK")</f>
        <v>NIE</v>
      </c>
      <c r="G144" s="1"/>
    </row>
    <row r="145" spans="1:7" x14ac:dyDescent="0.25">
      <c r="A145" s="1" t="s">
        <v>143</v>
      </c>
      <c r="B145" s="1" t="str">
        <f>MID(pesel[[#This Row],[PESEL]], 1, 2)</f>
        <v>76</v>
      </c>
      <c r="C145" s="1" t="str">
        <f>MID(pesel[[#This Row],[PESEL]], 3, 2)</f>
        <v>12</v>
      </c>
      <c r="D145" s="1" t="str">
        <f>MID(pesel[[#This Row],[PESEL]], 5, 2)</f>
        <v>27</v>
      </c>
      <c r="E145" s="1" t="str">
        <f>MID(pesel[[#This Row],[PESEL]], 10, 1)</f>
        <v>2</v>
      </c>
      <c r="F145" s="1" t="str">
        <f>IF(MOD(pesel[[#This Row],[PŁEĆ_CYFRA]],2), "NIE", "TAK")</f>
        <v>TAK</v>
      </c>
      <c r="G145" s="1"/>
    </row>
    <row r="146" spans="1:7" x14ac:dyDescent="0.25">
      <c r="A146" s="1" t="s">
        <v>144</v>
      </c>
      <c r="B146" s="1" t="str">
        <f>MID(pesel[[#This Row],[PESEL]], 1, 2)</f>
        <v>77</v>
      </c>
      <c r="C146" s="1" t="str">
        <f>MID(pesel[[#This Row],[PESEL]], 3, 2)</f>
        <v>12</v>
      </c>
      <c r="D146" s="1" t="str">
        <f>MID(pesel[[#This Row],[PESEL]], 5, 2)</f>
        <v>08</v>
      </c>
      <c r="E146" s="1" t="str">
        <f>MID(pesel[[#This Row],[PESEL]], 10, 1)</f>
        <v>7</v>
      </c>
      <c r="F146" s="1" t="str">
        <f>IF(MOD(pesel[[#This Row],[PŁEĆ_CYFRA]],2), "NIE", "TAK")</f>
        <v>NIE</v>
      </c>
      <c r="G146" s="1"/>
    </row>
    <row r="147" spans="1:7" x14ac:dyDescent="0.25">
      <c r="A147" s="1" t="s">
        <v>145</v>
      </c>
      <c r="B147" s="1" t="str">
        <f>MID(pesel[[#This Row],[PESEL]], 1, 2)</f>
        <v>89</v>
      </c>
      <c r="C147" s="1" t="str">
        <f>MID(pesel[[#This Row],[PESEL]], 3, 2)</f>
        <v>01</v>
      </c>
      <c r="D147" s="1" t="str">
        <f>MID(pesel[[#This Row],[PESEL]], 5, 2)</f>
        <v>02</v>
      </c>
      <c r="E147" s="1" t="str">
        <f>MID(pesel[[#This Row],[PESEL]], 10, 1)</f>
        <v>0</v>
      </c>
      <c r="F147" s="1" t="str">
        <f>IF(MOD(pesel[[#This Row],[PŁEĆ_CYFRA]],2), "NIE", "TAK")</f>
        <v>TAK</v>
      </c>
      <c r="G147" s="1"/>
    </row>
    <row r="148" spans="1:7" x14ac:dyDescent="0.25">
      <c r="A148" s="1" t="s">
        <v>146</v>
      </c>
      <c r="B148" s="1" t="str">
        <f>MID(pesel[[#This Row],[PESEL]], 1, 2)</f>
        <v>89</v>
      </c>
      <c r="C148" s="1" t="str">
        <f>MID(pesel[[#This Row],[PESEL]], 3, 2)</f>
        <v>09</v>
      </c>
      <c r="D148" s="1" t="str">
        <f>MID(pesel[[#This Row],[PESEL]], 5, 2)</f>
        <v>14</v>
      </c>
      <c r="E148" s="1" t="str">
        <f>MID(pesel[[#This Row],[PESEL]], 10, 1)</f>
        <v>5</v>
      </c>
      <c r="F148" s="1" t="str">
        <f>IF(MOD(pesel[[#This Row],[PŁEĆ_CYFRA]],2), "NIE", "TAK")</f>
        <v>NIE</v>
      </c>
      <c r="G148" s="1"/>
    </row>
    <row r="149" spans="1:7" x14ac:dyDescent="0.25">
      <c r="A149" s="1" t="s">
        <v>147</v>
      </c>
      <c r="B149" s="1" t="str">
        <f>MID(pesel[[#This Row],[PESEL]], 1, 2)</f>
        <v>58</v>
      </c>
      <c r="C149" s="1" t="str">
        <f>MID(pesel[[#This Row],[PESEL]], 3, 2)</f>
        <v>12</v>
      </c>
      <c r="D149" s="1" t="str">
        <f>MID(pesel[[#This Row],[PESEL]], 5, 2)</f>
        <v>21</v>
      </c>
      <c r="E149" s="1" t="str">
        <f>MID(pesel[[#This Row],[PESEL]], 10, 1)</f>
        <v>2</v>
      </c>
      <c r="F149" s="1" t="str">
        <f>IF(MOD(pesel[[#This Row],[PŁEĆ_CYFRA]],2), "NIE", "TAK")</f>
        <v>TAK</v>
      </c>
      <c r="G149" s="1"/>
    </row>
    <row r="150" spans="1:7" x14ac:dyDescent="0.25">
      <c r="A150" s="1" t="s">
        <v>148</v>
      </c>
      <c r="B150" s="1" t="str">
        <f>MID(pesel[[#This Row],[PESEL]], 1, 2)</f>
        <v>89</v>
      </c>
      <c r="C150" s="1" t="str">
        <f>MID(pesel[[#This Row],[PESEL]], 3, 2)</f>
        <v>05</v>
      </c>
      <c r="D150" s="1" t="str">
        <f>MID(pesel[[#This Row],[PESEL]], 5, 2)</f>
        <v>22</v>
      </c>
      <c r="E150" s="1" t="str">
        <f>MID(pesel[[#This Row],[PESEL]], 10, 1)</f>
        <v>7</v>
      </c>
      <c r="F150" s="1" t="str">
        <f>IF(MOD(pesel[[#This Row],[PŁEĆ_CYFRA]],2), "NIE", "TAK")</f>
        <v>NIE</v>
      </c>
      <c r="G150" s="1"/>
    </row>
    <row r="151" spans="1:7" x14ac:dyDescent="0.25">
      <c r="A151" s="1" t="s">
        <v>149</v>
      </c>
      <c r="B151" s="1" t="str">
        <f>MID(pesel[[#This Row],[PESEL]], 1, 2)</f>
        <v>79</v>
      </c>
      <c r="C151" s="1" t="str">
        <f>MID(pesel[[#This Row],[PESEL]], 3, 2)</f>
        <v>07</v>
      </c>
      <c r="D151" s="1" t="str">
        <f>MID(pesel[[#This Row],[PESEL]], 5, 2)</f>
        <v>06</v>
      </c>
      <c r="E151" s="1" t="str">
        <f>MID(pesel[[#This Row],[PESEL]], 10, 1)</f>
        <v>3</v>
      </c>
      <c r="F151" s="1" t="str">
        <f>IF(MOD(pesel[[#This Row],[PŁEĆ_CYFRA]],2), "NIE", "TAK")</f>
        <v>NIE</v>
      </c>
      <c r="G15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D A A B Q S w M E F A A C A A g A 5 7 1 X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5 7 1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9 V 1 h S I u h s 3 Q A A A P Q B A A A T A B w A R m 9 y b X V s Y X M v U 2 V j d G l v b j E u b S C i G A A o o B Q A A A A A A A A A A A A A A A A A A A A A A A A A A A D d j 8 F K w 0 A Q h u + B v M M S L w m Y k g S 8 K F 5 M 6 c m b 9 T Y g Y z q 2 a 3 Z n w s 4 W 2 o g X X 8 m T Z + l 7 G V s E 8 R G c w z / w 8 R / + T 6 m L V t j c n X 5 9 l S Z p o h s M t D I D K T l z b R z F N D H T H T 7 C 5 / v q 8 C Y T X O K j o 9 k i i G / F b T 1 r / n J r m f S I b i x j 2 O c L O 1 V a 4 U g c N c / a S 7 h X C g p L 8 a g j z E n 7 K A O s b X w I N A i g W 0 u w c e M V a N e R g 6 a q K 4 / P Y P l J g s e 4 7 7 H 8 Z u U E y x E d d i P b 3 s I c m e A 4 d x Z 3 M S v O D W + d + 8 m 6 u a i K 1 y J N L P / x + G 1 7 l p 1 8 8 6 b I / r f 0 F 1 B L A Q I t A B Q A A g A I A O e 9 V 1 h i L 2 3 l p A A A A P Y A A A A S A A A A A A A A A A A A A A A A A A A A A A B D b 2 5 m a W c v U G F j a 2 F n Z S 5 4 b W x Q S w E C L Q A U A A I A C A D n v V d Y D 8 r p q 6 Q A A A D p A A A A E w A A A A A A A A A A A A A A A A D w A A A A W 0 N v b n R l b n R f V H l w Z X N d L n h t b F B L A Q I t A B Q A A g A I A O e 9 V 1 h S I u h s 3 Q A A A P Q B A A A T A A A A A A A A A A A A A A A A A O E B A A B G b 3 J t d W x h c y 9 T Z W N 0 a W 9 u M S 5 t U E s F B g A A A A A D A A M A w g A A A A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N A A A A A A A A Z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Z j h m N j Q 2 L W I y Y m I t N G Y 1 N C 0 5 M T g x L W V i O W Y 1 Y T I w N D Z h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N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j I 6 M T M 6 M T I u N z M 2 M z E w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l c 2 V s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2 V s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E z N 2 U 2 M 2 M t N m Y x M y 0 0 M j E 1 L T l l M D U t Y j M 4 Z G E 4 O G J j N W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y M j o z O T o 0 N S 4 w M j M w M j k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l c 2 V s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N l b C U y M C g y K S 8 l Q z U l Q j l y J U M z J U I z Z C V D N S U 4 M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4 4 A Q N M 6 U a 1 Q Q / G d W h q Z g A A A A A C A A A A A A A Q Z g A A A A E A A C A A A A B S c + w m H y I u e 3 4 z M k G D q 9 z J J e N x x F r P F c K 5 c g q I c C Y S c Q A A A A A O g A A A A A I A A C A A A A C 5 2 L + P Z T P 9 D + H i X n P 1 B n N V Q E T g k q e D w w U L C + n j R R P b J V A A A A C y 1 7 8 f C m 6 b F 3 0 r M b d 6 g g b 5 i 2 Y Q a U q y 8 r w M J J 4 o s h Z 6 3 + 1 a r A N b 1 7 K L v a S v S s N 8 s 4 T f y Y b L e m F S L / s T Z R t t M W K K y G 7 Y M 8 V f s z N z Z y k R Q E P 5 K U A A A A C o / Q 7 3 e 6 e T z z J I X v H G O 1 n R i m l N o O P F P s N M k r K Y R 1 l u K H N + 2 W 4 O P / Q T m 5 R D y F u r A I y T 1 Q e g W h q i n t r 7 H j D P J U 3 s < / D a t a M a s h u p > 
</file>

<file path=customXml/itemProps1.xml><?xml version="1.0" encoding="utf-8"?>
<ds:datastoreItem xmlns:ds="http://schemas.openxmlformats.org/officeDocument/2006/customXml" ds:itemID="{E698A204-9A97-4078-9071-D723874B0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Jarko</dc:creator>
  <cp:lastModifiedBy>Tomasz Jarko</cp:lastModifiedBy>
  <dcterms:created xsi:type="dcterms:W3CDTF">2024-02-23T21:11:24Z</dcterms:created>
  <dcterms:modified xsi:type="dcterms:W3CDTF">2024-02-23T22:56:03Z</dcterms:modified>
</cp:coreProperties>
</file>