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omasz\Desktop\git_repo\algorithms\excel\2011maj\"/>
    </mc:Choice>
  </mc:AlternateContent>
  <xr:revisionPtr revIDLastSave="0" documentId="13_ncr:1_{659EBA8A-FFC5-4B9B-8815-10019729AF71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E2" i="1"/>
  <c r="F2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H2" i="1" l="1"/>
  <c r="G2" i="1"/>
  <c r="B3" i="1"/>
  <c r="E3" i="1" s="1"/>
  <c r="F3" i="1" s="1"/>
  <c r="H3" i="1" l="1"/>
  <c r="G3" i="1"/>
  <c r="B4" i="1" l="1"/>
  <c r="E4" i="1" s="1"/>
  <c r="F4" i="1" s="1"/>
  <c r="H4" i="1" l="1"/>
  <c r="G4" i="1"/>
  <c r="B5" i="1"/>
  <c r="E5" i="1" s="1"/>
  <c r="F5" i="1" s="1"/>
  <c r="G5" i="1" l="1"/>
  <c r="H5" i="1"/>
  <c r="B6" i="1" l="1"/>
  <c r="E6" i="1" s="1"/>
  <c r="F6" i="1" s="1"/>
  <c r="H6" i="1" l="1"/>
  <c r="G6" i="1"/>
  <c r="B7" i="1" l="1"/>
  <c r="E7" i="1" s="1"/>
  <c r="F7" i="1" s="1"/>
  <c r="H7" i="1" l="1"/>
  <c r="G7" i="1"/>
  <c r="B8" i="1" l="1"/>
  <c r="E8" i="1" s="1"/>
  <c r="F8" i="1" s="1"/>
  <c r="G8" i="1" l="1"/>
  <c r="H8" i="1"/>
  <c r="B9" i="1" l="1"/>
  <c r="E9" i="1" s="1"/>
  <c r="F9" i="1" s="1"/>
  <c r="G9" i="1" l="1"/>
  <c r="H9" i="1"/>
  <c r="B10" i="1" l="1"/>
  <c r="E10" i="1" s="1"/>
  <c r="F10" i="1" s="1"/>
  <c r="G10" i="1" l="1"/>
  <c r="H10" i="1"/>
  <c r="B11" i="1" l="1"/>
  <c r="E11" i="1" s="1"/>
  <c r="F11" i="1" s="1"/>
  <c r="G11" i="1" l="1"/>
  <c r="H11" i="1"/>
  <c r="B12" i="1" l="1"/>
  <c r="E12" i="1" s="1"/>
  <c r="F12" i="1" s="1"/>
  <c r="G12" i="1" l="1"/>
  <c r="H12" i="1"/>
  <c r="B13" i="1" l="1"/>
  <c r="E13" i="1" s="1"/>
  <c r="F13" i="1" s="1"/>
  <c r="G13" i="1" l="1"/>
  <c r="H13" i="1"/>
  <c r="B14" i="1" l="1"/>
  <c r="E14" i="1" s="1"/>
  <c r="F14" i="1" s="1"/>
  <c r="G14" i="1" l="1"/>
  <c r="H14" i="1"/>
  <c r="B15" i="1" l="1"/>
  <c r="E15" i="1" s="1"/>
  <c r="F15" i="1" s="1"/>
  <c r="G15" i="1" l="1"/>
  <c r="H15" i="1"/>
  <c r="B16" i="1" l="1"/>
  <c r="E16" i="1" s="1"/>
  <c r="F16" i="1" s="1"/>
  <c r="G16" i="1" l="1"/>
  <c r="H16" i="1"/>
  <c r="B17" i="1" l="1"/>
  <c r="E17" i="1" s="1"/>
  <c r="F17" i="1" s="1"/>
  <c r="G17" i="1" l="1"/>
  <c r="H17" i="1"/>
  <c r="B18" i="1" l="1"/>
  <c r="E18" i="1" s="1"/>
  <c r="F18" i="1" s="1"/>
  <c r="G18" i="1" l="1"/>
  <c r="H18" i="1"/>
  <c r="B19" i="1" l="1"/>
  <c r="E19" i="1" s="1"/>
  <c r="F19" i="1" s="1"/>
  <c r="G19" i="1" l="1"/>
  <c r="H19" i="1"/>
  <c r="B20" i="1" l="1"/>
  <c r="E20" i="1" s="1"/>
  <c r="F20" i="1" s="1"/>
  <c r="G20" i="1" l="1"/>
  <c r="H20" i="1"/>
  <c r="B21" i="1" l="1"/>
  <c r="E21" i="1" s="1"/>
  <c r="F21" i="1" s="1"/>
  <c r="G21" i="1" l="1"/>
  <c r="H21" i="1"/>
  <c r="B22" i="1" l="1"/>
  <c r="E22" i="1" s="1"/>
  <c r="F22" i="1" s="1"/>
  <c r="G22" i="1" l="1"/>
  <c r="H22" i="1"/>
  <c r="B23" i="1" l="1"/>
  <c r="E23" i="1" s="1"/>
  <c r="F23" i="1" s="1"/>
  <c r="G23" i="1" l="1"/>
  <c r="H23" i="1"/>
  <c r="B24" i="1" l="1"/>
  <c r="E24" i="1" s="1"/>
  <c r="F24" i="1" s="1"/>
  <c r="G24" i="1" l="1"/>
  <c r="H24" i="1"/>
  <c r="B25" i="1" l="1"/>
  <c r="E25" i="1" s="1"/>
  <c r="F25" i="1" s="1"/>
  <c r="G25" i="1" l="1"/>
  <c r="H25" i="1"/>
  <c r="B26" i="1" l="1"/>
  <c r="E26" i="1" s="1"/>
  <c r="F26" i="1" s="1"/>
  <c r="G26" i="1" l="1"/>
  <c r="H26" i="1"/>
  <c r="B27" i="1" l="1"/>
  <c r="E27" i="1" s="1"/>
  <c r="F27" i="1" s="1"/>
  <c r="G27" i="1" l="1"/>
  <c r="H27" i="1"/>
  <c r="B28" i="1" l="1"/>
  <c r="E28" i="1" s="1"/>
  <c r="F28" i="1" s="1"/>
  <c r="H28" i="1" l="1"/>
  <c r="G28" i="1"/>
  <c r="B29" i="1" l="1"/>
  <c r="E29" i="1" s="1"/>
  <c r="F29" i="1" s="1"/>
  <c r="G29" i="1" l="1"/>
  <c r="H29" i="1"/>
  <c r="B30" i="1" l="1"/>
  <c r="E30" i="1" s="1"/>
  <c r="F30" i="1" s="1"/>
  <c r="G30" i="1" l="1"/>
  <c r="H30" i="1"/>
  <c r="B31" i="1" l="1"/>
  <c r="E31" i="1" s="1"/>
  <c r="F31" i="1" s="1"/>
  <c r="G31" i="1" l="1"/>
  <c r="H31" i="1"/>
  <c r="B32" i="1" l="1"/>
  <c r="E32" i="1" s="1"/>
  <c r="F32" i="1" s="1"/>
  <c r="G32" i="1" l="1"/>
  <c r="H32" i="1"/>
  <c r="B33" i="1" l="1"/>
  <c r="E33" i="1" s="1"/>
  <c r="F33" i="1" s="1"/>
  <c r="G33" i="1" l="1"/>
  <c r="H33" i="1"/>
  <c r="B34" i="1" l="1"/>
  <c r="E34" i="1" s="1"/>
  <c r="F34" i="1" s="1"/>
  <c r="G34" i="1" l="1"/>
  <c r="H34" i="1"/>
  <c r="B35" i="1" l="1"/>
  <c r="E35" i="1" s="1"/>
  <c r="F35" i="1" s="1"/>
  <c r="G35" i="1" l="1"/>
  <c r="H35" i="1"/>
  <c r="B36" i="1" l="1"/>
  <c r="E36" i="1" s="1"/>
  <c r="F36" i="1" s="1"/>
  <c r="G36" i="1" l="1"/>
  <c r="H36" i="1"/>
  <c r="B37" i="1" l="1"/>
  <c r="E37" i="1" s="1"/>
  <c r="F37" i="1" s="1"/>
  <c r="G37" i="1" l="1"/>
  <c r="H37" i="1"/>
  <c r="B38" i="1" l="1"/>
  <c r="E38" i="1" s="1"/>
  <c r="F38" i="1" s="1"/>
  <c r="G38" i="1" l="1"/>
  <c r="H38" i="1"/>
  <c r="B39" i="1" l="1"/>
  <c r="E39" i="1" s="1"/>
  <c r="F39" i="1" s="1"/>
  <c r="G39" i="1" l="1"/>
  <c r="H39" i="1"/>
  <c r="B40" i="1" l="1"/>
  <c r="E40" i="1" s="1"/>
  <c r="F40" i="1" s="1"/>
  <c r="G40" i="1" l="1"/>
  <c r="H40" i="1"/>
  <c r="B41" i="1" l="1"/>
  <c r="E41" i="1" s="1"/>
  <c r="F41" i="1" s="1"/>
  <c r="G41" i="1" l="1"/>
  <c r="H41" i="1"/>
  <c r="B42" i="1" l="1"/>
  <c r="E42" i="1" s="1"/>
  <c r="F42" i="1" s="1"/>
  <c r="G42" i="1" l="1"/>
  <c r="H42" i="1"/>
  <c r="B43" i="1" l="1"/>
  <c r="E43" i="1" s="1"/>
  <c r="F43" i="1" s="1"/>
  <c r="G43" i="1" l="1"/>
  <c r="H43" i="1"/>
  <c r="B44" i="1" l="1"/>
  <c r="E44" i="1" s="1"/>
  <c r="F44" i="1" s="1"/>
  <c r="G44" i="1" l="1"/>
  <c r="H44" i="1"/>
  <c r="B45" i="1" l="1"/>
  <c r="E45" i="1" s="1"/>
  <c r="F45" i="1" s="1"/>
  <c r="G45" i="1" l="1"/>
  <c r="H45" i="1"/>
  <c r="B46" i="1" l="1"/>
  <c r="E46" i="1" s="1"/>
  <c r="F46" i="1" s="1"/>
  <c r="G46" i="1" l="1"/>
  <c r="H46" i="1"/>
  <c r="B47" i="1" l="1"/>
  <c r="E47" i="1" s="1"/>
  <c r="F47" i="1" s="1"/>
  <c r="G47" i="1" l="1"/>
  <c r="H47" i="1"/>
  <c r="B48" i="1" l="1"/>
  <c r="E48" i="1" s="1"/>
  <c r="F48" i="1" s="1"/>
  <c r="G48" i="1" l="1"/>
  <c r="H48" i="1"/>
  <c r="B49" i="1" l="1"/>
  <c r="E49" i="1" s="1"/>
  <c r="F49" i="1" s="1"/>
  <c r="G49" i="1" l="1"/>
  <c r="H49" i="1"/>
  <c r="B50" i="1" l="1"/>
  <c r="E50" i="1" s="1"/>
  <c r="F50" i="1" s="1"/>
  <c r="G50" i="1" l="1"/>
  <c r="H50" i="1"/>
  <c r="B51" i="1" l="1"/>
  <c r="E51" i="1" s="1"/>
  <c r="F51" i="1" s="1"/>
  <c r="G51" i="1" l="1"/>
  <c r="H51" i="1"/>
  <c r="B52" i="1" l="1"/>
  <c r="E52" i="1" s="1"/>
  <c r="F52" i="1" s="1"/>
  <c r="G52" i="1" l="1"/>
  <c r="H52" i="1"/>
  <c r="B53" i="1" l="1"/>
  <c r="E53" i="1" s="1"/>
  <c r="F53" i="1" s="1"/>
  <c r="G53" i="1" l="1"/>
  <c r="H53" i="1"/>
  <c r="B54" i="1" l="1"/>
  <c r="E54" i="1" s="1"/>
  <c r="F54" i="1" s="1"/>
  <c r="G54" i="1" l="1"/>
  <c r="H54" i="1"/>
  <c r="B55" i="1" l="1"/>
  <c r="E55" i="1" s="1"/>
  <c r="F55" i="1" s="1"/>
  <c r="G55" i="1" l="1"/>
  <c r="H55" i="1"/>
  <c r="B56" i="1" l="1"/>
  <c r="E56" i="1" s="1"/>
  <c r="F56" i="1" s="1"/>
  <c r="G56" i="1" l="1"/>
  <c r="H56" i="1"/>
  <c r="B57" i="1" l="1"/>
  <c r="E57" i="1" s="1"/>
  <c r="F57" i="1" s="1"/>
  <c r="G57" i="1" l="1"/>
  <c r="H57" i="1"/>
  <c r="B58" i="1" l="1"/>
  <c r="E58" i="1" s="1"/>
  <c r="F58" i="1" s="1"/>
  <c r="G58" i="1" l="1"/>
  <c r="H58" i="1"/>
  <c r="B59" i="1" l="1"/>
  <c r="E59" i="1" s="1"/>
  <c r="F59" i="1" s="1"/>
  <c r="G59" i="1" l="1"/>
  <c r="H59" i="1"/>
  <c r="B60" i="1" l="1"/>
  <c r="E60" i="1" s="1"/>
  <c r="F60" i="1" s="1"/>
  <c r="G60" i="1" l="1"/>
  <c r="H60" i="1"/>
  <c r="B61" i="1" l="1"/>
  <c r="E61" i="1" s="1"/>
  <c r="F61" i="1" s="1"/>
  <c r="G61" i="1" l="1"/>
  <c r="H61" i="1"/>
  <c r="B62" i="1" l="1"/>
  <c r="E62" i="1" s="1"/>
  <c r="F62" i="1" s="1"/>
  <c r="G62" i="1" l="1"/>
  <c r="H62" i="1"/>
  <c r="B63" i="1" l="1"/>
  <c r="E63" i="1" s="1"/>
  <c r="F63" i="1" s="1"/>
  <c r="G63" i="1" l="1"/>
  <c r="H63" i="1"/>
  <c r="B64" i="1" l="1"/>
  <c r="E64" i="1" s="1"/>
  <c r="F64" i="1" s="1"/>
  <c r="G64" i="1" l="1"/>
  <c r="H64" i="1"/>
  <c r="B65" i="1" l="1"/>
  <c r="E65" i="1" s="1"/>
  <c r="F65" i="1" s="1"/>
  <c r="G65" i="1" l="1"/>
  <c r="H65" i="1"/>
  <c r="B66" i="1" l="1"/>
  <c r="E66" i="1" s="1"/>
  <c r="F66" i="1" s="1"/>
  <c r="G66" i="1" l="1"/>
  <c r="H66" i="1"/>
  <c r="B67" i="1" l="1"/>
  <c r="E67" i="1" s="1"/>
  <c r="F67" i="1" s="1"/>
  <c r="G67" i="1" l="1"/>
  <c r="H67" i="1"/>
  <c r="B68" i="1" l="1"/>
  <c r="E68" i="1" s="1"/>
  <c r="F68" i="1" s="1"/>
  <c r="G68" i="1" l="1"/>
  <c r="H68" i="1"/>
  <c r="B69" i="1" l="1"/>
  <c r="E69" i="1" s="1"/>
  <c r="F69" i="1" s="1"/>
  <c r="G69" i="1" l="1"/>
  <c r="H69" i="1"/>
  <c r="B70" i="1" l="1"/>
  <c r="E70" i="1" s="1"/>
  <c r="F70" i="1" s="1"/>
  <c r="G70" i="1" l="1"/>
  <c r="H70" i="1"/>
  <c r="B71" i="1" l="1"/>
  <c r="E71" i="1" s="1"/>
  <c r="F71" i="1" s="1"/>
  <c r="G71" i="1" l="1"/>
  <c r="H71" i="1"/>
  <c r="B72" i="1" l="1"/>
  <c r="E72" i="1" s="1"/>
  <c r="F72" i="1" s="1"/>
  <c r="G72" i="1" l="1"/>
  <c r="H72" i="1"/>
  <c r="B73" i="1" l="1"/>
  <c r="E73" i="1" s="1"/>
  <c r="F73" i="1" s="1"/>
  <c r="G73" i="1" l="1"/>
  <c r="H73" i="1"/>
  <c r="B74" i="1" l="1"/>
  <c r="E74" i="1" s="1"/>
  <c r="F74" i="1" s="1"/>
  <c r="G74" i="1" l="1"/>
  <c r="H74" i="1"/>
  <c r="B75" i="1" l="1"/>
  <c r="E75" i="1" s="1"/>
  <c r="F75" i="1" s="1"/>
  <c r="G75" i="1" l="1"/>
  <c r="H75" i="1"/>
  <c r="B76" i="1" l="1"/>
  <c r="E76" i="1" s="1"/>
  <c r="F76" i="1" s="1"/>
  <c r="G76" i="1" l="1"/>
  <c r="H76" i="1"/>
  <c r="B77" i="1" l="1"/>
  <c r="E77" i="1" s="1"/>
  <c r="F77" i="1" s="1"/>
  <c r="G77" i="1" l="1"/>
  <c r="H77" i="1"/>
  <c r="B78" i="1" l="1"/>
  <c r="E78" i="1" s="1"/>
  <c r="F78" i="1" s="1"/>
  <c r="G78" i="1" l="1"/>
  <c r="H78" i="1"/>
  <c r="B79" i="1" l="1"/>
  <c r="E79" i="1" s="1"/>
  <c r="F79" i="1" s="1"/>
  <c r="G79" i="1" l="1"/>
  <c r="H79" i="1"/>
  <c r="B80" i="1" l="1"/>
  <c r="E80" i="1" s="1"/>
  <c r="F80" i="1" s="1"/>
  <c r="G80" i="1" l="1"/>
  <c r="H80" i="1"/>
  <c r="B81" i="1" l="1"/>
  <c r="E81" i="1" s="1"/>
  <c r="F81" i="1" s="1"/>
  <c r="G81" i="1" l="1"/>
  <c r="H81" i="1"/>
  <c r="B82" i="1" l="1"/>
  <c r="E82" i="1" s="1"/>
  <c r="F82" i="1" s="1"/>
  <c r="G82" i="1" l="1"/>
  <c r="H82" i="1"/>
  <c r="B83" i="1" l="1"/>
  <c r="E83" i="1" s="1"/>
  <c r="F83" i="1" s="1"/>
  <c r="G83" i="1" l="1"/>
  <c r="H83" i="1"/>
  <c r="B84" i="1" l="1"/>
  <c r="E84" i="1" s="1"/>
  <c r="F84" i="1" s="1"/>
  <c r="G84" i="1" l="1"/>
  <c r="H84" i="1"/>
  <c r="B85" i="1" l="1"/>
  <c r="E85" i="1" s="1"/>
  <c r="F85" i="1" s="1"/>
  <c r="G85" i="1" l="1"/>
  <c r="H85" i="1"/>
  <c r="B86" i="1" l="1"/>
  <c r="E86" i="1" s="1"/>
  <c r="F86" i="1" s="1"/>
  <c r="G86" i="1" l="1"/>
  <c r="H86" i="1"/>
  <c r="B87" i="1" l="1"/>
  <c r="E87" i="1" s="1"/>
  <c r="F87" i="1" s="1"/>
  <c r="G87" i="1" l="1"/>
  <c r="H87" i="1"/>
  <c r="B88" i="1" l="1"/>
  <c r="E88" i="1" s="1"/>
  <c r="F88" i="1" s="1"/>
  <c r="G88" i="1" l="1"/>
  <c r="H88" i="1"/>
  <c r="B89" i="1" l="1"/>
  <c r="E89" i="1" s="1"/>
  <c r="F89" i="1" s="1"/>
  <c r="G89" i="1" l="1"/>
  <c r="H89" i="1"/>
  <c r="B90" i="1" l="1"/>
  <c r="E90" i="1" s="1"/>
  <c r="F90" i="1" s="1"/>
  <c r="G90" i="1" l="1"/>
  <c r="H90" i="1"/>
  <c r="B91" i="1" l="1"/>
  <c r="E91" i="1" s="1"/>
  <c r="F91" i="1" s="1"/>
  <c r="G91" i="1" l="1"/>
  <c r="H91" i="1"/>
  <c r="B92" i="1" l="1"/>
  <c r="E92" i="1" s="1"/>
  <c r="F92" i="1" s="1"/>
  <c r="G92" i="1" l="1"/>
  <c r="H92" i="1"/>
  <c r="B93" i="1" l="1"/>
  <c r="E93" i="1" s="1"/>
  <c r="F93" i="1" s="1"/>
  <c r="G93" i="1" l="1"/>
  <c r="H93" i="1"/>
  <c r="B94" i="1" l="1"/>
  <c r="E94" i="1" s="1"/>
  <c r="F94" i="1" s="1"/>
  <c r="G94" i="1" l="1"/>
  <c r="H94" i="1"/>
  <c r="B95" i="1" l="1"/>
  <c r="E95" i="1" s="1"/>
  <c r="F95" i="1" s="1"/>
  <c r="G95" i="1" l="1"/>
  <c r="H95" i="1"/>
  <c r="B96" i="1" l="1"/>
  <c r="E96" i="1" s="1"/>
  <c r="F96" i="1" s="1"/>
  <c r="G96" i="1" l="1"/>
  <c r="H96" i="1"/>
  <c r="B97" i="1" l="1"/>
  <c r="E97" i="1" s="1"/>
  <c r="F97" i="1" s="1"/>
  <c r="G97" i="1" l="1"/>
  <c r="H97" i="1"/>
  <c r="B98" i="1" l="1"/>
  <c r="E98" i="1" s="1"/>
  <c r="F98" i="1" s="1"/>
  <c r="G98" i="1" l="1"/>
  <c r="H98" i="1"/>
  <c r="B99" i="1" l="1"/>
  <c r="E99" i="1" s="1"/>
  <c r="F99" i="1" s="1"/>
  <c r="G99" i="1" l="1"/>
  <c r="H99" i="1"/>
  <c r="B100" i="1" l="1"/>
  <c r="E100" i="1" s="1"/>
  <c r="F100" i="1" s="1"/>
  <c r="G100" i="1" l="1"/>
  <c r="H100" i="1"/>
  <c r="B101" i="1" l="1"/>
  <c r="E101" i="1" s="1"/>
  <c r="F101" i="1" s="1"/>
  <c r="G101" i="1" l="1"/>
  <c r="H101" i="1"/>
  <c r="B102" i="1" l="1"/>
  <c r="E102" i="1" s="1"/>
  <c r="F102" i="1" s="1"/>
  <c r="G102" i="1" l="1"/>
  <c r="H102" i="1"/>
  <c r="B103" i="1" l="1"/>
  <c r="E103" i="1" s="1"/>
  <c r="F103" i="1" s="1"/>
  <c r="G103" i="1" l="1"/>
  <c r="H103" i="1"/>
  <c r="B104" i="1" l="1"/>
  <c r="E104" i="1" s="1"/>
  <c r="F104" i="1" s="1"/>
  <c r="G104" i="1" l="1"/>
  <c r="H104" i="1"/>
  <c r="B105" i="1" l="1"/>
  <c r="E105" i="1" s="1"/>
  <c r="F105" i="1" s="1"/>
  <c r="G105" i="1" l="1"/>
  <c r="H105" i="1"/>
  <c r="B106" i="1" l="1"/>
  <c r="E106" i="1" s="1"/>
  <c r="F106" i="1" s="1"/>
  <c r="G106" i="1" l="1"/>
  <c r="H106" i="1"/>
  <c r="B107" i="1" l="1"/>
  <c r="E107" i="1" s="1"/>
  <c r="F107" i="1" s="1"/>
  <c r="G107" i="1" l="1"/>
  <c r="H107" i="1"/>
  <c r="B108" i="1" l="1"/>
  <c r="E108" i="1" s="1"/>
  <c r="F108" i="1" s="1"/>
  <c r="G108" i="1" l="1"/>
  <c r="H108" i="1"/>
  <c r="B109" i="1" l="1"/>
  <c r="E109" i="1" s="1"/>
  <c r="F109" i="1" s="1"/>
  <c r="G109" i="1" l="1"/>
  <c r="H109" i="1"/>
  <c r="B110" i="1" l="1"/>
  <c r="E110" i="1" s="1"/>
  <c r="F110" i="1" s="1"/>
  <c r="G110" i="1" l="1"/>
  <c r="H110" i="1"/>
  <c r="B111" i="1" l="1"/>
  <c r="E111" i="1" s="1"/>
  <c r="F111" i="1" s="1"/>
  <c r="G111" i="1" l="1"/>
  <c r="H111" i="1"/>
  <c r="B112" i="1" l="1"/>
  <c r="E112" i="1" s="1"/>
  <c r="F112" i="1" s="1"/>
  <c r="G112" i="1" l="1"/>
  <c r="H112" i="1"/>
  <c r="B113" i="1" l="1"/>
  <c r="E113" i="1" s="1"/>
  <c r="F113" i="1" s="1"/>
  <c r="G113" i="1" l="1"/>
  <c r="H113" i="1"/>
  <c r="B114" i="1" l="1"/>
  <c r="E114" i="1" s="1"/>
  <c r="F114" i="1" s="1"/>
  <c r="G114" i="1" l="1"/>
  <c r="H114" i="1"/>
  <c r="B115" i="1" l="1"/>
  <c r="E115" i="1" s="1"/>
  <c r="F115" i="1" s="1"/>
  <c r="G115" i="1" l="1"/>
  <c r="H115" i="1"/>
  <c r="B116" i="1" l="1"/>
  <c r="E116" i="1" s="1"/>
  <c r="F116" i="1" s="1"/>
  <c r="G116" i="1" l="1"/>
  <c r="H116" i="1"/>
  <c r="B117" i="1" l="1"/>
  <c r="E117" i="1" s="1"/>
  <c r="F117" i="1" s="1"/>
  <c r="G117" i="1" l="1"/>
  <c r="H117" i="1"/>
  <c r="B118" i="1" l="1"/>
  <c r="E118" i="1" s="1"/>
  <c r="F118" i="1" s="1"/>
  <c r="G118" i="1" l="1"/>
  <c r="H118" i="1"/>
  <c r="B119" i="1" l="1"/>
  <c r="E119" i="1" s="1"/>
  <c r="F119" i="1" s="1"/>
  <c r="G119" i="1" l="1"/>
  <c r="H119" i="1"/>
  <c r="B120" i="1" l="1"/>
  <c r="E120" i="1" s="1"/>
  <c r="F120" i="1" s="1"/>
  <c r="G120" i="1" l="1"/>
  <c r="H120" i="1"/>
  <c r="B121" i="1" l="1"/>
  <c r="E121" i="1" s="1"/>
  <c r="F121" i="1" s="1"/>
  <c r="G121" i="1" l="1"/>
  <c r="H121" i="1"/>
  <c r="B122" i="1" l="1"/>
  <c r="E122" i="1" s="1"/>
  <c r="F122" i="1" s="1"/>
  <c r="G122" i="1" l="1"/>
  <c r="H122" i="1"/>
  <c r="B123" i="1" l="1"/>
  <c r="E123" i="1" s="1"/>
  <c r="F123" i="1" s="1"/>
  <c r="G123" i="1" l="1"/>
  <c r="H123" i="1"/>
  <c r="B124" i="1" l="1"/>
  <c r="E124" i="1" s="1"/>
  <c r="F124" i="1" s="1"/>
  <c r="G124" i="1" l="1"/>
  <c r="H124" i="1"/>
  <c r="B125" i="1" l="1"/>
  <c r="E125" i="1" s="1"/>
  <c r="F125" i="1" s="1"/>
  <c r="G125" i="1" l="1"/>
  <c r="H125" i="1"/>
  <c r="B126" i="1" l="1"/>
  <c r="E126" i="1" s="1"/>
  <c r="F126" i="1" s="1"/>
  <c r="G126" i="1" l="1"/>
  <c r="H126" i="1"/>
  <c r="B127" i="1" l="1"/>
  <c r="E127" i="1" s="1"/>
  <c r="F127" i="1" s="1"/>
  <c r="G127" i="1" l="1"/>
  <c r="H127" i="1"/>
  <c r="B128" i="1" l="1"/>
  <c r="E128" i="1" s="1"/>
  <c r="F128" i="1" s="1"/>
  <c r="G128" i="1" l="1"/>
  <c r="H128" i="1"/>
  <c r="B129" i="1" l="1"/>
  <c r="E129" i="1" s="1"/>
  <c r="F129" i="1" s="1"/>
  <c r="G129" i="1" l="1"/>
  <c r="H129" i="1"/>
  <c r="B130" i="1" l="1"/>
  <c r="E130" i="1" s="1"/>
  <c r="F130" i="1" s="1"/>
  <c r="G130" i="1" l="1"/>
  <c r="H130" i="1"/>
  <c r="B131" i="1" l="1"/>
  <c r="E131" i="1" s="1"/>
  <c r="F131" i="1" s="1"/>
  <c r="G131" i="1" l="1"/>
  <c r="H131" i="1"/>
  <c r="B132" i="1" l="1"/>
  <c r="E132" i="1" s="1"/>
  <c r="F132" i="1" s="1"/>
  <c r="G132" i="1" l="1"/>
  <c r="H132" i="1"/>
  <c r="B133" i="1" l="1"/>
  <c r="E133" i="1" s="1"/>
  <c r="F133" i="1" s="1"/>
  <c r="G133" i="1" l="1"/>
  <c r="H133" i="1"/>
  <c r="B134" i="1" l="1"/>
  <c r="E134" i="1" s="1"/>
  <c r="F134" i="1" s="1"/>
  <c r="G134" i="1" l="1"/>
  <c r="H134" i="1"/>
  <c r="B135" i="1" l="1"/>
  <c r="E135" i="1" s="1"/>
  <c r="F135" i="1" s="1"/>
  <c r="G135" i="1" l="1"/>
  <c r="H135" i="1"/>
  <c r="B136" i="1" l="1"/>
  <c r="E136" i="1" s="1"/>
  <c r="F136" i="1" s="1"/>
  <c r="G136" i="1" l="1"/>
  <c r="H136" i="1"/>
  <c r="B137" i="1" l="1"/>
  <c r="E137" i="1" s="1"/>
  <c r="F137" i="1" s="1"/>
  <c r="G137" i="1" l="1"/>
  <c r="H137" i="1"/>
  <c r="B138" i="1" l="1"/>
  <c r="E138" i="1" s="1"/>
  <c r="F138" i="1" s="1"/>
  <c r="G138" i="1" l="1"/>
  <c r="H138" i="1"/>
  <c r="B139" i="1" l="1"/>
  <c r="E139" i="1" s="1"/>
  <c r="F139" i="1" s="1"/>
  <c r="G139" i="1" l="1"/>
  <c r="H139" i="1"/>
  <c r="B140" i="1" l="1"/>
  <c r="E140" i="1" s="1"/>
  <c r="F140" i="1" s="1"/>
  <c r="G140" i="1" l="1"/>
  <c r="H140" i="1"/>
  <c r="B141" i="1" l="1"/>
  <c r="E141" i="1" s="1"/>
  <c r="F141" i="1" s="1"/>
  <c r="G141" i="1" l="1"/>
  <c r="H141" i="1"/>
  <c r="B142" i="1" l="1"/>
  <c r="E142" i="1" s="1"/>
  <c r="F142" i="1" s="1"/>
  <c r="G142" i="1" l="1"/>
  <c r="H142" i="1"/>
  <c r="B143" i="1" l="1"/>
  <c r="E143" i="1" s="1"/>
  <c r="F143" i="1" s="1"/>
  <c r="G143" i="1" l="1"/>
  <c r="H143" i="1"/>
  <c r="B144" i="1" l="1"/>
  <c r="E144" i="1" s="1"/>
  <c r="F144" i="1" s="1"/>
  <c r="G144" i="1" l="1"/>
  <c r="H144" i="1"/>
  <c r="B145" i="1" l="1"/>
  <c r="E145" i="1" s="1"/>
  <c r="F145" i="1" s="1"/>
  <c r="G145" i="1" l="1"/>
  <c r="H145" i="1"/>
  <c r="B146" i="1" l="1"/>
  <c r="E146" i="1" s="1"/>
  <c r="F146" i="1" s="1"/>
  <c r="G146" i="1" l="1"/>
  <c r="H146" i="1"/>
  <c r="B147" i="1" l="1"/>
  <c r="E147" i="1" s="1"/>
  <c r="F147" i="1" s="1"/>
  <c r="G147" i="1" l="1"/>
  <c r="H147" i="1"/>
  <c r="B148" i="1" l="1"/>
  <c r="E148" i="1" s="1"/>
  <c r="F148" i="1" s="1"/>
  <c r="G148" i="1" l="1"/>
  <c r="H148" i="1"/>
  <c r="B149" i="1" l="1"/>
  <c r="E149" i="1" s="1"/>
  <c r="F149" i="1" s="1"/>
  <c r="G149" i="1" l="1"/>
  <c r="H149" i="1"/>
  <c r="B150" i="1" l="1"/>
  <c r="E150" i="1" s="1"/>
  <c r="F150" i="1" s="1"/>
  <c r="G150" i="1" l="1"/>
  <c r="H150" i="1"/>
  <c r="B151" i="1" l="1"/>
  <c r="E151" i="1" s="1"/>
  <c r="F151" i="1" s="1"/>
  <c r="G151" i="1" l="1"/>
  <c r="H151" i="1"/>
  <c r="B152" i="1" l="1"/>
  <c r="E152" i="1" s="1"/>
  <c r="F152" i="1" s="1"/>
  <c r="G152" i="1" l="1"/>
  <c r="H152" i="1"/>
  <c r="B153" i="1" l="1"/>
  <c r="E153" i="1" s="1"/>
  <c r="F153" i="1" s="1"/>
  <c r="G153" i="1" l="1"/>
  <c r="H153" i="1"/>
  <c r="B154" i="1" l="1"/>
  <c r="E154" i="1" s="1"/>
  <c r="F154" i="1" s="1"/>
  <c r="G154" i="1" l="1"/>
  <c r="H154" i="1"/>
  <c r="B155" i="1" l="1"/>
  <c r="E155" i="1" s="1"/>
  <c r="F155" i="1" s="1"/>
  <c r="G155" i="1" l="1"/>
  <c r="H155" i="1"/>
  <c r="B156" i="1" l="1"/>
  <c r="E156" i="1" s="1"/>
  <c r="F156" i="1" s="1"/>
  <c r="G156" i="1" l="1"/>
  <c r="H156" i="1"/>
  <c r="B157" i="1" l="1"/>
  <c r="E157" i="1" s="1"/>
  <c r="F157" i="1" s="1"/>
  <c r="G157" i="1" l="1"/>
  <c r="H157" i="1"/>
  <c r="B158" i="1" l="1"/>
  <c r="E158" i="1" s="1"/>
  <c r="F158" i="1" s="1"/>
  <c r="G158" i="1" l="1"/>
  <c r="H158" i="1"/>
  <c r="B159" i="1" l="1"/>
  <c r="E159" i="1" s="1"/>
  <c r="F159" i="1" s="1"/>
  <c r="G159" i="1" l="1"/>
  <c r="H159" i="1"/>
  <c r="B160" i="1" l="1"/>
  <c r="E160" i="1" s="1"/>
  <c r="F160" i="1" s="1"/>
  <c r="G160" i="1" l="1"/>
  <c r="H160" i="1"/>
  <c r="B161" i="1" l="1"/>
  <c r="E161" i="1" s="1"/>
  <c r="F161" i="1" s="1"/>
  <c r="G161" i="1" l="1"/>
  <c r="H161" i="1"/>
  <c r="B162" i="1" l="1"/>
  <c r="E162" i="1" s="1"/>
  <c r="F162" i="1" s="1"/>
  <c r="G162" i="1" l="1"/>
  <c r="H162" i="1"/>
  <c r="B163" i="1" l="1"/>
  <c r="E163" i="1" s="1"/>
  <c r="F163" i="1" s="1"/>
  <c r="G163" i="1" l="1"/>
  <c r="H163" i="1"/>
  <c r="B164" i="1" l="1"/>
  <c r="E164" i="1" s="1"/>
  <c r="F164" i="1" s="1"/>
  <c r="G164" i="1" l="1"/>
  <c r="H164" i="1"/>
  <c r="B165" i="1" l="1"/>
  <c r="E165" i="1" s="1"/>
  <c r="F165" i="1" s="1"/>
  <c r="G165" i="1" l="1"/>
  <c r="H165" i="1"/>
  <c r="B166" i="1" l="1"/>
  <c r="E166" i="1" s="1"/>
  <c r="F166" i="1" s="1"/>
  <c r="G166" i="1" l="1"/>
  <c r="H166" i="1"/>
  <c r="B167" i="1" l="1"/>
  <c r="E167" i="1" s="1"/>
  <c r="F167" i="1" s="1"/>
  <c r="G167" i="1" l="1"/>
  <c r="H167" i="1"/>
  <c r="B168" i="1" l="1"/>
  <c r="E168" i="1" s="1"/>
  <c r="F168" i="1" s="1"/>
  <c r="G168" i="1" l="1"/>
  <c r="H168" i="1"/>
  <c r="B169" i="1" l="1"/>
  <c r="E169" i="1" s="1"/>
  <c r="F169" i="1" s="1"/>
  <c r="G169" i="1" l="1"/>
  <c r="H169" i="1"/>
  <c r="B170" i="1" l="1"/>
  <c r="E170" i="1" s="1"/>
  <c r="F170" i="1" s="1"/>
  <c r="G170" i="1" l="1"/>
  <c r="H170" i="1"/>
  <c r="B171" i="1" l="1"/>
  <c r="E171" i="1" s="1"/>
  <c r="F171" i="1" s="1"/>
  <c r="G171" i="1" l="1"/>
  <c r="H171" i="1"/>
  <c r="B172" i="1" l="1"/>
  <c r="E172" i="1" s="1"/>
  <c r="F172" i="1" s="1"/>
  <c r="G172" i="1" l="1"/>
  <c r="H172" i="1"/>
  <c r="B173" i="1" l="1"/>
  <c r="E173" i="1" s="1"/>
  <c r="F173" i="1" s="1"/>
  <c r="G173" i="1" l="1"/>
  <c r="H173" i="1"/>
  <c r="B174" i="1" l="1"/>
  <c r="E174" i="1" s="1"/>
  <c r="F174" i="1" s="1"/>
  <c r="G174" i="1" l="1"/>
  <c r="H174" i="1"/>
  <c r="B175" i="1" l="1"/>
  <c r="E175" i="1" s="1"/>
  <c r="F175" i="1" s="1"/>
  <c r="G175" i="1" l="1"/>
  <c r="H175" i="1"/>
  <c r="B176" i="1" l="1"/>
  <c r="E176" i="1" s="1"/>
  <c r="F176" i="1" s="1"/>
  <c r="G176" i="1" l="1"/>
  <c r="H176" i="1"/>
  <c r="B177" i="1" l="1"/>
  <c r="E177" i="1" s="1"/>
  <c r="F177" i="1" s="1"/>
  <c r="G177" i="1" l="1"/>
  <c r="H177" i="1"/>
  <c r="B178" i="1" l="1"/>
  <c r="E178" i="1" s="1"/>
  <c r="F178" i="1" s="1"/>
  <c r="G178" i="1" l="1"/>
  <c r="H178" i="1"/>
  <c r="B179" i="1" l="1"/>
  <c r="E179" i="1" s="1"/>
  <c r="F179" i="1" s="1"/>
  <c r="G179" i="1" l="1"/>
  <c r="H179" i="1"/>
  <c r="B180" i="1" l="1"/>
  <c r="E180" i="1" s="1"/>
  <c r="F180" i="1" s="1"/>
  <c r="G180" i="1" l="1"/>
  <c r="H180" i="1"/>
  <c r="B181" i="1" l="1"/>
  <c r="E181" i="1" s="1"/>
  <c r="F181" i="1" s="1"/>
  <c r="G181" i="1" l="1"/>
  <c r="H181" i="1"/>
  <c r="B182" i="1" l="1"/>
  <c r="E182" i="1" s="1"/>
  <c r="F182" i="1" s="1"/>
  <c r="G182" i="1" l="1"/>
  <c r="H182" i="1"/>
  <c r="B183" i="1" l="1"/>
  <c r="E183" i="1" s="1"/>
  <c r="F183" i="1" s="1"/>
  <c r="G183" i="1" l="1"/>
  <c r="H183" i="1"/>
  <c r="B184" i="1" l="1"/>
  <c r="E184" i="1" s="1"/>
  <c r="F184" i="1" s="1"/>
  <c r="G184" i="1" l="1"/>
  <c r="H184" i="1"/>
  <c r="B185" i="1" l="1"/>
  <c r="E185" i="1" s="1"/>
  <c r="F185" i="1" s="1"/>
  <c r="G185" i="1" l="1"/>
  <c r="H185" i="1"/>
  <c r="B186" i="1" l="1"/>
  <c r="E186" i="1" s="1"/>
  <c r="F186" i="1" s="1"/>
  <c r="G186" i="1" l="1"/>
  <c r="H186" i="1"/>
  <c r="B187" i="1" l="1"/>
  <c r="E187" i="1" s="1"/>
  <c r="F187" i="1" s="1"/>
  <c r="G187" i="1" l="1"/>
  <c r="H187" i="1"/>
  <c r="B188" i="1" l="1"/>
  <c r="E188" i="1" s="1"/>
  <c r="F188" i="1" s="1"/>
  <c r="G188" i="1" l="1"/>
  <c r="H188" i="1"/>
  <c r="B189" i="1" l="1"/>
  <c r="E189" i="1" s="1"/>
  <c r="F189" i="1" s="1"/>
  <c r="G189" i="1" l="1"/>
  <c r="H189" i="1"/>
  <c r="B190" i="1" l="1"/>
  <c r="E190" i="1" s="1"/>
  <c r="F190" i="1" s="1"/>
  <c r="G190" i="1" l="1"/>
  <c r="H190" i="1"/>
  <c r="B191" i="1" l="1"/>
  <c r="E191" i="1" s="1"/>
  <c r="F191" i="1" s="1"/>
  <c r="G191" i="1" l="1"/>
  <c r="H191" i="1"/>
  <c r="B192" i="1" l="1"/>
  <c r="E192" i="1" s="1"/>
  <c r="F192" i="1" s="1"/>
  <c r="G192" i="1" l="1"/>
  <c r="H192" i="1"/>
  <c r="B193" i="1" l="1"/>
  <c r="E193" i="1" s="1"/>
  <c r="F193" i="1" s="1"/>
  <c r="G193" i="1" l="1"/>
  <c r="H193" i="1"/>
  <c r="B194" i="1" l="1"/>
  <c r="E194" i="1" s="1"/>
  <c r="F194" i="1" s="1"/>
  <c r="G194" i="1" l="1"/>
  <c r="H194" i="1"/>
  <c r="B195" i="1" l="1"/>
  <c r="E195" i="1" s="1"/>
  <c r="F195" i="1" s="1"/>
  <c r="G195" i="1" l="1"/>
  <c r="H195" i="1"/>
  <c r="B196" i="1" l="1"/>
  <c r="E196" i="1" s="1"/>
  <c r="F196" i="1" s="1"/>
  <c r="G196" i="1" l="1"/>
  <c r="H196" i="1"/>
  <c r="B197" i="1" l="1"/>
  <c r="E197" i="1" s="1"/>
  <c r="F197" i="1" s="1"/>
  <c r="G197" i="1" l="1"/>
  <c r="H197" i="1"/>
  <c r="B198" i="1" l="1"/>
  <c r="E198" i="1" s="1"/>
  <c r="F198" i="1" s="1"/>
  <c r="G198" i="1" l="1"/>
  <c r="H198" i="1"/>
  <c r="B199" i="1" l="1"/>
  <c r="E199" i="1" s="1"/>
  <c r="F199" i="1" s="1"/>
  <c r="G199" i="1" l="1"/>
  <c r="H199" i="1"/>
  <c r="B200" i="1" l="1"/>
  <c r="E200" i="1" s="1"/>
  <c r="F200" i="1" s="1"/>
  <c r="G200" i="1" l="1"/>
  <c r="H200" i="1"/>
  <c r="B201" i="1" l="1"/>
  <c r="E201" i="1" s="1"/>
  <c r="F201" i="1" s="1"/>
  <c r="G201" i="1" l="1"/>
  <c r="H201" i="1"/>
  <c r="B202" i="1" l="1"/>
  <c r="E202" i="1" s="1"/>
  <c r="F202" i="1" s="1"/>
  <c r="G202" i="1" l="1"/>
  <c r="H202" i="1"/>
  <c r="B203" i="1" l="1"/>
  <c r="E203" i="1" s="1"/>
  <c r="F203" i="1" s="1"/>
  <c r="G203" i="1" l="1"/>
  <c r="H203" i="1"/>
  <c r="B204" i="1" l="1"/>
  <c r="E204" i="1" s="1"/>
  <c r="F204" i="1" s="1"/>
  <c r="G204" i="1" l="1"/>
  <c r="H204" i="1"/>
  <c r="B205" i="1" l="1"/>
  <c r="E205" i="1" s="1"/>
  <c r="F205" i="1" s="1"/>
  <c r="G205" i="1" l="1"/>
  <c r="H205" i="1"/>
  <c r="B206" i="1" l="1"/>
  <c r="E206" i="1" s="1"/>
  <c r="F206" i="1" s="1"/>
  <c r="G206" i="1" l="1"/>
  <c r="H206" i="1"/>
  <c r="B207" i="1" l="1"/>
  <c r="E207" i="1" s="1"/>
  <c r="F207" i="1" s="1"/>
  <c r="G207" i="1" l="1"/>
  <c r="H207" i="1"/>
  <c r="B208" i="1" l="1"/>
  <c r="E208" i="1" s="1"/>
  <c r="F208" i="1" s="1"/>
  <c r="G208" i="1" l="1"/>
  <c r="H208" i="1"/>
  <c r="B209" i="1" l="1"/>
  <c r="E209" i="1" s="1"/>
  <c r="F209" i="1" s="1"/>
  <c r="G209" i="1" l="1"/>
  <c r="H209" i="1"/>
  <c r="B210" i="1" l="1"/>
  <c r="E210" i="1" s="1"/>
  <c r="F210" i="1" s="1"/>
  <c r="G210" i="1" l="1"/>
  <c r="H210" i="1"/>
  <c r="B211" i="1" l="1"/>
  <c r="E211" i="1" s="1"/>
  <c r="F211" i="1" s="1"/>
  <c r="G211" i="1" l="1"/>
  <c r="H211" i="1"/>
  <c r="B212" i="1" l="1"/>
  <c r="E212" i="1" s="1"/>
  <c r="F212" i="1" s="1"/>
  <c r="G212" i="1" l="1"/>
  <c r="H212" i="1"/>
  <c r="B213" i="1" l="1"/>
  <c r="E213" i="1" s="1"/>
  <c r="F213" i="1" s="1"/>
  <c r="G213" i="1" l="1"/>
  <c r="H213" i="1"/>
  <c r="B214" i="1" l="1"/>
  <c r="E214" i="1" s="1"/>
  <c r="F214" i="1" s="1"/>
  <c r="G214" i="1" l="1"/>
  <c r="H214" i="1"/>
</calcChain>
</file>

<file path=xl/sharedStrings.xml><?xml version="1.0" encoding="utf-8"?>
<sst xmlns="http://schemas.openxmlformats.org/spreadsheetml/2006/main" count="21" uniqueCount="21">
  <si>
    <t>Dzień</t>
  </si>
  <si>
    <t>Ubytek</t>
  </si>
  <si>
    <t>Wywoz</t>
  </si>
  <si>
    <t>Skoszona</t>
  </si>
  <si>
    <t>a)</t>
  </si>
  <si>
    <t>TrawaRano</t>
  </si>
  <si>
    <t>PrzedUbytkiem</t>
  </si>
  <si>
    <t>RanoWiekszeNizWczoraj</t>
  </si>
  <si>
    <t>RanoRano</t>
  </si>
  <si>
    <t>b)</t>
  </si>
  <si>
    <t>Dzień2</t>
  </si>
  <si>
    <t>Po 185 dniach</t>
  </si>
  <si>
    <t>Data: 3.10.2011</t>
  </si>
  <si>
    <t>c)</t>
  </si>
  <si>
    <t>1. fałsz</t>
  </si>
  <si>
    <t>2.</t>
  </si>
  <si>
    <t>3.</t>
  </si>
  <si>
    <t>SAMOCHODY:</t>
  </si>
  <si>
    <t>NIE WIEM NIE DZIALA</t>
  </si>
  <si>
    <t>Ilość trawy w 1 dniu pracy</t>
  </si>
  <si>
    <t>Ilość trawy zgormadzonej w 101 dniu pracy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</si>
</sst>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1" fontId="2" fillId="0" borderId="0" xfId="0" applyNumberFormat="1" applyFont="1"/>
    <xf numFmtId="0" fontId="2" fillId="0" borderId="0" xfId="0" applyFont="1"/>
  </cellXfs>
  <cellStyles count="1">
    <cellStyle name="Normalny" xfId="0" builtinId="0"/>
  </cellStyles>
  <dxfs count="9">
    <dxf>
      <numFmt numFmtId="1" formatCode="0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trway początkowej od ilości trawy zgromadzonej w 101 dniu pracy firmy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Arkusz1!$L$15</c:f>
              <c:strCache>
                <c:ptCount val="1"/>
                <c:pt idx="0">
                  <c:v>Ilość trawy w 1 dniu pracy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Arkusz1!$L$16:$L$18</c:f>
              <c:numCache>
                <c:formatCode>General</c:formatCode>
                <c:ptCount val="3"/>
                <c:pt idx="0">
                  <c:v>10000</c:v>
                </c:pt>
                <c:pt idx="1">
                  <c:v>7000</c:v>
                </c:pt>
                <c:pt idx="2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B-4FF9-991F-1F7AE42C4CA5}"/>
            </c:ext>
          </c:extLst>
        </c:ser>
        <c:ser>
          <c:idx val="1"/>
          <c:order val="1"/>
          <c:tx>
            <c:strRef>
              <c:f>Arkusz1!$M$15</c:f>
              <c:strCache>
                <c:ptCount val="1"/>
                <c:pt idx="0">
                  <c:v>Ilość trawy zgormadzonej w 101 dniu pracy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Arkusz1!$M$16:$M$18</c:f>
              <c:numCache>
                <c:formatCode>General</c:formatCode>
                <c:ptCount val="3"/>
                <c:pt idx="0">
                  <c:v>5109</c:v>
                </c:pt>
                <c:pt idx="1">
                  <c:v>4968</c:v>
                </c:pt>
                <c:pt idx="2">
                  <c:v>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B-4FF9-991F-1F7AE42C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6684623"/>
        <c:axId val="1262966911"/>
      </c:barChart>
      <c:catAx>
        <c:axId val="1336684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2966911"/>
        <c:crosses val="autoZero"/>
        <c:auto val="1"/>
        <c:lblAlgn val="ctr"/>
        <c:lblOffset val="100"/>
        <c:noMultiLvlLbl val="0"/>
      </c:catAx>
      <c:valAx>
        <c:axId val="1262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66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66260</xdr:colOff>
      <xdr:row>19</xdr:row>
      <xdr:rowOff>36444</xdr:rowOff>
    </xdr:from>
    <xdr:to>
      <xdr:col>19</xdr:col>
      <xdr:colOff>33131</xdr:colOff>
      <xdr:row>37</xdr:row>
      <xdr:rowOff>165652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545D10-46A8-7D03-722E-55C145CB7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D9E9EF-E36E-4FCC-B1EA-C92DCA63AA68}" name="Tabela1" displayName="Tabela1" ref="A1:I214" totalsRowShown="0">
  <autoFilter ref="A1:I214" xr:uid="{2CD9E9EF-E36E-4FCC-B1EA-C92DCA63AA68}"/>
  <tableColumns count="9">
    <tableColumn id="1" xr3:uid="{B8695396-835B-458E-919C-C1B2034824E2}" name="Dzień" dataDxfId="8"/>
    <tableColumn id="2" xr3:uid="{EEC30EE0-D4C5-463B-9778-4BD3B8D15BB3}" name="TrawaRano" dataDxfId="7"/>
    <tableColumn id="3" xr3:uid="{1763D266-3720-4CFC-A65E-7BCC9FE71F39}" name="Wywoz" dataDxfId="1">
      <calculatedColumnFormula>$L$2*15</calculatedColumnFormula>
    </tableColumn>
    <tableColumn id="5" xr3:uid="{9BBEC0AE-3B0A-4E34-BBE3-544F192BF162}" name="Skoszona"/>
    <tableColumn id="6" xr3:uid="{A91A2B56-BD3D-4BDA-83D2-8696D03D252F}" name="PrzedUbytkiem" dataDxfId="4">
      <calculatedColumnFormula>INT(Tabela1[[#This Row],[TrawaRano]]+Tabela1[[#This Row],[Skoszona]]-Tabela1[[#This Row],[Wywoz]])</calculatedColumnFormula>
    </tableColumn>
    <tableColumn id="4" xr3:uid="{834CFDE2-1B34-4B29-81FB-FF59D59D67C7}" name="Ubytek" dataDxfId="0">
      <calculatedColumnFormula>INT(3%*Tabela1[[#This Row],[PrzedUbytkiem]])</calculatedColumnFormula>
    </tableColumn>
    <tableColumn id="7" xr3:uid="{026E5DC4-A729-4F0B-9E57-F092312FC0A5}" name="RanoWiekszeNizWczoraj" dataDxfId="6">
      <calculatedColumnFormula>Tabela1[[#This Row],[TrawaRano]]&gt;B1</calculatedColumnFormula>
    </tableColumn>
    <tableColumn id="8" xr3:uid="{E9FCD7A9-1E35-4A03-9D49-D897C8235D7B}" name="RanoRano" dataDxfId="5">
      <calculatedColumnFormula>EXACT(B1,B2)</calculatedColumnFormula>
    </tableColumn>
    <tableColumn id="9" xr3:uid="{9FA75CD7-B666-4E8C-ABDC-3702CAF169E9}" name="Dzień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4"/>
  <sheetViews>
    <sheetView tabSelected="1" topLeftCell="F7" zoomScale="115" zoomScaleNormal="115" workbookViewId="0">
      <selection activeCell="L16" sqref="L16"/>
    </sheetView>
  </sheetViews>
  <sheetFormatPr defaultRowHeight="15" x14ac:dyDescent="0.25"/>
  <cols>
    <col min="1" max="1" width="21.85546875" style="2" bestFit="1" customWidth="1"/>
    <col min="2" max="2" width="13.7109375" customWidth="1"/>
    <col min="3" max="3" width="10.140625" customWidth="1"/>
    <col min="4" max="4" width="9" customWidth="1"/>
    <col min="5" max="5" width="17.140625" bestFit="1" customWidth="1"/>
    <col min="7" max="7" width="25.7109375" bestFit="1" customWidth="1"/>
    <col min="8" max="8" width="12.140625" bestFit="1" customWidth="1"/>
    <col min="10" max="10" width="9.7109375" customWidth="1"/>
    <col min="12" max="12" width="24" bestFit="1" customWidth="1"/>
    <col min="13" max="13" width="39.28515625" bestFit="1" customWidth="1"/>
  </cols>
  <sheetData>
    <row r="1" spans="1:13" x14ac:dyDescent="0.25">
      <c r="A1" s="2" t="s">
        <v>0</v>
      </c>
      <c r="B1" t="s">
        <v>5</v>
      </c>
      <c r="C1" t="s">
        <v>2</v>
      </c>
      <c r="D1" t="s">
        <v>3</v>
      </c>
      <c r="E1" t="s">
        <v>6</v>
      </c>
      <c r="F1" t="s">
        <v>1</v>
      </c>
      <c r="G1" t="s">
        <v>7</v>
      </c>
      <c r="H1" t="s">
        <v>8</v>
      </c>
      <c r="I1" t="s">
        <v>10</v>
      </c>
      <c r="L1" t="s">
        <v>17</v>
      </c>
    </row>
    <row r="2" spans="1:13" x14ac:dyDescent="0.25">
      <c r="A2" s="3">
        <v>40634</v>
      </c>
      <c r="B2" s="1">
        <f>INT(10000)</f>
        <v>10000</v>
      </c>
      <c r="C2">
        <f t="shared" ref="C2:C65" si="0">$L$2*15</f>
        <v>450</v>
      </c>
      <c r="D2">
        <v>600</v>
      </c>
      <c r="E2" s="1">
        <f>INT(Tabela1[[#This Row],[TrawaRano]]+Tabela1[[#This Row],[Skoszona]]-Tabela1[[#This Row],[Wywoz]])</f>
        <v>10150</v>
      </c>
      <c r="F2" s="1">
        <f>INT(3%*Tabela1[[#This Row],[PrzedUbytkiem]])</f>
        <v>304</v>
      </c>
      <c r="G2" s="1" t="b">
        <f>Tabela1[[#This Row],[TrawaRano]]&gt;B1</f>
        <v>0</v>
      </c>
      <c r="H2" s="1" t="b">
        <f t="shared" ref="H2:H65" si="1">EXACT(B1,B2)</f>
        <v>0</v>
      </c>
      <c r="I2" s="1">
        <v>1</v>
      </c>
      <c r="L2">
        <v>30</v>
      </c>
    </row>
    <row r="3" spans="1:13" x14ac:dyDescent="0.25">
      <c r="A3" s="3">
        <v>40635</v>
      </c>
      <c r="B3" s="1">
        <f>INT($E2-$F2)</f>
        <v>9846</v>
      </c>
      <c r="C3">
        <f t="shared" si="0"/>
        <v>450</v>
      </c>
      <c r="D3">
        <v>600</v>
      </c>
      <c r="E3" s="1">
        <f>INT(Tabela1[[#This Row],[TrawaRano]]+Tabela1[[#This Row],[Skoszona]]-Tabela1[[#This Row],[Wywoz]])</f>
        <v>9996</v>
      </c>
      <c r="F3" s="1">
        <f>INT(3%*Tabela1[[#This Row],[PrzedUbytkiem]])</f>
        <v>299</v>
      </c>
      <c r="G3" s="1" t="b">
        <f>Tabela1[[#This Row],[TrawaRano]]&gt;B2</f>
        <v>0</v>
      </c>
      <c r="H3" s="1" t="b">
        <f t="shared" si="1"/>
        <v>0</v>
      </c>
      <c r="I3" s="1">
        <v>2</v>
      </c>
      <c r="L3" t="s">
        <v>4</v>
      </c>
    </row>
    <row r="4" spans="1:13" x14ac:dyDescent="0.25">
      <c r="A4" s="3">
        <v>40636</v>
      </c>
      <c r="B4" s="1">
        <f t="shared" ref="B4:B67" si="2">INT($E3-$F3)</f>
        <v>9697</v>
      </c>
      <c r="C4">
        <f t="shared" si="0"/>
        <v>450</v>
      </c>
      <c r="D4">
        <v>600</v>
      </c>
      <c r="E4" s="1">
        <f>INT(Tabela1[[#This Row],[TrawaRano]]+Tabela1[[#This Row],[Skoszona]]-Tabela1[[#This Row],[Wywoz]])</f>
        <v>9847</v>
      </c>
      <c r="F4" s="1">
        <f>INT(3%*Tabela1[[#This Row],[PrzedUbytkiem]])</f>
        <v>295</v>
      </c>
      <c r="G4" s="1" t="b">
        <f>Tabela1[[#This Row],[TrawaRano]]&gt;B3</f>
        <v>0</v>
      </c>
      <c r="H4" s="1" t="b">
        <f t="shared" si="1"/>
        <v>0</v>
      </c>
      <c r="I4" s="1">
        <v>3</v>
      </c>
      <c r="L4">
        <v>271</v>
      </c>
    </row>
    <row r="5" spans="1:13" x14ac:dyDescent="0.25">
      <c r="A5" s="3">
        <v>40637</v>
      </c>
      <c r="B5" s="1">
        <f t="shared" si="2"/>
        <v>9552</v>
      </c>
      <c r="C5">
        <f t="shared" si="0"/>
        <v>450</v>
      </c>
      <c r="D5">
        <v>600</v>
      </c>
      <c r="E5" s="1">
        <f>INT(Tabela1[[#This Row],[TrawaRano]]+Tabela1[[#This Row],[Skoszona]]-Tabela1[[#This Row],[Wywoz]])</f>
        <v>9702</v>
      </c>
      <c r="F5" s="1">
        <f>INT(3%*Tabela1[[#This Row],[PrzedUbytkiem]])</f>
        <v>291</v>
      </c>
      <c r="G5" s="1" t="b">
        <f>Tabela1[[#This Row],[TrawaRano]]&gt;B4</f>
        <v>0</v>
      </c>
      <c r="H5" s="1" t="b">
        <f t="shared" si="1"/>
        <v>0</v>
      </c>
      <c r="I5" s="1">
        <v>4</v>
      </c>
      <c r="L5" t="s">
        <v>9</v>
      </c>
    </row>
    <row r="6" spans="1:13" x14ac:dyDescent="0.25">
      <c r="A6" s="3">
        <v>40638</v>
      </c>
      <c r="B6" s="1">
        <f t="shared" si="2"/>
        <v>9411</v>
      </c>
      <c r="C6">
        <f t="shared" si="0"/>
        <v>450</v>
      </c>
      <c r="D6">
        <v>600</v>
      </c>
      <c r="E6" s="1">
        <f>INT(Tabela1[[#This Row],[TrawaRano]]+Tabela1[[#This Row],[Skoszona]]-Tabela1[[#This Row],[Wywoz]])</f>
        <v>9561</v>
      </c>
      <c r="F6" s="1">
        <f>INT(3%*Tabela1[[#This Row],[PrzedUbytkiem]])</f>
        <v>286</v>
      </c>
      <c r="G6" s="1" t="b">
        <f>Tabela1[[#This Row],[TrawaRano]]&gt;B5</f>
        <v>0</v>
      </c>
      <c r="H6" s="1" t="b">
        <f t="shared" si="1"/>
        <v>0</v>
      </c>
      <c r="I6" s="1">
        <v>5</v>
      </c>
      <c r="L6" t="s">
        <v>14</v>
      </c>
    </row>
    <row r="7" spans="1:13" x14ac:dyDescent="0.25">
      <c r="A7" s="3">
        <v>40639</v>
      </c>
      <c r="B7" s="1">
        <f t="shared" si="2"/>
        <v>9275</v>
      </c>
      <c r="C7">
        <f t="shared" si="0"/>
        <v>450</v>
      </c>
      <c r="D7">
        <v>600</v>
      </c>
      <c r="E7" s="1">
        <f>INT(Tabela1[[#This Row],[TrawaRano]]+Tabela1[[#This Row],[Skoszona]]-Tabela1[[#This Row],[Wywoz]])</f>
        <v>9425</v>
      </c>
      <c r="F7" s="1">
        <f>INT(3%*Tabela1[[#This Row],[PrzedUbytkiem]])</f>
        <v>282</v>
      </c>
      <c r="G7" s="1" t="b">
        <f>Tabela1[[#This Row],[TrawaRano]]&gt;B6</f>
        <v>0</v>
      </c>
      <c r="H7" s="1" t="b">
        <f t="shared" si="1"/>
        <v>0</v>
      </c>
      <c r="I7" s="1">
        <v>6</v>
      </c>
      <c r="L7" t="s">
        <v>15</v>
      </c>
    </row>
    <row r="8" spans="1:13" x14ac:dyDescent="0.25">
      <c r="A8" s="3">
        <v>40640</v>
      </c>
      <c r="B8" s="1">
        <f t="shared" si="2"/>
        <v>9143</v>
      </c>
      <c r="C8">
        <f t="shared" si="0"/>
        <v>450</v>
      </c>
      <c r="D8">
        <v>600</v>
      </c>
      <c r="E8" s="1">
        <f>INT(Tabela1[[#This Row],[TrawaRano]]+Tabela1[[#This Row],[Skoszona]]-Tabela1[[#This Row],[Wywoz]])</f>
        <v>9293</v>
      </c>
      <c r="F8" s="1">
        <f>INT(3%*Tabela1[[#This Row],[PrzedUbytkiem]])</f>
        <v>278</v>
      </c>
      <c r="G8" s="1" t="b">
        <f>Tabela1[[#This Row],[TrawaRano]]&gt;B7</f>
        <v>0</v>
      </c>
      <c r="H8" s="1" t="b">
        <f t="shared" si="1"/>
        <v>0</v>
      </c>
      <c r="I8" s="1">
        <v>7</v>
      </c>
      <c r="L8" s="2" t="s">
        <v>11</v>
      </c>
    </row>
    <row r="9" spans="1:13" x14ac:dyDescent="0.25">
      <c r="A9" s="3">
        <v>40641</v>
      </c>
      <c r="B9" s="1">
        <f t="shared" si="2"/>
        <v>9015</v>
      </c>
      <c r="C9">
        <f t="shared" si="0"/>
        <v>450</v>
      </c>
      <c r="D9">
        <v>600</v>
      </c>
      <c r="E9" s="1">
        <f>INT(Tabela1[[#This Row],[TrawaRano]]+Tabela1[[#This Row],[Skoszona]]-Tabela1[[#This Row],[Wywoz]])</f>
        <v>9165</v>
      </c>
      <c r="F9" s="1">
        <f>INT(3%*Tabela1[[#This Row],[PrzedUbytkiem]])</f>
        <v>274</v>
      </c>
      <c r="G9" s="1" t="b">
        <f>Tabela1[[#This Row],[TrawaRano]]&gt;B8</f>
        <v>0</v>
      </c>
      <c r="H9" s="1" t="b">
        <f t="shared" si="1"/>
        <v>0</v>
      </c>
      <c r="I9" s="1">
        <v>8</v>
      </c>
      <c r="L9" t="s">
        <v>12</v>
      </c>
    </row>
    <row r="10" spans="1:13" x14ac:dyDescent="0.25">
      <c r="A10" s="3">
        <v>40642</v>
      </c>
      <c r="B10" s="1">
        <f t="shared" si="2"/>
        <v>8891</v>
      </c>
      <c r="C10">
        <f t="shared" si="0"/>
        <v>450</v>
      </c>
      <c r="D10">
        <v>600</v>
      </c>
      <c r="E10" s="1">
        <f>INT(Tabela1[[#This Row],[TrawaRano]]+Tabela1[[#This Row],[Skoszona]]-Tabela1[[#This Row],[Wywoz]])</f>
        <v>9041</v>
      </c>
      <c r="F10" s="1">
        <f>INT(3%*Tabela1[[#This Row],[PrzedUbytkiem]])</f>
        <v>271</v>
      </c>
      <c r="G10" s="1" t="b">
        <f>Tabela1[[#This Row],[TrawaRano]]&gt;B9</f>
        <v>0</v>
      </c>
      <c r="H10" s="1" t="b">
        <f t="shared" si="1"/>
        <v>0</v>
      </c>
      <c r="I10" s="1">
        <v>9</v>
      </c>
      <c r="L10" t="s">
        <v>16</v>
      </c>
    </row>
    <row r="11" spans="1:13" x14ac:dyDescent="0.25">
      <c r="A11" s="3">
        <v>40643</v>
      </c>
      <c r="B11" s="1">
        <f t="shared" si="2"/>
        <v>8770</v>
      </c>
      <c r="C11">
        <f t="shared" si="0"/>
        <v>450</v>
      </c>
      <c r="D11">
        <v>600</v>
      </c>
      <c r="E11" s="1">
        <f>INT(Tabela1[[#This Row],[TrawaRano]]+Tabela1[[#This Row],[Skoszona]]-Tabela1[[#This Row],[Wywoz]])</f>
        <v>8920</v>
      </c>
      <c r="F11" s="1">
        <f>INT(3%*Tabela1[[#This Row],[PrzedUbytkiem]])</f>
        <v>267</v>
      </c>
      <c r="G11" s="1" t="b">
        <f>Tabela1[[#This Row],[TrawaRano]]&gt;B10</f>
        <v>0</v>
      </c>
      <c r="H11" s="1" t="b">
        <f t="shared" si="1"/>
        <v>0</v>
      </c>
      <c r="I11" s="1">
        <v>10</v>
      </c>
      <c r="L11" t="s">
        <v>18</v>
      </c>
    </row>
    <row r="12" spans="1:13" x14ac:dyDescent="0.25">
      <c r="A12" s="3">
        <v>40644</v>
      </c>
      <c r="B12" s="1">
        <f t="shared" si="2"/>
        <v>8653</v>
      </c>
      <c r="C12">
        <f t="shared" si="0"/>
        <v>450</v>
      </c>
      <c r="D12">
        <v>600</v>
      </c>
      <c r="E12" s="1">
        <f>INT(Tabela1[[#This Row],[TrawaRano]]+Tabela1[[#This Row],[Skoszona]]-Tabela1[[#This Row],[Wywoz]])</f>
        <v>8803</v>
      </c>
      <c r="F12" s="1">
        <f>INT(3%*Tabela1[[#This Row],[PrzedUbytkiem]])</f>
        <v>264</v>
      </c>
      <c r="G12" s="1" t="b">
        <f>Tabela1[[#This Row],[TrawaRano]]&gt;B11</f>
        <v>0</v>
      </c>
      <c r="H12" s="1" t="b">
        <f t="shared" si="1"/>
        <v>0</v>
      </c>
      <c r="I12" s="1">
        <v>11</v>
      </c>
    </row>
    <row r="13" spans="1:13" x14ac:dyDescent="0.25">
      <c r="A13" s="4">
        <v>40645</v>
      </c>
      <c r="B13" s="5">
        <f t="shared" si="2"/>
        <v>8539</v>
      </c>
      <c r="C13" s="6">
        <f t="shared" si="0"/>
        <v>450</v>
      </c>
      <c r="D13" s="6">
        <v>600</v>
      </c>
      <c r="E13" s="5">
        <f>INT(Tabela1[[#This Row],[TrawaRano]]+Tabela1[[#This Row],[Skoszona]]-Tabela1[[#This Row],[Wywoz]])</f>
        <v>8689</v>
      </c>
      <c r="F13" s="5">
        <f>INT(3%*Tabela1[[#This Row],[PrzedUbytkiem]])</f>
        <v>260</v>
      </c>
      <c r="G13" s="5" t="b">
        <f>Tabela1[[#This Row],[TrawaRano]]&gt;B12</f>
        <v>0</v>
      </c>
      <c r="H13" s="5" t="b">
        <f t="shared" si="1"/>
        <v>0</v>
      </c>
      <c r="I13" s="5">
        <v>12</v>
      </c>
    </row>
    <row r="14" spans="1:13" x14ac:dyDescent="0.25">
      <c r="A14" s="3">
        <v>40646</v>
      </c>
      <c r="B14" s="1">
        <f t="shared" si="2"/>
        <v>8429</v>
      </c>
      <c r="C14">
        <f t="shared" si="0"/>
        <v>450</v>
      </c>
      <c r="D14">
        <v>600</v>
      </c>
      <c r="E14" s="1">
        <f>INT(Tabela1[[#This Row],[TrawaRano]]+Tabela1[[#This Row],[Skoszona]]-Tabela1[[#This Row],[Wywoz]])</f>
        <v>8579</v>
      </c>
      <c r="F14" s="1">
        <f>INT(3%*Tabela1[[#This Row],[PrzedUbytkiem]])</f>
        <v>257</v>
      </c>
      <c r="G14" s="1" t="b">
        <f>Tabela1[[#This Row],[TrawaRano]]&gt;B13</f>
        <v>0</v>
      </c>
      <c r="H14" s="1" t="b">
        <f t="shared" si="1"/>
        <v>0</v>
      </c>
      <c r="I14" s="1">
        <v>13</v>
      </c>
      <c r="L14" t="s">
        <v>13</v>
      </c>
    </row>
    <row r="15" spans="1:13" x14ac:dyDescent="0.25">
      <c r="A15" s="3">
        <v>40647</v>
      </c>
      <c r="B15" s="1">
        <f t="shared" si="2"/>
        <v>8322</v>
      </c>
      <c r="C15">
        <f t="shared" si="0"/>
        <v>450</v>
      </c>
      <c r="D15">
        <v>600</v>
      </c>
      <c r="E15" s="1">
        <f>INT(Tabela1[[#This Row],[TrawaRano]]+Tabela1[[#This Row],[Skoszona]]-Tabela1[[#This Row],[Wywoz]])</f>
        <v>8472</v>
      </c>
      <c r="F15" s="1">
        <f>INT(3%*Tabela1[[#This Row],[PrzedUbytkiem]])</f>
        <v>254</v>
      </c>
      <c r="G15" s="1" t="b">
        <f>Tabela1[[#This Row],[TrawaRano]]&gt;B14</f>
        <v>0</v>
      </c>
      <c r="H15" s="1" t="b">
        <f t="shared" si="1"/>
        <v>0</v>
      </c>
      <c r="I15" s="1">
        <v>14</v>
      </c>
      <c r="L15" t="s">
        <v>19</v>
      </c>
      <c r="M15" t="s">
        <v>20</v>
      </c>
    </row>
    <row r="16" spans="1:13" x14ac:dyDescent="0.25">
      <c r="A16" s="3">
        <v>40648</v>
      </c>
      <c r="B16" s="1">
        <f t="shared" si="2"/>
        <v>8218</v>
      </c>
      <c r="C16">
        <f t="shared" si="0"/>
        <v>450</v>
      </c>
      <c r="D16">
        <v>600</v>
      </c>
      <c r="E16" s="1">
        <f>INT(Tabela1[[#This Row],[TrawaRano]]+Tabela1[[#This Row],[Skoszona]]-Tabela1[[#This Row],[Wywoz]])</f>
        <v>8368</v>
      </c>
      <c r="F16" s="1">
        <f>INT(3%*Tabela1[[#This Row],[PrzedUbytkiem]])</f>
        <v>251</v>
      </c>
      <c r="G16" s="1" t="b">
        <f>Tabela1[[#This Row],[TrawaRano]]&gt;B15</f>
        <v>0</v>
      </c>
      <c r="H16" s="1" t="b">
        <f t="shared" si="1"/>
        <v>0</v>
      </c>
      <c r="I16" s="1">
        <v>15</v>
      </c>
      <c r="L16">
        <v>10000</v>
      </c>
      <c r="M16">
        <v>5109</v>
      </c>
    </row>
    <row r="17" spans="1:13" x14ac:dyDescent="0.25">
      <c r="A17" s="3">
        <v>40649</v>
      </c>
      <c r="B17" s="1">
        <f t="shared" si="2"/>
        <v>8117</v>
      </c>
      <c r="C17">
        <f t="shared" si="0"/>
        <v>450</v>
      </c>
      <c r="D17">
        <v>600</v>
      </c>
      <c r="E17" s="1">
        <f>INT(Tabela1[[#This Row],[TrawaRano]]+Tabela1[[#This Row],[Skoszona]]-Tabela1[[#This Row],[Wywoz]])</f>
        <v>8267</v>
      </c>
      <c r="F17" s="1">
        <f>INT(3%*Tabela1[[#This Row],[PrzedUbytkiem]])</f>
        <v>248</v>
      </c>
      <c r="G17" s="1" t="b">
        <f>Tabela1[[#This Row],[TrawaRano]]&gt;B16</f>
        <v>0</v>
      </c>
      <c r="H17" s="1" t="b">
        <f t="shared" si="1"/>
        <v>0</v>
      </c>
      <c r="I17" s="1">
        <v>16</v>
      </c>
      <c r="L17">
        <v>7000</v>
      </c>
      <c r="M17">
        <v>4968</v>
      </c>
    </row>
    <row r="18" spans="1:13" x14ac:dyDescent="0.25">
      <c r="A18" s="3">
        <v>40650</v>
      </c>
      <c r="B18" s="1">
        <f t="shared" si="2"/>
        <v>8019</v>
      </c>
      <c r="C18">
        <f t="shared" si="0"/>
        <v>450</v>
      </c>
      <c r="D18">
        <v>600</v>
      </c>
      <c r="E18" s="1">
        <f>INT(Tabela1[[#This Row],[TrawaRano]]+Tabela1[[#This Row],[Skoszona]]-Tabela1[[#This Row],[Wywoz]])</f>
        <v>8169</v>
      </c>
      <c r="F18" s="1">
        <f>INT(3%*Tabela1[[#This Row],[PrzedUbytkiem]])</f>
        <v>245</v>
      </c>
      <c r="G18" s="1" t="b">
        <f>Tabela1[[#This Row],[TrawaRano]]&gt;B17</f>
        <v>0</v>
      </c>
      <c r="H18" s="1" t="b">
        <f t="shared" si="1"/>
        <v>0</v>
      </c>
      <c r="I18" s="1">
        <v>17</v>
      </c>
      <c r="L18">
        <v>4000</v>
      </c>
      <c r="M18">
        <v>4824</v>
      </c>
    </row>
    <row r="19" spans="1:13" x14ac:dyDescent="0.25">
      <c r="A19" s="3">
        <v>40651</v>
      </c>
      <c r="B19" s="1">
        <f t="shared" si="2"/>
        <v>7924</v>
      </c>
      <c r="C19">
        <f t="shared" si="0"/>
        <v>450</v>
      </c>
      <c r="D19">
        <v>600</v>
      </c>
      <c r="E19" s="1">
        <f>INT(Tabela1[[#This Row],[TrawaRano]]+Tabela1[[#This Row],[Skoszona]]-Tabela1[[#This Row],[Wywoz]])</f>
        <v>8074</v>
      </c>
      <c r="F19" s="1">
        <f>INT(3%*Tabela1[[#This Row],[PrzedUbytkiem]])</f>
        <v>242</v>
      </c>
      <c r="G19" s="1" t="b">
        <f>Tabela1[[#This Row],[TrawaRano]]&gt;B18</f>
        <v>0</v>
      </c>
      <c r="H19" s="1" t="b">
        <f t="shared" si="1"/>
        <v>0</v>
      </c>
      <c r="I19" s="1">
        <v>18</v>
      </c>
    </row>
    <row r="20" spans="1:13" x14ac:dyDescent="0.25">
      <c r="A20" s="3">
        <v>40652</v>
      </c>
      <c r="B20" s="1">
        <f t="shared" si="2"/>
        <v>7832</v>
      </c>
      <c r="C20">
        <f t="shared" si="0"/>
        <v>450</v>
      </c>
      <c r="D20">
        <v>600</v>
      </c>
      <c r="E20" s="1">
        <f>INT(Tabela1[[#This Row],[TrawaRano]]+Tabela1[[#This Row],[Skoszona]]-Tabela1[[#This Row],[Wywoz]])</f>
        <v>7982</v>
      </c>
      <c r="F20" s="1">
        <f>INT(3%*Tabela1[[#This Row],[PrzedUbytkiem]])</f>
        <v>239</v>
      </c>
      <c r="G20" s="1" t="b">
        <f>Tabela1[[#This Row],[TrawaRano]]&gt;B19</f>
        <v>0</v>
      </c>
      <c r="H20" s="1" t="b">
        <f t="shared" si="1"/>
        <v>0</v>
      </c>
      <c r="I20" s="1">
        <v>19</v>
      </c>
    </row>
    <row r="21" spans="1:13" x14ac:dyDescent="0.25">
      <c r="A21" s="3">
        <v>40653</v>
      </c>
      <c r="B21" s="1">
        <f t="shared" si="2"/>
        <v>7743</v>
      </c>
      <c r="C21">
        <f t="shared" si="0"/>
        <v>450</v>
      </c>
      <c r="D21">
        <v>600</v>
      </c>
      <c r="E21" s="1">
        <f>INT(Tabela1[[#This Row],[TrawaRano]]+Tabela1[[#This Row],[Skoszona]]-Tabela1[[#This Row],[Wywoz]])</f>
        <v>7893</v>
      </c>
      <c r="F21" s="1">
        <f>INT(3%*Tabela1[[#This Row],[PrzedUbytkiem]])</f>
        <v>236</v>
      </c>
      <c r="G21" s="1" t="b">
        <f>Tabela1[[#This Row],[TrawaRano]]&gt;B20</f>
        <v>0</v>
      </c>
      <c r="H21" s="1" t="b">
        <f t="shared" si="1"/>
        <v>0</v>
      </c>
      <c r="I21" s="1">
        <v>20</v>
      </c>
    </row>
    <row r="22" spans="1:13" x14ac:dyDescent="0.25">
      <c r="A22" s="3">
        <v>40654</v>
      </c>
      <c r="B22" s="1">
        <f t="shared" si="2"/>
        <v>7657</v>
      </c>
      <c r="C22">
        <f t="shared" si="0"/>
        <v>450</v>
      </c>
      <c r="D22">
        <v>600</v>
      </c>
      <c r="E22" s="1">
        <f>INT(Tabela1[[#This Row],[TrawaRano]]+Tabela1[[#This Row],[Skoszona]]-Tabela1[[#This Row],[Wywoz]])</f>
        <v>7807</v>
      </c>
      <c r="F22" s="1">
        <f>INT(3%*Tabela1[[#This Row],[PrzedUbytkiem]])</f>
        <v>234</v>
      </c>
      <c r="G22" s="1" t="b">
        <f>Tabela1[[#This Row],[TrawaRano]]&gt;B21</f>
        <v>0</v>
      </c>
      <c r="H22" s="1" t="b">
        <f t="shared" si="1"/>
        <v>0</v>
      </c>
      <c r="I22" s="1">
        <v>21</v>
      </c>
    </row>
    <row r="23" spans="1:13" x14ac:dyDescent="0.25">
      <c r="A23" s="3">
        <v>40655</v>
      </c>
      <c r="B23" s="1">
        <f t="shared" si="2"/>
        <v>7573</v>
      </c>
      <c r="C23">
        <f t="shared" si="0"/>
        <v>450</v>
      </c>
      <c r="D23">
        <v>600</v>
      </c>
      <c r="E23" s="1">
        <f>INT(Tabela1[[#This Row],[TrawaRano]]+Tabela1[[#This Row],[Skoszona]]-Tabela1[[#This Row],[Wywoz]])</f>
        <v>7723</v>
      </c>
      <c r="F23" s="1">
        <f>INT(3%*Tabela1[[#This Row],[PrzedUbytkiem]])</f>
        <v>231</v>
      </c>
      <c r="G23" s="1" t="b">
        <f>Tabela1[[#This Row],[TrawaRano]]&gt;B22</f>
        <v>0</v>
      </c>
      <c r="H23" s="1" t="b">
        <f t="shared" si="1"/>
        <v>0</v>
      </c>
      <c r="I23" s="1">
        <v>22</v>
      </c>
    </row>
    <row r="24" spans="1:13" x14ac:dyDescent="0.25">
      <c r="A24" s="3">
        <v>40656</v>
      </c>
      <c r="B24" s="1">
        <f t="shared" si="2"/>
        <v>7492</v>
      </c>
      <c r="C24">
        <f t="shared" si="0"/>
        <v>450</v>
      </c>
      <c r="D24">
        <v>600</v>
      </c>
      <c r="E24" s="1">
        <f>INT(Tabela1[[#This Row],[TrawaRano]]+Tabela1[[#This Row],[Skoszona]]-Tabela1[[#This Row],[Wywoz]])</f>
        <v>7642</v>
      </c>
      <c r="F24" s="1">
        <f>INT(3%*Tabela1[[#This Row],[PrzedUbytkiem]])</f>
        <v>229</v>
      </c>
      <c r="G24" s="1" t="b">
        <f>Tabela1[[#This Row],[TrawaRano]]&gt;B23</f>
        <v>0</v>
      </c>
      <c r="H24" s="1" t="b">
        <f t="shared" si="1"/>
        <v>0</v>
      </c>
      <c r="I24" s="1">
        <v>23</v>
      </c>
    </row>
    <row r="25" spans="1:13" x14ac:dyDescent="0.25">
      <c r="A25" s="3">
        <v>40657</v>
      </c>
      <c r="B25" s="1">
        <f t="shared" si="2"/>
        <v>7413</v>
      </c>
      <c r="C25">
        <f t="shared" si="0"/>
        <v>450</v>
      </c>
      <c r="D25">
        <v>600</v>
      </c>
      <c r="E25" s="1">
        <f>INT(Tabela1[[#This Row],[TrawaRano]]+Tabela1[[#This Row],[Skoszona]]-Tabela1[[#This Row],[Wywoz]])</f>
        <v>7563</v>
      </c>
      <c r="F25" s="1">
        <f>INT(3%*Tabela1[[#This Row],[PrzedUbytkiem]])</f>
        <v>226</v>
      </c>
      <c r="G25" s="1" t="b">
        <f>Tabela1[[#This Row],[TrawaRano]]&gt;B24</f>
        <v>0</v>
      </c>
      <c r="H25" s="1" t="b">
        <f t="shared" si="1"/>
        <v>0</v>
      </c>
      <c r="I25" s="1">
        <v>24</v>
      </c>
    </row>
    <row r="26" spans="1:13" x14ac:dyDescent="0.25">
      <c r="A26" s="3">
        <v>40658</v>
      </c>
      <c r="B26" s="1">
        <f t="shared" si="2"/>
        <v>7337</v>
      </c>
      <c r="C26">
        <f t="shared" si="0"/>
        <v>450</v>
      </c>
      <c r="D26">
        <v>600</v>
      </c>
      <c r="E26" s="1">
        <f>INT(Tabela1[[#This Row],[TrawaRano]]+Tabela1[[#This Row],[Skoszona]]-Tabela1[[#This Row],[Wywoz]])</f>
        <v>7487</v>
      </c>
      <c r="F26" s="1">
        <f>INT(3%*Tabela1[[#This Row],[PrzedUbytkiem]])</f>
        <v>224</v>
      </c>
      <c r="G26" s="1" t="b">
        <f>Tabela1[[#This Row],[TrawaRano]]&gt;B25</f>
        <v>0</v>
      </c>
      <c r="H26" s="1" t="b">
        <f t="shared" si="1"/>
        <v>0</v>
      </c>
      <c r="I26" s="1">
        <v>25</v>
      </c>
    </row>
    <row r="27" spans="1:13" x14ac:dyDescent="0.25">
      <c r="A27" s="3">
        <v>40659</v>
      </c>
      <c r="B27" s="1">
        <f t="shared" si="2"/>
        <v>7263</v>
      </c>
      <c r="C27">
        <f t="shared" si="0"/>
        <v>450</v>
      </c>
      <c r="D27">
        <v>600</v>
      </c>
      <c r="E27" s="1">
        <f>INT(Tabela1[[#This Row],[TrawaRano]]+Tabela1[[#This Row],[Skoszona]]-Tabela1[[#This Row],[Wywoz]])</f>
        <v>7413</v>
      </c>
      <c r="F27" s="1">
        <f>INT(3%*Tabela1[[#This Row],[PrzedUbytkiem]])</f>
        <v>222</v>
      </c>
      <c r="G27" s="1" t="b">
        <f>Tabela1[[#This Row],[TrawaRano]]&gt;B26</f>
        <v>0</v>
      </c>
      <c r="H27" s="1" t="b">
        <f t="shared" si="1"/>
        <v>0</v>
      </c>
      <c r="I27" s="1">
        <v>26</v>
      </c>
    </row>
    <row r="28" spans="1:13" x14ac:dyDescent="0.25">
      <c r="A28" s="3">
        <v>40660</v>
      </c>
      <c r="B28" s="1">
        <f t="shared" si="2"/>
        <v>7191</v>
      </c>
      <c r="C28">
        <f t="shared" si="0"/>
        <v>450</v>
      </c>
      <c r="D28">
        <v>600</v>
      </c>
      <c r="E28" s="1">
        <f>INT(Tabela1[[#This Row],[TrawaRano]]+Tabela1[[#This Row],[Skoszona]]-Tabela1[[#This Row],[Wywoz]])</f>
        <v>7341</v>
      </c>
      <c r="F28" s="1">
        <f>INT(3%*Tabela1[[#This Row],[PrzedUbytkiem]])</f>
        <v>220</v>
      </c>
      <c r="G28" s="1" t="b">
        <f>Tabela1[[#This Row],[TrawaRano]]&gt;B27</f>
        <v>0</v>
      </c>
      <c r="H28" s="1" t="b">
        <f t="shared" si="1"/>
        <v>0</v>
      </c>
      <c r="I28" s="1">
        <v>27</v>
      </c>
    </row>
    <row r="29" spans="1:13" x14ac:dyDescent="0.25">
      <c r="A29" s="3">
        <v>40661</v>
      </c>
      <c r="B29" s="1">
        <f t="shared" si="2"/>
        <v>7121</v>
      </c>
      <c r="C29">
        <f t="shared" si="0"/>
        <v>450</v>
      </c>
      <c r="D29">
        <v>600</v>
      </c>
      <c r="E29" s="1">
        <f>INT(Tabela1[[#This Row],[TrawaRano]]+Tabela1[[#This Row],[Skoszona]]-Tabela1[[#This Row],[Wywoz]])</f>
        <v>7271</v>
      </c>
      <c r="F29" s="1">
        <f>INT(3%*Tabela1[[#This Row],[PrzedUbytkiem]])</f>
        <v>218</v>
      </c>
      <c r="G29" s="1" t="b">
        <f>Tabela1[[#This Row],[TrawaRano]]&gt;B28</f>
        <v>0</v>
      </c>
      <c r="H29" s="1" t="b">
        <f t="shared" si="1"/>
        <v>0</v>
      </c>
      <c r="I29" s="1">
        <v>28</v>
      </c>
    </row>
    <row r="30" spans="1:13" x14ac:dyDescent="0.25">
      <c r="A30" s="3">
        <v>40662</v>
      </c>
      <c r="B30" s="1">
        <f t="shared" si="2"/>
        <v>7053</v>
      </c>
      <c r="C30">
        <f t="shared" si="0"/>
        <v>450</v>
      </c>
      <c r="D30">
        <v>600</v>
      </c>
      <c r="E30" s="1">
        <f>INT(Tabela1[[#This Row],[TrawaRano]]+Tabela1[[#This Row],[Skoszona]]-Tabela1[[#This Row],[Wywoz]])</f>
        <v>7203</v>
      </c>
      <c r="F30" s="1">
        <f>INT(3%*Tabela1[[#This Row],[PrzedUbytkiem]])</f>
        <v>216</v>
      </c>
      <c r="G30" s="1" t="b">
        <f>Tabela1[[#This Row],[TrawaRano]]&gt;B29</f>
        <v>0</v>
      </c>
      <c r="H30" s="1" t="b">
        <f t="shared" si="1"/>
        <v>0</v>
      </c>
      <c r="I30" s="1">
        <v>29</v>
      </c>
    </row>
    <row r="31" spans="1:13" x14ac:dyDescent="0.25">
      <c r="A31" s="3">
        <v>40663</v>
      </c>
      <c r="B31" s="1">
        <f t="shared" si="2"/>
        <v>6987</v>
      </c>
      <c r="C31">
        <f t="shared" si="0"/>
        <v>450</v>
      </c>
      <c r="D31">
        <v>600</v>
      </c>
      <c r="E31" s="1">
        <f>INT(Tabela1[[#This Row],[TrawaRano]]+Tabela1[[#This Row],[Skoszona]]-Tabela1[[#This Row],[Wywoz]])</f>
        <v>7137</v>
      </c>
      <c r="F31" s="1">
        <f>INT(3%*Tabela1[[#This Row],[PrzedUbytkiem]])</f>
        <v>214</v>
      </c>
      <c r="G31" s="1" t="b">
        <f>Tabela1[[#This Row],[TrawaRano]]&gt;B30</f>
        <v>0</v>
      </c>
      <c r="H31" s="1" t="b">
        <f t="shared" si="1"/>
        <v>0</v>
      </c>
      <c r="I31" s="1">
        <v>30</v>
      </c>
    </row>
    <row r="32" spans="1:13" x14ac:dyDescent="0.25">
      <c r="A32" s="3">
        <v>40664</v>
      </c>
      <c r="B32" s="1">
        <f t="shared" si="2"/>
        <v>6923</v>
      </c>
      <c r="C32">
        <f t="shared" si="0"/>
        <v>450</v>
      </c>
      <c r="D32">
        <v>600</v>
      </c>
      <c r="E32" s="1">
        <f>INT(Tabela1[[#This Row],[TrawaRano]]+Tabela1[[#This Row],[Skoszona]]-Tabela1[[#This Row],[Wywoz]])</f>
        <v>7073</v>
      </c>
      <c r="F32" s="1">
        <f>INT(3%*Tabela1[[#This Row],[PrzedUbytkiem]])</f>
        <v>212</v>
      </c>
      <c r="G32" s="1" t="b">
        <f>Tabela1[[#This Row],[TrawaRano]]&gt;B31</f>
        <v>0</v>
      </c>
      <c r="H32" s="1" t="b">
        <f t="shared" si="1"/>
        <v>0</v>
      </c>
      <c r="I32" s="1">
        <v>31</v>
      </c>
    </row>
    <row r="33" spans="1:9" x14ac:dyDescent="0.25">
      <c r="A33" s="3">
        <v>40665</v>
      </c>
      <c r="B33" s="1">
        <f t="shared" si="2"/>
        <v>6861</v>
      </c>
      <c r="C33">
        <f t="shared" si="0"/>
        <v>450</v>
      </c>
      <c r="D33">
        <v>600</v>
      </c>
      <c r="E33" s="1">
        <f>INT(Tabela1[[#This Row],[TrawaRano]]+Tabela1[[#This Row],[Skoszona]]-Tabela1[[#This Row],[Wywoz]])</f>
        <v>7011</v>
      </c>
      <c r="F33" s="1">
        <f>INT(3%*Tabela1[[#This Row],[PrzedUbytkiem]])</f>
        <v>210</v>
      </c>
      <c r="G33" s="1" t="b">
        <f>Tabela1[[#This Row],[TrawaRano]]&gt;B32</f>
        <v>0</v>
      </c>
      <c r="H33" s="1" t="b">
        <f t="shared" si="1"/>
        <v>0</v>
      </c>
      <c r="I33" s="1">
        <v>32</v>
      </c>
    </row>
    <row r="34" spans="1:9" x14ac:dyDescent="0.25">
      <c r="A34" s="3">
        <v>40666</v>
      </c>
      <c r="B34" s="1">
        <f t="shared" si="2"/>
        <v>6801</v>
      </c>
      <c r="C34">
        <f t="shared" si="0"/>
        <v>450</v>
      </c>
      <c r="D34">
        <v>600</v>
      </c>
      <c r="E34" s="1">
        <f>INT(Tabela1[[#This Row],[TrawaRano]]+Tabela1[[#This Row],[Skoszona]]-Tabela1[[#This Row],[Wywoz]])</f>
        <v>6951</v>
      </c>
      <c r="F34" s="1">
        <f>INT(3%*Tabela1[[#This Row],[PrzedUbytkiem]])</f>
        <v>208</v>
      </c>
      <c r="G34" s="1" t="b">
        <f>Tabela1[[#This Row],[TrawaRano]]&gt;B33</f>
        <v>0</v>
      </c>
      <c r="H34" s="1" t="b">
        <f t="shared" si="1"/>
        <v>0</v>
      </c>
      <c r="I34" s="1">
        <v>33</v>
      </c>
    </row>
    <row r="35" spans="1:9" x14ac:dyDescent="0.25">
      <c r="A35" s="3">
        <v>40667</v>
      </c>
      <c r="B35" s="1">
        <f t="shared" si="2"/>
        <v>6743</v>
      </c>
      <c r="C35">
        <f t="shared" si="0"/>
        <v>450</v>
      </c>
      <c r="D35">
        <v>600</v>
      </c>
      <c r="E35" s="1">
        <f>INT(Tabela1[[#This Row],[TrawaRano]]+Tabela1[[#This Row],[Skoszona]]-Tabela1[[#This Row],[Wywoz]])</f>
        <v>6893</v>
      </c>
      <c r="F35" s="1">
        <f>INT(3%*Tabela1[[#This Row],[PrzedUbytkiem]])</f>
        <v>206</v>
      </c>
      <c r="G35" s="1" t="b">
        <f>Tabela1[[#This Row],[TrawaRano]]&gt;B34</f>
        <v>0</v>
      </c>
      <c r="H35" s="1" t="b">
        <f t="shared" si="1"/>
        <v>0</v>
      </c>
      <c r="I35" s="1">
        <v>34</v>
      </c>
    </row>
    <row r="36" spans="1:9" x14ac:dyDescent="0.25">
      <c r="A36" s="3">
        <v>40668</v>
      </c>
      <c r="B36" s="1">
        <f t="shared" si="2"/>
        <v>6687</v>
      </c>
      <c r="C36">
        <f t="shared" si="0"/>
        <v>450</v>
      </c>
      <c r="D36">
        <v>600</v>
      </c>
      <c r="E36" s="1">
        <f>INT(Tabela1[[#This Row],[TrawaRano]]+Tabela1[[#This Row],[Skoszona]]-Tabela1[[#This Row],[Wywoz]])</f>
        <v>6837</v>
      </c>
      <c r="F36" s="1">
        <f>INT(3%*Tabela1[[#This Row],[PrzedUbytkiem]])</f>
        <v>205</v>
      </c>
      <c r="G36" s="1" t="b">
        <f>Tabela1[[#This Row],[TrawaRano]]&gt;B35</f>
        <v>0</v>
      </c>
      <c r="H36" s="1" t="b">
        <f t="shared" si="1"/>
        <v>0</v>
      </c>
      <c r="I36" s="1">
        <v>35</v>
      </c>
    </row>
    <row r="37" spans="1:9" x14ac:dyDescent="0.25">
      <c r="A37" s="3">
        <v>40669</v>
      </c>
      <c r="B37" s="1">
        <f t="shared" si="2"/>
        <v>6632</v>
      </c>
      <c r="C37">
        <f t="shared" si="0"/>
        <v>450</v>
      </c>
      <c r="D37">
        <v>600</v>
      </c>
      <c r="E37" s="1">
        <f>INT(Tabela1[[#This Row],[TrawaRano]]+Tabela1[[#This Row],[Skoszona]]-Tabela1[[#This Row],[Wywoz]])</f>
        <v>6782</v>
      </c>
      <c r="F37" s="1">
        <f>INT(3%*Tabela1[[#This Row],[PrzedUbytkiem]])</f>
        <v>203</v>
      </c>
      <c r="G37" s="1" t="b">
        <f>Tabela1[[#This Row],[TrawaRano]]&gt;B36</f>
        <v>0</v>
      </c>
      <c r="H37" s="1" t="b">
        <f t="shared" si="1"/>
        <v>0</v>
      </c>
      <c r="I37" s="1">
        <v>36</v>
      </c>
    </row>
    <row r="38" spans="1:9" x14ac:dyDescent="0.25">
      <c r="A38" s="3">
        <v>40670</v>
      </c>
      <c r="B38" s="1">
        <f t="shared" si="2"/>
        <v>6579</v>
      </c>
      <c r="C38">
        <f t="shared" si="0"/>
        <v>450</v>
      </c>
      <c r="D38">
        <v>600</v>
      </c>
      <c r="E38" s="1">
        <f>INT(Tabela1[[#This Row],[TrawaRano]]+Tabela1[[#This Row],[Skoszona]]-Tabela1[[#This Row],[Wywoz]])</f>
        <v>6729</v>
      </c>
      <c r="F38" s="1">
        <f>INT(3%*Tabela1[[#This Row],[PrzedUbytkiem]])</f>
        <v>201</v>
      </c>
      <c r="G38" s="1" t="b">
        <f>Tabela1[[#This Row],[TrawaRano]]&gt;B37</f>
        <v>0</v>
      </c>
      <c r="H38" s="1" t="b">
        <f t="shared" si="1"/>
        <v>0</v>
      </c>
      <c r="I38" s="1">
        <v>37</v>
      </c>
    </row>
    <row r="39" spans="1:9" x14ac:dyDescent="0.25">
      <c r="A39" s="3">
        <v>40671</v>
      </c>
      <c r="B39" s="1">
        <f t="shared" si="2"/>
        <v>6528</v>
      </c>
      <c r="C39">
        <f t="shared" si="0"/>
        <v>450</v>
      </c>
      <c r="D39">
        <v>600</v>
      </c>
      <c r="E39" s="1">
        <f>INT(Tabela1[[#This Row],[TrawaRano]]+Tabela1[[#This Row],[Skoszona]]-Tabela1[[#This Row],[Wywoz]])</f>
        <v>6678</v>
      </c>
      <c r="F39" s="1">
        <f>INT(3%*Tabela1[[#This Row],[PrzedUbytkiem]])</f>
        <v>200</v>
      </c>
      <c r="G39" s="1" t="b">
        <f>Tabela1[[#This Row],[TrawaRano]]&gt;B38</f>
        <v>0</v>
      </c>
      <c r="H39" s="1" t="b">
        <f t="shared" si="1"/>
        <v>0</v>
      </c>
      <c r="I39" s="1">
        <v>38</v>
      </c>
    </row>
    <row r="40" spans="1:9" x14ac:dyDescent="0.25">
      <c r="A40" s="3">
        <v>40672</v>
      </c>
      <c r="B40" s="1">
        <f t="shared" si="2"/>
        <v>6478</v>
      </c>
      <c r="C40">
        <f t="shared" si="0"/>
        <v>450</v>
      </c>
      <c r="D40">
        <v>600</v>
      </c>
      <c r="E40" s="1">
        <f>INT(Tabela1[[#This Row],[TrawaRano]]+Tabela1[[#This Row],[Skoszona]]-Tabela1[[#This Row],[Wywoz]])</f>
        <v>6628</v>
      </c>
      <c r="F40" s="1">
        <f>INT(3%*Tabela1[[#This Row],[PrzedUbytkiem]])</f>
        <v>198</v>
      </c>
      <c r="G40" s="1" t="b">
        <f>Tabela1[[#This Row],[TrawaRano]]&gt;B39</f>
        <v>0</v>
      </c>
      <c r="H40" s="1" t="b">
        <f t="shared" si="1"/>
        <v>0</v>
      </c>
      <c r="I40" s="1">
        <v>39</v>
      </c>
    </row>
    <row r="41" spans="1:9" x14ac:dyDescent="0.25">
      <c r="A41" s="3">
        <v>40673</v>
      </c>
      <c r="B41" s="1">
        <f t="shared" si="2"/>
        <v>6430</v>
      </c>
      <c r="C41">
        <f t="shared" si="0"/>
        <v>450</v>
      </c>
      <c r="D41">
        <v>600</v>
      </c>
      <c r="E41" s="1">
        <f>INT(Tabela1[[#This Row],[TrawaRano]]+Tabela1[[#This Row],[Skoszona]]-Tabela1[[#This Row],[Wywoz]])</f>
        <v>6580</v>
      </c>
      <c r="F41" s="1">
        <f>INT(3%*Tabela1[[#This Row],[PrzedUbytkiem]])</f>
        <v>197</v>
      </c>
      <c r="G41" s="1" t="b">
        <f>Tabela1[[#This Row],[TrawaRano]]&gt;B40</f>
        <v>0</v>
      </c>
      <c r="H41" s="1" t="b">
        <f t="shared" si="1"/>
        <v>0</v>
      </c>
      <c r="I41" s="1">
        <v>40</v>
      </c>
    </row>
    <row r="42" spans="1:9" x14ac:dyDescent="0.25">
      <c r="A42" s="3">
        <v>40674</v>
      </c>
      <c r="B42" s="1">
        <f t="shared" si="2"/>
        <v>6383</v>
      </c>
      <c r="C42">
        <f t="shared" si="0"/>
        <v>450</v>
      </c>
      <c r="D42">
        <v>600</v>
      </c>
      <c r="E42" s="1">
        <f>INT(Tabela1[[#This Row],[TrawaRano]]+Tabela1[[#This Row],[Skoszona]]-Tabela1[[#This Row],[Wywoz]])</f>
        <v>6533</v>
      </c>
      <c r="F42" s="1">
        <f>INT(3%*Tabela1[[#This Row],[PrzedUbytkiem]])</f>
        <v>195</v>
      </c>
      <c r="G42" s="1" t="b">
        <f>Tabela1[[#This Row],[TrawaRano]]&gt;B41</f>
        <v>0</v>
      </c>
      <c r="H42" s="1" t="b">
        <f t="shared" si="1"/>
        <v>0</v>
      </c>
      <c r="I42" s="1">
        <v>41</v>
      </c>
    </row>
    <row r="43" spans="1:9" x14ac:dyDescent="0.25">
      <c r="A43" s="3">
        <v>40675</v>
      </c>
      <c r="B43" s="1">
        <f t="shared" si="2"/>
        <v>6338</v>
      </c>
      <c r="C43">
        <f t="shared" si="0"/>
        <v>450</v>
      </c>
      <c r="D43">
        <v>600</v>
      </c>
      <c r="E43" s="1">
        <f>INT(Tabela1[[#This Row],[TrawaRano]]+Tabela1[[#This Row],[Skoszona]]-Tabela1[[#This Row],[Wywoz]])</f>
        <v>6488</v>
      </c>
      <c r="F43" s="1">
        <f>INT(3%*Tabela1[[#This Row],[PrzedUbytkiem]])</f>
        <v>194</v>
      </c>
      <c r="G43" s="1" t="b">
        <f>Tabela1[[#This Row],[TrawaRano]]&gt;B42</f>
        <v>0</v>
      </c>
      <c r="H43" s="1" t="b">
        <f t="shared" si="1"/>
        <v>0</v>
      </c>
      <c r="I43" s="1">
        <v>42</v>
      </c>
    </row>
    <row r="44" spans="1:9" x14ac:dyDescent="0.25">
      <c r="A44" s="3">
        <v>40676</v>
      </c>
      <c r="B44" s="1">
        <f t="shared" si="2"/>
        <v>6294</v>
      </c>
      <c r="C44">
        <f t="shared" si="0"/>
        <v>450</v>
      </c>
      <c r="D44">
        <v>600</v>
      </c>
      <c r="E44" s="1">
        <f>INT(Tabela1[[#This Row],[TrawaRano]]+Tabela1[[#This Row],[Skoszona]]-Tabela1[[#This Row],[Wywoz]])</f>
        <v>6444</v>
      </c>
      <c r="F44" s="1">
        <f>INT(3%*Tabela1[[#This Row],[PrzedUbytkiem]])</f>
        <v>193</v>
      </c>
      <c r="G44" s="1" t="b">
        <f>Tabela1[[#This Row],[TrawaRano]]&gt;B43</f>
        <v>0</v>
      </c>
      <c r="H44" s="1" t="b">
        <f t="shared" si="1"/>
        <v>0</v>
      </c>
      <c r="I44" s="1">
        <v>43</v>
      </c>
    </row>
    <row r="45" spans="1:9" x14ac:dyDescent="0.25">
      <c r="A45" s="3">
        <v>40677</v>
      </c>
      <c r="B45" s="1">
        <f t="shared" si="2"/>
        <v>6251</v>
      </c>
      <c r="C45">
        <f t="shared" si="0"/>
        <v>450</v>
      </c>
      <c r="D45">
        <v>600</v>
      </c>
      <c r="E45" s="1">
        <f>INT(Tabela1[[#This Row],[TrawaRano]]+Tabela1[[#This Row],[Skoszona]]-Tabela1[[#This Row],[Wywoz]])</f>
        <v>6401</v>
      </c>
      <c r="F45" s="1">
        <f>INT(3%*Tabela1[[#This Row],[PrzedUbytkiem]])</f>
        <v>192</v>
      </c>
      <c r="G45" s="1" t="b">
        <f>Tabela1[[#This Row],[TrawaRano]]&gt;B44</f>
        <v>0</v>
      </c>
      <c r="H45" s="1" t="b">
        <f t="shared" si="1"/>
        <v>0</v>
      </c>
      <c r="I45" s="1">
        <v>44</v>
      </c>
    </row>
    <row r="46" spans="1:9" x14ac:dyDescent="0.25">
      <c r="A46" s="3">
        <v>40678</v>
      </c>
      <c r="B46" s="1">
        <f t="shared" si="2"/>
        <v>6209</v>
      </c>
      <c r="C46">
        <f t="shared" si="0"/>
        <v>450</v>
      </c>
      <c r="D46">
        <v>600</v>
      </c>
      <c r="E46" s="1">
        <f>INT(Tabela1[[#This Row],[TrawaRano]]+Tabela1[[#This Row],[Skoszona]]-Tabela1[[#This Row],[Wywoz]])</f>
        <v>6359</v>
      </c>
      <c r="F46" s="1">
        <f>INT(3%*Tabela1[[#This Row],[PrzedUbytkiem]])</f>
        <v>190</v>
      </c>
      <c r="G46" s="1" t="b">
        <f>Tabela1[[#This Row],[TrawaRano]]&gt;B45</f>
        <v>0</v>
      </c>
      <c r="H46" s="1" t="b">
        <f t="shared" si="1"/>
        <v>0</v>
      </c>
      <c r="I46" s="1">
        <v>45</v>
      </c>
    </row>
    <row r="47" spans="1:9" x14ac:dyDescent="0.25">
      <c r="A47" s="3">
        <v>40679</v>
      </c>
      <c r="B47" s="1">
        <f t="shared" si="2"/>
        <v>6169</v>
      </c>
      <c r="C47">
        <f t="shared" si="0"/>
        <v>450</v>
      </c>
      <c r="D47">
        <v>600</v>
      </c>
      <c r="E47" s="1">
        <f>INT(Tabela1[[#This Row],[TrawaRano]]+Tabela1[[#This Row],[Skoszona]]-Tabela1[[#This Row],[Wywoz]])</f>
        <v>6319</v>
      </c>
      <c r="F47" s="1">
        <f>INT(3%*Tabela1[[#This Row],[PrzedUbytkiem]])</f>
        <v>189</v>
      </c>
      <c r="G47" s="1" t="b">
        <f>Tabela1[[#This Row],[TrawaRano]]&gt;B46</f>
        <v>0</v>
      </c>
      <c r="H47" s="1" t="b">
        <f t="shared" si="1"/>
        <v>0</v>
      </c>
      <c r="I47" s="1">
        <v>46</v>
      </c>
    </row>
    <row r="48" spans="1:9" x14ac:dyDescent="0.25">
      <c r="A48" s="3">
        <v>40680</v>
      </c>
      <c r="B48" s="1">
        <f t="shared" si="2"/>
        <v>6130</v>
      </c>
      <c r="C48">
        <f t="shared" si="0"/>
        <v>450</v>
      </c>
      <c r="D48">
        <v>600</v>
      </c>
      <c r="E48" s="1">
        <f>INT(Tabela1[[#This Row],[TrawaRano]]+Tabela1[[#This Row],[Skoszona]]-Tabela1[[#This Row],[Wywoz]])</f>
        <v>6280</v>
      </c>
      <c r="F48" s="1">
        <f>INT(3%*Tabela1[[#This Row],[PrzedUbytkiem]])</f>
        <v>188</v>
      </c>
      <c r="G48" s="1" t="b">
        <f>Tabela1[[#This Row],[TrawaRano]]&gt;B47</f>
        <v>0</v>
      </c>
      <c r="H48" s="1" t="b">
        <f t="shared" si="1"/>
        <v>0</v>
      </c>
      <c r="I48" s="1">
        <v>47</v>
      </c>
    </row>
    <row r="49" spans="1:9" x14ac:dyDescent="0.25">
      <c r="A49" s="3">
        <v>40681</v>
      </c>
      <c r="B49" s="1">
        <f t="shared" si="2"/>
        <v>6092</v>
      </c>
      <c r="C49">
        <f t="shared" si="0"/>
        <v>450</v>
      </c>
      <c r="D49">
        <v>600</v>
      </c>
      <c r="E49" s="1">
        <f>INT(Tabela1[[#This Row],[TrawaRano]]+Tabela1[[#This Row],[Skoszona]]-Tabela1[[#This Row],[Wywoz]])</f>
        <v>6242</v>
      </c>
      <c r="F49" s="1">
        <f>INT(3%*Tabela1[[#This Row],[PrzedUbytkiem]])</f>
        <v>187</v>
      </c>
      <c r="G49" s="1" t="b">
        <f>Tabela1[[#This Row],[TrawaRano]]&gt;B48</f>
        <v>0</v>
      </c>
      <c r="H49" s="1" t="b">
        <f t="shared" si="1"/>
        <v>0</v>
      </c>
      <c r="I49" s="1">
        <v>48</v>
      </c>
    </row>
    <row r="50" spans="1:9" x14ac:dyDescent="0.25">
      <c r="A50" s="3">
        <v>40682</v>
      </c>
      <c r="B50" s="1">
        <f t="shared" si="2"/>
        <v>6055</v>
      </c>
      <c r="C50">
        <f t="shared" si="0"/>
        <v>450</v>
      </c>
      <c r="D50">
        <v>600</v>
      </c>
      <c r="E50" s="1">
        <f>INT(Tabela1[[#This Row],[TrawaRano]]+Tabela1[[#This Row],[Skoszona]]-Tabela1[[#This Row],[Wywoz]])</f>
        <v>6205</v>
      </c>
      <c r="F50" s="1">
        <f>INT(3%*Tabela1[[#This Row],[PrzedUbytkiem]])</f>
        <v>186</v>
      </c>
      <c r="G50" s="1" t="b">
        <f>Tabela1[[#This Row],[TrawaRano]]&gt;B49</f>
        <v>0</v>
      </c>
      <c r="H50" s="1" t="b">
        <f t="shared" si="1"/>
        <v>0</v>
      </c>
      <c r="I50" s="1">
        <v>49</v>
      </c>
    </row>
    <row r="51" spans="1:9" x14ac:dyDescent="0.25">
      <c r="A51" s="3">
        <v>40683</v>
      </c>
      <c r="B51" s="1">
        <f t="shared" si="2"/>
        <v>6019</v>
      </c>
      <c r="C51">
        <f t="shared" si="0"/>
        <v>450</v>
      </c>
      <c r="D51">
        <v>600</v>
      </c>
      <c r="E51" s="1">
        <f>INT(Tabela1[[#This Row],[TrawaRano]]+Tabela1[[#This Row],[Skoszona]]-Tabela1[[#This Row],[Wywoz]])</f>
        <v>6169</v>
      </c>
      <c r="F51" s="1">
        <f>INT(3%*Tabela1[[#This Row],[PrzedUbytkiem]])</f>
        <v>185</v>
      </c>
      <c r="G51" s="1" t="b">
        <f>Tabela1[[#This Row],[TrawaRano]]&gt;B50</f>
        <v>0</v>
      </c>
      <c r="H51" s="1" t="b">
        <f t="shared" si="1"/>
        <v>0</v>
      </c>
      <c r="I51" s="1">
        <v>50</v>
      </c>
    </row>
    <row r="52" spans="1:9" x14ac:dyDescent="0.25">
      <c r="A52" s="3">
        <v>40684</v>
      </c>
      <c r="B52" s="1">
        <f t="shared" si="2"/>
        <v>5984</v>
      </c>
      <c r="C52">
        <f t="shared" si="0"/>
        <v>450</v>
      </c>
      <c r="D52">
        <v>600</v>
      </c>
      <c r="E52" s="1">
        <f>INT(Tabela1[[#This Row],[TrawaRano]]+Tabela1[[#This Row],[Skoszona]]-Tabela1[[#This Row],[Wywoz]])</f>
        <v>6134</v>
      </c>
      <c r="F52" s="1">
        <f>INT(3%*Tabela1[[#This Row],[PrzedUbytkiem]])</f>
        <v>184</v>
      </c>
      <c r="G52" s="1" t="b">
        <f>Tabela1[[#This Row],[TrawaRano]]&gt;B51</f>
        <v>0</v>
      </c>
      <c r="H52" s="1" t="b">
        <f t="shared" si="1"/>
        <v>0</v>
      </c>
      <c r="I52" s="1">
        <v>51</v>
      </c>
    </row>
    <row r="53" spans="1:9" x14ac:dyDescent="0.25">
      <c r="A53" s="3">
        <v>40685</v>
      </c>
      <c r="B53" s="1">
        <f t="shared" si="2"/>
        <v>5950</v>
      </c>
      <c r="C53">
        <f t="shared" si="0"/>
        <v>450</v>
      </c>
      <c r="D53">
        <v>600</v>
      </c>
      <c r="E53" s="1">
        <f>INT(Tabela1[[#This Row],[TrawaRano]]+Tabela1[[#This Row],[Skoszona]]-Tabela1[[#This Row],[Wywoz]])</f>
        <v>6100</v>
      </c>
      <c r="F53" s="1">
        <f>INT(3%*Tabela1[[#This Row],[PrzedUbytkiem]])</f>
        <v>183</v>
      </c>
      <c r="G53" s="1" t="b">
        <f>Tabela1[[#This Row],[TrawaRano]]&gt;B52</f>
        <v>0</v>
      </c>
      <c r="H53" s="1" t="b">
        <f t="shared" si="1"/>
        <v>0</v>
      </c>
      <c r="I53" s="1">
        <v>52</v>
      </c>
    </row>
    <row r="54" spans="1:9" x14ac:dyDescent="0.25">
      <c r="A54" s="3">
        <v>40686</v>
      </c>
      <c r="B54" s="1">
        <f t="shared" si="2"/>
        <v>5917</v>
      </c>
      <c r="C54">
        <f t="shared" si="0"/>
        <v>450</v>
      </c>
      <c r="D54">
        <v>600</v>
      </c>
      <c r="E54" s="1">
        <f>INT(Tabela1[[#This Row],[TrawaRano]]+Tabela1[[#This Row],[Skoszona]]-Tabela1[[#This Row],[Wywoz]])</f>
        <v>6067</v>
      </c>
      <c r="F54" s="1">
        <f>INT(3%*Tabela1[[#This Row],[PrzedUbytkiem]])</f>
        <v>182</v>
      </c>
      <c r="G54" s="1" t="b">
        <f>Tabela1[[#This Row],[TrawaRano]]&gt;B53</f>
        <v>0</v>
      </c>
      <c r="H54" s="1" t="b">
        <f t="shared" si="1"/>
        <v>0</v>
      </c>
      <c r="I54" s="1">
        <v>53</v>
      </c>
    </row>
    <row r="55" spans="1:9" x14ac:dyDescent="0.25">
      <c r="A55" s="3">
        <v>40687</v>
      </c>
      <c r="B55" s="1">
        <f t="shared" si="2"/>
        <v>5885</v>
      </c>
      <c r="C55">
        <f t="shared" si="0"/>
        <v>450</v>
      </c>
      <c r="D55">
        <v>600</v>
      </c>
      <c r="E55" s="1">
        <f>INT(Tabela1[[#This Row],[TrawaRano]]+Tabela1[[#This Row],[Skoszona]]-Tabela1[[#This Row],[Wywoz]])</f>
        <v>6035</v>
      </c>
      <c r="F55" s="1">
        <f>INT(3%*Tabela1[[#This Row],[PrzedUbytkiem]])</f>
        <v>181</v>
      </c>
      <c r="G55" s="1" t="b">
        <f>Tabela1[[#This Row],[TrawaRano]]&gt;B54</f>
        <v>0</v>
      </c>
      <c r="H55" s="1" t="b">
        <f t="shared" si="1"/>
        <v>0</v>
      </c>
      <c r="I55" s="1">
        <v>54</v>
      </c>
    </row>
    <row r="56" spans="1:9" x14ac:dyDescent="0.25">
      <c r="A56" s="3">
        <v>40688</v>
      </c>
      <c r="B56" s="1">
        <f t="shared" si="2"/>
        <v>5854</v>
      </c>
      <c r="C56">
        <f t="shared" si="0"/>
        <v>450</v>
      </c>
      <c r="D56">
        <v>600</v>
      </c>
      <c r="E56" s="1">
        <f>INT(Tabela1[[#This Row],[TrawaRano]]+Tabela1[[#This Row],[Skoszona]]-Tabela1[[#This Row],[Wywoz]])</f>
        <v>6004</v>
      </c>
      <c r="F56" s="1">
        <f>INT(3%*Tabela1[[#This Row],[PrzedUbytkiem]])</f>
        <v>180</v>
      </c>
      <c r="G56" s="1" t="b">
        <f>Tabela1[[#This Row],[TrawaRano]]&gt;B55</f>
        <v>0</v>
      </c>
      <c r="H56" s="1" t="b">
        <f t="shared" si="1"/>
        <v>0</v>
      </c>
      <c r="I56" s="1">
        <v>55</v>
      </c>
    </row>
    <row r="57" spans="1:9" x14ac:dyDescent="0.25">
      <c r="A57" s="3">
        <v>40689</v>
      </c>
      <c r="B57" s="1">
        <f t="shared" si="2"/>
        <v>5824</v>
      </c>
      <c r="C57">
        <f t="shared" si="0"/>
        <v>450</v>
      </c>
      <c r="D57">
        <v>600</v>
      </c>
      <c r="E57" s="1">
        <f>INT(Tabela1[[#This Row],[TrawaRano]]+Tabela1[[#This Row],[Skoszona]]-Tabela1[[#This Row],[Wywoz]])</f>
        <v>5974</v>
      </c>
      <c r="F57" s="1">
        <f>INT(3%*Tabela1[[#This Row],[PrzedUbytkiem]])</f>
        <v>179</v>
      </c>
      <c r="G57" s="1" t="b">
        <f>Tabela1[[#This Row],[TrawaRano]]&gt;B56</f>
        <v>0</v>
      </c>
      <c r="H57" s="1" t="b">
        <f t="shared" si="1"/>
        <v>0</v>
      </c>
      <c r="I57" s="1">
        <v>56</v>
      </c>
    </row>
    <row r="58" spans="1:9" x14ac:dyDescent="0.25">
      <c r="A58" s="3">
        <v>40690</v>
      </c>
      <c r="B58" s="1">
        <f t="shared" si="2"/>
        <v>5795</v>
      </c>
      <c r="C58">
        <f t="shared" si="0"/>
        <v>450</v>
      </c>
      <c r="D58">
        <v>600</v>
      </c>
      <c r="E58" s="1">
        <f>INT(Tabela1[[#This Row],[TrawaRano]]+Tabela1[[#This Row],[Skoszona]]-Tabela1[[#This Row],[Wywoz]])</f>
        <v>5945</v>
      </c>
      <c r="F58" s="1">
        <f>INT(3%*Tabela1[[#This Row],[PrzedUbytkiem]])</f>
        <v>178</v>
      </c>
      <c r="G58" s="1" t="b">
        <f>Tabela1[[#This Row],[TrawaRano]]&gt;B57</f>
        <v>0</v>
      </c>
      <c r="H58" s="1" t="b">
        <f t="shared" si="1"/>
        <v>0</v>
      </c>
      <c r="I58" s="1">
        <v>57</v>
      </c>
    </row>
    <row r="59" spans="1:9" x14ac:dyDescent="0.25">
      <c r="A59" s="3">
        <v>40691</v>
      </c>
      <c r="B59" s="1">
        <f t="shared" si="2"/>
        <v>5767</v>
      </c>
      <c r="C59">
        <f t="shared" si="0"/>
        <v>450</v>
      </c>
      <c r="D59">
        <v>600</v>
      </c>
      <c r="E59" s="1">
        <f>INT(Tabela1[[#This Row],[TrawaRano]]+Tabela1[[#This Row],[Skoszona]]-Tabela1[[#This Row],[Wywoz]])</f>
        <v>5917</v>
      </c>
      <c r="F59" s="1">
        <f>INT(3%*Tabela1[[#This Row],[PrzedUbytkiem]])</f>
        <v>177</v>
      </c>
      <c r="G59" s="1" t="b">
        <f>Tabela1[[#This Row],[TrawaRano]]&gt;B58</f>
        <v>0</v>
      </c>
      <c r="H59" s="1" t="b">
        <f t="shared" si="1"/>
        <v>0</v>
      </c>
      <c r="I59" s="1">
        <v>58</v>
      </c>
    </row>
    <row r="60" spans="1:9" x14ac:dyDescent="0.25">
      <c r="A60" s="3">
        <v>40692</v>
      </c>
      <c r="B60" s="1">
        <f t="shared" si="2"/>
        <v>5740</v>
      </c>
      <c r="C60">
        <f t="shared" si="0"/>
        <v>450</v>
      </c>
      <c r="D60">
        <v>600</v>
      </c>
      <c r="E60" s="1">
        <f>INT(Tabela1[[#This Row],[TrawaRano]]+Tabela1[[#This Row],[Skoszona]]-Tabela1[[#This Row],[Wywoz]])</f>
        <v>5890</v>
      </c>
      <c r="F60" s="1">
        <f>INT(3%*Tabela1[[#This Row],[PrzedUbytkiem]])</f>
        <v>176</v>
      </c>
      <c r="G60" s="1" t="b">
        <f>Tabela1[[#This Row],[TrawaRano]]&gt;B59</f>
        <v>0</v>
      </c>
      <c r="H60" s="1" t="b">
        <f t="shared" si="1"/>
        <v>0</v>
      </c>
      <c r="I60" s="1">
        <v>59</v>
      </c>
    </row>
    <row r="61" spans="1:9" x14ac:dyDescent="0.25">
      <c r="A61" s="3">
        <v>40693</v>
      </c>
      <c r="B61" s="1">
        <f t="shared" si="2"/>
        <v>5714</v>
      </c>
      <c r="C61">
        <f t="shared" si="0"/>
        <v>450</v>
      </c>
      <c r="D61">
        <v>600</v>
      </c>
      <c r="E61" s="1">
        <f>INT(Tabela1[[#This Row],[TrawaRano]]+Tabela1[[#This Row],[Skoszona]]-Tabela1[[#This Row],[Wywoz]])</f>
        <v>5864</v>
      </c>
      <c r="F61" s="1">
        <f>INT(3%*Tabela1[[#This Row],[PrzedUbytkiem]])</f>
        <v>175</v>
      </c>
      <c r="G61" s="1" t="b">
        <f>Tabela1[[#This Row],[TrawaRano]]&gt;B60</f>
        <v>0</v>
      </c>
      <c r="H61" s="1" t="b">
        <f t="shared" si="1"/>
        <v>0</v>
      </c>
      <c r="I61" s="1">
        <v>60</v>
      </c>
    </row>
    <row r="62" spans="1:9" x14ac:dyDescent="0.25">
      <c r="A62" s="3">
        <v>40694</v>
      </c>
      <c r="B62" s="1">
        <f t="shared" si="2"/>
        <v>5689</v>
      </c>
      <c r="C62">
        <f t="shared" si="0"/>
        <v>450</v>
      </c>
      <c r="D62">
        <v>600</v>
      </c>
      <c r="E62" s="1">
        <f>INT(Tabela1[[#This Row],[TrawaRano]]+Tabela1[[#This Row],[Skoszona]]-Tabela1[[#This Row],[Wywoz]])</f>
        <v>5839</v>
      </c>
      <c r="F62" s="1">
        <f>INT(3%*Tabela1[[#This Row],[PrzedUbytkiem]])</f>
        <v>175</v>
      </c>
      <c r="G62" s="1" t="b">
        <f>Tabela1[[#This Row],[TrawaRano]]&gt;B61</f>
        <v>0</v>
      </c>
      <c r="H62" s="1" t="b">
        <f t="shared" si="1"/>
        <v>0</v>
      </c>
      <c r="I62" s="1">
        <v>61</v>
      </c>
    </row>
    <row r="63" spans="1:9" x14ac:dyDescent="0.25">
      <c r="A63" s="3">
        <v>40695</v>
      </c>
      <c r="B63" s="1">
        <f t="shared" si="2"/>
        <v>5664</v>
      </c>
      <c r="C63">
        <f t="shared" si="0"/>
        <v>450</v>
      </c>
      <c r="D63">
        <v>600</v>
      </c>
      <c r="E63" s="1">
        <f>INT(Tabela1[[#This Row],[TrawaRano]]+Tabela1[[#This Row],[Skoszona]]-Tabela1[[#This Row],[Wywoz]])</f>
        <v>5814</v>
      </c>
      <c r="F63" s="1">
        <f>INT(3%*Tabela1[[#This Row],[PrzedUbytkiem]])</f>
        <v>174</v>
      </c>
      <c r="G63" s="1" t="b">
        <f>Tabela1[[#This Row],[TrawaRano]]&gt;B62</f>
        <v>0</v>
      </c>
      <c r="H63" s="1" t="b">
        <f t="shared" si="1"/>
        <v>0</v>
      </c>
      <c r="I63" s="1">
        <v>62</v>
      </c>
    </row>
    <row r="64" spans="1:9" x14ac:dyDescent="0.25">
      <c r="A64" s="3">
        <v>40696</v>
      </c>
      <c r="B64" s="1">
        <f t="shared" si="2"/>
        <v>5640</v>
      </c>
      <c r="C64">
        <f t="shared" si="0"/>
        <v>450</v>
      </c>
      <c r="D64">
        <v>600</v>
      </c>
      <c r="E64" s="1">
        <f>INT(Tabela1[[#This Row],[TrawaRano]]+Tabela1[[#This Row],[Skoszona]]-Tabela1[[#This Row],[Wywoz]])</f>
        <v>5790</v>
      </c>
      <c r="F64" s="1">
        <f>INT(3%*Tabela1[[#This Row],[PrzedUbytkiem]])</f>
        <v>173</v>
      </c>
      <c r="G64" s="1" t="b">
        <f>Tabela1[[#This Row],[TrawaRano]]&gt;B63</f>
        <v>0</v>
      </c>
      <c r="H64" s="1" t="b">
        <f t="shared" si="1"/>
        <v>0</v>
      </c>
      <c r="I64" s="1">
        <v>63</v>
      </c>
    </row>
    <row r="65" spans="1:9" x14ac:dyDescent="0.25">
      <c r="A65" s="3">
        <v>40697</v>
      </c>
      <c r="B65" s="1">
        <f t="shared" si="2"/>
        <v>5617</v>
      </c>
      <c r="C65">
        <f t="shared" si="0"/>
        <v>450</v>
      </c>
      <c r="D65">
        <v>600</v>
      </c>
      <c r="E65" s="1">
        <f>INT(Tabela1[[#This Row],[TrawaRano]]+Tabela1[[#This Row],[Skoszona]]-Tabela1[[#This Row],[Wywoz]])</f>
        <v>5767</v>
      </c>
      <c r="F65" s="1">
        <f>INT(3%*Tabela1[[#This Row],[PrzedUbytkiem]])</f>
        <v>173</v>
      </c>
      <c r="G65" s="1" t="b">
        <f>Tabela1[[#This Row],[TrawaRano]]&gt;B64</f>
        <v>0</v>
      </c>
      <c r="H65" s="1" t="b">
        <f t="shared" si="1"/>
        <v>0</v>
      </c>
      <c r="I65" s="1">
        <v>64</v>
      </c>
    </row>
    <row r="66" spans="1:9" x14ac:dyDescent="0.25">
      <c r="A66" s="3">
        <v>40698</v>
      </c>
      <c r="B66" s="1">
        <f t="shared" si="2"/>
        <v>5594</v>
      </c>
      <c r="C66">
        <f t="shared" ref="C66:C129" si="3">$L$2*15</f>
        <v>450</v>
      </c>
      <c r="D66">
        <v>600</v>
      </c>
      <c r="E66" s="1">
        <f>INT(Tabela1[[#This Row],[TrawaRano]]+Tabela1[[#This Row],[Skoszona]]-Tabela1[[#This Row],[Wywoz]])</f>
        <v>5744</v>
      </c>
      <c r="F66" s="1">
        <f>INT(3%*Tabela1[[#This Row],[PrzedUbytkiem]])</f>
        <v>172</v>
      </c>
      <c r="G66" s="1" t="b">
        <f>Tabela1[[#This Row],[TrawaRano]]&gt;B65</f>
        <v>0</v>
      </c>
      <c r="H66" s="1" t="b">
        <f t="shared" ref="H66:H129" si="4">EXACT(B65,B66)</f>
        <v>0</v>
      </c>
      <c r="I66" s="1">
        <v>65</v>
      </c>
    </row>
    <row r="67" spans="1:9" x14ac:dyDescent="0.25">
      <c r="A67" s="3">
        <v>40699</v>
      </c>
      <c r="B67" s="1">
        <f t="shared" si="2"/>
        <v>5572</v>
      </c>
      <c r="C67">
        <f t="shared" si="3"/>
        <v>450</v>
      </c>
      <c r="D67">
        <v>600</v>
      </c>
      <c r="E67" s="1">
        <f>INT(Tabela1[[#This Row],[TrawaRano]]+Tabela1[[#This Row],[Skoszona]]-Tabela1[[#This Row],[Wywoz]])</f>
        <v>5722</v>
      </c>
      <c r="F67" s="1">
        <f>INT(3%*Tabela1[[#This Row],[PrzedUbytkiem]])</f>
        <v>171</v>
      </c>
      <c r="G67" s="1" t="b">
        <f>Tabela1[[#This Row],[TrawaRano]]&gt;B66</f>
        <v>0</v>
      </c>
      <c r="H67" s="1" t="b">
        <f t="shared" si="4"/>
        <v>0</v>
      </c>
      <c r="I67" s="1">
        <v>66</v>
      </c>
    </row>
    <row r="68" spans="1:9" x14ac:dyDescent="0.25">
      <c r="A68" s="3">
        <v>40700</v>
      </c>
      <c r="B68" s="1">
        <f t="shared" ref="B68:B131" si="5">INT($E67-$F67)</f>
        <v>5551</v>
      </c>
      <c r="C68">
        <f t="shared" si="3"/>
        <v>450</v>
      </c>
      <c r="D68">
        <v>600</v>
      </c>
      <c r="E68" s="1">
        <f>INT(Tabela1[[#This Row],[TrawaRano]]+Tabela1[[#This Row],[Skoszona]]-Tabela1[[#This Row],[Wywoz]])</f>
        <v>5701</v>
      </c>
      <c r="F68" s="1">
        <f>INT(3%*Tabela1[[#This Row],[PrzedUbytkiem]])</f>
        <v>171</v>
      </c>
      <c r="G68" s="1" t="b">
        <f>Tabela1[[#This Row],[TrawaRano]]&gt;B67</f>
        <v>0</v>
      </c>
      <c r="H68" s="1" t="b">
        <f t="shared" si="4"/>
        <v>0</v>
      </c>
      <c r="I68" s="1">
        <v>67</v>
      </c>
    </row>
    <row r="69" spans="1:9" x14ac:dyDescent="0.25">
      <c r="A69" s="3">
        <v>40701</v>
      </c>
      <c r="B69" s="1">
        <f t="shared" si="5"/>
        <v>5530</v>
      </c>
      <c r="C69">
        <f t="shared" si="3"/>
        <v>450</v>
      </c>
      <c r="D69">
        <v>600</v>
      </c>
      <c r="E69" s="1">
        <f>INT(Tabela1[[#This Row],[TrawaRano]]+Tabela1[[#This Row],[Skoszona]]-Tabela1[[#This Row],[Wywoz]])</f>
        <v>5680</v>
      </c>
      <c r="F69" s="1">
        <f>INT(3%*Tabela1[[#This Row],[PrzedUbytkiem]])</f>
        <v>170</v>
      </c>
      <c r="G69" s="1" t="b">
        <f>Tabela1[[#This Row],[TrawaRano]]&gt;B68</f>
        <v>0</v>
      </c>
      <c r="H69" s="1" t="b">
        <f t="shared" si="4"/>
        <v>0</v>
      </c>
      <c r="I69" s="1">
        <v>68</v>
      </c>
    </row>
    <row r="70" spans="1:9" x14ac:dyDescent="0.25">
      <c r="A70" s="3">
        <v>40702</v>
      </c>
      <c r="B70" s="1">
        <f t="shared" si="5"/>
        <v>5510</v>
      </c>
      <c r="C70">
        <f t="shared" si="3"/>
        <v>450</v>
      </c>
      <c r="D70">
        <v>600</v>
      </c>
      <c r="E70" s="1">
        <f>INT(Tabela1[[#This Row],[TrawaRano]]+Tabela1[[#This Row],[Skoszona]]-Tabela1[[#This Row],[Wywoz]])</f>
        <v>5660</v>
      </c>
      <c r="F70" s="1">
        <f>INT(3%*Tabela1[[#This Row],[PrzedUbytkiem]])</f>
        <v>169</v>
      </c>
      <c r="G70" s="1" t="b">
        <f>Tabela1[[#This Row],[TrawaRano]]&gt;B69</f>
        <v>0</v>
      </c>
      <c r="H70" s="1" t="b">
        <f t="shared" si="4"/>
        <v>0</v>
      </c>
      <c r="I70" s="1">
        <v>69</v>
      </c>
    </row>
    <row r="71" spans="1:9" x14ac:dyDescent="0.25">
      <c r="A71" s="3">
        <v>40703</v>
      </c>
      <c r="B71" s="1">
        <f t="shared" si="5"/>
        <v>5491</v>
      </c>
      <c r="C71">
        <f t="shared" si="3"/>
        <v>450</v>
      </c>
      <c r="D71">
        <v>600</v>
      </c>
      <c r="E71" s="1">
        <f>INT(Tabela1[[#This Row],[TrawaRano]]+Tabela1[[#This Row],[Skoszona]]-Tabela1[[#This Row],[Wywoz]])</f>
        <v>5641</v>
      </c>
      <c r="F71" s="1">
        <f>INT(3%*Tabela1[[#This Row],[PrzedUbytkiem]])</f>
        <v>169</v>
      </c>
      <c r="G71" s="1" t="b">
        <f>Tabela1[[#This Row],[TrawaRano]]&gt;B70</f>
        <v>0</v>
      </c>
      <c r="H71" s="1" t="b">
        <f t="shared" si="4"/>
        <v>0</v>
      </c>
      <c r="I71" s="1">
        <v>70</v>
      </c>
    </row>
    <row r="72" spans="1:9" x14ac:dyDescent="0.25">
      <c r="A72" s="3">
        <v>40704</v>
      </c>
      <c r="B72" s="1">
        <f t="shared" si="5"/>
        <v>5472</v>
      </c>
      <c r="C72">
        <f t="shared" si="3"/>
        <v>450</v>
      </c>
      <c r="D72">
        <v>600</v>
      </c>
      <c r="E72" s="1">
        <f>INT(Tabela1[[#This Row],[TrawaRano]]+Tabela1[[#This Row],[Skoszona]]-Tabela1[[#This Row],[Wywoz]])</f>
        <v>5622</v>
      </c>
      <c r="F72" s="1">
        <f>INT(3%*Tabela1[[#This Row],[PrzedUbytkiem]])</f>
        <v>168</v>
      </c>
      <c r="G72" s="1" t="b">
        <f>Tabela1[[#This Row],[TrawaRano]]&gt;B71</f>
        <v>0</v>
      </c>
      <c r="H72" s="1" t="b">
        <f t="shared" si="4"/>
        <v>0</v>
      </c>
      <c r="I72" s="1">
        <v>71</v>
      </c>
    </row>
    <row r="73" spans="1:9" x14ac:dyDescent="0.25">
      <c r="A73" s="3">
        <v>40705</v>
      </c>
      <c r="B73" s="1">
        <f t="shared" si="5"/>
        <v>5454</v>
      </c>
      <c r="C73">
        <f t="shared" si="3"/>
        <v>450</v>
      </c>
      <c r="D73">
        <v>600</v>
      </c>
      <c r="E73" s="1">
        <f>INT(Tabela1[[#This Row],[TrawaRano]]+Tabela1[[#This Row],[Skoszona]]-Tabela1[[#This Row],[Wywoz]])</f>
        <v>5604</v>
      </c>
      <c r="F73" s="1">
        <f>INT(3%*Tabela1[[#This Row],[PrzedUbytkiem]])</f>
        <v>168</v>
      </c>
      <c r="G73" s="1" t="b">
        <f>Tabela1[[#This Row],[TrawaRano]]&gt;B72</f>
        <v>0</v>
      </c>
      <c r="H73" s="1" t="b">
        <f t="shared" si="4"/>
        <v>0</v>
      </c>
      <c r="I73" s="1">
        <v>72</v>
      </c>
    </row>
    <row r="74" spans="1:9" x14ac:dyDescent="0.25">
      <c r="A74" s="3">
        <v>40706</v>
      </c>
      <c r="B74" s="1">
        <f t="shared" si="5"/>
        <v>5436</v>
      </c>
      <c r="C74">
        <f t="shared" si="3"/>
        <v>450</v>
      </c>
      <c r="D74">
        <v>600</v>
      </c>
      <c r="E74" s="1">
        <f>INT(Tabela1[[#This Row],[TrawaRano]]+Tabela1[[#This Row],[Skoszona]]-Tabela1[[#This Row],[Wywoz]])</f>
        <v>5586</v>
      </c>
      <c r="F74" s="1">
        <f>INT(3%*Tabela1[[#This Row],[PrzedUbytkiem]])</f>
        <v>167</v>
      </c>
      <c r="G74" s="1" t="b">
        <f>Tabela1[[#This Row],[TrawaRano]]&gt;B73</f>
        <v>0</v>
      </c>
      <c r="H74" s="1" t="b">
        <f t="shared" si="4"/>
        <v>0</v>
      </c>
      <c r="I74" s="1">
        <v>73</v>
      </c>
    </row>
    <row r="75" spans="1:9" x14ac:dyDescent="0.25">
      <c r="A75" s="3">
        <v>40707</v>
      </c>
      <c r="B75" s="1">
        <f t="shared" si="5"/>
        <v>5419</v>
      </c>
      <c r="C75">
        <f t="shared" si="3"/>
        <v>450</v>
      </c>
      <c r="D75">
        <v>600</v>
      </c>
      <c r="E75" s="1">
        <f>INT(Tabela1[[#This Row],[TrawaRano]]+Tabela1[[#This Row],[Skoszona]]-Tabela1[[#This Row],[Wywoz]])</f>
        <v>5569</v>
      </c>
      <c r="F75" s="1">
        <f>INT(3%*Tabela1[[#This Row],[PrzedUbytkiem]])</f>
        <v>167</v>
      </c>
      <c r="G75" s="1" t="b">
        <f>Tabela1[[#This Row],[TrawaRano]]&gt;B74</f>
        <v>0</v>
      </c>
      <c r="H75" s="1" t="b">
        <f t="shared" si="4"/>
        <v>0</v>
      </c>
      <c r="I75" s="1">
        <v>74</v>
      </c>
    </row>
    <row r="76" spans="1:9" x14ac:dyDescent="0.25">
      <c r="A76" s="3">
        <v>40708</v>
      </c>
      <c r="B76" s="1">
        <f t="shared" si="5"/>
        <v>5402</v>
      </c>
      <c r="C76">
        <f t="shared" si="3"/>
        <v>450</v>
      </c>
      <c r="D76">
        <v>600</v>
      </c>
      <c r="E76" s="1">
        <f>INT(Tabela1[[#This Row],[TrawaRano]]+Tabela1[[#This Row],[Skoszona]]-Tabela1[[#This Row],[Wywoz]])</f>
        <v>5552</v>
      </c>
      <c r="F76" s="1">
        <f>INT(3%*Tabela1[[#This Row],[PrzedUbytkiem]])</f>
        <v>166</v>
      </c>
      <c r="G76" s="1" t="b">
        <f>Tabela1[[#This Row],[TrawaRano]]&gt;B75</f>
        <v>0</v>
      </c>
      <c r="H76" s="1" t="b">
        <f t="shared" si="4"/>
        <v>0</v>
      </c>
      <c r="I76" s="1">
        <v>75</v>
      </c>
    </row>
    <row r="77" spans="1:9" x14ac:dyDescent="0.25">
      <c r="A77" s="3">
        <v>40709</v>
      </c>
      <c r="B77" s="1">
        <f t="shared" si="5"/>
        <v>5386</v>
      </c>
      <c r="C77">
        <f t="shared" si="3"/>
        <v>450</v>
      </c>
      <c r="D77">
        <v>600</v>
      </c>
      <c r="E77" s="1">
        <f>INT(Tabela1[[#This Row],[TrawaRano]]+Tabela1[[#This Row],[Skoszona]]-Tabela1[[#This Row],[Wywoz]])</f>
        <v>5536</v>
      </c>
      <c r="F77" s="1">
        <f>INT(3%*Tabela1[[#This Row],[PrzedUbytkiem]])</f>
        <v>166</v>
      </c>
      <c r="G77" s="1" t="b">
        <f>Tabela1[[#This Row],[TrawaRano]]&gt;B76</f>
        <v>0</v>
      </c>
      <c r="H77" s="1" t="b">
        <f t="shared" si="4"/>
        <v>0</v>
      </c>
      <c r="I77" s="1">
        <v>76</v>
      </c>
    </row>
    <row r="78" spans="1:9" x14ac:dyDescent="0.25">
      <c r="A78" s="3">
        <v>40710</v>
      </c>
      <c r="B78" s="1">
        <f t="shared" si="5"/>
        <v>5370</v>
      </c>
      <c r="C78">
        <f t="shared" si="3"/>
        <v>450</v>
      </c>
      <c r="D78">
        <v>600</v>
      </c>
      <c r="E78" s="1">
        <f>INT(Tabela1[[#This Row],[TrawaRano]]+Tabela1[[#This Row],[Skoszona]]-Tabela1[[#This Row],[Wywoz]])</f>
        <v>5520</v>
      </c>
      <c r="F78" s="1">
        <f>INT(3%*Tabela1[[#This Row],[PrzedUbytkiem]])</f>
        <v>165</v>
      </c>
      <c r="G78" s="1" t="b">
        <f>Tabela1[[#This Row],[TrawaRano]]&gt;B77</f>
        <v>0</v>
      </c>
      <c r="H78" s="1" t="b">
        <f t="shared" si="4"/>
        <v>0</v>
      </c>
      <c r="I78" s="1">
        <v>77</v>
      </c>
    </row>
    <row r="79" spans="1:9" x14ac:dyDescent="0.25">
      <c r="A79" s="3">
        <v>40711</v>
      </c>
      <c r="B79" s="1">
        <f t="shared" si="5"/>
        <v>5355</v>
      </c>
      <c r="C79">
        <f t="shared" si="3"/>
        <v>450</v>
      </c>
      <c r="D79">
        <v>600</v>
      </c>
      <c r="E79" s="1">
        <f>INT(Tabela1[[#This Row],[TrawaRano]]+Tabela1[[#This Row],[Skoszona]]-Tabela1[[#This Row],[Wywoz]])</f>
        <v>5505</v>
      </c>
      <c r="F79" s="1">
        <f>INT(3%*Tabela1[[#This Row],[PrzedUbytkiem]])</f>
        <v>165</v>
      </c>
      <c r="G79" s="1" t="b">
        <f>Tabela1[[#This Row],[TrawaRano]]&gt;B78</f>
        <v>0</v>
      </c>
      <c r="H79" s="1" t="b">
        <f t="shared" si="4"/>
        <v>0</v>
      </c>
      <c r="I79" s="1">
        <v>78</v>
      </c>
    </row>
    <row r="80" spans="1:9" x14ac:dyDescent="0.25">
      <c r="A80" s="3">
        <v>40712</v>
      </c>
      <c r="B80" s="1">
        <f t="shared" si="5"/>
        <v>5340</v>
      </c>
      <c r="C80">
        <f t="shared" si="3"/>
        <v>450</v>
      </c>
      <c r="D80">
        <v>600</v>
      </c>
      <c r="E80" s="1">
        <f>INT(Tabela1[[#This Row],[TrawaRano]]+Tabela1[[#This Row],[Skoszona]]-Tabela1[[#This Row],[Wywoz]])</f>
        <v>5490</v>
      </c>
      <c r="F80" s="1">
        <f>INT(3%*Tabela1[[#This Row],[PrzedUbytkiem]])</f>
        <v>164</v>
      </c>
      <c r="G80" s="1" t="b">
        <f>Tabela1[[#This Row],[TrawaRano]]&gt;B79</f>
        <v>0</v>
      </c>
      <c r="H80" s="1" t="b">
        <f t="shared" si="4"/>
        <v>0</v>
      </c>
      <c r="I80" s="1">
        <v>79</v>
      </c>
    </row>
    <row r="81" spans="1:9" x14ac:dyDescent="0.25">
      <c r="A81" s="3">
        <v>40713</v>
      </c>
      <c r="B81" s="1">
        <f t="shared" si="5"/>
        <v>5326</v>
      </c>
      <c r="C81">
        <f t="shared" si="3"/>
        <v>450</v>
      </c>
      <c r="D81">
        <v>600</v>
      </c>
      <c r="E81" s="1">
        <f>INT(Tabela1[[#This Row],[TrawaRano]]+Tabela1[[#This Row],[Skoszona]]-Tabela1[[#This Row],[Wywoz]])</f>
        <v>5476</v>
      </c>
      <c r="F81" s="1">
        <f>INT(3%*Tabela1[[#This Row],[PrzedUbytkiem]])</f>
        <v>164</v>
      </c>
      <c r="G81" s="1" t="b">
        <f>Tabela1[[#This Row],[TrawaRano]]&gt;B80</f>
        <v>0</v>
      </c>
      <c r="H81" s="1" t="b">
        <f t="shared" si="4"/>
        <v>0</v>
      </c>
      <c r="I81" s="1">
        <v>80</v>
      </c>
    </row>
    <row r="82" spans="1:9" x14ac:dyDescent="0.25">
      <c r="A82" s="3">
        <v>40714</v>
      </c>
      <c r="B82" s="1">
        <f t="shared" si="5"/>
        <v>5312</v>
      </c>
      <c r="C82">
        <f t="shared" si="3"/>
        <v>450</v>
      </c>
      <c r="D82">
        <v>600</v>
      </c>
      <c r="E82" s="1">
        <f>INT(Tabela1[[#This Row],[TrawaRano]]+Tabela1[[#This Row],[Skoszona]]-Tabela1[[#This Row],[Wywoz]])</f>
        <v>5462</v>
      </c>
      <c r="F82" s="1">
        <f>INT(3%*Tabela1[[#This Row],[PrzedUbytkiem]])</f>
        <v>163</v>
      </c>
      <c r="G82" s="1" t="b">
        <f>Tabela1[[#This Row],[TrawaRano]]&gt;B81</f>
        <v>0</v>
      </c>
      <c r="H82" s="1" t="b">
        <f t="shared" si="4"/>
        <v>0</v>
      </c>
      <c r="I82" s="1">
        <v>81</v>
      </c>
    </row>
    <row r="83" spans="1:9" x14ac:dyDescent="0.25">
      <c r="A83" s="3">
        <v>40715</v>
      </c>
      <c r="B83" s="1">
        <f t="shared" si="5"/>
        <v>5299</v>
      </c>
      <c r="C83">
        <f t="shared" si="3"/>
        <v>450</v>
      </c>
      <c r="D83">
        <v>600</v>
      </c>
      <c r="E83" s="1">
        <f>INT(Tabela1[[#This Row],[TrawaRano]]+Tabela1[[#This Row],[Skoszona]]-Tabela1[[#This Row],[Wywoz]])</f>
        <v>5449</v>
      </c>
      <c r="F83" s="1">
        <f>INT(3%*Tabela1[[#This Row],[PrzedUbytkiem]])</f>
        <v>163</v>
      </c>
      <c r="G83" s="1" t="b">
        <f>Tabela1[[#This Row],[TrawaRano]]&gt;B82</f>
        <v>0</v>
      </c>
      <c r="H83" s="1" t="b">
        <f t="shared" si="4"/>
        <v>0</v>
      </c>
      <c r="I83" s="1">
        <v>82</v>
      </c>
    </row>
    <row r="84" spans="1:9" x14ac:dyDescent="0.25">
      <c r="A84" s="3">
        <v>40716</v>
      </c>
      <c r="B84" s="1">
        <f t="shared" si="5"/>
        <v>5286</v>
      </c>
      <c r="C84">
        <f t="shared" si="3"/>
        <v>450</v>
      </c>
      <c r="D84">
        <v>600</v>
      </c>
      <c r="E84" s="1">
        <f>INT(Tabela1[[#This Row],[TrawaRano]]+Tabela1[[#This Row],[Skoszona]]-Tabela1[[#This Row],[Wywoz]])</f>
        <v>5436</v>
      </c>
      <c r="F84" s="1">
        <f>INT(3%*Tabela1[[#This Row],[PrzedUbytkiem]])</f>
        <v>163</v>
      </c>
      <c r="G84" s="1" t="b">
        <f>Tabela1[[#This Row],[TrawaRano]]&gt;B83</f>
        <v>0</v>
      </c>
      <c r="H84" s="1" t="b">
        <f t="shared" si="4"/>
        <v>0</v>
      </c>
      <c r="I84" s="1">
        <v>83</v>
      </c>
    </row>
    <row r="85" spans="1:9" x14ac:dyDescent="0.25">
      <c r="A85" s="3">
        <v>40717</v>
      </c>
      <c r="B85" s="1">
        <f t="shared" si="5"/>
        <v>5273</v>
      </c>
      <c r="C85">
        <f t="shared" si="3"/>
        <v>450</v>
      </c>
      <c r="D85">
        <v>600</v>
      </c>
      <c r="E85" s="1">
        <f>INT(Tabela1[[#This Row],[TrawaRano]]+Tabela1[[#This Row],[Skoszona]]-Tabela1[[#This Row],[Wywoz]])</f>
        <v>5423</v>
      </c>
      <c r="F85" s="1">
        <f>INT(3%*Tabela1[[#This Row],[PrzedUbytkiem]])</f>
        <v>162</v>
      </c>
      <c r="G85" s="1" t="b">
        <f>Tabela1[[#This Row],[TrawaRano]]&gt;B84</f>
        <v>0</v>
      </c>
      <c r="H85" s="1" t="b">
        <f t="shared" si="4"/>
        <v>0</v>
      </c>
      <c r="I85" s="1">
        <v>84</v>
      </c>
    </row>
    <row r="86" spans="1:9" x14ac:dyDescent="0.25">
      <c r="A86" s="3">
        <v>40718</v>
      </c>
      <c r="B86" s="1">
        <f t="shared" si="5"/>
        <v>5261</v>
      </c>
      <c r="C86">
        <f t="shared" si="3"/>
        <v>450</v>
      </c>
      <c r="D86">
        <v>600</v>
      </c>
      <c r="E86" s="1">
        <f>INT(Tabela1[[#This Row],[TrawaRano]]+Tabela1[[#This Row],[Skoszona]]-Tabela1[[#This Row],[Wywoz]])</f>
        <v>5411</v>
      </c>
      <c r="F86" s="1">
        <f>INT(3%*Tabela1[[#This Row],[PrzedUbytkiem]])</f>
        <v>162</v>
      </c>
      <c r="G86" s="1" t="b">
        <f>Tabela1[[#This Row],[TrawaRano]]&gt;B85</f>
        <v>0</v>
      </c>
      <c r="H86" s="1" t="b">
        <f t="shared" si="4"/>
        <v>0</v>
      </c>
      <c r="I86" s="1">
        <v>85</v>
      </c>
    </row>
    <row r="87" spans="1:9" x14ac:dyDescent="0.25">
      <c r="A87" s="3">
        <v>40719</v>
      </c>
      <c r="B87" s="1">
        <f t="shared" si="5"/>
        <v>5249</v>
      </c>
      <c r="C87">
        <f t="shared" si="3"/>
        <v>450</v>
      </c>
      <c r="D87">
        <v>600</v>
      </c>
      <c r="E87" s="1">
        <f>INT(Tabela1[[#This Row],[TrawaRano]]+Tabela1[[#This Row],[Skoszona]]-Tabela1[[#This Row],[Wywoz]])</f>
        <v>5399</v>
      </c>
      <c r="F87" s="1">
        <f>INT(3%*Tabela1[[#This Row],[PrzedUbytkiem]])</f>
        <v>161</v>
      </c>
      <c r="G87" s="1" t="b">
        <f>Tabela1[[#This Row],[TrawaRano]]&gt;B86</f>
        <v>0</v>
      </c>
      <c r="H87" s="1" t="b">
        <f t="shared" si="4"/>
        <v>0</v>
      </c>
      <c r="I87" s="1">
        <v>86</v>
      </c>
    </row>
    <row r="88" spans="1:9" x14ac:dyDescent="0.25">
      <c r="A88" s="3">
        <v>40720</v>
      </c>
      <c r="B88" s="1">
        <f t="shared" si="5"/>
        <v>5238</v>
      </c>
      <c r="C88">
        <f t="shared" si="3"/>
        <v>450</v>
      </c>
      <c r="D88">
        <v>600</v>
      </c>
      <c r="E88" s="1">
        <f>INT(Tabela1[[#This Row],[TrawaRano]]+Tabela1[[#This Row],[Skoszona]]-Tabela1[[#This Row],[Wywoz]])</f>
        <v>5388</v>
      </c>
      <c r="F88" s="1">
        <f>INT(3%*Tabela1[[#This Row],[PrzedUbytkiem]])</f>
        <v>161</v>
      </c>
      <c r="G88" s="1" t="b">
        <f>Tabela1[[#This Row],[TrawaRano]]&gt;B87</f>
        <v>0</v>
      </c>
      <c r="H88" s="1" t="b">
        <f t="shared" si="4"/>
        <v>0</v>
      </c>
      <c r="I88" s="1">
        <v>87</v>
      </c>
    </row>
    <row r="89" spans="1:9" x14ac:dyDescent="0.25">
      <c r="A89" s="3">
        <v>40721</v>
      </c>
      <c r="B89" s="1">
        <f t="shared" si="5"/>
        <v>5227</v>
      </c>
      <c r="C89">
        <f t="shared" si="3"/>
        <v>450</v>
      </c>
      <c r="D89">
        <v>600</v>
      </c>
      <c r="E89" s="1">
        <f>INT(Tabela1[[#This Row],[TrawaRano]]+Tabela1[[#This Row],[Skoszona]]-Tabela1[[#This Row],[Wywoz]])</f>
        <v>5377</v>
      </c>
      <c r="F89" s="1">
        <f>INT(3%*Tabela1[[#This Row],[PrzedUbytkiem]])</f>
        <v>161</v>
      </c>
      <c r="G89" s="1" t="b">
        <f>Tabela1[[#This Row],[TrawaRano]]&gt;B88</f>
        <v>0</v>
      </c>
      <c r="H89" s="1" t="b">
        <f t="shared" si="4"/>
        <v>0</v>
      </c>
      <c r="I89" s="1">
        <v>88</v>
      </c>
    </row>
    <row r="90" spans="1:9" x14ac:dyDescent="0.25">
      <c r="A90" s="3">
        <v>40722</v>
      </c>
      <c r="B90" s="1">
        <f t="shared" si="5"/>
        <v>5216</v>
      </c>
      <c r="C90">
        <f t="shared" si="3"/>
        <v>450</v>
      </c>
      <c r="D90">
        <v>600</v>
      </c>
      <c r="E90" s="1">
        <f>INT(Tabela1[[#This Row],[TrawaRano]]+Tabela1[[#This Row],[Skoszona]]-Tabela1[[#This Row],[Wywoz]])</f>
        <v>5366</v>
      </c>
      <c r="F90" s="1">
        <f>INT(3%*Tabela1[[#This Row],[PrzedUbytkiem]])</f>
        <v>160</v>
      </c>
      <c r="G90" s="1" t="b">
        <f>Tabela1[[#This Row],[TrawaRano]]&gt;B89</f>
        <v>0</v>
      </c>
      <c r="H90" s="1" t="b">
        <f t="shared" si="4"/>
        <v>0</v>
      </c>
      <c r="I90" s="1">
        <v>89</v>
      </c>
    </row>
    <row r="91" spans="1:9" x14ac:dyDescent="0.25">
      <c r="A91" s="3">
        <v>40723</v>
      </c>
      <c r="B91" s="1">
        <f t="shared" si="5"/>
        <v>5206</v>
      </c>
      <c r="C91">
        <f t="shared" si="3"/>
        <v>450</v>
      </c>
      <c r="D91">
        <v>600</v>
      </c>
      <c r="E91" s="1">
        <f>INT(Tabela1[[#This Row],[TrawaRano]]+Tabela1[[#This Row],[Skoszona]]-Tabela1[[#This Row],[Wywoz]])</f>
        <v>5356</v>
      </c>
      <c r="F91" s="1">
        <f>INT(3%*Tabela1[[#This Row],[PrzedUbytkiem]])</f>
        <v>160</v>
      </c>
      <c r="G91" s="1" t="b">
        <f>Tabela1[[#This Row],[TrawaRano]]&gt;B90</f>
        <v>0</v>
      </c>
      <c r="H91" s="1" t="b">
        <f t="shared" si="4"/>
        <v>0</v>
      </c>
      <c r="I91" s="1">
        <v>90</v>
      </c>
    </row>
    <row r="92" spans="1:9" x14ac:dyDescent="0.25">
      <c r="A92" s="3">
        <v>40724</v>
      </c>
      <c r="B92" s="1">
        <f t="shared" si="5"/>
        <v>5196</v>
      </c>
      <c r="C92">
        <f t="shared" si="3"/>
        <v>450</v>
      </c>
      <c r="D92">
        <v>600</v>
      </c>
      <c r="E92" s="1">
        <f>INT(Tabela1[[#This Row],[TrawaRano]]+Tabela1[[#This Row],[Skoszona]]-Tabela1[[#This Row],[Wywoz]])</f>
        <v>5346</v>
      </c>
      <c r="F92" s="1">
        <f>INT(3%*Tabela1[[#This Row],[PrzedUbytkiem]])</f>
        <v>160</v>
      </c>
      <c r="G92" s="1" t="b">
        <f>Tabela1[[#This Row],[TrawaRano]]&gt;B91</f>
        <v>0</v>
      </c>
      <c r="H92" s="1" t="b">
        <f t="shared" si="4"/>
        <v>0</v>
      </c>
      <c r="I92" s="1">
        <v>91</v>
      </c>
    </row>
    <row r="93" spans="1:9" x14ac:dyDescent="0.25">
      <c r="A93" s="3">
        <v>40725</v>
      </c>
      <c r="B93" s="1">
        <f t="shared" si="5"/>
        <v>5186</v>
      </c>
      <c r="C93">
        <f t="shared" si="3"/>
        <v>450</v>
      </c>
      <c r="D93">
        <v>600</v>
      </c>
      <c r="E93" s="1">
        <f>INT(Tabela1[[#This Row],[TrawaRano]]+Tabela1[[#This Row],[Skoszona]]-Tabela1[[#This Row],[Wywoz]])</f>
        <v>5336</v>
      </c>
      <c r="F93" s="1">
        <f>INT(3%*Tabela1[[#This Row],[PrzedUbytkiem]])</f>
        <v>160</v>
      </c>
      <c r="G93" s="1" t="b">
        <f>Tabela1[[#This Row],[TrawaRano]]&gt;B92</f>
        <v>0</v>
      </c>
      <c r="H93" s="1" t="b">
        <f t="shared" si="4"/>
        <v>0</v>
      </c>
      <c r="I93" s="1">
        <v>92</v>
      </c>
    </row>
    <row r="94" spans="1:9" x14ac:dyDescent="0.25">
      <c r="A94" s="3">
        <v>40726</v>
      </c>
      <c r="B94" s="1">
        <f t="shared" si="5"/>
        <v>5176</v>
      </c>
      <c r="C94">
        <f t="shared" si="3"/>
        <v>450</v>
      </c>
      <c r="D94">
        <v>600</v>
      </c>
      <c r="E94" s="1">
        <f>INT(Tabela1[[#This Row],[TrawaRano]]+Tabela1[[#This Row],[Skoszona]]-Tabela1[[#This Row],[Wywoz]])</f>
        <v>5326</v>
      </c>
      <c r="F94" s="1">
        <f>INT(3%*Tabela1[[#This Row],[PrzedUbytkiem]])</f>
        <v>159</v>
      </c>
      <c r="G94" s="1" t="b">
        <f>Tabela1[[#This Row],[TrawaRano]]&gt;B93</f>
        <v>0</v>
      </c>
      <c r="H94" s="1" t="b">
        <f t="shared" si="4"/>
        <v>0</v>
      </c>
      <c r="I94" s="1">
        <v>93</v>
      </c>
    </row>
    <row r="95" spans="1:9" x14ac:dyDescent="0.25">
      <c r="A95" s="3">
        <v>40727</v>
      </c>
      <c r="B95" s="1">
        <f t="shared" si="5"/>
        <v>5167</v>
      </c>
      <c r="C95">
        <f t="shared" si="3"/>
        <v>450</v>
      </c>
      <c r="D95">
        <v>600</v>
      </c>
      <c r="E95" s="1">
        <f>INT(Tabela1[[#This Row],[TrawaRano]]+Tabela1[[#This Row],[Skoszona]]-Tabela1[[#This Row],[Wywoz]])</f>
        <v>5317</v>
      </c>
      <c r="F95" s="1">
        <f>INT(3%*Tabela1[[#This Row],[PrzedUbytkiem]])</f>
        <v>159</v>
      </c>
      <c r="G95" s="1" t="b">
        <f>Tabela1[[#This Row],[TrawaRano]]&gt;B94</f>
        <v>0</v>
      </c>
      <c r="H95" s="1" t="b">
        <f t="shared" si="4"/>
        <v>0</v>
      </c>
      <c r="I95" s="1">
        <v>94</v>
      </c>
    </row>
    <row r="96" spans="1:9" x14ac:dyDescent="0.25">
      <c r="A96" s="3">
        <v>40728</v>
      </c>
      <c r="B96" s="1">
        <f t="shared" si="5"/>
        <v>5158</v>
      </c>
      <c r="C96">
        <f t="shared" si="3"/>
        <v>450</v>
      </c>
      <c r="D96">
        <v>600</v>
      </c>
      <c r="E96" s="1">
        <f>INT(Tabela1[[#This Row],[TrawaRano]]+Tabela1[[#This Row],[Skoszona]]-Tabela1[[#This Row],[Wywoz]])</f>
        <v>5308</v>
      </c>
      <c r="F96" s="1">
        <f>INT(3%*Tabela1[[#This Row],[PrzedUbytkiem]])</f>
        <v>159</v>
      </c>
      <c r="G96" s="1" t="b">
        <f>Tabela1[[#This Row],[TrawaRano]]&gt;B95</f>
        <v>0</v>
      </c>
      <c r="H96" s="1" t="b">
        <f t="shared" si="4"/>
        <v>0</v>
      </c>
      <c r="I96" s="1">
        <v>95</v>
      </c>
    </row>
    <row r="97" spans="1:9" x14ac:dyDescent="0.25">
      <c r="A97" s="3">
        <v>40729</v>
      </c>
      <c r="B97" s="1">
        <f t="shared" si="5"/>
        <v>5149</v>
      </c>
      <c r="C97">
        <f t="shared" si="3"/>
        <v>450</v>
      </c>
      <c r="D97">
        <v>600</v>
      </c>
      <c r="E97" s="1">
        <f>INT(Tabela1[[#This Row],[TrawaRano]]+Tabela1[[#This Row],[Skoszona]]-Tabela1[[#This Row],[Wywoz]])</f>
        <v>5299</v>
      </c>
      <c r="F97" s="1">
        <f>INT(3%*Tabela1[[#This Row],[PrzedUbytkiem]])</f>
        <v>158</v>
      </c>
      <c r="G97" s="1" t="b">
        <f>Tabela1[[#This Row],[TrawaRano]]&gt;B96</f>
        <v>0</v>
      </c>
      <c r="H97" s="1" t="b">
        <f t="shared" si="4"/>
        <v>0</v>
      </c>
      <c r="I97" s="1">
        <v>96</v>
      </c>
    </row>
    <row r="98" spans="1:9" x14ac:dyDescent="0.25">
      <c r="A98" s="3">
        <v>40730</v>
      </c>
      <c r="B98" s="1">
        <f t="shared" si="5"/>
        <v>5141</v>
      </c>
      <c r="C98">
        <f t="shared" si="3"/>
        <v>450</v>
      </c>
      <c r="D98">
        <v>600</v>
      </c>
      <c r="E98" s="1">
        <f>INT(Tabela1[[#This Row],[TrawaRano]]+Tabela1[[#This Row],[Skoszona]]-Tabela1[[#This Row],[Wywoz]])</f>
        <v>5291</v>
      </c>
      <c r="F98" s="1">
        <f>INT(3%*Tabela1[[#This Row],[PrzedUbytkiem]])</f>
        <v>158</v>
      </c>
      <c r="G98" s="1" t="b">
        <f>Tabela1[[#This Row],[TrawaRano]]&gt;B97</f>
        <v>0</v>
      </c>
      <c r="H98" s="1" t="b">
        <f t="shared" si="4"/>
        <v>0</v>
      </c>
      <c r="I98" s="1">
        <v>97</v>
      </c>
    </row>
    <row r="99" spans="1:9" x14ac:dyDescent="0.25">
      <c r="A99" s="3">
        <v>40731</v>
      </c>
      <c r="B99" s="1">
        <f t="shared" si="5"/>
        <v>5133</v>
      </c>
      <c r="C99">
        <f t="shared" si="3"/>
        <v>450</v>
      </c>
      <c r="D99">
        <v>600</v>
      </c>
      <c r="E99" s="1">
        <f>INT(Tabela1[[#This Row],[TrawaRano]]+Tabela1[[#This Row],[Skoszona]]-Tabela1[[#This Row],[Wywoz]])</f>
        <v>5283</v>
      </c>
      <c r="F99" s="1">
        <f>INT(3%*Tabela1[[#This Row],[PrzedUbytkiem]])</f>
        <v>158</v>
      </c>
      <c r="G99" s="1" t="b">
        <f>Tabela1[[#This Row],[TrawaRano]]&gt;B98</f>
        <v>0</v>
      </c>
      <c r="H99" s="1" t="b">
        <f t="shared" si="4"/>
        <v>0</v>
      </c>
      <c r="I99" s="1">
        <v>98</v>
      </c>
    </row>
    <row r="100" spans="1:9" x14ac:dyDescent="0.25">
      <c r="A100" s="3">
        <v>40732</v>
      </c>
      <c r="B100" s="1">
        <f t="shared" si="5"/>
        <v>5125</v>
      </c>
      <c r="C100">
        <f t="shared" si="3"/>
        <v>450</v>
      </c>
      <c r="D100">
        <v>600</v>
      </c>
      <c r="E100" s="1">
        <f>INT(Tabela1[[#This Row],[TrawaRano]]+Tabela1[[#This Row],[Skoszona]]-Tabela1[[#This Row],[Wywoz]])</f>
        <v>5275</v>
      </c>
      <c r="F100" s="1">
        <f>INT(3%*Tabela1[[#This Row],[PrzedUbytkiem]])</f>
        <v>158</v>
      </c>
      <c r="G100" s="1" t="b">
        <f>Tabela1[[#This Row],[TrawaRano]]&gt;B99</f>
        <v>0</v>
      </c>
      <c r="H100" s="1" t="b">
        <f t="shared" si="4"/>
        <v>0</v>
      </c>
      <c r="I100" s="1">
        <v>99</v>
      </c>
    </row>
    <row r="101" spans="1:9" x14ac:dyDescent="0.25">
      <c r="A101" s="3">
        <v>40733</v>
      </c>
      <c r="B101" s="1">
        <f t="shared" si="5"/>
        <v>5117</v>
      </c>
      <c r="C101">
        <f t="shared" si="3"/>
        <v>450</v>
      </c>
      <c r="D101">
        <v>600</v>
      </c>
      <c r="E101" s="1">
        <f>INT(Tabela1[[#This Row],[TrawaRano]]+Tabela1[[#This Row],[Skoszona]]-Tabela1[[#This Row],[Wywoz]])</f>
        <v>5267</v>
      </c>
      <c r="F101" s="1">
        <f>INT(3%*Tabela1[[#This Row],[PrzedUbytkiem]])</f>
        <v>158</v>
      </c>
      <c r="G101" s="1" t="b">
        <f>Tabela1[[#This Row],[TrawaRano]]&gt;B100</f>
        <v>0</v>
      </c>
      <c r="H101" s="1" t="b">
        <f t="shared" si="4"/>
        <v>0</v>
      </c>
      <c r="I101" s="1">
        <v>100</v>
      </c>
    </row>
    <row r="102" spans="1:9" x14ac:dyDescent="0.25">
      <c r="A102" s="3">
        <v>40734</v>
      </c>
      <c r="B102" s="1">
        <f t="shared" si="5"/>
        <v>5109</v>
      </c>
      <c r="C102">
        <f t="shared" si="3"/>
        <v>450</v>
      </c>
      <c r="D102">
        <v>600</v>
      </c>
      <c r="E102" s="1">
        <f>INT(Tabela1[[#This Row],[TrawaRano]]+Tabela1[[#This Row],[Skoszona]]-Tabela1[[#This Row],[Wywoz]])</f>
        <v>5259</v>
      </c>
      <c r="F102" s="1">
        <f>INT(3%*Tabela1[[#This Row],[PrzedUbytkiem]])</f>
        <v>157</v>
      </c>
      <c r="G102" s="1" t="b">
        <f>Tabela1[[#This Row],[TrawaRano]]&gt;B101</f>
        <v>0</v>
      </c>
      <c r="H102" s="1" t="b">
        <f t="shared" si="4"/>
        <v>0</v>
      </c>
      <c r="I102" s="1">
        <v>101</v>
      </c>
    </row>
    <row r="103" spans="1:9" x14ac:dyDescent="0.25">
      <c r="A103" s="3">
        <v>40735</v>
      </c>
      <c r="B103" s="1">
        <f t="shared" si="5"/>
        <v>5102</v>
      </c>
      <c r="C103">
        <f t="shared" si="3"/>
        <v>450</v>
      </c>
      <c r="D103">
        <v>600</v>
      </c>
      <c r="E103" s="1">
        <f>INT(Tabela1[[#This Row],[TrawaRano]]+Tabela1[[#This Row],[Skoszona]]-Tabela1[[#This Row],[Wywoz]])</f>
        <v>5252</v>
      </c>
      <c r="F103" s="1">
        <f>INT(3%*Tabela1[[#This Row],[PrzedUbytkiem]])</f>
        <v>157</v>
      </c>
      <c r="G103" s="1" t="b">
        <f>Tabela1[[#This Row],[TrawaRano]]&gt;B102</f>
        <v>0</v>
      </c>
      <c r="H103" s="1" t="b">
        <f t="shared" si="4"/>
        <v>0</v>
      </c>
      <c r="I103" s="1">
        <v>102</v>
      </c>
    </row>
    <row r="104" spans="1:9" x14ac:dyDescent="0.25">
      <c r="A104" s="3">
        <v>40736</v>
      </c>
      <c r="B104" s="1">
        <f t="shared" si="5"/>
        <v>5095</v>
      </c>
      <c r="C104">
        <f t="shared" si="3"/>
        <v>450</v>
      </c>
      <c r="D104">
        <v>600</v>
      </c>
      <c r="E104" s="1">
        <f>INT(Tabela1[[#This Row],[TrawaRano]]+Tabela1[[#This Row],[Skoszona]]-Tabela1[[#This Row],[Wywoz]])</f>
        <v>5245</v>
      </c>
      <c r="F104" s="1">
        <f>INT(3%*Tabela1[[#This Row],[PrzedUbytkiem]])</f>
        <v>157</v>
      </c>
      <c r="G104" s="1" t="b">
        <f>Tabela1[[#This Row],[TrawaRano]]&gt;B103</f>
        <v>0</v>
      </c>
      <c r="H104" s="1" t="b">
        <f t="shared" si="4"/>
        <v>0</v>
      </c>
      <c r="I104" s="1">
        <v>103</v>
      </c>
    </row>
    <row r="105" spans="1:9" x14ac:dyDescent="0.25">
      <c r="A105" s="3">
        <v>40737</v>
      </c>
      <c r="B105" s="1">
        <f t="shared" si="5"/>
        <v>5088</v>
      </c>
      <c r="C105">
        <f t="shared" si="3"/>
        <v>450</v>
      </c>
      <c r="D105">
        <v>600</v>
      </c>
      <c r="E105" s="1">
        <f>INT(Tabela1[[#This Row],[TrawaRano]]+Tabela1[[#This Row],[Skoszona]]-Tabela1[[#This Row],[Wywoz]])</f>
        <v>5238</v>
      </c>
      <c r="F105" s="1">
        <f>INT(3%*Tabela1[[#This Row],[PrzedUbytkiem]])</f>
        <v>157</v>
      </c>
      <c r="G105" s="1" t="b">
        <f>Tabela1[[#This Row],[TrawaRano]]&gt;B104</f>
        <v>0</v>
      </c>
      <c r="H105" s="1" t="b">
        <f t="shared" si="4"/>
        <v>0</v>
      </c>
      <c r="I105" s="1">
        <v>104</v>
      </c>
    </row>
    <row r="106" spans="1:9" x14ac:dyDescent="0.25">
      <c r="A106" s="3">
        <v>40738</v>
      </c>
      <c r="B106" s="1">
        <f t="shared" si="5"/>
        <v>5081</v>
      </c>
      <c r="C106">
        <f t="shared" si="3"/>
        <v>450</v>
      </c>
      <c r="D106">
        <v>600</v>
      </c>
      <c r="E106" s="1">
        <f>INT(Tabela1[[#This Row],[TrawaRano]]+Tabela1[[#This Row],[Skoszona]]-Tabela1[[#This Row],[Wywoz]])</f>
        <v>5231</v>
      </c>
      <c r="F106" s="1">
        <f>INT(3%*Tabela1[[#This Row],[PrzedUbytkiem]])</f>
        <v>156</v>
      </c>
      <c r="G106" s="1" t="b">
        <f>Tabela1[[#This Row],[TrawaRano]]&gt;B105</f>
        <v>0</v>
      </c>
      <c r="H106" s="1" t="b">
        <f t="shared" si="4"/>
        <v>0</v>
      </c>
      <c r="I106" s="1">
        <v>105</v>
      </c>
    </row>
    <row r="107" spans="1:9" x14ac:dyDescent="0.25">
      <c r="A107" s="3">
        <v>40739</v>
      </c>
      <c r="B107" s="1">
        <f t="shared" si="5"/>
        <v>5075</v>
      </c>
      <c r="C107">
        <f t="shared" si="3"/>
        <v>450</v>
      </c>
      <c r="D107">
        <v>600</v>
      </c>
      <c r="E107" s="1">
        <f>INT(Tabela1[[#This Row],[TrawaRano]]+Tabela1[[#This Row],[Skoszona]]-Tabela1[[#This Row],[Wywoz]])</f>
        <v>5225</v>
      </c>
      <c r="F107" s="1">
        <f>INT(3%*Tabela1[[#This Row],[PrzedUbytkiem]])</f>
        <v>156</v>
      </c>
      <c r="G107" s="1" t="b">
        <f>Tabela1[[#This Row],[TrawaRano]]&gt;B106</f>
        <v>0</v>
      </c>
      <c r="H107" s="1" t="b">
        <f t="shared" si="4"/>
        <v>0</v>
      </c>
      <c r="I107" s="1">
        <v>106</v>
      </c>
    </row>
    <row r="108" spans="1:9" x14ac:dyDescent="0.25">
      <c r="A108" s="3">
        <v>40740</v>
      </c>
      <c r="B108" s="1">
        <f t="shared" si="5"/>
        <v>5069</v>
      </c>
      <c r="C108">
        <f t="shared" si="3"/>
        <v>450</v>
      </c>
      <c r="D108">
        <v>600</v>
      </c>
      <c r="E108" s="1">
        <f>INT(Tabela1[[#This Row],[TrawaRano]]+Tabela1[[#This Row],[Skoszona]]-Tabela1[[#This Row],[Wywoz]])</f>
        <v>5219</v>
      </c>
      <c r="F108" s="1">
        <f>INT(3%*Tabela1[[#This Row],[PrzedUbytkiem]])</f>
        <v>156</v>
      </c>
      <c r="G108" s="1" t="b">
        <f>Tabela1[[#This Row],[TrawaRano]]&gt;B107</f>
        <v>0</v>
      </c>
      <c r="H108" s="1" t="b">
        <f t="shared" si="4"/>
        <v>0</v>
      </c>
      <c r="I108" s="1">
        <v>107</v>
      </c>
    </row>
    <row r="109" spans="1:9" x14ac:dyDescent="0.25">
      <c r="A109" s="3">
        <v>40741</v>
      </c>
      <c r="B109" s="1">
        <f t="shared" si="5"/>
        <v>5063</v>
      </c>
      <c r="C109">
        <f t="shared" si="3"/>
        <v>450</v>
      </c>
      <c r="D109">
        <v>600</v>
      </c>
      <c r="E109" s="1">
        <f>INT(Tabela1[[#This Row],[TrawaRano]]+Tabela1[[#This Row],[Skoszona]]-Tabela1[[#This Row],[Wywoz]])</f>
        <v>5213</v>
      </c>
      <c r="F109" s="1">
        <f>INT(3%*Tabela1[[#This Row],[PrzedUbytkiem]])</f>
        <v>156</v>
      </c>
      <c r="G109" s="1" t="b">
        <f>Tabela1[[#This Row],[TrawaRano]]&gt;B108</f>
        <v>0</v>
      </c>
      <c r="H109" s="1" t="b">
        <f t="shared" si="4"/>
        <v>0</v>
      </c>
      <c r="I109" s="1">
        <v>108</v>
      </c>
    </row>
    <row r="110" spans="1:9" x14ac:dyDescent="0.25">
      <c r="A110" s="3">
        <v>40742</v>
      </c>
      <c r="B110" s="1">
        <f t="shared" si="5"/>
        <v>5057</v>
      </c>
      <c r="C110">
        <f t="shared" si="3"/>
        <v>450</v>
      </c>
      <c r="D110">
        <v>600</v>
      </c>
      <c r="E110" s="1">
        <f>INT(Tabela1[[#This Row],[TrawaRano]]+Tabela1[[#This Row],[Skoszona]]-Tabela1[[#This Row],[Wywoz]])</f>
        <v>5207</v>
      </c>
      <c r="F110" s="1">
        <f>INT(3%*Tabela1[[#This Row],[PrzedUbytkiem]])</f>
        <v>156</v>
      </c>
      <c r="G110" s="1" t="b">
        <f>Tabela1[[#This Row],[TrawaRano]]&gt;B109</f>
        <v>0</v>
      </c>
      <c r="H110" s="1" t="b">
        <f t="shared" si="4"/>
        <v>0</v>
      </c>
      <c r="I110" s="1">
        <v>109</v>
      </c>
    </row>
    <row r="111" spans="1:9" x14ac:dyDescent="0.25">
      <c r="A111" s="3">
        <v>40743</v>
      </c>
      <c r="B111" s="1">
        <f t="shared" si="5"/>
        <v>5051</v>
      </c>
      <c r="C111">
        <f t="shared" si="3"/>
        <v>450</v>
      </c>
      <c r="D111">
        <v>600</v>
      </c>
      <c r="E111" s="1">
        <f>INT(Tabela1[[#This Row],[TrawaRano]]+Tabela1[[#This Row],[Skoszona]]-Tabela1[[#This Row],[Wywoz]])</f>
        <v>5201</v>
      </c>
      <c r="F111" s="1">
        <f>INT(3%*Tabela1[[#This Row],[PrzedUbytkiem]])</f>
        <v>156</v>
      </c>
      <c r="G111" s="1" t="b">
        <f>Tabela1[[#This Row],[TrawaRano]]&gt;B110</f>
        <v>0</v>
      </c>
      <c r="H111" s="1" t="b">
        <f t="shared" si="4"/>
        <v>0</v>
      </c>
      <c r="I111" s="1">
        <v>110</v>
      </c>
    </row>
    <row r="112" spans="1:9" x14ac:dyDescent="0.25">
      <c r="A112" s="3">
        <v>40744</v>
      </c>
      <c r="B112" s="1">
        <f t="shared" si="5"/>
        <v>5045</v>
      </c>
      <c r="C112">
        <f t="shared" si="3"/>
        <v>450</v>
      </c>
      <c r="D112">
        <v>600</v>
      </c>
      <c r="E112" s="1">
        <f>INT(Tabela1[[#This Row],[TrawaRano]]+Tabela1[[#This Row],[Skoszona]]-Tabela1[[#This Row],[Wywoz]])</f>
        <v>5195</v>
      </c>
      <c r="F112" s="1">
        <f>INT(3%*Tabela1[[#This Row],[PrzedUbytkiem]])</f>
        <v>155</v>
      </c>
      <c r="G112" s="1" t="b">
        <f>Tabela1[[#This Row],[TrawaRano]]&gt;B111</f>
        <v>0</v>
      </c>
      <c r="H112" s="1" t="b">
        <f t="shared" si="4"/>
        <v>0</v>
      </c>
      <c r="I112" s="1">
        <v>111</v>
      </c>
    </row>
    <row r="113" spans="1:9" x14ac:dyDescent="0.25">
      <c r="A113" s="3">
        <v>40745</v>
      </c>
      <c r="B113" s="1">
        <f t="shared" si="5"/>
        <v>5040</v>
      </c>
      <c r="C113">
        <f t="shared" si="3"/>
        <v>450</v>
      </c>
      <c r="D113">
        <v>600</v>
      </c>
      <c r="E113" s="1">
        <f>INT(Tabela1[[#This Row],[TrawaRano]]+Tabela1[[#This Row],[Skoszona]]-Tabela1[[#This Row],[Wywoz]])</f>
        <v>5190</v>
      </c>
      <c r="F113" s="1">
        <f>INT(3%*Tabela1[[#This Row],[PrzedUbytkiem]])</f>
        <v>155</v>
      </c>
      <c r="G113" s="1" t="b">
        <f>Tabela1[[#This Row],[TrawaRano]]&gt;B112</f>
        <v>0</v>
      </c>
      <c r="H113" s="1" t="b">
        <f t="shared" si="4"/>
        <v>0</v>
      </c>
      <c r="I113" s="1">
        <v>112</v>
      </c>
    </row>
    <row r="114" spans="1:9" x14ac:dyDescent="0.25">
      <c r="A114" s="3">
        <v>40746</v>
      </c>
      <c r="B114" s="1">
        <f t="shared" si="5"/>
        <v>5035</v>
      </c>
      <c r="C114">
        <f t="shared" si="3"/>
        <v>450</v>
      </c>
      <c r="D114">
        <v>600</v>
      </c>
      <c r="E114" s="1">
        <f>INT(Tabela1[[#This Row],[TrawaRano]]+Tabela1[[#This Row],[Skoszona]]-Tabela1[[#This Row],[Wywoz]])</f>
        <v>5185</v>
      </c>
      <c r="F114" s="1">
        <f>INT(3%*Tabela1[[#This Row],[PrzedUbytkiem]])</f>
        <v>155</v>
      </c>
      <c r="G114" s="1" t="b">
        <f>Tabela1[[#This Row],[TrawaRano]]&gt;B113</f>
        <v>0</v>
      </c>
      <c r="H114" s="1" t="b">
        <f t="shared" si="4"/>
        <v>0</v>
      </c>
      <c r="I114" s="1">
        <v>113</v>
      </c>
    </row>
    <row r="115" spans="1:9" x14ac:dyDescent="0.25">
      <c r="A115" s="3">
        <v>40747</v>
      </c>
      <c r="B115" s="1">
        <f t="shared" si="5"/>
        <v>5030</v>
      </c>
      <c r="C115">
        <f t="shared" si="3"/>
        <v>450</v>
      </c>
      <c r="D115">
        <v>600</v>
      </c>
      <c r="E115" s="1">
        <f>INT(Tabela1[[#This Row],[TrawaRano]]+Tabela1[[#This Row],[Skoszona]]-Tabela1[[#This Row],[Wywoz]])</f>
        <v>5180</v>
      </c>
      <c r="F115" s="1">
        <f>INT(3%*Tabela1[[#This Row],[PrzedUbytkiem]])</f>
        <v>155</v>
      </c>
      <c r="G115" s="1" t="b">
        <f>Tabela1[[#This Row],[TrawaRano]]&gt;B114</f>
        <v>0</v>
      </c>
      <c r="H115" s="1" t="b">
        <f t="shared" si="4"/>
        <v>0</v>
      </c>
      <c r="I115" s="1">
        <v>114</v>
      </c>
    </row>
    <row r="116" spans="1:9" x14ac:dyDescent="0.25">
      <c r="A116" s="3">
        <v>40748</v>
      </c>
      <c r="B116" s="1">
        <f t="shared" si="5"/>
        <v>5025</v>
      </c>
      <c r="C116">
        <f t="shared" si="3"/>
        <v>450</v>
      </c>
      <c r="D116">
        <v>600</v>
      </c>
      <c r="E116" s="1">
        <f>INT(Tabela1[[#This Row],[TrawaRano]]+Tabela1[[#This Row],[Skoszona]]-Tabela1[[#This Row],[Wywoz]])</f>
        <v>5175</v>
      </c>
      <c r="F116" s="1">
        <f>INT(3%*Tabela1[[#This Row],[PrzedUbytkiem]])</f>
        <v>155</v>
      </c>
      <c r="G116" s="1" t="b">
        <f>Tabela1[[#This Row],[TrawaRano]]&gt;B115</f>
        <v>0</v>
      </c>
      <c r="H116" s="1" t="b">
        <f t="shared" si="4"/>
        <v>0</v>
      </c>
      <c r="I116" s="1">
        <v>115</v>
      </c>
    </row>
    <row r="117" spans="1:9" x14ac:dyDescent="0.25">
      <c r="A117" s="3">
        <v>40749</v>
      </c>
      <c r="B117" s="1">
        <f t="shared" si="5"/>
        <v>5020</v>
      </c>
      <c r="C117">
        <f t="shared" si="3"/>
        <v>450</v>
      </c>
      <c r="D117">
        <v>600</v>
      </c>
      <c r="E117" s="1">
        <f>INT(Tabela1[[#This Row],[TrawaRano]]+Tabela1[[#This Row],[Skoszona]]-Tabela1[[#This Row],[Wywoz]])</f>
        <v>5170</v>
      </c>
      <c r="F117" s="1">
        <f>INT(3%*Tabela1[[#This Row],[PrzedUbytkiem]])</f>
        <v>155</v>
      </c>
      <c r="G117" s="1" t="b">
        <f>Tabela1[[#This Row],[TrawaRano]]&gt;B116</f>
        <v>0</v>
      </c>
      <c r="H117" s="1" t="b">
        <f t="shared" si="4"/>
        <v>0</v>
      </c>
      <c r="I117" s="1">
        <v>116</v>
      </c>
    </row>
    <row r="118" spans="1:9" x14ac:dyDescent="0.25">
      <c r="A118" s="3">
        <v>40750</v>
      </c>
      <c r="B118" s="1">
        <f t="shared" si="5"/>
        <v>5015</v>
      </c>
      <c r="C118">
        <f t="shared" si="3"/>
        <v>450</v>
      </c>
      <c r="D118">
        <v>600</v>
      </c>
      <c r="E118" s="1">
        <f>INT(Tabela1[[#This Row],[TrawaRano]]+Tabela1[[#This Row],[Skoszona]]-Tabela1[[#This Row],[Wywoz]])</f>
        <v>5165</v>
      </c>
      <c r="F118" s="1">
        <f>INT(3%*Tabela1[[#This Row],[PrzedUbytkiem]])</f>
        <v>154</v>
      </c>
      <c r="G118" s="1" t="b">
        <f>Tabela1[[#This Row],[TrawaRano]]&gt;B117</f>
        <v>0</v>
      </c>
      <c r="H118" s="1" t="b">
        <f t="shared" si="4"/>
        <v>0</v>
      </c>
      <c r="I118" s="1">
        <v>117</v>
      </c>
    </row>
    <row r="119" spans="1:9" x14ac:dyDescent="0.25">
      <c r="A119" s="3">
        <v>40751</v>
      </c>
      <c r="B119" s="1">
        <f t="shared" si="5"/>
        <v>5011</v>
      </c>
      <c r="C119">
        <f t="shared" si="3"/>
        <v>450</v>
      </c>
      <c r="D119">
        <v>600</v>
      </c>
      <c r="E119" s="1">
        <f>INT(Tabela1[[#This Row],[TrawaRano]]+Tabela1[[#This Row],[Skoszona]]-Tabela1[[#This Row],[Wywoz]])</f>
        <v>5161</v>
      </c>
      <c r="F119" s="1">
        <f>INT(3%*Tabela1[[#This Row],[PrzedUbytkiem]])</f>
        <v>154</v>
      </c>
      <c r="G119" s="1" t="b">
        <f>Tabela1[[#This Row],[TrawaRano]]&gt;B118</f>
        <v>0</v>
      </c>
      <c r="H119" s="1" t="b">
        <f t="shared" si="4"/>
        <v>0</v>
      </c>
      <c r="I119" s="1">
        <v>118</v>
      </c>
    </row>
    <row r="120" spans="1:9" x14ac:dyDescent="0.25">
      <c r="A120" s="3">
        <v>40752</v>
      </c>
      <c r="B120" s="1">
        <f t="shared" si="5"/>
        <v>5007</v>
      </c>
      <c r="C120">
        <f t="shared" si="3"/>
        <v>450</v>
      </c>
      <c r="D120">
        <v>600</v>
      </c>
      <c r="E120" s="1">
        <f>INT(Tabela1[[#This Row],[TrawaRano]]+Tabela1[[#This Row],[Skoszona]]-Tabela1[[#This Row],[Wywoz]])</f>
        <v>5157</v>
      </c>
      <c r="F120" s="1">
        <f>INT(3%*Tabela1[[#This Row],[PrzedUbytkiem]])</f>
        <v>154</v>
      </c>
      <c r="G120" s="1" t="b">
        <f>Tabela1[[#This Row],[TrawaRano]]&gt;B119</f>
        <v>0</v>
      </c>
      <c r="H120" s="1" t="b">
        <f t="shared" si="4"/>
        <v>0</v>
      </c>
      <c r="I120" s="1">
        <v>119</v>
      </c>
    </row>
    <row r="121" spans="1:9" x14ac:dyDescent="0.25">
      <c r="A121" s="3">
        <v>40753</v>
      </c>
      <c r="B121" s="1">
        <f t="shared" si="5"/>
        <v>5003</v>
      </c>
      <c r="C121">
        <f t="shared" si="3"/>
        <v>450</v>
      </c>
      <c r="D121">
        <v>600</v>
      </c>
      <c r="E121" s="1">
        <f>INT(Tabela1[[#This Row],[TrawaRano]]+Tabela1[[#This Row],[Skoszona]]-Tabela1[[#This Row],[Wywoz]])</f>
        <v>5153</v>
      </c>
      <c r="F121" s="1">
        <f>INT(3%*Tabela1[[#This Row],[PrzedUbytkiem]])</f>
        <v>154</v>
      </c>
      <c r="G121" s="1" t="b">
        <f>Tabela1[[#This Row],[TrawaRano]]&gt;B120</f>
        <v>0</v>
      </c>
      <c r="H121" s="1" t="b">
        <f t="shared" si="4"/>
        <v>0</v>
      </c>
      <c r="I121" s="1">
        <v>120</v>
      </c>
    </row>
    <row r="122" spans="1:9" x14ac:dyDescent="0.25">
      <c r="A122" s="3">
        <v>40754</v>
      </c>
      <c r="B122" s="1">
        <f t="shared" si="5"/>
        <v>4999</v>
      </c>
      <c r="C122">
        <f t="shared" si="3"/>
        <v>450</v>
      </c>
      <c r="D122">
        <v>600</v>
      </c>
      <c r="E122" s="1">
        <f>INT(Tabela1[[#This Row],[TrawaRano]]+Tabela1[[#This Row],[Skoszona]]-Tabela1[[#This Row],[Wywoz]])</f>
        <v>5149</v>
      </c>
      <c r="F122" s="1">
        <f>INT(3%*Tabela1[[#This Row],[PrzedUbytkiem]])</f>
        <v>154</v>
      </c>
      <c r="G122" s="1" t="b">
        <f>Tabela1[[#This Row],[TrawaRano]]&gt;B121</f>
        <v>0</v>
      </c>
      <c r="H122" s="1" t="b">
        <f t="shared" si="4"/>
        <v>0</v>
      </c>
      <c r="I122" s="1">
        <v>121</v>
      </c>
    </row>
    <row r="123" spans="1:9" x14ac:dyDescent="0.25">
      <c r="A123" s="3">
        <v>40755</v>
      </c>
      <c r="B123" s="1">
        <f t="shared" si="5"/>
        <v>4995</v>
      </c>
      <c r="C123">
        <f t="shared" si="3"/>
        <v>450</v>
      </c>
      <c r="D123">
        <v>600</v>
      </c>
      <c r="E123" s="1">
        <f>INT(Tabela1[[#This Row],[TrawaRano]]+Tabela1[[#This Row],[Skoszona]]-Tabela1[[#This Row],[Wywoz]])</f>
        <v>5145</v>
      </c>
      <c r="F123" s="1">
        <f>INT(3%*Tabela1[[#This Row],[PrzedUbytkiem]])</f>
        <v>154</v>
      </c>
      <c r="G123" s="1" t="b">
        <f>Tabela1[[#This Row],[TrawaRano]]&gt;B122</f>
        <v>0</v>
      </c>
      <c r="H123" s="1" t="b">
        <f t="shared" si="4"/>
        <v>0</v>
      </c>
      <c r="I123" s="1">
        <v>122</v>
      </c>
    </row>
    <row r="124" spans="1:9" x14ac:dyDescent="0.25">
      <c r="A124" s="3">
        <v>40756</v>
      </c>
      <c r="B124" s="1">
        <f t="shared" si="5"/>
        <v>4991</v>
      </c>
      <c r="C124">
        <f t="shared" si="3"/>
        <v>450</v>
      </c>
      <c r="D124">
        <v>600</v>
      </c>
      <c r="E124" s="1">
        <f>INT(Tabela1[[#This Row],[TrawaRano]]+Tabela1[[#This Row],[Skoszona]]-Tabela1[[#This Row],[Wywoz]])</f>
        <v>5141</v>
      </c>
      <c r="F124" s="1">
        <f>INT(3%*Tabela1[[#This Row],[PrzedUbytkiem]])</f>
        <v>154</v>
      </c>
      <c r="G124" s="1" t="b">
        <f>Tabela1[[#This Row],[TrawaRano]]&gt;B123</f>
        <v>0</v>
      </c>
      <c r="H124" s="1" t="b">
        <f t="shared" si="4"/>
        <v>0</v>
      </c>
      <c r="I124" s="1">
        <v>123</v>
      </c>
    </row>
    <row r="125" spans="1:9" x14ac:dyDescent="0.25">
      <c r="A125" s="3">
        <v>40757</v>
      </c>
      <c r="B125" s="1">
        <f t="shared" si="5"/>
        <v>4987</v>
      </c>
      <c r="C125">
        <f t="shared" si="3"/>
        <v>450</v>
      </c>
      <c r="D125">
        <v>600</v>
      </c>
      <c r="E125" s="1">
        <f>INT(Tabela1[[#This Row],[TrawaRano]]+Tabela1[[#This Row],[Skoszona]]-Tabela1[[#This Row],[Wywoz]])</f>
        <v>5137</v>
      </c>
      <c r="F125" s="1">
        <f>INT(3%*Tabela1[[#This Row],[PrzedUbytkiem]])</f>
        <v>154</v>
      </c>
      <c r="G125" s="1" t="b">
        <f>Tabela1[[#This Row],[TrawaRano]]&gt;B124</f>
        <v>0</v>
      </c>
      <c r="H125" s="1" t="b">
        <f t="shared" si="4"/>
        <v>0</v>
      </c>
      <c r="I125" s="1">
        <v>124</v>
      </c>
    </row>
    <row r="126" spans="1:9" x14ac:dyDescent="0.25">
      <c r="A126" s="3">
        <v>40758</v>
      </c>
      <c r="B126" s="1">
        <f t="shared" si="5"/>
        <v>4983</v>
      </c>
      <c r="C126">
        <f t="shared" si="3"/>
        <v>450</v>
      </c>
      <c r="D126">
        <v>600</v>
      </c>
      <c r="E126" s="1">
        <f>INT(Tabela1[[#This Row],[TrawaRano]]+Tabela1[[#This Row],[Skoszona]]-Tabela1[[#This Row],[Wywoz]])</f>
        <v>5133</v>
      </c>
      <c r="F126" s="1">
        <f>INT(3%*Tabela1[[#This Row],[PrzedUbytkiem]])</f>
        <v>153</v>
      </c>
      <c r="G126" s="1" t="b">
        <f>Tabela1[[#This Row],[TrawaRano]]&gt;B125</f>
        <v>0</v>
      </c>
      <c r="H126" s="1" t="b">
        <f t="shared" si="4"/>
        <v>0</v>
      </c>
      <c r="I126" s="1">
        <v>125</v>
      </c>
    </row>
    <row r="127" spans="1:9" x14ac:dyDescent="0.25">
      <c r="A127" s="3">
        <v>40759</v>
      </c>
      <c r="B127" s="1">
        <f t="shared" si="5"/>
        <v>4980</v>
      </c>
      <c r="C127">
        <f t="shared" si="3"/>
        <v>450</v>
      </c>
      <c r="D127">
        <v>600</v>
      </c>
      <c r="E127" s="1">
        <f>INT(Tabela1[[#This Row],[TrawaRano]]+Tabela1[[#This Row],[Skoszona]]-Tabela1[[#This Row],[Wywoz]])</f>
        <v>5130</v>
      </c>
      <c r="F127" s="1">
        <f>INT(3%*Tabela1[[#This Row],[PrzedUbytkiem]])</f>
        <v>153</v>
      </c>
      <c r="G127" s="1" t="b">
        <f>Tabela1[[#This Row],[TrawaRano]]&gt;B126</f>
        <v>0</v>
      </c>
      <c r="H127" s="1" t="b">
        <f t="shared" si="4"/>
        <v>0</v>
      </c>
      <c r="I127" s="1">
        <v>126</v>
      </c>
    </row>
    <row r="128" spans="1:9" x14ac:dyDescent="0.25">
      <c r="A128" s="3">
        <v>40760</v>
      </c>
      <c r="B128" s="1">
        <f t="shared" si="5"/>
        <v>4977</v>
      </c>
      <c r="C128">
        <f t="shared" si="3"/>
        <v>450</v>
      </c>
      <c r="D128">
        <v>600</v>
      </c>
      <c r="E128" s="1">
        <f>INT(Tabela1[[#This Row],[TrawaRano]]+Tabela1[[#This Row],[Skoszona]]-Tabela1[[#This Row],[Wywoz]])</f>
        <v>5127</v>
      </c>
      <c r="F128" s="1">
        <f>INT(3%*Tabela1[[#This Row],[PrzedUbytkiem]])</f>
        <v>153</v>
      </c>
      <c r="G128" s="1" t="b">
        <f>Tabela1[[#This Row],[TrawaRano]]&gt;B127</f>
        <v>0</v>
      </c>
      <c r="H128" s="1" t="b">
        <f t="shared" si="4"/>
        <v>0</v>
      </c>
      <c r="I128" s="1">
        <v>127</v>
      </c>
    </row>
    <row r="129" spans="1:9" x14ac:dyDescent="0.25">
      <c r="A129" s="3">
        <v>40761</v>
      </c>
      <c r="B129" s="1">
        <f t="shared" si="5"/>
        <v>4974</v>
      </c>
      <c r="C129">
        <f t="shared" si="3"/>
        <v>450</v>
      </c>
      <c r="D129">
        <v>600</v>
      </c>
      <c r="E129" s="1">
        <f>INT(Tabela1[[#This Row],[TrawaRano]]+Tabela1[[#This Row],[Skoszona]]-Tabela1[[#This Row],[Wywoz]])</f>
        <v>5124</v>
      </c>
      <c r="F129" s="1">
        <f>INT(3%*Tabela1[[#This Row],[PrzedUbytkiem]])</f>
        <v>153</v>
      </c>
      <c r="G129" s="1" t="b">
        <f>Tabela1[[#This Row],[TrawaRano]]&gt;B128</f>
        <v>0</v>
      </c>
      <c r="H129" s="1" t="b">
        <f t="shared" si="4"/>
        <v>0</v>
      </c>
      <c r="I129" s="1">
        <v>128</v>
      </c>
    </row>
    <row r="130" spans="1:9" x14ac:dyDescent="0.25">
      <c r="A130" s="3">
        <v>40762</v>
      </c>
      <c r="B130" s="1">
        <f t="shared" si="5"/>
        <v>4971</v>
      </c>
      <c r="C130">
        <f t="shared" ref="C130:C193" si="6">$L$2*15</f>
        <v>450</v>
      </c>
      <c r="D130">
        <v>600</v>
      </c>
      <c r="E130" s="1">
        <f>INT(Tabela1[[#This Row],[TrawaRano]]+Tabela1[[#This Row],[Skoszona]]-Tabela1[[#This Row],[Wywoz]])</f>
        <v>5121</v>
      </c>
      <c r="F130" s="1">
        <f>INT(3%*Tabela1[[#This Row],[PrzedUbytkiem]])</f>
        <v>153</v>
      </c>
      <c r="G130" s="1" t="b">
        <f>Tabela1[[#This Row],[TrawaRano]]&gt;B129</f>
        <v>0</v>
      </c>
      <c r="H130" s="1" t="b">
        <f t="shared" ref="H130:H193" si="7">EXACT(B129,B130)</f>
        <v>0</v>
      </c>
      <c r="I130" s="1">
        <v>129</v>
      </c>
    </row>
    <row r="131" spans="1:9" x14ac:dyDescent="0.25">
      <c r="A131" s="3">
        <v>40763</v>
      </c>
      <c r="B131" s="1">
        <f t="shared" si="5"/>
        <v>4968</v>
      </c>
      <c r="C131">
        <f t="shared" si="6"/>
        <v>450</v>
      </c>
      <c r="D131">
        <v>600</v>
      </c>
      <c r="E131" s="1">
        <f>INT(Tabela1[[#This Row],[TrawaRano]]+Tabela1[[#This Row],[Skoszona]]-Tabela1[[#This Row],[Wywoz]])</f>
        <v>5118</v>
      </c>
      <c r="F131" s="1">
        <f>INT(3%*Tabela1[[#This Row],[PrzedUbytkiem]])</f>
        <v>153</v>
      </c>
      <c r="G131" s="1" t="b">
        <f>Tabela1[[#This Row],[TrawaRano]]&gt;B130</f>
        <v>0</v>
      </c>
      <c r="H131" s="1" t="b">
        <f t="shared" si="7"/>
        <v>0</v>
      </c>
      <c r="I131" s="1">
        <v>130</v>
      </c>
    </row>
    <row r="132" spans="1:9" x14ac:dyDescent="0.25">
      <c r="A132" s="3">
        <v>40764</v>
      </c>
      <c r="B132" s="1">
        <f t="shared" ref="B132:B195" si="8">INT($E131-$F131)</f>
        <v>4965</v>
      </c>
      <c r="C132">
        <f t="shared" si="6"/>
        <v>450</v>
      </c>
      <c r="D132">
        <v>600</v>
      </c>
      <c r="E132" s="1">
        <f>INT(Tabela1[[#This Row],[TrawaRano]]+Tabela1[[#This Row],[Skoszona]]-Tabela1[[#This Row],[Wywoz]])</f>
        <v>5115</v>
      </c>
      <c r="F132" s="1">
        <f>INT(3%*Tabela1[[#This Row],[PrzedUbytkiem]])</f>
        <v>153</v>
      </c>
      <c r="G132" s="1" t="b">
        <f>Tabela1[[#This Row],[TrawaRano]]&gt;B131</f>
        <v>0</v>
      </c>
      <c r="H132" s="1" t="b">
        <f t="shared" si="7"/>
        <v>0</v>
      </c>
      <c r="I132" s="1">
        <v>131</v>
      </c>
    </row>
    <row r="133" spans="1:9" x14ac:dyDescent="0.25">
      <c r="A133" s="3">
        <v>40765</v>
      </c>
      <c r="B133" s="1">
        <f t="shared" si="8"/>
        <v>4962</v>
      </c>
      <c r="C133">
        <f t="shared" si="6"/>
        <v>450</v>
      </c>
      <c r="D133">
        <v>600</v>
      </c>
      <c r="E133" s="1">
        <f>INT(Tabela1[[#This Row],[TrawaRano]]+Tabela1[[#This Row],[Skoszona]]-Tabela1[[#This Row],[Wywoz]])</f>
        <v>5112</v>
      </c>
      <c r="F133" s="1">
        <f>INT(3%*Tabela1[[#This Row],[PrzedUbytkiem]])</f>
        <v>153</v>
      </c>
      <c r="G133" s="1" t="b">
        <f>Tabela1[[#This Row],[TrawaRano]]&gt;B132</f>
        <v>0</v>
      </c>
      <c r="H133" s="1" t="b">
        <f t="shared" si="7"/>
        <v>0</v>
      </c>
      <c r="I133" s="1">
        <v>132</v>
      </c>
    </row>
    <row r="134" spans="1:9" x14ac:dyDescent="0.25">
      <c r="A134" s="3">
        <v>40766</v>
      </c>
      <c r="B134" s="1">
        <f t="shared" si="8"/>
        <v>4959</v>
      </c>
      <c r="C134">
        <f t="shared" si="6"/>
        <v>450</v>
      </c>
      <c r="D134">
        <v>600</v>
      </c>
      <c r="E134" s="1">
        <f>INT(Tabela1[[#This Row],[TrawaRano]]+Tabela1[[#This Row],[Skoszona]]-Tabela1[[#This Row],[Wywoz]])</f>
        <v>5109</v>
      </c>
      <c r="F134" s="1">
        <f>INT(3%*Tabela1[[#This Row],[PrzedUbytkiem]])</f>
        <v>153</v>
      </c>
      <c r="G134" s="1" t="b">
        <f>Tabela1[[#This Row],[TrawaRano]]&gt;B133</f>
        <v>0</v>
      </c>
      <c r="H134" s="1" t="b">
        <f t="shared" si="7"/>
        <v>0</v>
      </c>
      <c r="I134" s="1">
        <v>133</v>
      </c>
    </row>
    <row r="135" spans="1:9" x14ac:dyDescent="0.25">
      <c r="A135" s="3">
        <v>40767</v>
      </c>
      <c r="B135" s="1">
        <f t="shared" si="8"/>
        <v>4956</v>
      </c>
      <c r="C135">
        <f t="shared" si="6"/>
        <v>450</v>
      </c>
      <c r="D135">
        <v>600</v>
      </c>
      <c r="E135" s="1">
        <f>INT(Tabela1[[#This Row],[TrawaRano]]+Tabela1[[#This Row],[Skoszona]]-Tabela1[[#This Row],[Wywoz]])</f>
        <v>5106</v>
      </c>
      <c r="F135" s="1">
        <f>INT(3%*Tabela1[[#This Row],[PrzedUbytkiem]])</f>
        <v>153</v>
      </c>
      <c r="G135" s="1" t="b">
        <f>Tabela1[[#This Row],[TrawaRano]]&gt;B134</f>
        <v>0</v>
      </c>
      <c r="H135" s="1" t="b">
        <f t="shared" si="7"/>
        <v>0</v>
      </c>
      <c r="I135" s="1">
        <v>134</v>
      </c>
    </row>
    <row r="136" spans="1:9" x14ac:dyDescent="0.25">
      <c r="A136" s="3">
        <v>40768</v>
      </c>
      <c r="B136" s="1">
        <f t="shared" si="8"/>
        <v>4953</v>
      </c>
      <c r="C136">
        <f t="shared" si="6"/>
        <v>450</v>
      </c>
      <c r="D136">
        <v>600</v>
      </c>
      <c r="E136" s="1">
        <f>INT(Tabela1[[#This Row],[TrawaRano]]+Tabela1[[#This Row],[Skoszona]]-Tabela1[[#This Row],[Wywoz]])</f>
        <v>5103</v>
      </c>
      <c r="F136" s="1">
        <f>INT(3%*Tabela1[[#This Row],[PrzedUbytkiem]])</f>
        <v>153</v>
      </c>
      <c r="G136" s="1" t="b">
        <f>Tabela1[[#This Row],[TrawaRano]]&gt;B135</f>
        <v>0</v>
      </c>
      <c r="H136" s="1" t="b">
        <f t="shared" si="7"/>
        <v>0</v>
      </c>
      <c r="I136" s="1">
        <v>135</v>
      </c>
    </row>
    <row r="137" spans="1:9" x14ac:dyDescent="0.25">
      <c r="A137" s="3">
        <v>40769</v>
      </c>
      <c r="B137" s="1">
        <f t="shared" si="8"/>
        <v>4950</v>
      </c>
      <c r="C137">
        <f t="shared" si="6"/>
        <v>450</v>
      </c>
      <c r="D137">
        <v>600</v>
      </c>
      <c r="E137" s="1">
        <f>INT(Tabela1[[#This Row],[TrawaRano]]+Tabela1[[#This Row],[Skoszona]]-Tabela1[[#This Row],[Wywoz]])</f>
        <v>5100</v>
      </c>
      <c r="F137" s="1">
        <f>INT(3%*Tabela1[[#This Row],[PrzedUbytkiem]])</f>
        <v>153</v>
      </c>
      <c r="G137" s="1" t="b">
        <f>Tabela1[[#This Row],[TrawaRano]]&gt;B136</f>
        <v>0</v>
      </c>
      <c r="H137" s="1" t="b">
        <f t="shared" si="7"/>
        <v>0</v>
      </c>
      <c r="I137" s="1">
        <v>136</v>
      </c>
    </row>
    <row r="138" spans="1:9" x14ac:dyDescent="0.25">
      <c r="A138" s="3">
        <v>40770</v>
      </c>
      <c r="B138" s="1">
        <f t="shared" si="8"/>
        <v>4947</v>
      </c>
      <c r="C138">
        <f t="shared" si="6"/>
        <v>450</v>
      </c>
      <c r="D138">
        <v>600</v>
      </c>
      <c r="E138" s="1">
        <f>INT(Tabela1[[#This Row],[TrawaRano]]+Tabela1[[#This Row],[Skoszona]]-Tabela1[[#This Row],[Wywoz]])</f>
        <v>5097</v>
      </c>
      <c r="F138" s="1">
        <f>INT(3%*Tabela1[[#This Row],[PrzedUbytkiem]])</f>
        <v>152</v>
      </c>
      <c r="G138" s="1" t="b">
        <f>Tabela1[[#This Row],[TrawaRano]]&gt;B137</f>
        <v>0</v>
      </c>
      <c r="H138" s="1" t="b">
        <f t="shared" si="7"/>
        <v>0</v>
      </c>
      <c r="I138" s="1">
        <v>137</v>
      </c>
    </row>
    <row r="139" spans="1:9" x14ac:dyDescent="0.25">
      <c r="A139" s="3">
        <v>40771</v>
      </c>
      <c r="B139" s="1">
        <f t="shared" si="8"/>
        <v>4945</v>
      </c>
      <c r="C139">
        <f t="shared" si="6"/>
        <v>450</v>
      </c>
      <c r="D139">
        <v>600</v>
      </c>
      <c r="E139" s="1">
        <f>INT(Tabela1[[#This Row],[TrawaRano]]+Tabela1[[#This Row],[Skoszona]]-Tabela1[[#This Row],[Wywoz]])</f>
        <v>5095</v>
      </c>
      <c r="F139" s="1">
        <f>INT(3%*Tabela1[[#This Row],[PrzedUbytkiem]])</f>
        <v>152</v>
      </c>
      <c r="G139" s="1" t="b">
        <f>Tabela1[[#This Row],[TrawaRano]]&gt;B138</f>
        <v>0</v>
      </c>
      <c r="H139" s="1" t="b">
        <f t="shared" si="7"/>
        <v>0</v>
      </c>
      <c r="I139" s="1">
        <v>138</v>
      </c>
    </row>
    <row r="140" spans="1:9" x14ac:dyDescent="0.25">
      <c r="A140" s="3">
        <v>40772</v>
      </c>
      <c r="B140" s="1">
        <f t="shared" si="8"/>
        <v>4943</v>
      </c>
      <c r="C140">
        <f t="shared" si="6"/>
        <v>450</v>
      </c>
      <c r="D140">
        <v>600</v>
      </c>
      <c r="E140" s="1">
        <f>INT(Tabela1[[#This Row],[TrawaRano]]+Tabela1[[#This Row],[Skoszona]]-Tabela1[[#This Row],[Wywoz]])</f>
        <v>5093</v>
      </c>
      <c r="F140" s="1">
        <f>INT(3%*Tabela1[[#This Row],[PrzedUbytkiem]])</f>
        <v>152</v>
      </c>
      <c r="G140" s="1" t="b">
        <f>Tabela1[[#This Row],[TrawaRano]]&gt;B139</f>
        <v>0</v>
      </c>
      <c r="H140" s="1" t="b">
        <f t="shared" si="7"/>
        <v>0</v>
      </c>
      <c r="I140" s="1">
        <v>139</v>
      </c>
    </row>
    <row r="141" spans="1:9" x14ac:dyDescent="0.25">
      <c r="A141" s="3">
        <v>40773</v>
      </c>
      <c r="B141" s="1">
        <f t="shared" si="8"/>
        <v>4941</v>
      </c>
      <c r="C141">
        <f t="shared" si="6"/>
        <v>450</v>
      </c>
      <c r="D141">
        <v>600</v>
      </c>
      <c r="E141" s="1">
        <f>INT(Tabela1[[#This Row],[TrawaRano]]+Tabela1[[#This Row],[Skoszona]]-Tabela1[[#This Row],[Wywoz]])</f>
        <v>5091</v>
      </c>
      <c r="F141" s="1">
        <f>INT(3%*Tabela1[[#This Row],[PrzedUbytkiem]])</f>
        <v>152</v>
      </c>
      <c r="G141" s="1" t="b">
        <f>Tabela1[[#This Row],[TrawaRano]]&gt;B140</f>
        <v>0</v>
      </c>
      <c r="H141" s="1" t="b">
        <f t="shared" si="7"/>
        <v>0</v>
      </c>
      <c r="I141" s="1">
        <v>140</v>
      </c>
    </row>
    <row r="142" spans="1:9" x14ac:dyDescent="0.25">
      <c r="A142" s="3">
        <v>40774</v>
      </c>
      <c r="B142" s="1">
        <f t="shared" si="8"/>
        <v>4939</v>
      </c>
      <c r="C142">
        <f t="shared" si="6"/>
        <v>450</v>
      </c>
      <c r="D142">
        <v>600</v>
      </c>
      <c r="E142" s="1">
        <f>INT(Tabela1[[#This Row],[TrawaRano]]+Tabela1[[#This Row],[Skoszona]]-Tabela1[[#This Row],[Wywoz]])</f>
        <v>5089</v>
      </c>
      <c r="F142" s="1">
        <f>INT(3%*Tabela1[[#This Row],[PrzedUbytkiem]])</f>
        <v>152</v>
      </c>
      <c r="G142" s="1" t="b">
        <f>Tabela1[[#This Row],[TrawaRano]]&gt;B141</f>
        <v>0</v>
      </c>
      <c r="H142" s="1" t="b">
        <f t="shared" si="7"/>
        <v>0</v>
      </c>
      <c r="I142" s="1">
        <v>141</v>
      </c>
    </row>
    <row r="143" spans="1:9" x14ac:dyDescent="0.25">
      <c r="A143" s="3">
        <v>40775</v>
      </c>
      <c r="B143" s="1">
        <f t="shared" si="8"/>
        <v>4937</v>
      </c>
      <c r="C143">
        <f t="shared" si="6"/>
        <v>450</v>
      </c>
      <c r="D143">
        <v>600</v>
      </c>
      <c r="E143" s="1">
        <f>INT(Tabela1[[#This Row],[TrawaRano]]+Tabela1[[#This Row],[Skoszona]]-Tabela1[[#This Row],[Wywoz]])</f>
        <v>5087</v>
      </c>
      <c r="F143" s="1">
        <f>INT(3%*Tabela1[[#This Row],[PrzedUbytkiem]])</f>
        <v>152</v>
      </c>
      <c r="G143" s="1" t="b">
        <f>Tabela1[[#This Row],[TrawaRano]]&gt;B142</f>
        <v>0</v>
      </c>
      <c r="H143" s="1" t="b">
        <f t="shared" si="7"/>
        <v>0</v>
      </c>
      <c r="I143" s="1">
        <v>142</v>
      </c>
    </row>
    <row r="144" spans="1:9" x14ac:dyDescent="0.25">
      <c r="A144" s="3">
        <v>40776</v>
      </c>
      <c r="B144" s="1">
        <f t="shared" si="8"/>
        <v>4935</v>
      </c>
      <c r="C144">
        <f t="shared" si="6"/>
        <v>450</v>
      </c>
      <c r="D144">
        <v>600</v>
      </c>
      <c r="E144" s="1">
        <f>INT(Tabela1[[#This Row],[TrawaRano]]+Tabela1[[#This Row],[Skoszona]]-Tabela1[[#This Row],[Wywoz]])</f>
        <v>5085</v>
      </c>
      <c r="F144" s="1">
        <f>INT(3%*Tabela1[[#This Row],[PrzedUbytkiem]])</f>
        <v>152</v>
      </c>
      <c r="G144" s="1" t="b">
        <f>Tabela1[[#This Row],[TrawaRano]]&gt;B143</f>
        <v>0</v>
      </c>
      <c r="H144" s="1" t="b">
        <f t="shared" si="7"/>
        <v>0</v>
      </c>
      <c r="I144" s="1">
        <v>143</v>
      </c>
    </row>
    <row r="145" spans="1:9" x14ac:dyDescent="0.25">
      <c r="A145" s="3">
        <v>40777</v>
      </c>
      <c r="B145" s="1">
        <f t="shared" si="8"/>
        <v>4933</v>
      </c>
      <c r="C145">
        <f t="shared" si="6"/>
        <v>450</v>
      </c>
      <c r="D145">
        <v>600</v>
      </c>
      <c r="E145" s="1">
        <f>INT(Tabela1[[#This Row],[TrawaRano]]+Tabela1[[#This Row],[Skoszona]]-Tabela1[[#This Row],[Wywoz]])</f>
        <v>5083</v>
      </c>
      <c r="F145" s="1">
        <f>INT(3%*Tabela1[[#This Row],[PrzedUbytkiem]])</f>
        <v>152</v>
      </c>
      <c r="G145" s="1" t="b">
        <f>Tabela1[[#This Row],[TrawaRano]]&gt;B144</f>
        <v>0</v>
      </c>
      <c r="H145" s="1" t="b">
        <f t="shared" si="7"/>
        <v>0</v>
      </c>
      <c r="I145" s="1">
        <v>144</v>
      </c>
    </row>
    <row r="146" spans="1:9" x14ac:dyDescent="0.25">
      <c r="A146" s="3">
        <v>40778</v>
      </c>
      <c r="B146" s="1">
        <f t="shared" si="8"/>
        <v>4931</v>
      </c>
      <c r="C146">
        <f t="shared" si="6"/>
        <v>450</v>
      </c>
      <c r="D146">
        <v>600</v>
      </c>
      <c r="E146" s="1">
        <f>INT(Tabela1[[#This Row],[TrawaRano]]+Tabela1[[#This Row],[Skoszona]]-Tabela1[[#This Row],[Wywoz]])</f>
        <v>5081</v>
      </c>
      <c r="F146" s="1">
        <f>INT(3%*Tabela1[[#This Row],[PrzedUbytkiem]])</f>
        <v>152</v>
      </c>
      <c r="G146" s="1" t="b">
        <f>Tabela1[[#This Row],[TrawaRano]]&gt;B145</f>
        <v>0</v>
      </c>
      <c r="H146" s="1" t="b">
        <f t="shared" si="7"/>
        <v>0</v>
      </c>
      <c r="I146" s="1">
        <v>145</v>
      </c>
    </row>
    <row r="147" spans="1:9" x14ac:dyDescent="0.25">
      <c r="A147" s="3">
        <v>40779</v>
      </c>
      <c r="B147" s="1">
        <f t="shared" si="8"/>
        <v>4929</v>
      </c>
      <c r="C147">
        <f t="shared" si="6"/>
        <v>450</v>
      </c>
      <c r="D147">
        <v>600</v>
      </c>
      <c r="E147" s="1">
        <f>INT(Tabela1[[#This Row],[TrawaRano]]+Tabela1[[#This Row],[Skoszona]]-Tabela1[[#This Row],[Wywoz]])</f>
        <v>5079</v>
      </c>
      <c r="F147" s="1">
        <f>INT(3%*Tabela1[[#This Row],[PrzedUbytkiem]])</f>
        <v>152</v>
      </c>
      <c r="G147" s="1" t="b">
        <f>Tabela1[[#This Row],[TrawaRano]]&gt;B146</f>
        <v>0</v>
      </c>
      <c r="H147" s="1" t="b">
        <f t="shared" si="7"/>
        <v>0</v>
      </c>
      <c r="I147" s="1">
        <v>146</v>
      </c>
    </row>
    <row r="148" spans="1:9" x14ac:dyDescent="0.25">
      <c r="A148" s="3">
        <v>40780</v>
      </c>
      <c r="B148" s="1">
        <f t="shared" si="8"/>
        <v>4927</v>
      </c>
      <c r="C148">
        <f t="shared" si="6"/>
        <v>450</v>
      </c>
      <c r="D148">
        <v>600</v>
      </c>
      <c r="E148" s="1">
        <f>INT(Tabela1[[#This Row],[TrawaRano]]+Tabela1[[#This Row],[Skoszona]]-Tabela1[[#This Row],[Wywoz]])</f>
        <v>5077</v>
      </c>
      <c r="F148" s="1">
        <f>INT(3%*Tabela1[[#This Row],[PrzedUbytkiem]])</f>
        <v>152</v>
      </c>
      <c r="G148" s="1" t="b">
        <f>Tabela1[[#This Row],[TrawaRano]]&gt;B147</f>
        <v>0</v>
      </c>
      <c r="H148" s="1" t="b">
        <f t="shared" si="7"/>
        <v>0</v>
      </c>
      <c r="I148" s="1">
        <v>147</v>
      </c>
    </row>
    <row r="149" spans="1:9" x14ac:dyDescent="0.25">
      <c r="A149" s="3">
        <v>40781</v>
      </c>
      <c r="B149" s="1">
        <f t="shared" si="8"/>
        <v>4925</v>
      </c>
      <c r="C149">
        <f t="shared" si="6"/>
        <v>450</v>
      </c>
      <c r="D149">
        <v>600</v>
      </c>
      <c r="E149" s="1">
        <f>INT(Tabela1[[#This Row],[TrawaRano]]+Tabela1[[#This Row],[Skoszona]]-Tabela1[[#This Row],[Wywoz]])</f>
        <v>5075</v>
      </c>
      <c r="F149" s="1">
        <f>INT(3%*Tabela1[[#This Row],[PrzedUbytkiem]])</f>
        <v>152</v>
      </c>
      <c r="G149" s="1" t="b">
        <f>Tabela1[[#This Row],[TrawaRano]]&gt;B148</f>
        <v>0</v>
      </c>
      <c r="H149" s="1" t="b">
        <f t="shared" si="7"/>
        <v>0</v>
      </c>
      <c r="I149" s="1">
        <v>148</v>
      </c>
    </row>
    <row r="150" spans="1:9" x14ac:dyDescent="0.25">
      <c r="A150" s="3">
        <v>40782</v>
      </c>
      <c r="B150" s="1">
        <f t="shared" si="8"/>
        <v>4923</v>
      </c>
      <c r="C150">
        <f t="shared" si="6"/>
        <v>450</v>
      </c>
      <c r="D150">
        <v>600</v>
      </c>
      <c r="E150" s="1">
        <f>INT(Tabela1[[#This Row],[TrawaRano]]+Tabela1[[#This Row],[Skoszona]]-Tabela1[[#This Row],[Wywoz]])</f>
        <v>5073</v>
      </c>
      <c r="F150" s="1">
        <f>INT(3%*Tabela1[[#This Row],[PrzedUbytkiem]])</f>
        <v>152</v>
      </c>
      <c r="G150" s="1" t="b">
        <f>Tabela1[[#This Row],[TrawaRano]]&gt;B149</f>
        <v>0</v>
      </c>
      <c r="H150" s="1" t="b">
        <f t="shared" si="7"/>
        <v>0</v>
      </c>
      <c r="I150" s="1">
        <v>149</v>
      </c>
    </row>
    <row r="151" spans="1:9" x14ac:dyDescent="0.25">
      <c r="A151" s="3">
        <v>40783</v>
      </c>
      <c r="B151" s="1">
        <f t="shared" si="8"/>
        <v>4921</v>
      </c>
      <c r="C151">
        <f t="shared" si="6"/>
        <v>450</v>
      </c>
      <c r="D151">
        <v>600</v>
      </c>
      <c r="E151" s="1">
        <f>INT(Tabela1[[#This Row],[TrawaRano]]+Tabela1[[#This Row],[Skoszona]]-Tabela1[[#This Row],[Wywoz]])</f>
        <v>5071</v>
      </c>
      <c r="F151" s="1">
        <f>INT(3%*Tabela1[[#This Row],[PrzedUbytkiem]])</f>
        <v>152</v>
      </c>
      <c r="G151" s="1" t="b">
        <f>Tabela1[[#This Row],[TrawaRano]]&gt;B150</f>
        <v>0</v>
      </c>
      <c r="H151" s="1" t="b">
        <f t="shared" si="7"/>
        <v>0</v>
      </c>
      <c r="I151" s="1">
        <v>150</v>
      </c>
    </row>
    <row r="152" spans="1:9" x14ac:dyDescent="0.25">
      <c r="A152" s="3">
        <v>40784</v>
      </c>
      <c r="B152" s="1">
        <f t="shared" si="8"/>
        <v>4919</v>
      </c>
      <c r="C152">
        <f t="shared" si="6"/>
        <v>450</v>
      </c>
      <c r="D152">
        <v>600</v>
      </c>
      <c r="E152" s="1">
        <f>INT(Tabela1[[#This Row],[TrawaRano]]+Tabela1[[#This Row],[Skoszona]]-Tabela1[[#This Row],[Wywoz]])</f>
        <v>5069</v>
      </c>
      <c r="F152" s="1">
        <f>INT(3%*Tabela1[[#This Row],[PrzedUbytkiem]])</f>
        <v>152</v>
      </c>
      <c r="G152" s="1" t="b">
        <f>Tabela1[[#This Row],[TrawaRano]]&gt;B151</f>
        <v>0</v>
      </c>
      <c r="H152" s="1" t="b">
        <f t="shared" si="7"/>
        <v>0</v>
      </c>
      <c r="I152" s="1">
        <v>151</v>
      </c>
    </row>
    <row r="153" spans="1:9" x14ac:dyDescent="0.25">
      <c r="A153" s="3">
        <v>40785</v>
      </c>
      <c r="B153" s="1">
        <f t="shared" si="8"/>
        <v>4917</v>
      </c>
      <c r="C153">
        <f t="shared" si="6"/>
        <v>450</v>
      </c>
      <c r="D153">
        <v>600</v>
      </c>
      <c r="E153" s="1">
        <f>INT(Tabela1[[#This Row],[TrawaRano]]+Tabela1[[#This Row],[Skoszona]]-Tabela1[[#This Row],[Wywoz]])</f>
        <v>5067</v>
      </c>
      <c r="F153" s="1">
        <f>INT(3%*Tabela1[[#This Row],[PrzedUbytkiem]])</f>
        <v>152</v>
      </c>
      <c r="G153" s="1" t="b">
        <f>Tabela1[[#This Row],[TrawaRano]]&gt;B152</f>
        <v>0</v>
      </c>
      <c r="H153" s="1" t="b">
        <f t="shared" si="7"/>
        <v>0</v>
      </c>
      <c r="I153" s="1">
        <v>152</v>
      </c>
    </row>
    <row r="154" spans="1:9" x14ac:dyDescent="0.25">
      <c r="A154" s="3">
        <v>40786</v>
      </c>
      <c r="B154" s="1">
        <f t="shared" si="8"/>
        <v>4915</v>
      </c>
      <c r="C154">
        <f t="shared" si="6"/>
        <v>450</v>
      </c>
      <c r="D154">
        <v>600</v>
      </c>
      <c r="E154" s="1">
        <f>INT(Tabela1[[#This Row],[TrawaRano]]+Tabela1[[#This Row],[Skoszona]]-Tabela1[[#This Row],[Wywoz]])</f>
        <v>5065</v>
      </c>
      <c r="F154" s="1">
        <f>INT(3%*Tabela1[[#This Row],[PrzedUbytkiem]])</f>
        <v>151</v>
      </c>
      <c r="G154" s="1" t="b">
        <f>Tabela1[[#This Row],[TrawaRano]]&gt;B153</f>
        <v>0</v>
      </c>
      <c r="H154" s="1" t="b">
        <f t="shared" si="7"/>
        <v>0</v>
      </c>
      <c r="I154" s="1">
        <v>153</v>
      </c>
    </row>
    <row r="155" spans="1:9" x14ac:dyDescent="0.25">
      <c r="A155" s="3">
        <v>40787</v>
      </c>
      <c r="B155" s="1">
        <f t="shared" si="8"/>
        <v>4914</v>
      </c>
      <c r="C155">
        <f t="shared" si="6"/>
        <v>450</v>
      </c>
      <c r="D155">
        <v>600</v>
      </c>
      <c r="E155" s="1">
        <f>INT(Tabela1[[#This Row],[TrawaRano]]+Tabela1[[#This Row],[Skoszona]]-Tabela1[[#This Row],[Wywoz]])</f>
        <v>5064</v>
      </c>
      <c r="F155" s="1">
        <f>INT(3%*Tabela1[[#This Row],[PrzedUbytkiem]])</f>
        <v>151</v>
      </c>
      <c r="G155" s="1" t="b">
        <f>Tabela1[[#This Row],[TrawaRano]]&gt;B154</f>
        <v>0</v>
      </c>
      <c r="H155" s="1" t="b">
        <f t="shared" si="7"/>
        <v>0</v>
      </c>
      <c r="I155" s="1">
        <v>154</v>
      </c>
    </row>
    <row r="156" spans="1:9" x14ac:dyDescent="0.25">
      <c r="A156" s="3">
        <v>40788</v>
      </c>
      <c r="B156" s="1">
        <f t="shared" si="8"/>
        <v>4913</v>
      </c>
      <c r="C156">
        <f t="shared" si="6"/>
        <v>450</v>
      </c>
      <c r="D156">
        <v>600</v>
      </c>
      <c r="E156" s="1">
        <f>INT(Tabela1[[#This Row],[TrawaRano]]+Tabela1[[#This Row],[Skoszona]]-Tabela1[[#This Row],[Wywoz]])</f>
        <v>5063</v>
      </c>
      <c r="F156" s="1">
        <f>INT(3%*Tabela1[[#This Row],[PrzedUbytkiem]])</f>
        <v>151</v>
      </c>
      <c r="G156" s="1" t="b">
        <f>Tabela1[[#This Row],[TrawaRano]]&gt;B155</f>
        <v>0</v>
      </c>
      <c r="H156" s="1" t="b">
        <f t="shared" si="7"/>
        <v>0</v>
      </c>
      <c r="I156" s="1">
        <v>155</v>
      </c>
    </row>
    <row r="157" spans="1:9" x14ac:dyDescent="0.25">
      <c r="A157" s="3">
        <v>40789</v>
      </c>
      <c r="B157" s="1">
        <f t="shared" si="8"/>
        <v>4912</v>
      </c>
      <c r="C157">
        <f t="shared" si="6"/>
        <v>450</v>
      </c>
      <c r="D157">
        <v>600</v>
      </c>
      <c r="E157" s="1">
        <f>INT(Tabela1[[#This Row],[TrawaRano]]+Tabela1[[#This Row],[Skoszona]]-Tabela1[[#This Row],[Wywoz]])</f>
        <v>5062</v>
      </c>
      <c r="F157" s="1">
        <f>INT(3%*Tabela1[[#This Row],[PrzedUbytkiem]])</f>
        <v>151</v>
      </c>
      <c r="G157" s="1" t="b">
        <f>Tabela1[[#This Row],[TrawaRano]]&gt;B156</f>
        <v>0</v>
      </c>
      <c r="H157" s="1" t="b">
        <f t="shared" si="7"/>
        <v>0</v>
      </c>
      <c r="I157" s="1">
        <v>156</v>
      </c>
    </row>
    <row r="158" spans="1:9" x14ac:dyDescent="0.25">
      <c r="A158" s="3">
        <v>40790</v>
      </c>
      <c r="B158" s="1">
        <f t="shared" si="8"/>
        <v>4911</v>
      </c>
      <c r="C158">
        <f t="shared" si="6"/>
        <v>450</v>
      </c>
      <c r="D158">
        <v>600</v>
      </c>
      <c r="E158" s="1">
        <f>INT(Tabela1[[#This Row],[TrawaRano]]+Tabela1[[#This Row],[Skoszona]]-Tabela1[[#This Row],[Wywoz]])</f>
        <v>5061</v>
      </c>
      <c r="F158" s="1">
        <f>INT(3%*Tabela1[[#This Row],[PrzedUbytkiem]])</f>
        <v>151</v>
      </c>
      <c r="G158" s="1" t="b">
        <f>Tabela1[[#This Row],[TrawaRano]]&gt;B157</f>
        <v>0</v>
      </c>
      <c r="H158" s="1" t="b">
        <f t="shared" si="7"/>
        <v>0</v>
      </c>
      <c r="I158" s="1">
        <v>157</v>
      </c>
    </row>
    <row r="159" spans="1:9" x14ac:dyDescent="0.25">
      <c r="A159" s="3">
        <v>40791</v>
      </c>
      <c r="B159" s="1">
        <f t="shared" si="8"/>
        <v>4910</v>
      </c>
      <c r="C159">
        <f t="shared" si="6"/>
        <v>450</v>
      </c>
      <c r="D159">
        <v>600</v>
      </c>
      <c r="E159" s="1">
        <f>INT(Tabela1[[#This Row],[TrawaRano]]+Tabela1[[#This Row],[Skoszona]]-Tabela1[[#This Row],[Wywoz]])</f>
        <v>5060</v>
      </c>
      <c r="F159" s="1">
        <f>INT(3%*Tabela1[[#This Row],[PrzedUbytkiem]])</f>
        <v>151</v>
      </c>
      <c r="G159" s="1" t="b">
        <f>Tabela1[[#This Row],[TrawaRano]]&gt;B158</f>
        <v>0</v>
      </c>
      <c r="H159" s="1" t="b">
        <f t="shared" si="7"/>
        <v>0</v>
      </c>
      <c r="I159" s="1">
        <v>158</v>
      </c>
    </row>
    <row r="160" spans="1:9" x14ac:dyDescent="0.25">
      <c r="A160" s="3">
        <v>40792</v>
      </c>
      <c r="B160" s="1">
        <f t="shared" si="8"/>
        <v>4909</v>
      </c>
      <c r="C160">
        <f t="shared" si="6"/>
        <v>450</v>
      </c>
      <c r="D160">
        <v>600</v>
      </c>
      <c r="E160" s="1">
        <f>INT(Tabela1[[#This Row],[TrawaRano]]+Tabela1[[#This Row],[Skoszona]]-Tabela1[[#This Row],[Wywoz]])</f>
        <v>5059</v>
      </c>
      <c r="F160" s="1">
        <f>INT(3%*Tabela1[[#This Row],[PrzedUbytkiem]])</f>
        <v>151</v>
      </c>
      <c r="G160" s="1" t="b">
        <f>Tabela1[[#This Row],[TrawaRano]]&gt;B159</f>
        <v>0</v>
      </c>
      <c r="H160" s="1" t="b">
        <f t="shared" si="7"/>
        <v>0</v>
      </c>
      <c r="I160" s="1">
        <v>159</v>
      </c>
    </row>
    <row r="161" spans="1:9" x14ac:dyDescent="0.25">
      <c r="A161" s="3">
        <v>40793</v>
      </c>
      <c r="B161" s="1">
        <f t="shared" si="8"/>
        <v>4908</v>
      </c>
      <c r="C161">
        <f t="shared" si="6"/>
        <v>450</v>
      </c>
      <c r="D161">
        <v>600</v>
      </c>
      <c r="E161" s="1">
        <f>INT(Tabela1[[#This Row],[TrawaRano]]+Tabela1[[#This Row],[Skoszona]]-Tabela1[[#This Row],[Wywoz]])</f>
        <v>5058</v>
      </c>
      <c r="F161" s="1">
        <f>INT(3%*Tabela1[[#This Row],[PrzedUbytkiem]])</f>
        <v>151</v>
      </c>
      <c r="G161" s="1" t="b">
        <f>Tabela1[[#This Row],[TrawaRano]]&gt;B160</f>
        <v>0</v>
      </c>
      <c r="H161" s="1" t="b">
        <f t="shared" si="7"/>
        <v>0</v>
      </c>
      <c r="I161" s="1">
        <v>160</v>
      </c>
    </row>
    <row r="162" spans="1:9" x14ac:dyDescent="0.25">
      <c r="A162" s="3">
        <v>40794</v>
      </c>
      <c r="B162" s="1">
        <f t="shared" si="8"/>
        <v>4907</v>
      </c>
      <c r="C162">
        <f t="shared" si="6"/>
        <v>450</v>
      </c>
      <c r="D162">
        <v>600</v>
      </c>
      <c r="E162" s="1">
        <f>INT(Tabela1[[#This Row],[TrawaRano]]+Tabela1[[#This Row],[Skoszona]]-Tabela1[[#This Row],[Wywoz]])</f>
        <v>5057</v>
      </c>
      <c r="F162" s="1">
        <f>INT(3%*Tabela1[[#This Row],[PrzedUbytkiem]])</f>
        <v>151</v>
      </c>
      <c r="G162" s="1" t="b">
        <f>Tabela1[[#This Row],[TrawaRano]]&gt;B161</f>
        <v>0</v>
      </c>
      <c r="H162" s="1" t="b">
        <f t="shared" si="7"/>
        <v>0</v>
      </c>
      <c r="I162" s="1">
        <v>161</v>
      </c>
    </row>
    <row r="163" spans="1:9" x14ac:dyDescent="0.25">
      <c r="A163" s="3">
        <v>40795</v>
      </c>
      <c r="B163" s="1">
        <f t="shared" si="8"/>
        <v>4906</v>
      </c>
      <c r="C163">
        <f t="shared" si="6"/>
        <v>450</v>
      </c>
      <c r="D163">
        <v>600</v>
      </c>
      <c r="E163" s="1">
        <f>INT(Tabela1[[#This Row],[TrawaRano]]+Tabela1[[#This Row],[Skoszona]]-Tabela1[[#This Row],[Wywoz]])</f>
        <v>5056</v>
      </c>
      <c r="F163" s="1">
        <f>INT(3%*Tabela1[[#This Row],[PrzedUbytkiem]])</f>
        <v>151</v>
      </c>
      <c r="G163" s="1" t="b">
        <f>Tabela1[[#This Row],[TrawaRano]]&gt;B162</f>
        <v>0</v>
      </c>
      <c r="H163" s="1" t="b">
        <f t="shared" si="7"/>
        <v>0</v>
      </c>
      <c r="I163" s="1">
        <v>162</v>
      </c>
    </row>
    <row r="164" spans="1:9" x14ac:dyDescent="0.25">
      <c r="A164" s="3">
        <v>40796</v>
      </c>
      <c r="B164" s="1">
        <f t="shared" si="8"/>
        <v>4905</v>
      </c>
      <c r="C164">
        <f t="shared" si="6"/>
        <v>450</v>
      </c>
      <c r="D164">
        <v>600</v>
      </c>
      <c r="E164" s="1">
        <f>INT(Tabela1[[#This Row],[TrawaRano]]+Tabela1[[#This Row],[Skoszona]]-Tabela1[[#This Row],[Wywoz]])</f>
        <v>5055</v>
      </c>
      <c r="F164" s="1">
        <f>INT(3%*Tabela1[[#This Row],[PrzedUbytkiem]])</f>
        <v>151</v>
      </c>
      <c r="G164" s="1" t="b">
        <f>Tabela1[[#This Row],[TrawaRano]]&gt;B163</f>
        <v>0</v>
      </c>
      <c r="H164" s="1" t="b">
        <f t="shared" si="7"/>
        <v>0</v>
      </c>
      <c r="I164" s="1">
        <v>163</v>
      </c>
    </row>
    <row r="165" spans="1:9" x14ac:dyDescent="0.25">
      <c r="A165" s="3">
        <v>40797</v>
      </c>
      <c r="B165" s="1">
        <f t="shared" si="8"/>
        <v>4904</v>
      </c>
      <c r="C165">
        <f t="shared" si="6"/>
        <v>450</v>
      </c>
      <c r="D165">
        <v>600</v>
      </c>
      <c r="E165" s="1">
        <f>INT(Tabela1[[#This Row],[TrawaRano]]+Tabela1[[#This Row],[Skoszona]]-Tabela1[[#This Row],[Wywoz]])</f>
        <v>5054</v>
      </c>
      <c r="F165" s="1">
        <f>INT(3%*Tabela1[[#This Row],[PrzedUbytkiem]])</f>
        <v>151</v>
      </c>
      <c r="G165" s="1" t="b">
        <f>Tabela1[[#This Row],[TrawaRano]]&gt;B164</f>
        <v>0</v>
      </c>
      <c r="H165" s="1" t="b">
        <f t="shared" si="7"/>
        <v>0</v>
      </c>
      <c r="I165" s="1">
        <v>164</v>
      </c>
    </row>
    <row r="166" spans="1:9" x14ac:dyDescent="0.25">
      <c r="A166" s="3">
        <v>40798</v>
      </c>
      <c r="B166" s="1">
        <f t="shared" si="8"/>
        <v>4903</v>
      </c>
      <c r="C166">
        <f t="shared" si="6"/>
        <v>450</v>
      </c>
      <c r="D166">
        <v>600</v>
      </c>
      <c r="E166" s="1">
        <f>INT(Tabela1[[#This Row],[TrawaRano]]+Tabela1[[#This Row],[Skoszona]]-Tabela1[[#This Row],[Wywoz]])</f>
        <v>5053</v>
      </c>
      <c r="F166" s="1">
        <f>INT(3%*Tabela1[[#This Row],[PrzedUbytkiem]])</f>
        <v>151</v>
      </c>
      <c r="G166" s="1" t="b">
        <f>Tabela1[[#This Row],[TrawaRano]]&gt;B165</f>
        <v>0</v>
      </c>
      <c r="H166" s="1" t="b">
        <f t="shared" si="7"/>
        <v>0</v>
      </c>
      <c r="I166" s="1">
        <v>165</v>
      </c>
    </row>
    <row r="167" spans="1:9" x14ac:dyDescent="0.25">
      <c r="A167" s="3">
        <v>40799</v>
      </c>
      <c r="B167" s="1">
        <f t="shared" si="8"/>
        <v>4902</v>
      </c>
      <c r="C167">
        <f t="shared" si="6"/>
        <v>450</v>
      </c>
      <c r="D167">
        <v>600</v>
      </c>
      <c r="E167" s="1">
        <f>INT(Tabela1[[#This Row],[TrawaRano]]+Tabela1[[#This Row],[Skoszona]]-Tabela1[[#This Row],[Wywoz]])</f>
        <v>5052</v>
      </c>
      <c r="F167" s="1">
        <f>INT(3%*Tabela1[[#This Row],[PrzedUbytkiem]])</f>
        <v>151</v>
      </c>
      <c r="G167" s="1" t="b">
        <f>Tabela1[[#This Row],[TrawaRano]]&gt;B166</f>
        <v>0</v>
      </c>
      <c r="H167" s="1" t="b">
        <f t="shared" si="7"/>
        <v>0</v>
      </c>
      <c r="I167" s="1">
        <v>166</v>
      </c>
    </row>
    <row r="168" spans="1:9" x14ac:dyDescent="0.25">
      <c r="A168" s="3">
        <v>40800</v>
      </c>
      <c r="B168" s="1">
        <f t="shared" si="8"/>
        <v>4901</v>
      </c>
      <c r="C168">
        <f t="shared" si="6"/>
        <v>450</v>
      </c>
      <c r="D168">
        <v>600</v>
      </c>
      <c r="E168" s="1">
        <f>INT(Tabela1[[#This Row],[TrawaRano]]+Tabela1[[#This Row],[Skoszona]]-Tabela1[[#This Row],[Wywoz]])</f>
        <v>5051</v>
      </c>
      <c r="F168" s="1">
        <f>INT(3%*Tabela1[[#This Row],[PrzedUbytkiem]])</f>
        <v>151</v>
      </c>
      <c r="G168" s="1" t="b">
        <f>Tabela1[[#This Row],[TrawaRano]]&gt;B167</f>
        <v>0</v>
      </c>
      <c r="H168" s="1" t="b">
        <f t="shared" si="7"/>
        <v>0</v>
      </c>
      <c r="I168" s="1">
        <v>167</v>
      </c>
    </row>
    <row r="169" spans="1:9" x14ac:dyDescent="0.25">
      <c r="A169" s="3">
        <v>40801</v>
      </c>
      <c r="B169" s="1">
        <f t="shared" si="8"/>
        <v>4900</v>
      </c>
      <c r="C169">
        <f t="shared" si="6"/>
        <v>450</v>
      </c>
      <c r="D169">
        <v>600</v>
      </c>
      <c r="E169" s="1">
        <f>INT(Tabela1[[#This Row],[TrawaRano]]+Tabela1[[#This Row],[Skoszona]]-Tabela1[[#This Row],[Wywoz]])</f>
        <v>5050</v>
      </c>
      <c r="F169" s="1">
        <f>INT(3%*Tabela1[[#This Row],[PrzedUbytkiem]])</f>
        <v>151</v>
      </c>
      <c r="G169" s="1" t="b">
        <f>Tabela1[[#This Row],[TrawaRano]]&gt;B168</f>
        <v>0</v>
      </c>
      <c r="H169" s="1" t="b">
        <f t="shared" si="7"/>
        <v>0</v>
      </c>
      <c r="I169" s="1">
        <v>168</v>
      </c>
    </row>
    <row r="170" spans="1:9" x14ac:dyDescent="0.25">
      <c r="A170" s="3">
        <v>40802</v>
      </c>
      <c r="B170" s="1">
        <f t="shared" si="8"/>
        <v>4899</v>
      </c>
      <c r="C170">
        <f t="shared" si="6"/>
        <v>450</v>
      </c>
      <c r="D170">
        <v>600</v>
      </c>
      <c r="E170" s="1">
        <f>INT(Tabela1[[#This Row],[TrawaRano]]+Tabela1[[#This Row],[Skoszona]]-Tabela1[[#This Row],[Wywoz]])</f>
        <v>5049</v>
      </c>
      <c r="F170" s="1">
        <f>INT(3%*Tabela1[[#This Row],[PrzedUbytkiem]])</f>
        <v>151</v>
      </c>
      <c r="G170" s="1" t="b">
        <f>Tabela1[[#This Row],[TrawaRano]]&gt;B169</f>
        <v>0</v>
      </c>
      <c r="H170" s="1" t="b">
        <f t="shared" si="7"/>
        <v>0</v>
      </c>
      <c r="I170" s="1">
        <v>169</v>
      </c>
    </row>
    <row r="171" spans="1:9" x14ac:dyDescent="0.25">
      <c r="A171" s="3">
        <v>40803</v>
      </c>
      <c r="B171" s="1">
        <f t="shared" si="8"/>
        <v>4898</v>
      </c>
      <c r="C171">
        <f t="shared" si="6"/>
        <v>450</v>
      </c>
      <c r="D171">
        <v>600</v>
      </c>
      <c r="E171" s="1">
        <f>INT(Tabela1[[#This Row],[TrawaRano]]+Tabela1[[#This Row],[Skoszona]]-Tabela1[[#This Row],[Wywoz]])</f>
        <v>5048</v>
      </c>
      <c r="F171" s="1">
        <f>INT(3%*Tabela1[[#This Row],[PrzedUbytkiem]])</f>
        <v>151</v>
      </c>
      <c r="G171" s="1" t="b">
        <f>Tabela1[[#This Row],[TrawaRano]]&gt;B170</f>
        <v>0</v>
      </c>
      <c r="H171" s="1" t="b">
        <f t="shared" si="7"/>
        <v>0</v>
      </c>
      <c r="I171" s="1">
        <v>170</v>
      </c>
    </row>
    <row r="172" spans="1:9" x14ac:dyDescent="0.25">
      <c r="A172" s="3">
        <v>40804</v>
      </c>
      <c r="B172" s="1">
        <f t="shared" si="8"/>
        <v>4897</v>
      </c>
      <c r="C172">
        <f t="shared" si="6"/>
        <v>450</v>
      </c>
      <c r="D172">
        <v>600</v>
      </c>
      <c r="E172" s="1">
        <f>INT(Tabela1[[#This Row],[TrawaRano]]+Tabela1[[#This Row],[Skoszona]]-Tabela1[[#This Row],[Wywoz]])</f>
        <v>5047</v>
      </c>
      <c r="F172" s="1">
        <f>INT(3%*Tabela1[[#This Row],[PrzedUbytkiem]])</f>
        <v>151</v>
      </c>
      <c r="G172" s="1" t="b">
        <f>Tabela1[[#This Row],[TrawaRano]]&gt;B171</f>
        <v>0</v>
      </c>
      <c r="H172" s="1" t="b">
        <f t="shared" si="7"/>
        <v>0</v>
      </c>
      <c r="I172" s="1">
        <v>171</v>
      </c>
    </row>
    <row r="173" spans="1:9" x14ac:dyDescent="0.25">
      <c r="A173" s="3">
        <v>40805</v>
      </c>
      <c r="B173" s="1">
        <f t="shared" si="8"/>
        <v>4896</v>
      </c>
      <c r="C173">
        <f t="shared" si="6"/>
        <v>450</v>
      </c>
      <c r="D173">
        <v>600</v>
      </c>
      <c r="E173" s="1">
        <f>INT(Tabela1[[#This Row],[TrawaRano]]+Tabela1[[#This Row],[Skoszona]]-Tabela1[[#This Row],[Wywoz]])</f>
        <v>5046</v>
      </c>
      <c r="F173" s="1">
        <f>INT(3%*Tabela1[[#This Row],[PrzedUbytkiem]])</f>
        <v>151</v>
      </c>
      <c r="G173" s="1" t="b">
        <f>Tabela1[[#This Row],[TrawaRano]]&gt;B172</f>
        <v>0</v>
      </c>
      <c r="H173" s="1" t="b">
        <f t="shared" si="7"/>
        <v>0</v>
      </c>
      <c r="I173" s="1">
        <v>172</v>
      </c>
    </row>
    <row r="174" spans="1:9" x14ac:dyDescent="0.25">
      <c r="A174" s="3">
        <v>40806</v>
      </c>
      <c r="B174" s="1">
        <f t="shared" si="8"/>
        <v>4895</v>
      </c>
      <c r="C174">
        <f t="shared" si="6"/>
        <v>450</v>
      </c>
      <c r="D174">
        <v>600</v>
      </c>
      <c r="E174" s="1">
        <f>INT(Tabela1[[#This Row],[TrawaRano]]+Tabela1[[#This Row],[Skoszona]]-Tabela1[[#This Row],[Wywoz]])</f>
        <v>5045</v>
      </c>
      <c r="F174" s="1">
        <f>INT(3%*Tabela1[[#This Row],[PrzedUbytkiem]])</f>
        <v>151</v>
      </c>
      <c r="G174" s="1" t="b">
        <f>Tabela1[[#This Row],[TrawaRano]]&gt;B173</f>
        <v>0</v>
      </c>
      <c r="H174" s="1" t="b">
        <f t="shared" si="7"/>
        <v>0</v>
      </c>
      <c r="I174" s="1">
        <v>173</v>
      </c>
    </row>
    <row r="175" spans="1:9" x14ac:dyDescent="0.25">
      <c r="A175" s="3">
        <v>40807</v>
      </c>
      <c r="B175" s="1">
        <f t="shared" si="8"/>
        <v>4894</v>
      </c>
      <c r="C175">
        <f t="shared" si="6"/>
        <v>450</v>
      </c>
      <c r="D175">
        <v>600</v>
      </c>
      <c r="E175" s="1">
        <f>INT(Tabela1[[#This Row],[TrawaRano]]+Tabela1[[#This Row],[Skoszona]]-Tabela1[[#This Row],[Wywoz]])</f>
        <v>5044</v>
      </c>
      <c r="F175" s="1">
        <f>INT(3%*Tabela1[[#This Row],[PrzedUbytkiem]])</f>
        <v>151</v>
      </c>
      <c r="G175" s="1" t="b">
        <f>Tabela1[[#This Row],[TrawaRano]]&gt;B174</f>
        <v>0</v>
      </c>
      <c r="H175" s="1" t="b">
        <f t="shared" si="7"/>
        <v>0</v>
      </c>
      <c r="I175" s="1">
        <v>174</v>
      </c>
    </row>
    <row r="176" spans="1:9" x14ac:dyDescent="0.25">
      <c r="A176" s="3">
        <v>40808</v>
      </c>
      <c r="B176" s="1">
        <f t="shared" si="8"/>
        <v>4893</v>
      </c>
      <c r="C176">
        <f t="shared" si="6"/>
        <v>450</v>
      </c>
      <c r="D176">
        <v>600</v>
      </c>
      <c r="E176" s="1">
        <f>INT(Tabela1[[#This Row],[TrawaRano]]+Tabela1[[#This Row],[Skoszona]]-Tabela1[[#This Row],[Wywoz]])</f>
        <v>5043</v>
      </c>
      <c r="F176" s="1">
        <f>INT(3%*Tabela1[[#This Row],[PrzedUbytkiem]])</f>
        <v>151</v>
      </c>
      <c r="G176" s="1" t="b">
        <f>Tabela1[[#This Row],[TrawaRano]]&gt;B175</f>
        <v>0</v>
      </c>
      <c r="H176" s="1" t="b">
        <f t="shared" si="7"/>
        <v>0</v>
      </c>
      <c r="I176" s="1">
        <v>175</v>
      </c>
    </row>
    <row r="177" spans="1:9" x14ac:dyDescent="0.25">
      <c r="A177" s="3">
        <v>40809</v>
      </c>
      <c r="B177" s="1">
        <f t="shared" si="8"/>
        <v>4892</v>
      </c>
      <c r="C177">
        <f t="shared" si="6"/>
        <v>450</v>
      </c>
      <c r="D177">
        <v>600</v>
      </c>
      <c r="E177" s="1">
        <f>INT(Tabela1[[#This Row],[TrawaRano]]+Tabela1[[#This Row],[Skoszona]]-Tabela1[[#This Row],[Wywoz]])</f>
        <v>5042</v>
      </c>
      <c r="F177" s="1">
        <f>INT(3%*Tabela1[[#This Row],[PrzedUbytkiem]])</f>
        <v>151</v>
      </c>
      <c r="G177" s="1" t="b">
        <f>Tabela1[[#This Row],[TrawaRano]]&gt;B176</f>
        <v>0</v>
      </c>
      <c r="H177" s="1" t="b">
        <f t="shared" si="7"/>
        <v>0</v>
      </c>
      <c r="I177" s="1">
        <v>176</v>
      </c>
    </row>
    <row r="178" spans="1:9" x14ac:dyDescent="0.25">
      <c r="A178" s="3">
        <v>40810</v>
      </c>
      <c r="B178" s="1">
        <f t="shared" si="8"/>
        <v>4891</v>
      </c>
      <c r="C178">
        <f t="shared" si="6"/>
        <v>450</v>
      </c>
      <c r="D178">
        <v>600</v>
      </c>
      <c r="E178" s="1">
        <f>INT(Tabela1[[#This Row],[TrawaRano]]+Tabela1[[#This Row],[Skoszona]]-Tabela1[[#This Row],[Wywoz]])</f>
        <v>5041</v>
      </c>
      <c r="F178" s="1">
        <f>INT(3%*Tabela1[[#This Row],[PrzedUbytkiem]])</f>
        <v>151</v>
      </c>
      <c r="G178" s="1" t="b">
        <f>Tabela1[[#This Row],[TrawaRano]]&gt;B177</f>
        <v>0</v>
      </c>
      <c r="H178" s="1" t="b">
        <f t="shared" si="7"/>
        <v>0</v>
      </c>
      <c r="I178" s="1">
        <v>177</v>
      </c>
    </row>
    <row r="179" spans="1:9" x14ac:dyDescent="0.25">
      <c r="A179" s="3">
        <v>40811</v>
      </c>
      <c r="B179" s="1">
        <f t="shared" si="8"/>
        <v>4890</v>
      </c>
      <c r="C179">
        <f t="shared" si="6"/>
        <v>450</v>
      </c>
      <c r="D179">
        <v>600</v>
      </c>
      <c r="E179" s="1">
        <f>INT(Tabela1[[#This Row],[TrawaRano]]+Tabela1[[#This Row],[Skoszona]]-Tabela1[[#This Row],[Wywoz]])</f>
        <v>5040</v>
      </c>
      <c r="F179" s="1">
        <f>INT(3%*Tabela1[[#This Row],[PrzedUbytkiem]])</f>
        <v>151</v>
      </c>
      <c r="G179" s="1" t="b">
        <f>Tabela1[[#This Row],[TrawaRano]]&gt;B178</f>
        <v>0</v>
      </c>
      <c r="H179" s="1" t="b">
        <f t="shared" si="7"/>
        <v>0</v>
      </c>
      <c r="I179" s="1">
        <v>178</v>
      </c>
    </row>
    <row r="180" spans="1:9" x14ac:dyDescent="0.25">
      <c r="A180" s="3">
        <v>40812</v>
      </c>
      <c r="B180" s="1">
        <f t="shared" si="8"/>
        <v>4889</v>
      </c>
      <c r="C180">
        <f t="shared" si="6"/>
        <v>450</v>
      </c>
      <c r="D180">
        <v>600</v>
      </c>
      <c r="E180" s="1">
        <f>INT(Tabela1[[#This Row],[TrawaRano]]+Tabela1[[#This Row],[Skoszona]]-Tabela1[[#This Row],[Wywoz]])</f>
        <v>5039</v>
      </c>
      <c r="F180" s="1">
        <f>INT(3%*Tabela1[[#This Row],[PrzedUbytkiem]])</f>
        <v>151</v>
      </c>
      <c r="G180" s="1" t="b">
        <f>Tabela1[[#This Row],[TrawaRano]]&gt;B179</f>
        <v>0</v>
      </c>
      <c r="H180" s="1" t="b">
        <f t="shared" si="7"/>
        <v>0</v>
      </c>
      <c r="I180" s="1">
        <v>179</v>
      </c>
    </row>
    <row r="181" spans="1:9" x14ac:dyDescent="0.25">
      <c r="A181" s="3">
        <v>40813</v>
      </c>
      <c r="B181" s="1">
        <f t="shared" si="8"/>
        <v>4888</v>
      </c>
      <c r="C181">
        <f t="shared" si="6"/>
        <v>450</v>
      </c>
      <c r="D181">
        <v>600</v>
      </c>
      <c r="E181" s="1">
        <f>INT(Tabela1[[#This Row],[TrawaRano]]+Tabela1[[#This Row],[Skoszona]]-Tabela1[[#This Row],[Wywoz]])</f>
        <v>5038</v>
      </c>
      <c r="F181" s="1">
        <f>INT(3%*Tabela1[[#This Row],[PrzedUbytkiem]])</f>
        <v>151</v>
      </c>
      <c r="G181" s="1" t="b">
        <f>Tabela1[[#This Row],[TrawaRano]]&gt;B180</f>
        <v>0</v>
      </c>
      <c r="H181" s="1" t="b">
        <f t="shared" si="7"/>
        <v>0</v>
      </c>
      <c r="I181" s="1">
        <v>180</v>
      </c>
    </row>
    <row r="182" spans="1:9" x14ac:dyDescent="0.25">
      <c r="A182" s="3">
        <v>40814</v>
      </c>
      <c r="B182" s="1">
        <f t="shared" si="8"/>
        <v>4887</v>
      </c>
      <c r="C182">
        <f t="shared" si="6"/>
        <v>450</v>
      </c>
      <c r="D182">
        <v>600</v>
      </c>
      <c r="E182" s="1">
        <f>INT(Tabela1[[#This Row],[TrawaRano]]+Tabela1[[#This Row],[Skoszona]]-Tabela1[[#This Row],[Wywoz]])</f>
        <v>5037</v>
      </c>
      <c r="F182" s="1">
        <f>INT(3%*Tabela1[[#This Row],[PrzedUbytkiem]])</f>
        <v>151</v>
      </c>
      <c r="G182" s="1" t="b">
        <f>Tabela1[[#This Row],[TrawaRano]]&gt;B181</f>
        <v>0</v>
      </c>
      <c r="H182" s="1" t="b">
        <f t="shared" si="7"/>
        <v>0</v>
      </c>
      <c r="I182" s="1">
        <v>181</v>
      </c>
    </row>
    <row r="183" spans="1:9" x14ac:dyDescent="0.25">
      <c r="A183" s="3">
        <v>40815</v>
      </c>
      <c r="B183" s="1">
        <f t="shared" si="8"/>
        <v>4886</v>
      </c>
      <c r="C183">
        <f t="shared" si="6"/>
        <v>450</v>
      </c>
      <c r="D183">
        <v>600</v>
      </c>
      <c r="E183" s="1">
        <f>INT(Tabela1[[#This Row],[TrawaRano]]+Tabela1[[#This Row],[Skoszona]]-Tabela1[[#This Row],[Wywoz]])</f>
        <v>5036</v>
      </c>
      <c r="F183" s="1">
        <f>INT(3%*Tabela1[[#This Row],[PrzedUbytkiem]])</f>
        <v>151</v>
      </c>
      <c r="G183" s="1" t="b">
        <f>Tabela1[[#This Row],[TrawaRano]]&gt;B182</f>
        <v>0</v>
      </c>
      <c r="H183" s="1" t="b">
        <f t="shared" si="7"/>
        <v>0</v>
      </c>
      <c r="I183" s="1">
        <v>182</v>
      </c>
    </row>
    <row r="184" spans="1:9" x14ac:dyDescent="0.25">
      <c r="A184" s="3">
        <v>40816</v>
      </c>
      <c r="B184" s="1">
        <f t="shared" si="8"/>
        <v>4885</v>
      </c>
      <c r="C184">
        <f t="shared" si="6"/>
        <v>450</v>
      </c>
      <c r="D184">
        <v>600</v>
      </c>
      <c r="E184" s="1">
        <f>INT(Tabela1[[#This Row],[TrawaRano]]+Tabela1[[#This Row],[Skoszona]]-Tabela1[[#This Row],[Wywoz]])</f>
        <v>5035</v>
      </c>
      <c r="F184" s="1">
        <f>INT(3%*Tabela1[[#This Row],[PrzedUbytkiem]])</f>
        <v>151</v>
      </c>
      <c r="G184" s="1" t="b">
        <f>Tabela1[[#This Row],[TrawaRano]]&gt;B183</f>
        <v>0</v>
      </c>
      <c r="H184" s="1" t="b">
        <f t="shared" si="7"/>
        <v>0</v>
      </c>
      <c r="I184" s="1">
        <v>183</v>
      </c>
    </row>
    <row r="185" spans="1:9" x14ac:dyDescent="0.25">
      <c r="A185" s="3">
        <v>40817</v>
      </c>
      <c r="B185" s="1">
        <f t="shared" si="8"/>
        <v>4884</v>
      </c>
      <c r="C185">
        <f t="shared" si="6"/>
        <v>450</v>
      </c>
      <c r="D185">
        <v>600</v>
      </c>
      <c r="E185" s="1">
        <f>INT(Tabela1[[#This Row],[TrawaRano]]+Tabela1[[#This Row],[Skoszona]]-Tabela1[[#This Row],[Wywoz]])</f>
        <v>5034</v>
      </c>
      <c r="F185" s="1">
        <f>INT(3%*Tabela1[[#This Row],[PrzedUbytkiem]])</f>
        <v>151</v>
      </c>
      <c r="G185" s="1" t="b">
        <f>Tabela1[[#This Row],[TrawaRano]]&gt;B184</f>
        <v>0</v>
      </c>
      <c r="H185" s="1" t="b">
        <f t="shared" si="7"/>
        <v>0</v>
      </c>
      <c r="I185" s="1">
        <v>184</v>
      </c>
    </row>
    <row r="186" spans="1:9" x14ac:dyDescent="0.25">
      <c r="A186" s="3">
        <v>40818</v>
      </c>
      <c r="B186" s="1">
        <f t="shared" si="8"/>
        <v>4883</v>
      </c>
      <c r="C186">
        <f t="shared" si="6"/>
        <v>450</v>
      </c>
      <c r="D186">
        <v>600</v>
      </c>
      <c r="E186" s="1">
        <f>INT(Tabela1[[#This Row],[TrawaRano]]+Tabela1[[#This Row],[Skoszona]]-Tabela1[[#This Row],[Wywoz]])</f>
        <v>5033</v>
      </c>
      <c r="F186" s="1">
        <f>INT(3%*Tabela1[[#This Row],[PrzedUbytkiem]])</f>
        <v>150</v>
      </c>
      <c r="G186" s="1" t="b">
        <f>Tabela1[[#This Row],[TrawaRano]]&gt;B185</f>
        <v>0</v>
      </c>
      <c r="H186" s="1" t="b">
        <f t="shared" si="7"/>
        <v>0</v>
      </c>
      <c r="I186" s="1">
        <v>185</v>
      </c>
    </row>
    <row r="187" spans="1:9" x14ac:dyDescent="0.25">
      <c r="A187" s="3">
        <v>40819</v>
      </c>
      <c r="B187" s="1">
        <f t="shared" si="8"/>
        <v>4883</v>
      </c>
      <c r="C187">
        <f t="shared" si="6"/>
        <v>450</v>
      </c>
      <c r="D187">
        <v>600</v>
      </c>
      <c r="E187" s="1">
        <f>INT(Tabela1[[#This Row],[TrawaRano]]+Tabela1[[#This Row],[Skoszona]]-Tabela1[[#This Row],[Wywoz]])</f>
        <v>5033</v>
      </c>
      <c r="F187" s="1">
        <f>INT(3%*Tabela1[[#This Row],[PrzedUbytkiem]])</f>
        <v>150</v>
      </c>
      <c r="G187" s="1" t="b">
        <f>Tabela1[[#This Row],[TrawaRano]]&gt;B186</f>
        <v>0</v>
      </c>
      <c r="H187" s="1" t="b">
        <f t="shared" si="7"/>
        <v>1</v>
      </c>
      <c r="I187" s="1">
        <v>186</v>
      </c>
    </row>
    <row r="188" spans="1:9" x14ac:dyDescent="0.25">
      <c r="A188" s="3">
        <v>40820</v>
      </c>
      <c r="B188" s="1">
        <f t="shared" si="8"/>
        <v>4883</v>
      </c>
      <c r="C188">
        <f t="shared" si="6"/>
        <v>450</v>
      </c>
      <c r="D188">
        <v>600</v>
      </c>
      <c r="E188" s="1">
        <f>INT(Tabela1[[#This Row],[TrawaRano]]+Tabela1[[#This Row],[Skoszona]]-Tabela1[[#This Row],[Wywoz]])</f>
        <v>5033</v>
      </c>
      <c r="F188" s="1">
        <f>INT(3%*Tabela1[[#This Row],[PrzedUbytkiem]])</f>
        <v>150</v>
      </c>
      <c r="G188" s="1" t="b">
        <f>Tabela1[[#This Row],[TrawaRano]]&gt;B187</f>
        <v>0</v>
      </c>
      <c r="H188" s="1" t="b">
        <f t="shared" si="7"/>
        <v>1</v>
      </c>
      <c r="I188" s="1">
        <v>187</v>
      </c>
    </row>
    <row r="189" spans="1:9" x14ac:dyDescent="0.25">
      <c r="A189" s="3">
        <v>40821</v>
      </c>
      <c r="B189" s="1">
        <f t="shared" si="8"/>
        <v>4883</v>
      </c>
      <c r="C189">
        <f t="shared" si="6"/>
        <v>450</v>
      </c>
      <c r="D189">
        <v>600</v>
      </c>
      <c r="E189" s="1">
        <f>INT(Tabela1[[#This Row],[TrawaRano]]+Tabela1[[#This Row],[Skoszona]]-Tabela1[[#This Row],[Wywoz]])</f>
        <v>5033</v>
      </c>
      <c r="F189" s="1">
        <f>INT(3%*Tabela1[[#This Row],[PrzedUbytkiem]])</f>
        <v>150</v>
      </c>
      <c r="G189" s="1" t="b">
        <f>Tabela1[[#This Row],[TrawaRano]]&gt;B188</f>
        <v>0</v>
      </c>
      <c r="H189" s="1" t="b">
        <f t="shared" si="7"/>
        <v>1</v>
      </c>
      <c r="I189" s="1">
        <v>188</v>
      </c>
    </row>
    <row r="190" spans="1:9" x14ac:dyDescent="0.25">
      <c r="A190" s="3">
        <v>40822</v>
      </c>
      <c r="B190" s="1">
        <f t="shared" si="8"/>
        <v>4883</v>
      </c>
      <c r="C190">
        <f t="shared" si="6"/>
        <v>450</v>
      </c>
      <c r="D190">
        <v>600</v>
      </c>
      <c r="E190" s="1">
        <f>INT(Tabela1[[#This Row],[TrawaRano]]+Tabela1[[#This Row],[Skoszona]]-Tabela1[[#This Row],[Wywoz]])</f>
        <v>5033</v>
      </c>
      <c r="F190" s="1">
        <f>INT(3%*Tabela1[[#This Row],[PrzedUbytkiem]])</f>
        <v>150</v>
      </c>
      <c r="G190" s="1" t="b">
        <f>Tabela1[[#This Row],[TrawaRano]]&gt;B189</f>
        <v>0</v>
      </c>
      <c r="H190" s="1" t="b">
        <f t="shared" si="7"/>
        <v>1</v>
      </c>
      <c r="I190" s="1">
        <v>189</v>
      </c>
    </row>
    <row r="191" spans="1:9" x14ac:dyDescent="0.25">
      <c r="A191" s="3">
        <v>40823</v>
      </c>
      <c r="B191" s="1">
        <f t="shared" si="8"/>
        <v>4883</v>
      </c>
      <c r="C191">
        <f t="shared" si="6"/>
        <v>450</v>
      </c>
      <c r="D191">
        <v>600</v>
      </c>
      <c r="E191" s="1">
        <f>INT(Tabela1[[#This Row],[TrawaRano]]+Tabela1[[#This Row],[Skoszona]]-Tabela1[[#This Row],[Wywoz]])</f>
        <v>5033</v>
      </c>
      <c r="F191" s="1">
        <f>INT(3%*Tabela1[[#This Row],[PrzedUbytkiem]])</f>
        <v>150</v>
      </c>
      <c r="G191" s="1" t="b">
        <f>Tabela1[[#This Row],[TrawaRano]]&gt;B190</f>
        <v>0</v>
      </c>
      <c r="H191" s="1" t="b">
        <f t="shared" si="7"/>
        <v>1</v>
      </c>
      <c r="I191" s="1">
        <v>190</v>
      </c>
    </row>
    <row r="192" spans="1:9" x14ac:dyDescent="0.25">
      <c r="A192" s="3">
        <v>40824</v>
      </c>
      <c r="B192" s="1">
        <f t="shared" si="8"/>
        <v>4883</v>
      </c>
      <c r="C192">
        <f t="shared" si="6"/>
        <v>450</v>
      </c>
      <c r="D192">
        <v>600</v>
      </c>
      <c r="E192" s="1">
        <f>INT(Tabela1[[#This Row],[TrawaRano]]+Tabela1[[#This Row],[Skoszona]]-Tabela1[[#This Row],[Wywoz]])</f>
        <v>5033</v>
      </c>
      <c r="F192" s="1">
        <f>INT(3%*Tabela1[[#This Row],[PrzedUbytkiem]])</f>
        <v>150</v>
      </c>
      <c r="G192" s="1" t="b">
        <f>Tabela1[[#This Row],[TrawaRano]]&gt;B191</f>
        <v>0</v>
      </c>
      <c r="H192" s="1" t="b">
        <f t="shared" si="7"/>
        <v>1</v>
      </c>
      <c r="I192" s="1">
        <v>191</v>
      </c>
    </row>
    <row r="193" spans="1:9" x14ac:dyDescent="0.25">
      <c r="A193" s="3">
        <v>40825</v>
      </c>
      <c r="B193" s="1">
        <f t="shared" si="8"/>
        <v>4883</v>
      </c>
      <c r="C193">
        <f t="shared" si="6"/>
        <v>450</v>
      </c>
      <c r="D193">
        <v>600</v>
      </c>
      <c r="E193" s="1">
        <f>INT(Tabela1[[#This Row],[TrawaRano]]+Tabela1[[#This Row],[Skoszona]]-Tabela1[[#This Row],[Wywoz]])</f>
        <v>5033</v>
      </c>
      <c r="F193" s="1">
        <f>INT(3%*Tabela1[[#This Row],[PrzedUbytkiem]])</f>
        <v>150</v>
      </c>
      <c r="G193" s="1" t="b">
        <f>Tabela1[[#This Row],[TrawaRano]]&gt;B192</f>
        <v>0</v>
      </c>
      <c r="H193" s="1" t="b">
        <f t="shared" si="7"/>
        <v>1</v>
      </c>
      <c r="I193" s="1">
        <v>192</v>
      </c>
    </row>
    <row r="194" spans="1:9" x14ac:dyDescent="0.25">
      <c r="A194" s="3">
        <v>40826</v>
      </c>
      <c r="B194" s="1">
        <f t="shared" si="8"/>
        <v>4883</v>
      </c>
      <c r="C194">
        <f t="shared" ref="C194:C214" si="9">$L$2*15</f>
        <v>450</v>
      </c>
      <c r="D194">
        <v>600</v>
      </c>
      <c r="E194" s="1">
        <f>INT(Tabela1[[#This Row],[TrawaRano]]+Tabela1[[#This Row],[Skoszona]]-Tabela1[[#This Row],[Wywoz]])</f>
        <v>5033</v>
      </c>
      <c r="F194" s="1">
        <f>INT(3%*Tabela1[[#This Row],[PrzedUbytkiem]])</f>
        <v>150</v>
      </c>
      <c r="G194" s="1" t="b">
        <f>Tabela1[[#This Row],[TrawaRano]]&gt;B193</f>
        <v>0</v>
      </c>
      <c r="H194" s="1" t="b">
        <f t="shared" ref="H194:H214" si="10">EXACT(B193,B194)</f>
        <v>1</v>
      </c>
      <c r="I194" s="1">
        <v>193</v>
      </c>
    </row>
    <row r="195" spans="1:9" x14ac:dyDescent="0.25">
      <c r="A195" s="3">
        <v>40827</v>
      </c>
      <c r="B195" s="1">
        <f t="shared" si="8"/>
        <v>4883</v>
      </c>
      <c r="C195">
        <f t="shared" si="9"/>
        <v>450</v>
      </c>
      <c r="D195">
        <v>600</v>
      </c>
      <c r="E195" s="1">
        <f>INT(Tabela1[[#This Row],[TrawaRano]]+Tabela1[[#This Row],[Skoszona]]-Tabela1[[#This Row],[Wywoz]])</f>
        <v>5033</v>
      </c>
      <c r="F195" s="1">
        <f>INT(3%*Tabela1[[#This Row],[PrzedUbytkiem]])</f>
        <v>150</v>
      </c>
      <c r="G195" s="1" t="b">
        <f>Tabela1[[#This Row],[TrawaRano]]&gt;B194</f>
        <v>0</v>
      </c>
      <c r="H195" s="1" t="b">
        <f t="shared" si="10"/>
        <v>1</v>
      </c>
      <c r="I195" s="1">
        <v>194</v>
      </c>
    </row>
    <row r="196" spans="1:9" x14ac:dyDescent="0.25">
      <c r="A196" s="3">
        <v>40828</v>
      </c>
      <c r="B196" s="1">
        <f t="shared" ref="B196:B214" si="11">INT($E195-$F195)</f>
        <v>4883</v>
      </c>
      <c r="C196">
        <f t="shared" si="9"/>
        <v>450</v>
      </c>
      <c r="D196">
        <v>600</v>
      </c>
      <c r="E196" s="1">
        <f>INT(Tabela1[[#This Row],[TrawaRano]]+Tabela1[[#This Row],[Skoszona]]-Tabela1[[#This Row],[Wywoz]])</f>
        <v>5033</v>
      </c>
      <c r="F196" s="1">
        <f>INT(3%*Tabela1[[#This Row],[PrzedUbytkiem]])</f>
        <v>150</v>
      </c>
      <c r="G196" s="1" t="b">
        <f>Tabela1[[#This Row],[TrawaRano]]&gt;B195</f>
        <v>0</v>
      </c>
      <c r="H196" s="1" t="b">
        <f t="shared" si="10"/>
        <v>1</v>
      </c>
      <c r="I196" s="1">
        <v>195</v>
      </c>
    </row>
    <row r="197" spans="1:9" x14ac:dyDescent="0.25">
      <c r="A197" s="3">
        <v>40829</v>
      </c>
      <c r="B197" s="1">
        <f t="shared" si="11"/>
        <v>4883</v>
      </c>
      <c r="C197">
        <f t="shared" si="9"/>
        <v>450</v>
      </c>
      <c r="D197">
        <v>600</v>
      </c>
      <c r="E197" s="1">
        <f>INT(Tabela1[[#This Row],[TrawaRano]]+Tabela1[[#This Row],[Skoszona]]-Tabela1[[#This Row],[Wywoz]])</f>
        <v>5033</v>
      </c>
      <c r="F197" s="1">
        <f>INT(3%*Tabela1[[#This Row],[PrzedUbytkiem]])</f>
        <v>150</v>
      </c>
      <c r="G197" s="1" t="b">
        <f>Tabela1[[#This Row],[TrawaRano]]&gt;B196</f>
        <v>0</v>
      </c>
      <c r="H197" s="1" t="b">
        <f t="shared" si="10"/>
        <v>1</v>
      </c>
      <c r="I197" s="1">
        <v>196</v>
      </c>
    </row>
    <row r="198" spans="1:9" x14ac:dyDescent="0.25">
      <c r="A198" s="3">
        <v>40830</v>
      </c>
      <c r="B198" s="1">
        <f t="shared" si="11"/>
        <v>4883</v>
      </c>
      <c r="C198">
        <f t="shared" si="9"/>
        <v>450</v>
      </c>
      <c r="D198">
        <v>600</v>
      </c>
      <c r="E198" s="1">
        <f>INT(Tabela1[[#This Row],[TrawaRano]]+Tabela1[[#This Row],[Skoszona]]-Tabela1[[#This Row],[Wywoz]])</f>
        <v>5033</v>
      </c>
      <c r="F198" s="1">
        <f>INT(3%*Tabela1[[#This Row],[PrzedUbytkiem]])</f>
        <v>150</v>
      </c>
      <c r="G198" s="1" t="b">
        <f>Tabela1[[#This Row],[TrawaRano]]&gt;B197</f>
        <v>0</v>
      </c>
      <c r="H198" s="1" t="b">
        <f t="shared" si="10"/>
        <v>1</v>
      </c>
      <c r="I198" s="1">
        <v>197</v>
      </c>
    </row>
    <row r="199" spans="1:9" x14ac:dyDescent="0.25">
      <c r="A199" s="3">
        <v>40831</v>
      </c>
      <c r="B199" s="1">
        <f t="shared" si="11"/>
        <v>4883</v>
      </c>
      <c r="C199">
        <f t="shared" si="9"/>
        <v>450</v>
      </c>
      <c r="D199">
        <v>600</v>
      </c>
      <c r="E199" s="1">
        <f>INT(Tabela1[[#This Row],[TrawaRano]]+Tabela1[[#This Row],[Skoszona]]-Tabela1[[#This Row],[Wywoz]])</f>
        <v>5033</v>
      </c>
      <c r="F199" s="1">
        <f>INT(3%*Tabela1[[#This Row],[PrzedUbytkiem]])</f>
        <v>150</v>
      </c>
      <c r="G199" s="1" t="b">
        <f>Tabela1[[#This Row],[TrawaRano]]&gt;B198</f>
        <v>0</v>
      </c>
      <c r="H199" s="1" t="b">
        <f t="shared" si="10"/>
        <v>1</v>
      </c>
      <c r="I199" s="1">
        <v>198</v>
      </c>
    </row>
    <row r="200" spans="1:9" x14ac:dyDescent="0.25">
      <c r="A200" s="3">
        <v>40832</v>
      </c>
      <c r="B200" s="1">
        <f t="shared" si="11"/>
        <v>4883</v>
      </c>
      <c r="C200">
        <f t="shared" si="9"/>
        <v>450</v>
      </c>
      <c r="D200">
        <v>600</v>
      </c>
      <c r="E200" s="1">
        <f>INT(Tabela1[[#This Row],[TrawaRano]]+Tabela1[[#This Row],[Skoszona]]-Tabela1[[#This Row],[Wywoz]])</f>
        <v>5033</v>
      </c>
      <c r="F200" s="1">
        <f>INT(3%*Tabela1[[#This Row],[PrzedUbytkiem]])</f>
        <v>150</v>
      </c>
      <c r="G200" s="1" t="b">
        <f>Tabela1[[#This Row],[TrawaRano]]&gt;B199</f>
        <v>0</v>
      </c>
      <c r="H200" s="1" t="b">
        <f t="shared" si="10"/>
        <v>1</v>
      </c>
      <c r="I200" s="1">
        <v>199</v>
      </c>
    </row>
    <row r="201" spans="1:9" x14ac:dyDescent="0.25">
      <c r="A201" s="3">
        <v>40833</v>
      </c>
      <c r="B201" s="1">
        <f t="shared" si="11"/>
        <v>4883</v>
      </c>
      <c r="C201">
        <f t="shared" si="9"/>
        <v>450</v>
      </c>
      <c r="D201">
        <v>600</v>
      </c>
      <c r="E201" s="1">
        <f>INT(Tabela1[[#This Row],[TrawaRano]]+Tabela1[[#This Row],[Skoszona]]-Tabela1[[#This Row],[Wywoz]])</f>
        <v>5033</v>
      </c>
      <c r="F201" s="1">
        <f>INT(3%*Tabela1[[#This Row],[PrzedUbytkiem]])</f>
        <v>150</v>
      </c>
      <c r="G201" s="1" t="b">
        <f>Tabela1[[#This Row],[TrawaRano]]&gt;B200</f>
        <v>0</v>
      </c>
      <c r="H201" s="1" t="b">
        <f t="shared" si="10"/>
        <v>1</v>
      </c>
      <c r="I201" s="1">
        <v>200</v>
      </c>
    </row>
    <row r="202" spans="1:9" x14ac:dyDescent="0.25">
      <c r="A202" s="3">
        <v>40834</v>
      </c>
      <c r="B202" s="1">
        <f t="shared" si="11"/>
        <v>4883</v>
      </c>
      <c r="C202">
        <f t="shared" si="9"/>
        <v>450</v>
      </c>
      <c r="D202">
        <v>600</v>
      </c>
      <c r="E202" s="1">
        <f>INT(Tabela1[[#This Row],[TrawaRano]]+Tabela1[[#This Row],[Skoszona]]-Tabela1[[#This Row],[Wywoz]])</f>
        <v>5033</v>
      </c>
      <c r="F202" s="1">
        <f>INT(3%*Tabela1[[#This Row],[PrzedUbytkiem]])</f>
        <v>150</v>
      </c>
      <c r="G202" s="1" t="b">
        <f>Tabela1[[#This Row],[TrawaRano]]&gt;B201</f>
        <v>0</v>
      </c>
      <c r="H202" s="1" t="b">
        <f t="shared" si="10"/>
        <v>1</v>
      </c>
      <c r="I202" s="1">
        <v>201</v>
      </c>
    </row>
    <row r="203" spans="1:9" x14ac:dyDescent="0.25">
      <c r="A203" s="3">
        <v>40835</v>
      </c>
      <c r="B203" s="1">
        <f t="shared" si="11"/>
        <v>4883</v>
      </c>
      <c r="C203">
        <f t="shared" si="9"/>
        <v>450</v>
      </c>
      <c r="D203">
        <v>600</v>
      </c>
      <c r="E203" s="1">
        <f>INT(Tabela1[[#This Row],[TrawaRano]]+Tabela1[[#This Row],[Skoszona]]-Tabela1[[#This Row],[Wywoz]])</f>
        <v>5033</v>
      </c>
      <c r="F203" s="1">
        <f>INT(3%*Tabela1[[#This Row],[PrzedUbytkiem]])</f>
        <v>150</v>
      </c>
      <c r="G203" s="1" t="b">
        <f>Tabela1[[#This Row],[TrawaRano]]&gt;B202</f>
        <v>0</v>
      </c>
      <c r="H203" s="1" t="b">
        <f t="shared" si="10"/>
        <v>1</v>
      </c>
      <c r="I203" s="1">
        <v>202</v>
      </c>
    </row>
    <row r="204" spans="1:9" x14ac:dyDescent="0.25">
      <c r="A204" s="3">
        <v>40836</v>
      </c>
      <c r="B204" s="1">
        <f t="shared" si="11"/>
        <v>4883</v>
      </c>
      <c r="C204">
        <f t="shared" si="9"/>
        <v>450</v>
      </c>
      <c r="D204">
        <v>600</v>
      </c>
      <c r="E204" s="1">
        <f>INT(Tabela1[[#This Row],[TrawaRano]]+Tabela1[[#This Row],[Skoszona]]-Tabela1[[#This Row],[Wywoz]])</f>
        <v>5033</v>
      </c>
      <c r="F204" s="1">
        <f>INT(3%*Tabela1[[#This Row],[PrzedUbytkiem]])</f>
        <v>150</v>
      </c>
      <c r="G204" s="1" t="b">
        <f>Tabela1[[#This Row],[TrawaRano]]&gt;B203</f>
        <v>0</v>
      </c>
      <c r="H204" s="1" t="b">
        <f t="shared" si="10"/>
        <v>1</v>
      </c>
      <c r="I204" s="1">
        <v>203</v>
      </c>
    </row>
    <row r="205" spans="1:9" x14ac:dyDescent="0.25">
      <c r="A205" s="3">
        <v>40837</v>
      </c>
      <c r="B205" s="1">
        <f t="shared" si="11"/>
        <v>4883</v>
      </c>
      <c r="C205">
        <f t="shared" si="9"/>
        <v>450</v>
      </c>
      <c r="D205">
        <v>600</v>
      </c>
      <c r="E205" s="1">
        <f>INT(Tabela1[[#This Row],[TrawaRano]]+Tabela1[[#This Row],[Skoszona]]-Tabela1[[#This Row],[Wywoz]])</f>
        <v>5033</v>
      </c>
      <c r="F205" s="1">
        <f>INT(3%*Tabela1[[#This Row],[PrzedUbytkiem]])</f>
        <v>150</v>
      </c>
      <c r="G205" s="1" t="b">
        <f>Tabela1[[#This Row],[TrawaRano]]&gt;B204</f>
        <v>0</v>
      </c>
      <c r="H205" s="1" t="b">
        <f t="shared" si="10"/>
        <v>1</v>
      </c>
      <c r="I205" s="1">
        <v>204</v>
      </c>
    </row>
    <row r="206" spans="1:9" x14ac:dyDescent="0.25">
      <c r="A206" s="3">
        <v>40838</v>
      </c>
      <c r="B206" s="1">
        <f t="shared" si="11"/>
        <v>4883</v>
      </c>
      <c r="C206">
        <f t="shared" si="9"/>
        <v>450</v>
      </c>
      <c r="D206">
        <v>600</v>
      </c>
      <c r="E206" s="1">
        <f>INT(Tabela1[[#This Row],[TrawaRano]]+Tabela1[[#This Row],[Skoszona]]-Tabela1[[#This Row],[Wywoz]])</f>
        <v>5033</v>
      </c>
      <c r="F206" s="1">
        <f>INT(3%*Tabela1[[#This Row],[PrzedUbytkiem]])</f>
        <v>150</v>
      </c>
      <c r="G206" s="1" t="b">
        <f>Tabela1[[#This Row],[TrawaRano]]&gt;B205</f>
        <v>0</v>
      </c>
      <c r="H206" s="1" t="b">
        <f t="shared" si="10"/>
        <v>1</v>
      </c>
      <c r="I206" s="1">
        <v>205</v>
      </c>
    </row>
    <row r="207" spans="1:9" x14ac:dyDescent="0.25">
      <c r="A207" s="3">
        <v>40839</v>
      </c>
      <c r="B207" s="1">
        <f t="shared" si="11"/>
        <v>4883</v>
      </c>
      <c r="C207">
        <f t="shared" si="9"/>
        <v>450</v>
      </c>
      <c r="D207">
        <v>600</v>
      </c>
      <c r="E207" s="1">
        <f>INT(Tabela1[[#This Row],[TrawaRano]]+Tabela1[[#This Row],[Skoszona]]-Tabela1[[#This Row],[Wywoz]])</f>
        <v>5033</v>
      </c>
      <c r="F207" s="1">
        <f>INT(3%*Tabela1[[#This Row],[PrzedUbytkiem]])</f>
        <v>150</v>
      </c>
      <c r="G207" s="1" t="b">
        <f>Tabela1[[#This Row],[TrawaRano]]&gt;B206</f>
        <v>0</v>
      </c>
      <c r="H207" s="1" t="b">
        <f t="shared" si="10"/>
        <v>1</v>
      </c>
      <c r="I207" s="1">
        <v>206</v>
      </c>
    </row>
    <row r="208" spans="1:9" x14ac:dyDescent="0.25">
      <c r="A208" s="3">
        <v>40840</v>
      </c>
      <c r="B208" s="1">
        <f t="shared" si="11"/>
        <v>4883</v>
      </c>
      <c r="C208">
        <f t="shared" si="9"/>
        <v>450</v>
      </c>
      <c r="D208">
        <v>600</v>
      </c>
      <c r="E208" s="1">
        <f>INT(Tabela1[[#This Row],[TrawaRano]]+Tabela1[[#This Row],[Skoszona]]-Tabela1[[#This Row],[Wywoz]])</f>
        <v>5033</v>
      </c>
      <c r="F208" s="1">
        <f>INT(3%*Tabela1[[#This Row],[PrzedUbytkiem]])</f>
        <v>150</v>
      </c>
      <c r="G208" s="1" t="b">
        <f>Tabela1[[#This Row],[TrawaRano]]&gt;B207</f>
        <v>0</v>
      </c>
      <c r="H208" s="1" t="b">
        <f t="shared" si="10"/>
        <v>1</v>
      </c>
      <c r="I208" s="1">
        <v>207</v>
      </c>
    </row>
    <row r="209" spans="1:9" x14ac:dyDescent="0.25">
      <c r="A209" s="3">
        <v>40841</v>
      </c>
      <c r="B209" s="1">
        <f t="shared" si="11"/>
        <v>4883</v>
      </c>
      <c r="C209">
        <f t="shared" si="9"/>
        <v>450</v>
      </c>
      <c r="D209">
        <v>600</v>
      </c>
      <c r="E209" s="1">
        <f>INT(Tabela1[[#This Row],[TrawaRano]]+Tabela1[[#This Row],[Skoszona]]-Tabela1[[#This Row],[Wywoz]])</f>
        <v>5033</v>
      </c>
      <c r="F209" s="1">
        <f>INT(3%*Tabela1[[#This Row],[PrzedUbytkiem]])</f>
        <v>150</v>
      </c>
      <c r="G209" s="1" t="b">
        <f>Tabela1[[#This Row],[TrawaRano]]&gt;B208</f>
        <v>0</v>
      </c>
      <c r="H209" s="1" t="b">
        <f t="shared" si="10"/>
        <v>1</v>
      </c>
      <c r="I209" s="1">
        <v>208</v>
      </c>
    </row>
    <row r="210" spans="1:9" x14ac:dyDescent="0.25">
      <c r="A210" s="3">
        <v>40842</v>
      </c>
      <c r="B210" s="1">
        <f t="shared" si="11"/>
        <v>4883</v>
      </c>
      <c r="C210">
        <f t="shared" si="9"/>
        <v>450</v>
      </c>
      <c r="D210">
        <v>600</v>
      </c>
      <c r="E210" s="1">
        <f>INT(Tabela1[[#This Row],[TrawaRano]]+Tabela1[[#This Row],[Skoszona]]-Tabela1[[#This Row],[Wywoz]])</f>
        <v>5033</v>
      </c>
      <c r="F210" s="1">
        <f>INT(3%*Tabela1[[#This Row],[PrzedUbytkiem]])</f>
        <v>150</v>
      </c>
      <c r="G210" s="1" t="b">
        <f>Tabela1[[#This Row],[TrawaRano]]&gt;B209</f>
        <v>0</v>
      </c>
      <c r="H210" s="1" t="b">
        <f t="shared" si="10"/>
        <v>1</v>
      </c>
      <c r="I210" s="1">
        <v>209</v>
      </c>
    </row>
    <row r="211" spans="1:9" x14ac:dyDescent="0.25">
      <c r="A211" s="3">
        <v>40843</v>
      </c>
      <c r="B211" s="1">
        <f t="shared" si="11"/>
        <v>4883</v>
      </c>
      <c r="C211">
        <f t="shared" si="9"/>
        <v>450</v>
      </c>
      <c r="D211">
        <v>600</v>
      </c>
      <c r="E211" s="1">
        <f>INT(Tabela1[[#This Row],[TrawaRano]]+Tabela1[[#This Row],[Skoszona]]-Tabela1[[#This Row],[Wywoz]])</f>
        <v>5033</v>
      </c>
      <c r="F211" s="1">
        <f>INT(3%*Tabela1[[#This Row],[PrzedUbytkiem]])</f>
        <v>150</v>
      </c>
      <c r="G211" s="1" t="b">
        <f>Tabela1[[#This Row],[TrawaRano]]&gt;B210</f>
        <v>0</v>
      </c>
      <c r="H211" s="1" t="b">
        <f t="shared" si="10"/>
        <v>1</v>
      </c>
      <c r="I211" s="1">
        <v>210</v>
      </c>
    </row>
    <row r="212" spans="1:9" x14ac:dyDescent="0.25">
      <c r="A212" s="3">
        <v>40844</v>
      </c>
      <c r="B212" s="1">
        <f t="shared" si="11"/>
        <v>4883</v>
      </c>
      <c r="C212">
        <f t="shared" si="9"/>
        <v>450</v>
      </c>
      <c r="D212">
        <v>600</v>
      </c>
      <c r="E212" s="1">
        <f>INT(Tabela1[[#This Row],[TrawaRano]]+Tabela1[[#This Row],[Skoszona]]-Tabela1[[#This Row],[Wywoz]])</f>
        <v>5033</v>
      </c>
      <c r="F212" s="1">
        <f>INT(3%*Tabela1[[#This Row],[PrzedUbytkiem]])</f>
        <v>150</v>
      </c>
      <c r="G212" s="1" t="b">
        <f>Tabela1[[#This Row],[TrawaRano]]&gt;B211</f>
        <v>0</v>
      </c>
      <c r="H212" s="1" t="b">
        <f t="shared" si="10"/>
        <v>1</v>
      </c>
      <c r="I212" s="1">
        <v>211</v>
      </c>
    </row>
    <row r="213" spans="1:9" x14ac:dyDescent="0.25">
      <c r="A213" s="3">
        <v>40845</v>
      </c>
      <c r="B213" s="1">
        <f t="shared" si="11"/>
        <v>4883</v>
      </c>
      <c r="C213">
        <f t="shared" si="9"/>
        <v>450</v>
      </c>
      <c r="D213">
        <v>600</v>
      </c>
      <c r="E213" s="1">
        <f>INT(Tabela1[[#This Row],[TrawaRano]]+Tabela1[[#This Row],[Skoszona]]-Tabela1[[#This Row],[Wywoz]])</f>
        <v>5033</v>
      </c>
      <c r="F213" s="1">
        <f>INT(3%*Tabela1[[#This Row],[PrzedUbytkiem]])</f>
        <v>150</v>
      </c>
      <c r="G213" s="1" t="b">
        <f>Tabela1[[#This Row],[TrawaRano]]&gt;B212</f>
        <v>0</v>
      </c>
      <c r="H213" s="1" t="b">
        <f t="shared" si="10"/>
        <v>1</v>
      </c>
      <c r="I213" s="1">
        <v>212</v>
      </c>
    </row>
    <row r="214" spans="1:9" x14ac:dyDescent="0.25">
      <c r="A214" s="3">
        <v>40846</v>
      </c>
      <c r="B214" s="1">
        <f t="shared" si="11"/>
        <v>4883</v>
      </c>
      <c r="C214">
        <f t="shared" si="9"/>
        <v>450</v>
      </c>
      <c r="D214">
        <v>600</v>
      </c>
      <c r="E214" s="1">
        <f>INT(Tabela1[[#This Row],[TrawaRano]]+Tabela1[[#This Row],[Skoszona]]-Tabela1[[#This Row],[Wywoz]])</f>
        <v>5033</v>
      </c>
      <c r="F214" s="1">
        <f>INT(3%*Tabela1[[#This Row],[PrzedUbytkiem]])</f>
        <v>150</v>
      </c>
      <c r="G214" s="1" t="b">
        <f>Tabela1[[#This Row],[TrawaRano]]&gt;B213</f>
        <v>0</v>
      </c>
      <c r="H214" s="1" t="b">
        <f t="shared" si="10"/>
        <v>1</v>
      </c>
      <c r="I214" s="1">
        <v>213</v>
      </c>
    </row>
  </sheetData>
  <phoneticPr fontId="1" type="noConversion"/>
  <conditionalFormatting sqref="H2:H214">
    <cfRule type="cellIs" dxfId="2" priority="1" operator="equal">
      <formula>TRUE</formula>
    </cfRule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</dc:creator>
  <cp:lastModifiedBy>Tomasz Jarko</cp:lastModifiedBy>
  <dcterms:created xsi:type="dcterms:W3CDTF">2015-06-05T18:19:34Z</dcterms:created>
  <dcterms:modified xsi:type="dcterms:W3CDTF">2024-02-27T12:44:00Z</dcterms:modified>
</cp:coreProperties>
</file>