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omasz\Desktop\git_repo\algorithms\excel\STARA_MATURA\PODSTAWA\PP2016maj\ODPOWIEDZI\"/>
    </mc:Choice>
  </mc:AlternateContent>
  <xr:revisionPtr revIDLastSave="0" documentId="13_ncr:1_{B5C94AE8-9CAD-4C62-9C6A-A387767173F8}" xr6:coauthVersionLast="47" xr6:coauthVersionMax="47" xr10:uidLastSave="{00000000-0000-0000-0000-000000000000}"/>
  <bookViews>
    <workbookView xWindow="25695" yWindow="0" windowWidth="26010" windowHeight="20985" activeTab="1" xr2:uid="{00000000-000D-0000-FFFF-FFFF00000000}"/>
  </bookViews>
  <sheets>
    <sheet name="a)" sheetId="3" r:id="rId1"/>
    <sheet name="b)" sheetId="5" r:id="rId2"/>
    <sheet name="c)" sheetId="6" r:id="rId3"/>
    <sheet name="d)" sheetId="7" r:id="rId4"/>
    <sheet name="demografia" sheetId="2" r:id="rId5"/>
  </sheets>
  <definedNames>
    <definedName name="ExternalData_1" localSheetId="4" hidden="1">demografia!$A$1:$F$380</definedName>
  </definedNames>
  <calcPr calcId="191029"/>
  <pivotCaches>
    <pivotCache cacheId="8" r:id="rId6"/>
    <pivotCache cacheId="21" r:id="rId7"/>
    <pivotCache cacheId="27" r:id="rId8"/>
    <pivotCache cacheId="3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2" i="2"/>
  <c r="B4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6B75C2-2C0A-4590-A043-9A0297C8ACAA}" keepAlive="1" name="Zapytanie — demografia" description="Połączenie z zapytaniem „demografia” w skoroszycie." type="5" refreshedVersion="8" background="1" saveData="1">
    <dbPr connection="Provider=Microsoft.Mashup.OleDb.1;Data Source=$Workbook$;Location=demografia;Extended Properties=&quot;&quot;" command="SELECT * FROM [demografia]"/>
  </connection>
</connections>
</file>

<file path=xl/sharedStrings.xml><?xml version="1.0" encoding="utf-8"?>
<sst xmlns="http://schemas.openxmlformats.org/spreadsheetml/2006/main" count="1238" uniqueCount="404">
  <si>
    <t>powiat</t>
  </si>
  <si>
    <t>wojewodztwo</t>
  </si>
  <si>
    <t>ludnosc_ogolem</t>
  </si>
  <si>
    <t>wsp_urodzen</t>
  </si>
  <si>
    <t>wsp_zgonow</t>
  </si>
  <si>
    <t>saldo_migracji</t>
  </si>
  <si>
    <t>aleksandrowski</t>
  </si>
  <si>
    <t>kujawsko-pomorskie</t>
  </si>
  <si>
    <t>augustowski</t>
  </si>
  <si>
    <t>podlaskie</t>
  </si>
  <si>
    <t>bartoszycki</t>
  </si>
  <si>
    <t>warminsko-mazurskie</t>
  </si>
  <si>
    <t>bedzinski</t>
  </si>
  <si>
    <t>slaskie</t>
  </si>
  <si>
    <t>belchatowski</t>
  </si>
  <si>
    <t>lodzkie</t>
  </si>
  <si>
    <t>bialobrzeski</t>
  </si>
  <si>
    <t>mazowieckie</t>
  </si>
  <si>
    <t>bialogardzki</t>
  </si>
  <si>
    <t>zachodniopomorskie</t>
  </si>
  <si>
    <t>bialostocki</t>
  </si>
  <si>
    <t>bialski</t>
  </si>
  <si>
    <t>lubelskie</t>
  </si>
  <si>
    <t>bielski</t>
  </si>
  <si>
    <t>bierunsko-ledzinski</t>
  </si>
  <si>
    <t>bieszczadzki</t>
  </si>
  <si>
    <t>podkarpackie</t>
  </si>
  <si>
    <t>bilgorajski</t>
  </si>
  <si>
    <t>bochenski</t>
  </si>
  <si>
    <t>malopolskie</t>
  </si>
  <si>
    <t>boleslawiecki</t>
  </si>
  <si>
    <t>dolnoslaskie</t>
  </si>
  <si>
    <t>braniewski</t>
  </si>
  <si>
    <t>brodnicki</t>
  </si>
  <si>
    <t>brzeski</t>
  </si>
  <si>
    <t>opolskie</t>
  </si>
  <si>
    <t>brzezinski</t>
  </si>
  <si>
    <t>brzozowski</t>
  </si>
  <si>
    <t>buski</t>
  </si>
  <si>
    <t>swietokrzyskie</t>
  </si>
  <si>
    <t>bydgoski</t>
  </si>
  <si>
    <t>bytowski</t>
  </si>
  <si>
    <t>pomorskie</t>
  </si>
  <si>
    <t>chelminski</t>
  </si>
  <si>
    <t>chelmski</t>
  </si>
  <si>
    <t>chodzieski</t>
  </si>
  <si>
    <t>wielkopolskie</t>
  </si>
  <si>
    <t>chojnicki</t>
  </si>
  <si>
    <t>choszczenski</t>
  </si>
  <si>
    <t>chrzanowski</t>
  </si>
  <si>
    <t>ciechanowski</t>
  </si>
  <si>
    <t>cieszynski</t>
  </si>
  <si>
    <t>czarnkowsko-trzcianecki</t>
  </si>
  <si>
    <t>czestochowski</t>
  </si>
  <si>
    <t>czluchowski</t>
  </si>
  <si>
    <t>dabrowski</t>
  </si>
  <si>
    <t>debicki</t>
  </si>
  <si>
    <t>drawski</t>
  </si>
  <si>
    <t>dzialdowski</t>
  </si>
  <si>
    <t>dzierzoniowski</t>
  </si>
  <si>
    <t>elblaski</t>
  </si>
  <si>
    <t>elcki</t>
  </si>
  <si>
    <t>garwolinski</t>
  </si>
  <si>
    <t>gdanski</t>
  </si>
  <si>
    <t>gizycki</t>
  </si>
  <si>
    <t>gliwicki</t>
  </si>
  <si>
    <t>glogowski</t>
  </si>
  <si>
    <t>glubczycki</t>
  </si>
  <si>
    <t>gnieznienski</t>
  </si>
  <si>
    <t>goldapski</t>
  </si>
  <si>
    <t>goleniowski</t>
  </si>
  <si>
    <t>golubsko-dobrzynski</t>
  </si>
  <si>
    <t>gorlicki</t>
  </si>
  <si>
    <t>gorowski</t>
  </si>
  <si>
    <t>gorzowski</t>
  </si>
  <si>
    <t>lubuskie</t>
  </si>
  <si>
    <t>gostyninski</t>
  </si>
  <si>
    <t>gostynski</t>
  </si>
  <si>
    <t>grajewski</t>
  </si>
  <si>
    <t>grodziski</t>
  </si>
  <si>
    <t>grojecki</t>
  </si>
  <si>
    <t>grudziadzki</t>
  </si>
  <si>
    <t>gryficki</t>
  </si>
  <si>
    <t>gryfinski</t>
  </si>
  <si>
    <t>hajnowski</t>
  </si>
  <si>
    <t>hrubieszowski</t>
  </si>
  <si>
    <t>ilawski</t>
  </si>
  <si>
    <t>inowroclawski</t>
  </si>
  <si>
    <t>janowski</t>
  </si>
  <si>
    <t>jarocinski</t>
  </si>
  <si>
    <t>jaroslawski</t>
  </si>
  <si>
    <t>jasielski</t>
  </si>
  <si>
    <t>jaworski</t>
  </si>
  <si>
    <t>jedrzejowski</t>
  </si>
  <si>
    <t>jeleniogorski</t>
  </si>
  <si>
    <t>kaliski</t>
  </si>
  <si>
    <t>kamiennogorski</t>
  </si>
  <si>
    <t>kamienski</t>
  </si>
  <si>
    <t>kartuski</t>
  </si>
  <si>
    <t>kazimierski</t>
  </si>
  <si>
    <t>kedzierzynsko-kozielski</t>
  </si>
  <si>
    <t>kepinski</t>
  </si>
  <si>
    <t>ketrzynski</t>
  </si>
  <si>
    <t>kielecki</t>
  </si>
  <si>
    <t>klobucki</t>
  </si>
  <si>
    <t>klodzki</t>
  </si>
  <si>
    <t>kluczborski</t>
  </si>
  <si>
    <t>kolbuszowski</t>
  </si>
  <si>
    <t>kolnenski</t>
  </si>
  <si>
    <t>kolobrzeski</t>
  </si>
  <si>
    <t>kolski</t>
  </si>
  <si>
    <t>konecki</t>
  </si>
  <si>
    <t>koninski</t>
  </si>
  <si>
    <t>koscianski</t>
  </si>
  <si>
    <t>koscierski</t>
  </si>
  <si>
    <t>koszalinski</t>
  </si>
  <si>
    <t>kozienicki</t>
  </si>
  <si>
    <t>krakowski</t>
  </si>
  <si>
    <t>krapkowicki</t>
  </si>
  <si>
    <t>krasnicki</t>
  </si>
  <si>
    <t>krasnostawski</t>
  </si>
  <si>
    <t>krosnienski</t>
  </si>
  <si>
    <t>krotoszynski</t>
  </si>
  <si>
    <t>kutnowski</t>
  </si>
  <si>
    <t>kwidzynski</t>
  </si>
  <si>
    <t>lancucki</t>
  </si>
  <si>
    <t>laski</t>
  </si>
  <si>
    <t>leborski</t>
  </si>
  <si>
    <t>leczycki</t>
  </si>
  <si>
    <t>leczynski</t>
  </si>
  <si>
    <t>legionowski</t>
  </si>
  <si>
    <t>legnicki</t>
  </si>
  <si>
    <t>leski</t>
  </si>
  <si>
    <t>leszczynski</t>
  </si>
  <si>
    <t>lezajski</t>
  </si>
  <si>
    <t>lidzbarski</t>
  </si>
  <si>
    <t>limanowski</t>
  </si>
  <si>
    <t>lipnowski</t>
  </si>
  <si>
    <t>lipski</t>
  </si>
  <si>
    <t>lobeski</t>
  </si>
  <si>
    <t>lodzki wschodni</t>
  </si>
  <si>
    <t>lomzynski</t>
  </si>
  <si>
    <t>losicki</t>
  </si>
  <si>
    <t>lowicki</t>
  </si>
  <si>
    <t>lubaczowski</t>
  </si>
  <si>
    <t>lubanski</t>
  </si>
  <si>
    <t>lubartowski</t>
  </si>
  <si>
    <t>lubelski</t>
  </si>
  <si>
    <t>lubinski</t>
  </si>
  <si>
    <t>lubliniecki</t>
  </si>
  <si>
    <t>lukowski</t>
  </si>
  <si>
    <t>lwowecki</t>
  </si>
  <si>
    <t>m Biala Podlaska</t>
  </si>
  <si>
    <t>m Bialystok</t>
  </si>
  <si>
    <t>m Bielsko-Biala</t>
  </si>
  <si>
    <t>m Bydgoszcz</t>
  </si>
  <si>
    <t>m Bytom</t>
  </si>
  <si>
    <t>m Chelm</t>
  </si>
  <si>
    <t>m Chorzow</t>
  </si>
  <si>
    <t>m Czestochowa</t>
  </si>
  <si>
    <t>m Dabrowa Gornicza</t>
  </si>
  <si>
    <t>m Elblag</t>
  </si>
  <si>
    <t>m Gdansk</t>
  </si>
  <si>
    <t>m Gdynia</t>
  </si>
  <si>
    <t>m Gliwice</t>
  </si>
  <si>
    <t>m Gorzow Wielkopolski</t>
  </si>
  <si>
    <t>m Grudziadz</t>
  </si>
  <si>
    <t>m Jastrzebie-Zdroj</t>
  </si>
  <si>
    <t>m Jaworzno</t>
  </si>
  <si>
    <t>m Jelenia Gora</t>
  </si>
  <si>
    <t>m Kalisz</t>
  </si>
  <si>
    <t>m Katowice</t>
  </si>
  <si>
    <t>m Kielce</t>
  </si>
  <si>
    <t>m Konin</t>
  </si>
  <si>
    <t>m Koszalin</t>
  </si>
  <si>
    <t>m Krakow</t>
  </si>
  <si>
    <t>m Krosno</t>
  </si>
  <si>
    <t>m Legnica</t>
  </si>
  <si>
    <t>m Leszno</t>
  </si>
  <si>
    <t>m Lodz</t>
  </si>
  <si>
    <t>m Lomza</t>
  </si>
  <si>
    <t>m Lublin</t>
  </si>
  <si>
    <t>m Myslowice</t>
  </si>
  <si>
    <t>m Nowy Sacz</t>
  </si>
  <si>
    <t>m Olsztyn</t>
  </si>
  <si>
    <t>m Opole</t>
  </si>
  <si>
    <t>m Ostroleka</t>
  </si>
  <si>
    <t>m Piekary Slaskie</t>
  </si>
  <si>
    <t>m Piotrkow Trybunalski</t>
  </si>
  <si>
    <t>m Plock</t>
  </si>
  <si>
    <t>m Poznan</t>
  </si>
  <si>
    <t>m PrzemySl</t>
  </si>
  <si>
    <t>m Radom</t>
  </si>
  <si>
    <t>m Ruda Slaska</t>
  </si>
  <si>
    <t>m Rybnik</t>
  </si>
  <si>
    <t>m Rzeszow</t>
  </si>
  <si>
    <t>m Siedlce</t>
  </si>
  <si>
    <t>m Siemianowice Slaskie</t>
  </si>
  <si>
    <t>m Skierniewice</t>
  </si>
  <si>
    <t>m Slupsk</t>
  </si>
  <si>
    <t>m Sopot</t>
  </si>
  <si>
    <t>m Sosnowiec</t>
  </si>
  <si>
    <t>m Suwalki</t>
  </si>
  <si>
    <t>m Swietochlowice</t>
  </si>
  <si>
    <t>m Swinoujscie</t>
  </si>
  <si>
    <t>m Szczecin</t>
  </si>
  <si>
    <t>m Tarnobrzeg</t>
  </si>
  <si>
    <t>m Tarnow</t>
  </si>
  <si>
    <t>m Torun</t>
  </si>
  <si>
    <t>m Tychy</t>
  </si>
  <si>
    <t>m Wloclawek</t>
  </si>
  <si>
    <t>m Wroclaw</t>
  </si>
  <si>
    <t>m Zabrze</t>
  </si>
  <si>
    <t>m ZamoSc</t>
  </si>
  <si>
    <t>m Zielona Gora</t>
  </si>
  <si>
    <t>m Zory</t>
  </si>
  <si>
    <t>makowski</t>
  </si>
  <si>
    <t>malborski</t>
  </si>
  <si>
    <t>miechowski</t>
  </si>
  <si>
    <t>miedzychodzki</t>
  </si>
  <si>
    <t>miedzyrzecki</t>
  </si>
  <si>
    <t>mielecki</t>
  </si>
  <si>
    <t>mikolowski</t>
  </si>
  <si>
    <t>milicki</t>
  </si>
  <si>
    <t>minski</t>
  </si>
  <si>
    <t>mlawski</t>
  </si>
  <si>
    <t>mogilenski</t>
  </si>
  <si>
    <t>moniecki</t>
  </si>
  <si>
    <t>mragowski</t>
  </si>
  <si>
    <t>mst Warszawa</t>
  </si>
  <si>
    <t>myslenicki</t>
  </si>
  <si>
    <t>mySliborski</t>
  </si>
  <si>
    <t>myszkowski</t>
  </si>
  <si>
    <t>nakielski</t>
  </si>
  <si>
    <t>namyslowski</t>
  </si>
  <si>
    <t>nidzicki</t>
  </si>
  <si>
    <t>nizanski</t>
  </si>
  <si>
    <t>nowodworski</t>
  </si>
  <si>
    <t>nowomiejski</t>
  </si>
  <si>
    <t>nowosadecki</t>
  </si>
  <si>
    <t>nowosolski</t>
  </si>
  <si>
    <t>nowotarski</t>
  </si>
  <si>
    <t>nowotomyski</t>
  </si>
  <si>
    <t>nyski</t>
  </si>
  <si>
    <t>obornicki</t>
  </si>
  <si>
    <t>olawski</t>
  </si>
  <si>
    <t>olecki</t>
  </si>
  <si>
    <t>oleski</t>
  </si>
  <si>
    <t>olesnicki</t>
  </si>
  <si>
    <t>olkuski</t>
  </si>
  <si>
    <t>olsztynski</t>
  </si>
  <si>
    <t>opatowski</t>
  </si>
  <si>
    <t>opoczynski</t>
  </si>
  <si>
    <t>opolski</t>
  </si>
  <si>
    <t>ostrodzki</t>
  </si>
  <si>
    <t>ostrolecki</t>
  </si>
  <si>
    <t>ostrowiecki</t>
  </si>
  <si>
    <t>ostrowski</t>
  </si>
  <si>
    <t>ostrzeszowski</t>
  </si>
  <si>
    <t>oswiecimski</t>
  </si>
  <si>
    <t>otwocki</t>
  </si>
  <si>
    <t>pabianicki</t>
  </si>
  <si>
    <t>pajeczanski</t>
  </si>
  <si>
    <t>parczewski</t>
  </si>
  <si>
    <t>piaseczynski</t>
  </si>
  <si>
    <t>pilski</t>
  </si>
  <si>
    <t>pinczowski</t>
  </si>
  <si>
    <t>piotrkowski</t>
  </si>
  <si>
    <t>piski</t>
  </si>
  <si>
    <t>pleszewski</t>
  </si>
  <si>
    <t>plocki</t>
  </si>
  <si>
    <t>plonski</t>
  </si>
  <si>
    <t>poddebicki</t>
  </si>
  <si>
    <t>policki</t>
  </si>
  <si>
    <t>polkowicki</t>
  </si>
  <si>
    <t>poznanski</t>
  </si>
  <si>
    <t>proszowicki</t>
  </si>
  <si>
    <t>prudnicki</t>
  </si>
  <si>
    <t>pruszkowski</t>
  </si>
  <si>
    <t>przasnyski</t>
  </si>
  <si>
    <t>przemyski</t>
  </si>
  <si>
    <t>przeworski</t>
  </si>
  <si>
    <t>przysuski</t>
  </si>
  <si>
    <t>pszczynski</t>
  </si>
  <si>
    <t>pucki</t>
  </si>
  <si>
    <t>pulawski</t>
  </si>
  <si>
    <t>pultuski</t>
  </si>
  <si>
    <t>pyrzycki</t>
  </si>
  <si>
    <t>raciborski</t>
  </si>
  <si>
    <t>radomski</t>
  </si>
  <si>
    <t>radomszczanski</t>
  </si>
  <si>
    <t>radziejowski</t>
  </si>
  <si>
    <t>radzynski</t>
  </si>
  <si>
    <t>rawicki</t>
  </si>
  <si>
    <t>rawski</t>
  </si>
  <si>
    <t>ropczycko-sedziszowski</t>
  </si>
  <si>
    <t>rybnicki</t>
  </si>
  <si>
    <t>rycki</t>
  </si>
  <si>
    <t>rypinski</t>
  </si>
  <si>
    <t>rzeszowski</t>
  </si>
  <si>
    <t>sandomierski</t>
  </si>
  <si>
    <t>sanocki</t>
  </si>
  <si>
    <t>sejnenski</t>
  </si>
  <si>
    <t>sepolenski</t>
  </si>
  <si>
    <t>siedlecki</t>
  </si>
  <si>
    <t>siemiatycki</t>
  </si>
  <si>
    <t>sieradzki</t>
  </si>
  <si>
    <t>sierpecki</t>
  </si>
  <si>
    <t>skarzyski</t>
  </si>
  <si>
    <t>skierniewicki</t>
  </si>
  <si>
    <t>slawienski</t>
  </si>
  <si>
    <t>slubicki</t>
  </si>
  <si>
    <t>slupecki</t>
  </si>
  <si>
    <t>slupski</t>
  </si>
  <si>
    <t>sochaczewski</t>
  </si>
  <si>
    <t>sokolowski</t>
  </si>
  <si>
    <t>sokolski</t>
  </si>
  <si>
    <t>sredzki</t>
  </si>
  <si>
    <t>sremski</t>
  </si>
  <si>
    <t>stalowowolski</t>
  </si>
  <si>
    <t>starachowicki</t>
  </si>
  <si>
    <t>stargardzki</t>
  </si>
  <si>
    <t>starogardzki</t>
  </si>
  <si>
    <t>staszowski</t>
  </si>
  <si>
    <t>strzelecki</t>
  </si>
  <si>
    <t>strzelecko-drezdenecki</t>
  </si>
  <si>
    <t>strzelinski</t>
  </si>
  <si>
    <t>strzyzowski</t>
  </si>
  <si>
    <t>sulecinski</t>
  </si>
  <si>
    <t>suski</t>
  </si>
  <si>
    <t>suwalski</t>
  </si>
  <si>
    <t>swidnicki</t>
  </si>
  <si>
    <t>swidwinski</t>
  </si>
  <si>
    <t>swiebodzinski</t>
  </si>
  <si>
    <t>swiecki</t>
  </si>
  <si>
    <t>szamotulski</t>
  </si>
  <si>
    <t>szczecinecki</t>
  </si>
  <si>
    <t>szczycienski</t>
  </si>
  <si>
    <t>sztumski</t>
  </si>
  <si>
    <t>szydlowiecki</t>
  </si>
  <si>
    <t>tarnobrzeski</t>
  </si>
  <si>
    <t>tarnogorski</t>
  </si>
  <si>
    <t>tarnowski</t>
  </si>
  <si>
    <t>tatrzanski</t>
  </si>
  <si>
    <t>tczewski</t>
  </si>
  <si>
    <t>tomaszowski</t>
  </si>
  <si>
    <t>torunski</t>
  </si>
  <si>
    <t>trzebnicki</t>
  </si>
  <si>
    <t>tucholski</t>
  </si>
  <si>
    <t>turecki</t>
  </si>
  <si>
    <t>wabrzeski</t>
  </si>
  <si>
    <t>wadowicki</t>
  </si>
  <si>
    <t>wagrowiecki</t>
  </si>
  <si>
    <t>walbrzyski</t>
  </si>
  <si>
    <t>walecki</t>
  </si>
  <si>
    <t>warszawski zachodni</t>
  </si>
  <si>
    <t>wegorzewski</t>
  </si>
  <si>
    <t>wegrowski</t>
  </si>
  <si>
    <t>wejherowski</t>
  </si>
  <si>
    <t>wielicki</t>
  </si>
  <si>
    <t>wielunski</t>
  </si>
  <si>
    <t>wieruszowski</t>
  </si>
  <si>
    <t>wloclawski</t>
  </si>
  <si>
    <t>wlodawski</t>
  </si>
  <si>
    <t>wloszczowski</t>
  </si>
  <si>
    <t>wodzislawski</t>
  </si>
  <si>
    <t>wolominski</t>
  </si>
  <si>
    <t>wolowski</t>
  </si>
  <si>
    <t>wolsztynski</t>
  </si>
  <si>
    <t>wroclawski</t>
  </si>
  <si>
    <t>wrzesinski</t>
  </si>
  <si>
    <t>wschowski</t>
  </si>
  <si>
    <t>wysokomazowiecki</t>
  </si>
  <si>
    <t>wyszkowski</t>
  </si>
  <si>
    <t>zabkowicki</t>
  </si>
  <si>
    <t>zaganski</t>
  </si>
  <si>
    <t>zambrowski</t>
  </si>
  <si>
    <t>zamojski</t>
  </si>
  <si>
    <t>zarski</t>
  </si>
  <si>
    <t>zawiercianski</t>
  </si>
  <si>
    <t>zdunskowolski</t>
  </si>
  <si>
    <t>zgierski</t>
  </si>
  <si>
    <t>zgorzelecki</t>
  </si>
  <si>
    <t>zielonogorski</t>
  </si>
  <si>
    <t>zlotoryjski</t>
  </si>
  <si>
    <t>zlotowski</t>
  </si>
  <si>
    <t>zninski</t>
  </si>
  <si>
    <t>zurominski</t>
  </si>
  <si>
    <t>zwolenski</t>
  </si>
  <si>
    <t>zyrardowski</t>
  </si>
  <si>
    <t>zywiecki</t>
  </si>
  <si>
    <t>Etykiety wierszy</t>
  </si>
  <si>
    <t>Suma końcowa</t>
  </si>
  <si>
    <t>Suma z saldo_migracji</t>
  </si>
  <si>
    <t>Suma z ludnosc_ogolem</t>
  </si>
  <si>
    <t>wsp_przyrostu_naturalnego</t>
  </si>
  <si>
    <t>Suma z wsp_przyrostu_naturalnego</t>
  </si>
  <si>
    <t>)</t>
  </si>
  <si>
    <t>b)</t>
  </si>
  <si>
    <t>Woj.</t>
  </si>
  <si>
    <t>L. ludnosci</t>
  </si>
  <si>
    <t>liczba_urodzen</t>
  </si>
  <si>
    <t>Suma z liczba_urodzen</t>
  </si>
  <si>
    <t>Powiat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</si>
</sst>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0" borderId="1" xfId="0" applyBorder="1" applyAlignment="1">
      <alignment horizontal="left"/>
    </xf>
    <xf numFmtId="0" fontId="0" fillId="0" borderId="2" xfId="0" applyNumberFormat="1" applyBorder="1"/>
    <xf numFmtId="0" fontId="0" fillId="0" borderId="3" xfId="0" applyBorder="1" applyAlignment="1">
      <alignment horizontal="left"/>
    </xf>
    <xf numFmtId="0" fontId="0" fillId="0" borderId="4" xfId="0" applyNumberFormat="1" applyBorder="1"/>
    <xf numFmtId="0" fontId="0" fillId="0" borderId="5" xfId="0" applyBorder="1" applyAlignment="1">
      <alignment horizontal="left"/>
    </xf>
    <xf numFmtId="0" fontId="0" fillId="0" borderId="6" xfId="0" applyNumberFormat="1" applyBorder="1"/>
    <xf numFmtId="0" fontId="1" fillId="0" borderId="0" xfId="0" applyFont="1"/>
    <xf numFmtId="1" fontId="0" fillId="0" borderId="0" xfId="0" applyNumberFormat="1"/>
  </cellXfs>
  <cellStyles count="1">
    <cellStyle name="Normalny" xfId="0" builtinId="0"/>
  </cellStyles>
  <dxfs count="12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[zad4.xlsx]d)!Tabela przestawna11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urodzeń w każdym</a:t>
            </a:r>
            <a:r>
              <a:rPr lang="pl-PL" baseline="0"/>
              <a:t> powiecie województwa opolskiego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'd)'!$B$3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'd)'!$A$4:$A$17</c:f>
              <c:multiLvlStrCache>
                <c:ptCount val="12"/>
                <c:lvl>
                  <c:pt idx="0">
                    <c:v>brzeski</c:v>
                  </c:pt>
                  <c:pt idx="1">
                    <c:v>glubczycki</c:v>
                  </c:pt>
                  <c:pt idx="2">
                    <c:v>kedzierzynsko-kozielski</c:v>
                  </c:pt>
                  <c:pt idx="3">
                    <c:v>kluczborski</c:v>
                  </c:pt>
                  <c:pt idx="4">
                    <c:v>krapkowicki</c:v>
                  </c:pt>
                  <c:pt idx="5">
                    <c:v>m Opole</c:v>
                  </c:pt>
                  <c:pt idx="6">
                    <c:v>namyslowski</c:v>
                  </c:pt>
                  <c:pt idx="7">
                    <c:v>nyski</c:v>
                  </c:pt>
                  <c:pt idx="8">
                    <c:v>oleski</c:v>
                  </c:pt>
                  <c:pt idx="9">
                    <c:v>opolski</c:v>
                  </c:pt>
                  <c:pt idx="10">
                    <c:v>prudnicki</c:v>
                  </c:pt>
                  <c:pt idx="11">
                    <c:v>strzelecki</c:v>
                  </c:pt>
                </c:lvl>
                <c:lvl>
                  <c:pt idx="0">
                    <c:v>opolskie</c:v>
                  </c:pt>
                </c:lvl>
              </c:multiLvlStrCache>
            </c:multiLvlStrRef>
          </c:cat>
          <c:val>
            <c:numRef>
              <c:f>'d)'!$B$4:$B$17</c:f>
              <c:numCache>
                <c:formatCode>General</c:formatCode>
                <c:ptCount val="12"/>
                <c:pt idx="0">
                  <c:v>995</c:v>
                </c:pt>
                <c:pt idx="1">
                  <c:v>459</c:v>
                </c:pt>
                <c:pt idx="2">
                  <c:v>812</c:v>
                </c:pt>
                <c:pt idx="3">
                  <c:v>591</c:v>
                </c:pt>
                <c:pt idx="4">
                  <c:v>561</c:v>
                </c:pt>
                <c:pt idx="5">
                  <c:v>1182</c:v>
                </c:pt>
                <c:pt idx="6">
                  <c:v>473</c:v>
                </c:pt>
                <c:pt idx="7">
                  <c:v>1337</c:v>
                </c:pt>
                <c:pt idx="8">
                  <c:v>584</c:v>
                </c:pt>
                <c:pt idx="9">
                  <c:v>1093</c:v>
                </c:pt>
                <c:pt idx="10">
                  <c:v>528</c:v>
                </c:pt>
                <c:pt idx="11">
                  <c:v>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3-4032-9488-04784C7B7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87776"/>
        <c:axId val="4664048"/>
      </c:barChart>
      <c:catAx>
        <c:axId val="9398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64048"/>
        <c:crosses val="autoZero"/>
        <c:auto val="1"/>
        <c:lblAlgn val="ctr"/>
        <c:lblOffset val="100"/>
        <c:noMultiLvlLbl val="0"/>
      </c:catAx>
      <c:valAx>
        <c:axId val="46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98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6</xdr:row>
      <xdr:rowOff>109536</xdr:rowOff>
    </xdr:from>
    <xdr:to>
      <xdr:col>17</xdr:col>
      <xdr:colOff>561975</xdr:colOff>
      <xdr:row>37</xdr:row>
      <xdr:rowOff>95249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11AE00A-5DAA-F532-11BF-939D4BA81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asz" refreshedDate="45357.960811921293" createdVersion="8" refreshedVersion="8" minRefreshableVersion="3" recordCount="379" xr:uid="{41134ECB-1D8D-407F-8522-C646B1C3F53F}">
  <cacheSource type="worksheet">
    <worksheetSource name="demografia"/>
  </cacheSource>
  <cacheFields count="6">
    <cacheField name="powiat" numFmtId="0">
      <sharedItems count="369">
        <s v="aleksandrowski"/>
        <s v="augustowski"/>
        <s v="bartoszycki"/>
        <s v="bedzinski"/>
        <s v="belchatowski"/>
        <s v="bialobrzeski"/>
        <s v="bialogardzki"/>
        <s v="bialostocki"/>
        <s v="bialski"/>
        <s v="bielski"/>
        <s v="bierunsko-ledzinski"/>
        <s v="bieszczadzki"/>
        <s v="bilgorajski"/>
        <s v="bochenski"/>
        <s v="boleslawiecki"/>
        <s v="braniewski"/>
        <s v="brodnicki"/>
        <s v="brzeski"/>
        <s v="brzezinski"/>
        <s v="brzozowski"/>
        <s v="buski"/>
        <s v="bydgoski"/>
        <s v="bytowski"/>
        <s v="chelminski"/>
        <s v="chelmski"/>
        <s v="chodzieski"/>
        <s v="chojnicki"/>
        <s v="choszczenski"/>
        <s v="chrzanowski"/>
        <s v="ciechanowski"/>
        <s v="cieszynski"/>
        <s v="czarnkowsko-trzcianecki"/>
        <s v="czestochowski"/>
        <s v="czluchowski"/>
        <s v="dabrowski"/>
        <s v="debicki"/>
        <s v="drawski"/>
        <s v="dzialdowski"/>
        <s v="dzierzoniowski"/>
        <s v="elblaski"/>
        <s v="elcki"/>
        <s v="garwolinski"/>
        <s v="gdanski"/>
        <s v="gizycki"/>
        <s v="gliwicki"/>
        <s v="glogowski"/>
        <s v="glubczycki"/>
        <s v="gnieznienski"/>
        <s v="goldapski"/>
        <s v="goleniowski"/>
        <s v="golubsko-dobrzynski"/>
        <s v="gorlicki"/>
        <s v="gorowski"/>
        <s v="gorzowski"/>
        <s v="gostyninski"/>
        <s v="gostynski"/>
        <s v="grajewski"/>
        <s v="grodziski"/>
        <s v="grojecki"/>
        <s v="grudziadzki"/>
        <s v="gryficki"/>
        <s v="gryfinski"/>
        <s v="hajnowski"/>
        <s v="hrubieszowski"/>
        <s v="ilawski"/>
        <s v="inowroclawski"/>
        <s v="janowski"/>
        <s v="jarocinski"/>
        <s v="jaroslawski"/>
        <s v="jasielski"/>
        <s v="jaworski"/>
        <s v="jedrzejowski"/>
        <s v="jeleniogorski"/>
        <s v="kaliski"/>
        <s v="kamiennogorski"/>
        <s v="kamienski"/>
        <s v="kartuski"/>
        <s v="kazimierski"/>
        <s v="kedzierzynsko-kozielski"/>
        <s v="kepinski"/>
        <s v="ketrzynski"/>
        <s v="kielecki"/>
        <s v="klobucki"/>
        <s v="klodzki"/>
        <s v="kluczborski"/>
        <s v="kolbuszowski"/>
        <s v="kolnenski"/>
        <s v="kolobrzeski"/>
        <s v="kolski"/>
        <s v="konecki"/>
        <s v="koninski"/>
        <s v="koscianski"/>
        <s v="koscierski"/>
        <s v="koszalinski"/>
        <s v="kozienicki"/>
        <s v="krakowski"/>
        <s v="krapkowicki"/>
        <s v="krasnicki"/>
        <s v="krasnostawski"/>
        <s v="krosnienski"/>
        <s v="krotoszynski"/>
        <s v="kutnowski"/>
        <s v="kwidzynski"/>
        <s v="lancucki"/>
        <s v="laski"/>
        <s v="leborski"/>
        <s v="leczycki"/>
        <s v="leczynski"/>
        <s v="legionowski"/>
        <s v="legnicki"/>
        <s v="leski"/>
        <s v="leszczynski"/>
        <s v="lezajski"/>
        <s v="lidzbarski"/>
        <s v="limanowski"/>
        <s v="lipnowski"/>
        <s v="lipski"/>
        <s v="lobeski"/>
        <s v="lodzki wschodni"/>
        <s v="lomzynski"/>
        <s v="losicki"/>
        <s v="lowicki"/>
        <s v="lubaczowski"/>
        <s v="lubanski"/>
        <s v="lubartowski"/>
        <s v="lubelski"/>
        <s v="lubinski"/>
        <s v="lubliniecki"/>
        <s v="lukowski"/>
        <s v="lwowecki"/>
        <s v="m Biala Podlaska"/>
        <s v="m Bialystok"/>
        <s v="m Bielsko-Biala"/>
        <s v="m Bydgoszcz"/>
        <s v="m Bytom"/>
        <s v="m Chelm"/>
        <s v="m Chorzow"/>
        <s v="m Czestochowa"/>
        <s v="m Dabrowa Gornicza"/>
        <s v="m Elblag"/>
        <s v="m Gdansk"/>
        <s v="m Gdynia"/>
        <s v="m Gliwice"/>
        <s v="m Gorzow Wielkopolski"/>
        <s v="m Grudziadz"/>
        <s v="m Jastrzebie-Zdroj"/>
        <s v="m Jaworzno"/>
        <s v="m Jelenia Gora"/>
        <s v="m Kalisz"/>
        <s v="m Katowice"/>
        <s v="m Kielce"/>
        <s v="m Konin"/>
        <s v="m Koszalin"/>
        <s v="m Krakow"/>
        <s v="m Krosno"/>
        <s v="m Legnica"/>
        <s v="m Leszno"/>
        <s v="m Lodz"/>
        <s v="m Lomza"/>
        <s v="m Lublin"/>
        <s v="m Myslowice"/>
        <s v="m Nowy Sacz"/>
        <s v="m Olsztyn"/>
        <s v="m Opole"/>
        <s v="m Ostroleka"/>
        <s v="m Piekary Slaskie"/>
        <s v="m Piotrkow Trybunalski"/>
        <s v="m Plock"/>
        <s v="m Poznan"/>
        <s v="m PrzemySl"/>
        <s v="m Radom"/>
        <s v="m Ruda Slaska"/>
        <s v="m Rybnik"/>
        <s v="m Rzeszow"/>
        <s v="m Siedlce"/>
        <s v="m Siemianowice Slaskie"/>
        <s v="m Skierniewice"/>
        <s v="m Slupsk"/>
        <s v="m Sopot"/>
        <s v="m Sosnowiec"/>
        <s v="m Suwalki"/>
        <s v="m Swietochlowice"/>
        <s v="m Swinoujscie"/>
        <s v="m Szczecin"/>
        <s v="m Tarnobrzeg"/>
        <s v="m Tarnow"/>
        <s v="m Torun"/>
        <s v="m Tychy"/>
        <s v="m Wloclawek"/>
        <s v="m Wroclaw"/>
        <s v="m Zabrze"/>
        <s v="m ZamoSc"/>
        <s v="m Zielona Gora"/>
        <s v="m Zory"/>
        <s v="makowski"/>
        <s v="malborski"/>
        <s v="miechowski"/>
        <s v="miedzychodzki"/>
        <s v="miedzyrzecki"/>
        <s v="mielecki"/>
        <s v="mikolowski"/>
        <s v="milicki"/>
        <s v="minski"/>
        <s v="mlawski"/>
        <s v="mogilenski"/>
        <s v="moniecki"/>
        <s v="mragowski"/>
        <s v="mst Warszawa"/>
        <s v="myslenicki"/>
        <s v="mySliborski"/>
        <s v="myszkowski"/>
        <s v="nakielski"/>
        <s v="namyslowski"/>
        <s v="nidzicki"/>
        <s v="nizanski"/>
        <s v="nowodworski"/>
        <s v="nowomiejski"/>
        <s v="nowosadecki"/>
        <s v="nowosolski"/>
        <s v="nowotarski"/>
        <s v="nowotomyski"/>
        <s v="nyski"/>
        <s v="obornicki"/>
        <s v="olawski"/>
        <s v="olecki"/>
        <s v="oleski"/>
        <s v="olesnicki"/>
        <s v="olkuski"/>
        <s v="olsztynski"/>
        <s v="opatowski"/>
        <s v="opoczynski"/>
        <s v="opolski"/>
        <s v="ostrodzki"/>
        <s v="ostrolecki"/>
        <s v="ostrowiecki"/>
        <s v="ostrowski"/>
        <s v="ostrzeszowski"/>
        <s v="oswiecimski"/>
        <s v="otwocki"/>
        <s v="pabianicki"/>
        <s v="pajeczanski"/>
        <s v="parczewski"/>
        <s v="piaseczynski"/>
        <s v="pilski"/>
        <s v="pinczowski"/>
        <s v="piotrkowski"/>
        <s v="piski"/>
        <s v="pleszewski"/>
        <s v="plocki"/>
        <s v="plonski"/>
        <s v="poddebicki"/>
        <s v="policki"/>
        <s v="polkowicki"/>
        <s v="poznanski"/>
        <s v="proszowicki"/>
        <s v="prudnicki"/>
        <s v="pruszkowski"/>
        <s v="przasnyski"/>
        <s v="przemyski"/>
        <s v="przeworski"/>
        <s v="przysuski"/>
        <s v="pszczynski"/>
        <s v="pucki"/>
        <s v="pulawski"/>
        <s v="pultuski"/>
        <s v="pyrzycki"/>
        <s v="raciborski"/>
        <s v="radomski"/>
        <s v="radomszczanski"/>
        <s v="radziejowski"/>
        <s v="radzynski"/>
        <s v="rawicki"/>
        <s v="rawski"/>
        <s v="ropczycko-sedziszowski"/>
        <s v="rybnicki"/>
        <s v="rycki"/>
        <s v="rypinski"/>
        <s v="rzeszowski"/>
        <s v="sandomierski"/>
        <s v="sanocki"/>
        <s v="sejnenski"/>
        <s v="sepolenski"/>
        <s v="siedlecki"/>
        <s v="siemiatycki"/>
        <s v="sieradzki"/>
        <s v="sierpecki"/>
        <s v="skarzyski"/>
        <s v="skierniewicki"/>
        <s v="slawienski"/>
        <s v="slubicki"/>
        <s v="slupecki"/>
        <s v="slupski"/>
        <s v="sochaczewski"/>
        <s v="sokolowski"/>
        <s v="sokolski"/>
        <s v="sredzki"/>
        <s v="sremski"/>
        <s v="stalowowolski"/>
        <s v="starachowicki"/>
        <s v="stargardzki"/>
        <s v="starogardzki"/>
        <s v="staszowski"/>
        <s v="strzelecki"/>
        <s v="strzelecko-drezdenecki"/>
        <s v="strzelinski"/>
        <s v="strzyzowski"/>
        <s v="sulecinski"/>
        <s v="suski"/>
        <s v="suwalski"/>
        <s v="swidnicki"/>
        <s v="swidwinski"/>
        <s v="swiebodzinski"/>
        <s v="swiecki"/>
        <s v="szamotulski"/>
        <s v="szczecinecki"/>
        <s v="szczycienski"/>
        <s v="sztumski"/>
        <s v="szydlowiecki"/>
        <s v="tarnobrzeski"/>
        <s v="tarnogorski"/>
        <s v="tarnowski"/>
        <s v="tatrzanski"/>
        <s v="tczewski"/>
        <s v="tomaszowski"/>
        <s v="torunski"/>
        <s v="trzebnicki"/>
        <s v="tucholski"/>
        <s v="turecki"/>
        <s v="wabrzeski"/>
        <s v="wadowicki"/>
        <s v="wagrowiecki"/>
        <s v="walbrzyski"/>
        <s v="walecki"/>
        <s v="warszawski zachodni"/>
        <s v="wegorzewski"/>
        <s v="wegrowski"/>
        <s v="wejherowski"/>
        <s v="wielicki"/>
        <s v="wielunski"/>
        <s v="wieruszowski"/>
        <s v="wloclawski"/>
        <s v="wlodawski"/>
        <s v="wloszczowski"/>
        <s v="wodzislawski"/>
        <s v="wolominski"/>
        <s v="wolowski"/>
        <s v="wolsztynski"/>
        <s v="wroclawski"/>
        <s v="wrzesinski"/>
        <s v="wschowski"/>
        <s v="wysokomazowiecki"/>
        <s v="wyszkowski"/>
        <s v="zabkowicki"/>
        <s v="zaganski"/>
        <s v="zambrowski"/>
        <s v="zamojski"/>
        <s v="zarski"/>
        <s v="zawiercianski"/>
        <s v="zdunskowolski"/>
        <s v="zgierski"/>
        <s v="zgorzelecki"/>
        <s v="zielonogorski"/>
        <s v="zlotoryjski"/>
        <s v="zlotowski"/>
        <s v="zninski"/>
        <s v="zurominski"/>
        <s v="zwolenski"/>
        <s v="zyrardowski"/>
        <s v="zywiecki"/>
      </sharedItems>
    </cacheField>
    <cacheField name="wojewodztwo" numFmtId="0">
      <sharedItems count="16">
        <s v="kujawsko-pomorskie"/>
        <s v="podlaskie"/>
        <s v="warminsko-mazurskie"/>
        <s v="slaskie"/>
        <s v="lodzkie"/>
        <s v="mazowieckie"/>
        <s v="zachodniopomorskie"/>
        <s v="lubelskie"/>
        <s v="podkarpackie"/>
        <s v="malopolskie"/>
        <s v="dolnoslaskie"/>
        <s v="opolskie"/>
        <s v="swietokrzyskie"/>
        <s v="pomorskie"/>
        <s v="wielkopolskie"/>
        <s v="lubuskie"/>
      </sharedItems>
    </cacheField>
    <cacheField name="ludnosc_ogolem" numFmtId="0">
      <sharedItems containsSemiMixedTypes="0" containsString="0" containsNumber="1" containsInteger="1" minValue="21013" maxValue="1714446"/>
    </cacheField>
    <cacheField name="wsp_urodzen" numFmtId="0">
      <sharedItems containsSemiMixedTypes="0" containsString="0" containsNumber="1" minValue="7.7" maxValue="15.2"/>
    </cacheField>
    <cacheField name="wsp_zgonow" numFmtId="0">
      <sharedItems containsSemiMixedTypes="0" containsString="0" containsNumber="1" minValue="6.5" maxValue="15.5"/>
    </cacheField>
    <cacheField name="saldo_migracji" numFmtId="0">
      <sharedItems containsSemiMixedTypes="0" containsString="0" containsNumber="1" minValue="-7.7" maxValue="19.8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asz" refreshedDate="45357.963433217592" createdVersion="8" refreshedVersion="8" minRefreshableVersion="3" recordCount="379" xr:uid="{A91817A2-D6CF-4B76-8118-1DA5E45FEDEA}">
  <cacheSource type="worksheet">
    <worksheetSource name="demografia"/>
  </cacheSource>
  <cacheFields count="7">
    <cacheField name="powiat" numFmtId="0">
      <sharedItems count="369">
        <s v="aleksandrowski"/>
        <s v="augustowski"/>
        <s v="bartoszycki"/>
        <s v="bedzinski"/>
        <s v="belchatowski"/>
        <s v="bialobrzeski"/>
        <s v="bialogardzki"/>
        <s v="bialostocki"/>
        <s v="bialski"/>
        <s v="bielski"/>
        <s v="bierunsko-ledzinski"/>
        <s v="bieszczadzki"/>
        <s v="bilgorajski"/>
        <s v="bochenski"/>
        <s v="boleslawiecki"/>
        <s v="braniewski"/>
        <s v="brodnicki"/>
        <s v="brzeski"/>
        <s v="brzezinski"/>
        <s v="brzozowski"/>
        <s v="buski"/>
        <s v="bydgoski"/>
        <s v="bytowski"/>
        <s v="chelminski"/>
        <s v="chelmski"/>
        <s v="chodzieski"/>
        <s v="chojnicki"/>
        <s v="choszczenski"/>
        <s v="chrzanowski"/>
        <s v="ciechanowski"/>
        <s v="cieszynski"/>
        <s v="czarnkowsko-trzcianecki"/>
        <s v="czestochowski"/>
        <s v="czluchowski"/>
        <s v="dabrowski"/>
        <s v="debicki"/>
        <s v="drawski"/>
        <s v="dzialdowski"/>
        <s v="dzierzoniowski"/>
        <s v="elblaski"/>
        <s v="elcki"/>
        <s v="garwolinski"/>
        <s v="gdanski"/>
        <s v="gizycki"/>
        <s v="gliwicki"/>
        <s v="glogowski"/>
        <s v="glubczycki"/>
        <s v="gnieznienski"/>
        <s v="goldapski"/>
        <s v="goleniowski"/>
        <s v="golubsko-dobrzynski"/>
        <s v="gorlicki"/>
        <s v="gorowski"/>
        <s v="gorzowski"/>
        <s v="gostyninski"/>
        <s v="gostynski"/>
        <s v="grajewski"/>
        <s v="grodziski"/>
        <s v="grojecki"/>
        <s v="grudziadzki"/>
        <s v="gryficki"/>
        <s v="gryfinski"/>
        <s v="hajnowski"/>
        <s v="hrubieszowski"/>
        <s v="ilawski"/>
        <s v="inowroclawski"/>
        <s v="janowski"/>
        <s v="jarocinski"/>
        <s v="jaroslawski"/>
        <s v="jasielski"/>
        <s v="jaworski"/>
        <s v="jedrzejowski"/>
        <s v="jeleniogorski"/>
        <s v="kaliski"/>
        <s v="kamiennogorski"/>
        <s v="kamienski"/>
        <s v="kartuski"/>
        <s v="kazimierski"/>
        <s v="kedzierzynsko-kozielski"/>
        <s v="kepinski"/>
        <s v="ketrzynski"/>
        <s v="kielecki"/>
        <s v="klobucki"/>
        <s v="klodzki"/>
        <s v="kluczborski"/>
        <s v="kolbuszowski"/>
        <s v="kolnenski"/>
        <s v="kolobrzeski"/>
        <s v="kolski"/>
        <s v="konecki"/>
        <s v="koninski"/>
        <s v="koscianski"/>
        <s v="koscierski"/>
        <s v="koszalinski"/>
        <s v="kozienicki"/>
        <s v="krakowski"/>
        <s v="krapkowicki"/>
        <s v="krasnicki"/>
        <s v="krasnostawski"/>
        <s v="krosnienski"/>
        <s v="krotoszynski"/>
        <s v="kutnowski"/>
        <s v="kwidzynski"/>
        <s v="lancucki"/>
        <s v="laski"/>
        <s v="leborski"/>
        <s v="leczycki"/>
        <s v="leczynski"/>
        <s v="legionowski"/>
        <s v="legnicki"/>
        <s v="leski"/>
        <s v="leszczynski"/>
        <s v="lezajski"/>
        <s v="lidzbarski"/>
        <s v="limanowski"/>
        <s v="lipnowski"/>
        <s v="lipski"/>
        <s v="lobeski"/>
        <s v="lodzki wschodni"/>
        <s v="lomzynski"/>
        <s v="losicki"/>
        <s v="lowicki"/>
        <s v="lubaczowski"/>
        <s v="lubanski"/>
        <s v="lubartowski"/>
        <s v="lubelski"/>
        <s v="lubinski"/>
        <s v="lubliniecki"/>
        <s v="lukowski"/>
        <s v="lwowecki"/>
        <s v="m Biala Podlaska"/>
        <s v="m Bialystok"/>
        <s v="m Bielsko-Biala"/>
        <s v="m Bydgoszcz"/>
        <s v="m Bytom"/>
        <s v="m Chelm"/>
        <s v="m Chorzow"/>
        <s v="m Czestochowa"/>
        <s v="m Dabrowa Gornicza"/>
        <s v="m Elblag"/>
        <s v="m Gdansk"/>
        <s v="m Gdynia"/>
        <s v="m Gliwice"/>
        <s v="m Gorzow Wielkopolski"/>
        <s v="m Grudziadz"/>
        <s v="m Jastrzebie-Zdroj"/>
        <s v="m Jaworzno"/>
        <s v="m Jelenia Gora"/>
        <s v="m Kalisz"/>
        <s v="m Katowice"/>
        <s v="m Kielce"/>
        <s v="m Konin"/>
        <s v="m Koszalin"/>
        <s v="m Krakow"/>
        <s v="m Krosno"/>
        <s v="m Legnica"/>
        <s v="m Leszno"/>
        <s v="m Lodz"/>
        <s v="m Lomza"/>
        <s v="m Lublin"/>
        <s v="m Myslowice"/>
        <s v="m Nowy Sacz"/>
        <s v="m Olsztyn"/>
        <s v="m Opole"/>
        <s v="m Ostroleka"/>
        <s v="m Piekary Slaskie"/>
        <s v="m Piotrkow Trybunalski"/>
        <s v="m Plock"/>
        <s v="m Poznan"/>
        <s v="m PrzemySl"/>
        <s v="m Radom"/>
        <s v="m Ruda Slaska"/>
        <s v="m Rybnik"/>
        <s v="m Rzeszow"/>
        <s v="m Siedlce"/>
        <s v="m Siemianowice Slaskie"/>
        <s v="m Skierniewice"/>
        <s v="m Slupsk"/>
        <s v="m Sopot"/>
        <s v="m Sosnowiec"/>
        <s v="m Suwalki"/>
        <s v="m Swietochlowice"/>
        <s v="m Swinoujscie"/>
        <s v="m Szczecin"/>
        <s v="m Tarnobrzeg"/>
        <s v="m Tarnow"/>
        <s v="m Torun"/>
        <s v="m Tychy"/>
        <s v="m Wloclawek"/>
        <s v="m Wroclaw"/>
        <s v="m Zabrze"/>
        <s v="m ZamoSc"/>
        <s v="m Zielona Gora"/>
        <s v="m Zory"/>
        <s v="makowski"/>
        <s v="malborski"/>
        <s v="miechowski"/>
        <s v="miedzychodzki"/>
        <s v="miedzyrzecki"/>
        <s v="mielecki"/>
        <s v="mikolowski"/>
        <s v="milicki"/>
        <s v="minski"/>
        <s v="mlawski"/>
        <s v="mogilenski"/>
        <s v="moniecki"/>
        <s v="mragowski"/>
        <s v="mst Warszawa"/>
        <s v="myslenicki"/>
        <s v="mySliborski"/>
        <s v="myszkowski"/>
        <s v="nakielski"/>
        <s v="namyslowski"/>
        <s v="nidzicki"/>
        <s v="nizanski"/>
        <s v="nowodworski"/>
        <s v="nowomiejski"/>
        <s v="nowosadecki"/>
        <s v="nowosolski"/>
        <s v="nowotarski"/>
        <s v="nowotomyski"/>
        <s v="nyski"/>
        <s v="obornicki"/>
        <s v="olawski"/>
        <s v="olecki"/>
        <s v="oleski"/>
        <s v="olesnicki"/>
        <s v="olkuski"/>
        <s v="olsztynski"/>
        <s v="opatowski"/>
        <s v="opoczynski"/>
        <s v="opolski"/>
        <s v="ostrodzki"/>
        <s v="ostrolecki"/>
        <s v="ostrowiecki"/>
        <s v="ostrowski"/>
        <s v="ostrzeszowski"/>
        <s v="oswiecimski"/>
        <s v="otwocki"/>
        <s v="pabianicki"/>
        <s v="pajeczanski"/>
        <s v="parczewski"/>
        <s v="piaseczynski"/>
        <s v="pilski"/>
        <s v="pinczowski"/>
        <s v="piotrkowski"/>
        <s v="piski"/>
        <s v="pleszewski"/>
        <s v="plocki"/>
        <s v="plonski"/>
        <s v="poddebicki"/>
        <s v="policki"/>
        <s v="polkowicki"/>
        <s v="poznanski"/>
        <s v="proszowicki"/>
        <s v="prudnicki"/>
        <s v="pruszkowski"/>
        <s v="przasnyski"/>
        <s v="przemyski"/>
        <s v="przeworski"/>
        <s v="przysuski"/>
        <s v="pszczynski"/>
        <s v="pucki"/>
        <s v="pulawski"/>
        <s v="pultuski"/>
        <s v="pyrzycki"/>
        <s v="raciborski"/>
        <s v="radomski"/>
        <s v="radomszczanski"/>
        <s v="radziejowski"/>
        <s v="radzynski"/>
        <s v="rawicki"/>
        <s v="rawski"/>
        <s v="ropczycko-sedziszowski"/>
        <s v="rybnicki"/>
        <s v="rycki"/>
        <s v="rypinski"/>
        <s v="rzeszowski"/>
        <s v="sandomierski"/>
        <s v="sanocki"/>
        <s v="sejnenski"/>
        <s v="sepolenski"/>
        <s v="siedlecki"/>
        <s v="siemiatycki"/>
        <s v="sieradzki"/>
        <s v="sierpecki"/>
        <s v="skarzyski"/>
        <s v="skierniewicki"/>
        <s v="slawienski"/>
        <s v="slubicki"/>
        <s v="slupecki"/>
        <s v="slupski"/>
        <s v="sochaczewski"/>
        <s v="sokolowski"/>
        <s v="sokolski"/>
        <s v="sredzki"/>
        <s v="sremski"/>
        <s v="stalowowolski"/>
        <s v="starachowicki"/>
        <s v="stargardzki"/>
        <s v="starogardzki"/>
        <s v="staszowski"/>
        <s v="strzelecki"/>
        <s v="strzelecko-drezdenecki"/>
        <s v="strzelinski"/>
        <s v="strzyzowski"/>
        <s v="sulecinski"/>
        <s v="suski"/>
        <s v="suwalski"/>
        <s v="swidnicki"/>
        <s v="swidwinski"/>
        <s v="swiebodzinski"/>
        <s v="swiecki"/>
        <s v="szamotulski"/>
        <s v="szczecinecki"/>
        <s v="szczycienski"/>
        <s v="sztumski"/>
        <s v="szydlowiecki"/>
        <s v="tarnobrzeski"/>
        <s v="tarnogorski"/>
        <s v="tarnowski"/>
        <s v="tatrzanski"/>
        <s v="tczewski"/>
        <s v="tomaszowski"/>
        <s v="torunski"/>
        <s v="trzebnicki"/>
        <s v="tucholski"/>
        <s v="turecki"/>
        <s v="wabrzeski"/>
        <s v="wadowicki"/>
        <s v="wagrowiecki"/>
        <s v="walbrzyski"/>
        <s v="walecki"/>
        <s v="warszawski zachodni"/>
        <s v="wegorzewski"/>
        <s v="wegrowski"/>
        <s v="wejherowski"/>
        <s v="wielicki"/>
        <s v="wielunski"/>
        <s v="wieruszowski"/>
        <s v="wloclawski"/>
        <s v="wlodawski"/>
        <s v="wloszczowski"/>
        <s v="wodzislawski"/>
        <s v="wolominski"/>
        <s v="wolowski"/>
        <s v="wolsztynski"/>
        <s v="wroclawski"/>
        <s v="wrzesinski"/>
        <s v="wschowski"/>
        <s v="wysokomazowiecki"/>
        <s v="wyszkowski"/>
        <s v="zabkowicki"/>
        <s v="zaganski"/>
        <s v="zambrowski"/>
        <s v="zamojski"/>
        <s v="zarski"/>
        <s v="zawiercianski"/>
        <s v="zdunskowolski"/>
        <s v="zgierski"/>
        <s v="zgorzelecki"/>
        <s v="zielonogorski"/>
        <s v="zlotoryjski"/>
        <s v="zlotowski"/>
        <s v="zninski"/>
        <s v="zurominski"/>
        <s v="zwolenski"/>
        <s v="zyrardowski"/>
        <s v="zywiecki"/>
      </sharedItems>
    </cacheField>
    <cacheField name="wojewodztwo" numFmtId="0">
      <sharedItems/>
    </cacheField>
    <cacheField name="ludnosc_ogolem" numFmtId="0">
      <sharedItems containsSemiMixedTypes="0" containsString="0" containsNumber="1" containsInteger="1" minValue="21013" maxValue="1714446"/>
    </cacheField>
    <cacheField name="wsp_urodzen" numFmtId="0">
      <sharedItems containsSemiMixedTypes="0" containsString="0" containsNumber="1" minValue="7.7" maxValue="15.2"/>
    </cacheField>
    <cacheField name="wsp_zgonow" numFmtId="0">
      <sharedItems containsSemiMixedTypes="0" containsString="0" containsNumber="1" minValue="6.5" maxValue="15.5"/>
    </cacheField>
    <cacheField name="saldo_migracji" numFmtId="0">
      <sharedItems containsSemiMixedTypes="0" containsString="0" containsNumber="1" minValue="-7.7" maxValue="19.899999999999999"/>
    </cacheField>
    <cacheField name="wsp_przyrostu_naturalnego" numFmtId="0">
      <sharedItems containsSemiMixedTypes="0" containsString="0" containsNumber="1" minValue="-6.7999999999999989" maxValue="8.6999999999999993" count="153">
        <n v="0"/>
        <n v="-9.9999999999999645E-2"/>
        <n v="0.59999999999999964"/>
        <n v="-3.5999999999999996"/>
        <n v="2.4000000000000004"/>
        <n v="4"/>
        <n v="1.5"/>
        <n v="-1.0999999999999996"/>
        <n v="-1.1999999999999993"/>
        <n v="-3.0999999999999996"/>
        <n v="3"/>
        <n v="2.6000000000000014"/>
        <n v="-0.59999999999999964"/>
        <n v="3.6999999999999993"/>
        <n v="1.1999999999999993"/>
        <n v="3.5999999999999996"/>
        <n v="2.8999999999999986"/>
        <n v="1.1000000000000014"/>
        <n v="-2.5"/>
        <n v="3.4000000000000004"/>
        <n v="3.7"/>
        <n v="5.6999999999999993"/>
        <n v="-1.5999999999999996"/>
        <n v="2"/>
        <n v="4.9000000000000004"/>
        <n v="-0.70000000000000107"/>
        <n v="9.9999999999999645E-2"/>
        <n v="1"/>
        <n v="-2.3000000000000007"/>
        <n v="1.7999999999999989"/>
        <n v="4.0999999999999996"/>
        <n v="-3.6000000000000014"/>
        <n v="1.6999999999999993"/>
        <n v="3.7999999999999989"/>
        <n v="2.3000000000000007"/>
        <n v="5.9999999999999991"/>
        <n v="0.20000000000000107"/>
        <n v="4.5"/>
        <n v="-2.3999999999999986"/>
        <n v="4.5999999999999996"/>
        <n v="2.1999999999999993"/>
        <n v="2.0999999999999996"/>
        <n v="3.3999999999999986"/>
        <n v="-0.40000000000000036"/>
        <n v="0.69999999999999929"/>
        <n v="3.5"/>
        <n v="1.7000000000000011"/>
        <n v="2.5"/>
        <n v="-6.7999999999999989"/>
        <n v="-2.7000000000000011"/>
        <n v="2.6999999999999993"/>
        <n v="1.3999999999999986"/>
        <n v="-1.9000000000000004"/>
        <n v="-3"/>
        <n v="1.2999999999999989"/>
        <n v="-0.89999999999999858"/>
        <n v="8.6999999999999993"/>
        <n v="-4.1999999999999993"/>
        <n v="-2.0999999999999996"/>
        <n v="-0.5"/>
        <n v="-1"/>
        <n v="-2.1999999999999993"/>
        <n v="-0.90000000000000036"/>
        <n v="1.0999999999999996"/>
        <n v="1.9000000000000004"/>
        <n v="0.89999999999999858"/>
        <n v="-2.1000000000000014"/>
        <n v="2.3999999999999986"/>
        <n v="1.8000000000000007"/>
        <n v="7.1999999999999993"/>
        <n v="-0.39999999999999858"/>
        <n v="-1.2000000000000011"/>
        <n v="-4.8999999999999986"/>
        <n v="0.5"/>
        <n v="-3.6999999999999993"/>
        <n v="5.0999999999999996"/>
        <n v="3.2999999999999989"/>
        <n v="3.9000000000000004"/>
        <n v="-2.6000000000000014"/>
        <n v="4.3000000000000007"/>
        <n v="6.3999999999999995"/>
        <n v="2.2000000000000011"/>
        <n v="-5"/>
        <n v="-3.2000000000000011"/>
        <n v="-1.5"/>
        <n v="0.70000000000000107"/>
        <n v="-1.8000000000000007"/>
        <n v="-0.20000000000000107"/>
        <n v="2.7"/>
        <n v="0.80000000000000071"/>
        <n v="-2.2999999999999989"/>
        <n v="0.40000000000000036"/>
        <n v="-0.30000000000000071"/>
        <n v="0.79999999999999893"/>
        <n v="-0.60000000000000142"/>
        <n v="3.3000000000000007"/>
        <n v="1.4000000000000004"/>
        <n v="3.3999999999999995"/>
        <n v="3.0999999999999996"/>
        <n v="4.2000000000000011"/>
        <n v="1.2000000000000011"/>
        <n v="0.30000000000000071"/>
        <n v="-5.3"/>
        <n v="-2.8000000000000007"/>
        <n v="-1.6000000000000014"/>
        <n v="1.2000000000000002"/>
        <n v="1.6000000000000014"/>
        <n v="-0.80000000000000071"/>
        <n v="0.29999999999999893"/>
        <n v="3.0000000000000009"/>
        <n v="0.90000000000000036"/>
        <n v="5.7000000000000011"/>
        <n v="2.9000000000000004"/>
        <n v="-4.0999999999999996"/>
        <n v="5"/>
        <n v="4.1999999999999993"/>
        <n v="3.8000000000000007"/>
        <n v="6.1"/>
        <n v="1.5999999999999996"/>
        <n v="4.7"/>
        <n v="4.2999999999999989"/>
        <n v="2.7000000000000011"/>
        <n v="2.5999999999999996"/>
        <n v="-3.8000000000000007"/>
        <n v="-3.3000000000000007"/>
        <n v="-4.3000000000000007"/>
        <n v="3.1999999999999993"/>
        <n v="0.19999999999999929"/>
        <n v="-4"/>
        <n v="4.1000000000000005"/>
        <n v="3.7000000000000011"/>
        <n v="6"/>
        <n v="-2"/>
        <n v="5.5000000000000009"/>
        <n v="5.2000000000000011"/>
        <n v="-1.2999999999999989"/>
        <n v="-2.5999999999999996"/>
        <n v="-0.19999999999999929"/>
        <n v="-3.8999999999999986"/>
        <n v="-1.8999999999999986"/>
        <n v="-2.4000000000000004"/>
        <n v="2.8000000000000007"/>
        <n v="-3.1999999999999993"/>
        <n v="-1.4000000000000004"/>
        <n v="-0.10000000000000142"/>
        <n v="1.3000000000000007"/>
        <n v="4.6000000000000014"/>
        <n v="0.39999999999999858"/>
        <n v="-1.1000000000000014"/>
        <n v="-3.5"/>
        <n v="-3.3999999999999986"/>
        <n v="3.6000000000000005"/>
        <n v="3.20000000000000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asz" refreshedDate="45357.9674443287" createdVersion="8" refreshedVersion="8" minRefreshableVersion="3" recordCount="379" xr:uid="{0EBB0EC1-1C06-4B38-B120-8F1727FF166E}">
  <cacheSource type="worksheet">
    <worksheetSource name="demografia"/>
  </cacheSource>
  <cacheFields count="7">
    <cacheField name="powiat" numFmtId="0">
      <sharedItems/>
    </cacheField>
    <cacheField name="wojewodztwo" numFmtId="0">
      <sharedItems count="16">
        <s v="kujawsko-pomorskie"/>
        <s v="podlaskie"/>
        <s v="warminsko-mazurskie"/>
        <s v="slaskie"/>
        <s v="lodzkie"/>
        <s v="mazowieckie"/>
        <s v="zachodniopomorskie"/>
        <s v="lubelskie"/>
        <s v="podkarpackie"/>
        <s v="malopolskie"/>
        <s v="dolnoslaskie"/>
        <s v="opolskie"/>
        <s v="swietokrzyskie"/>
        <s v="pomorskie"/>
        <s v="wielkopolskie"/>
        <s v="lubuskie"/>
      </sharedItems>
    </cacheField>
    <cacheField name="ludnosc_ogolem" numFmtId="0">
      <sharedItems containsSemiMixedTypes="0" containsString="0" containsNumber="1" containsInteger="1" minValue="21013" maxValue="1714446"/>
    </cacheField>
    <cacheField name="wsp_urodzen" numFmtId="0">
      <sharedItems containsSemiMixedTypes="0" containsString="0" containsNumber="1" minValue="7.7" maxValue="15.2"/>
    </cacheField>
    <cacheField name="wsp_zgonow" numFmtId="0">
      <sharedItems containsSemiMixedTypes="0" containsString="0" containsNumber="1" minValue="6.5" maxValue="15.5"/>
    </cacheField>
    <cacheField name="saldo_migracji" numFmtId="0">
      <sharedItems containsSemiMixedTypes="0" containsString="0" containsNumber="1" minValue="-7.7" maxValue="19.899999999999999"/>
    </cacheField>
    <cacheField name="wsp_przyrostu_naturalnego" numFmtId="0">
      <sharedItems containsSemiMixedTypes="0" containsString="0" containsNumber="1" minValue="-6.7999999999999989" maxValue="8.6999999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asz" refreshedDate="45357.973395717592" createdVersion="8" refreshedVersion="8" minRefreshableVersion="3" recordCount="379" xr:uid="{3A4C1D7C-1F4A-4D08-BBE4-C55C2DB5A67B}">
  <cacheSource type="worksheet">
    <worksheetSource name="demografia"/>
  </cacheSource>
  <cacheFields count="8">
    <cacheField name="powiat" numFmtId="0">
      <sharedItems count="369">
        <s v="aleksandrowski"/>
        <s v="augustowski"/>
        <s v="bartoszycki"/>
        <s v="bedzinski"/>
        <s v="belchatowski"/>
        <s v="bialobrzeski"/>
        <s v="bialogardzki"/>
        <s v="bialostocki"/>
        <s v="bialski"/>
        <s v="bielski"/>
        <s v="bierunsko-ledzinski"/>
        <s v="bieszczadzki"/>
        <s v="bilgorajski"/>
        <s v="bochenski"/>
        <s v="boleslawiecki"/>
        <s v="braniewski"/>
        <s v="brodnicki"/>
        <s v="brzeski"/>
        <s v="brzezinski"/>
        <s v="brzozowski"/>
        <s v="buski"/>
        <s v="bydgoski"/>
        <s v="bytowski"/>
        <s v="chelminski"/>
        <s v="chelmski"/>
        <s v="chodzieski"/>
        <s v="chojnicki"/>
        <s v="choszczenski"/>
        <s v="chrzanowski"/>
        <s v="ciechanowski"/>
        <s v="cieszynski"/>
        <s v="czarnkowsko-trzcianecki"/>
        <s v="czestochowski"/>
        <s v="czluchowski"/>
        <s v="dabrowski"/>
        <s v="debicki"/>
        <s v="drawski"/>
        <s v="dzialdowski"/>
        <s v="dzierzoniowski"/>
        <s v="elblaski"/>
        <s v="elcki"/>
        <s v="garwolinski"/>
        <s v="gdanski"/>
        <s v="gizycki"/>
        <s v="gliwicki"/>
        <s v="glogowski"/>
        <s v="glubczycki"/>
        <s v="gnieznienski"/>
        <s v="goldapski"/>
        <s v="goleniowski"/>
        <s v="golubsko-dobrzynski"/>
        <s v="gorlicki"/>
        <s v="gorowski"/>
        <s v="gorzowski"/>
        <s v="gostyninski"/>
        <s v="gostynski"/>
        <s v="grajewski"/>
        <s v="grodziski"/>
        <s v="grojecki"/>
        <s v="grudziadzki"/>
        <s v="gryficki"/>
        <s v="gryfinski"/>
        <s v="hajnowski"/>
        <s v="hrubieszowski"/>
        <s v="ilawski"/>
        <s v="inowroclawski"/>
        <s v="janowski"/>
        <s v="jarocinski"/>
        <s v="jaroslawski"/>
        <s v="jasielski"/>
        <s v="jaworski"/>
        <s v="jedrzejowski"/>
        <s v="jeleniogorski"/>
        <s v="kaliski"/>
        <s v="kamiennogorski"/>
        <s v="kamienski"/>
        <s v="kartuski"/>
        <s v="kazimierski"/>
        <s v="kedzierzynsko-kozielski"/>
        <s v="kepinski"/>
        <s v="ketrzynski"/>
        <s v="kielecki"/>
        <s v="klobucki"/>
        <s v="klodzki"/>
        <s v="kluczborski"/>
        <s v="kolbuszowski"/>
        <s v="kolnenski"/>
        <s v="kolobrzeski"/>
        <s v="kolski"/>
        <s v="konecki"/>
        <s v="koninski"/>
        <s v="koscianski"/>
        <s v="koscierski"/>
        <s v="koszalinski"/>
        <s v="kozienicki"/>
        <s v="krakowski"/>
        <s v="krapkowicki"/>
        <s v="krasnicki"/>
        <s v="krasnostawski"/>
        <s v="krosnienski"/>
        <s v="krotoszynski"/>
        <s v="kutnowski"/>
        <s v="kwidzynski"/>
        <s v="lancucki"/>
        <s v="laski"/>
        <s v="leborski"/>
        <s v="leczycki"/>
        <s v="leczynski"/>
        <s v="legionowski"/>
        <s v="legnicki"/>
        <s v="leski"/>
        <s v="leszczynski"/>
        <s v="lezajski"/>
        <s v="lidzbarski"/>
        <s v="limanowski"/>
        <s v="lipnowski"/>
        <s v="lipski"/>
        <s v="lobeski"/>
        <s v="lodzki wschodni"/>
        <s v="lomzynski"/>
        <s v="losicki"/>
        <s v="lowicki"/>
        <s v="lubaczowski"/>
        <s v="lubanski"/>
        <s v="lubartowski"/>
        <s v="lubelski"/>
        <s v="lubinski"/>
        <s v="lubliniecki"/>
        <s v="lukowski"/>
        <s v="lwowecki"/>
        <s v="m Biala Podlaska"/>
        <s v="m Bialystok"/>
        <s v="m Bielsko-Biala"/>
        <s v="m Bydgoszcz"/>
        <s v="m Bytom"/>
        <s v="m Chelm"/>
        <s v="m Chorzow"/>
        <s v="m Czestochowa"/>
        <s v="m Dabrowa Gornicza"/>
        <s v="m Elblag"/>
        <s v="m Gdansk"/>
        <s v="m Gdynia"/>
        <s v="m Gliwice"/>
        <s v="m Gorzow Wielkopolski"/>
        <s v="m Grudziadz"/>
        <s v="m Jastrzebie-Zdroj"/>
        <s v="m Jaworzno"/>
        <s v="m Jelenia Gora"/>
        <s v="m Kalisz"/>
        <s v="m Katowice"/>
        <s v="m Kielce"/>
        <s v="m Konin"/>
        <s v="m Koszalin"/>
        <s v="m Krakow"/>
        <s v="m Krosno"/>
        <s v="m Legnica"/>
        <s v="m Leszno"/>
        <s v="m Lodz"/>
        <s v="m Lomza"/>
        <s v="m Lublin"/>
        <s v="m Myslowice"/>
        <s v="m Nowy Sacz"/>
        <s v="m Olsztyn"/>
        <s v="m Opole"/>
        <s v="m Ostroleka"/>
        <s v="m Piekary Slaskie"/>
        <s v="m Piotrkow Trybunalski"/>
        <s v="m Plock"/>
        <s v="m Poznan"/>
        <s v="m PrzemySl"/>
        <s v="m Radom"/>
        <s v="m Ruda Slaska"/>
        <s v="m Rybnik"/>
        <s v="m Rzeszow"/>
        <s v="m Siedlce"/>
        <s v="m Siemianowice Slaskie"/>
        <s v="m Skierniewice"/>
        <s v="m Slupsk"/>
        <s v="m Sopot"/>
        <s v="m Sosnowiec"/>
        <s v="m Suwalki"/>
        <s v="m Swietochlowice"/>
        <s v="m Swinoujscie"/>
        <s v="m Szczecin"/>
        <s v="m Tarnobrzeg"/>
        <s v="m Tarnow"/>
        <s v="m Torun"/>
        <s v="m Tychy"/>
        <s v="m Wloclawek"/>
        <s v="m Wroclaw"/>
        <s v="m Zabrze"/>
        <s v="m ZamoSc"/>
        <s v="m Zielona Gora"/>
        <s v="m Zory"/>
        <s v="makowski"/>
        <s v="malborski"/>
        <s v="miechowski"/>
        <s v="miedzychodzki"/>
        <s v="miedzyrzecki"/>
        <s v="mielecki"/>
        <s v="mikolowski"/>
        <s v="milicki"/>
        <s v="minski"/>
        <s v="mlawski"/>
        <s v="mogilenski"/>
        <s v="moniecki"/>
        <s v="mragowski"/>
        <s v="mst Warszawa"/>
        <s v="myslenicki"/>
        <s v="mySliborski"/>
        <s v="myszkowski"/>
        <s v="nakielski"/>
        <s v="namyslowski"/>
        <s v="nidzicki"/>
        <s v="nizanski"/>
        <s v="nowodworski"/>
        <s v="nowomiejski"/>
        <s v="nowosadecki"/>
        <s v="nowosolski"/>
        <s v="nowotarski"/>
        <s v="nowotomyski"/>
        <s v="nyski"/>
        <s v="obornicki"/>
        <s v="olawski"/>
        <s v="olecki"/>
        <s v="oleski"/>
        <s v="olesnicki"/>
        <s v="olkuski"/>
        <s v="olsztynski"/>
        <s v="opatowski"/>
        <s v="opoczynski"/>
        <s v="opolski"/>
        <s v="ostrodzki"/>
        <s v="ostrolecki"/>
        <s v="ostrowiecki"/>
        <s v="ostrowski"/>
        <s v="ostrzeszowski"/>
        <s v="oswiecimski"/>
        <s v="otwocki"/>
        <s v="pabianicki"/>
        <s v="pajeczanski"/>
        <s v="parczewski"/>
        <s v="piaseczynski"/>
        <s v="pilski"/>
        <s v="pinczowski"/>
        <s v="piotrkowski"/>
        <s v="piski"/>
        <s v="pleszewski"/>
        <s v="plocki"/>
        <s v="plonski"/>
        <s v="poddebicki"/>
        <s v="policki"/>
        <s v="polkowicki"/>
        <s v="poznanski"/>
        <s v="proszowicki"/>
        <s v="prudnicki"/>
        <s v="pruszkowski"/>
        <s v="przasnyski"/>
        <s v="przemyski"/>
        <s v="przeworski"/>
        <s v="przysuski"/>
        <s v="pszczynski"/>
        <s v="pucki"/>
        <s v="pulawski"/>
        <s v="pultuski"/>
        <s v="pyrzycki"/>
        <s v="raciborski"/>
        <s v="radomski"/>
        <s v="radomszczanski"/>
        <s v="radziejowski"/>
        <s v="radzynski"/>
        <s v="rawicki"/>
        <s v="rawski"/>
        <s v="ropczycko-sedziszowski"/>
        <s v="rybnicki"/>
        <s v="rycki"/>
        <s v="rypinski"/>
        <s v="rzeszowski"/>
        <s v="sandomierski"/>
        <s v="sanocki"/>
        <s v="sejnenski"/>
        <s v="sepolenski"/>
        <s v="siedlecki"/>
        <s v="siemiatycki"/>
        <s v="sieradzki"/>
        <s v="sierpecki"/>
        <s v="skarzyski"/>
        <s v="skierniewicki"/>
        <s v="slawienski"/>
        <s v="slubicki"/>
        <s v="slupecki"/>
        <s v="slupski"/>
        <s v="sochaczewski"/>
        <s v="sokolowski"/>
        <s v="sokolski"/>
        <s v="sredzki"/>
        <s v="sremski"/>
        <s v="stalowowolski"/>
        <s v="starachowicki"/>
        <s v="stargardzki"/>
        <s v="starogardzki"/>
        <s v="staszowski"/>
        <s v="strzelecki"/>
        <s v="strzelecko-drezdenecki"/>
        <s v="strzelinski"/>
        <s v="strzyzowski"/>
        <s v="sulecinski"/>
        <s v="suski"/>
        <s v="suwalski"/>
        <s v="swidnicki"/>
        <s v="swidwinski"/>
        <s v="swiebodzinski"/>
        <s v="swiecki"/>
        <s v="szamotulski"/>
        <s v="szczecinecki"/>
        <s v="szczycienski"/>
        <s v="sztumski"/>
        <s v="szydlowiecki"/>
        <s v="tarnobrzeski"/>
        <s v="tarnogorski"/>
        <s v="tarnowski"/>
        <s v="tatrzanski"/>
        <s v="tczewski"/>
        <s v="tomaszowski"/>
        <s v="torunski"/>
        <s v="trzebnicki"/>
        <s v="tucholski"/>
        <s v="turecki"/>
        <s v="wabrzeski"/>
        <s v="wadowicki"/>
        <s v="wagrowiecki"/>
        <s v="walbrzyski"/>
        <s v="walecki"/>
        <s v="warszawski zachodni"/>
        <s v="wegorzewski"/>
        <s v="wegrowski"/>
        <s v="wejherowski"/>
        <s v="wielicki"/>
        <s v="wielunski"/>
        <s v="wieruszowski"/>
        <s v="wloclawski"/>
        <s v="wlodawski"/>
        <s v="wloszczowski"/>
        <s v="wodzislawski"/>
        <s v="wolominski"/>
        <s v="wolowski"/>
        <s v="wolsztynski"/>
        <s v="wroclawski"/>
        <s v="wrzesinski"/>
        <s v="wschowski"/>
        <s v="wysokomazowiecki"/>
        <s v="wyszkowski"/>
        <s v="zabkowicki"/>
        <s v="zaganski"/>
        <s v="zambrowski"/>
        <s v="zamojski"/>
        <s v="zarski"/>
        <s v="zawiercianski"/>
        <s v="zdunskowolski"/>
        <s v="zgierski"/>
        <s v="zgorzelecki"/>
        <s v="zielonogorski"/>
        <s v="zlotoryjski"/>
        <s v="zlotowski"/>
        <s v="zninski"/>
        <s v="zurominski"/>
        <s v="zwolenski"/>
        <s v="zyrardowski"/>
        <s v="zywiecki"/>
      </sharedItems>
    </cacheField>
    <cacheField name="wojewodztwo" numFmtId="0">
      <sharedItems count="16">
        <s v="kujawsko-pomorskie"/>
        <s v="podlaskie"/>
        <s v="warminsko-mazurskie"/>
        <s v="slaskie"/>
        <s v="lodzkie"/>
        <s v="mazowieckie"/>
        <s v="zachodniopomorskie"/>
        <s v="lubelskie"/>
        <s v="podkarpackie"/>
        <s v="malopolskie"/>
        <s v="dolnoslaskie"/>
        <s v="opolskie"/>
        <s v="swietokrzyskie"/>
        <s v="pomorskie"/>
        <s v="wielkopolskie"/>
        <s v="lubuskie"/>
      </sharedItems>
    </cacheField>
    <cacheField name="ludnosc_ogolem" numFmtId="0">
      <sharedItems containsSemiMixedTypes="0" containsString="0" containsNumber="1" containsInteger="1" minValue="21013" maxValue="1714446"/>
    </cacheField>
    <cacheField name="wsp_urodzen" numFmtId="0">
      <sharedItems containsSemiMixedTypes="0" containsString="0" containsNumber="1" minValue="7.7" maxValue="15.2"/>
    </cacheField>
    <cacheField name="wsp_zgonow" numFmtId="0">
      <sharedItems containsSemiMixedTypes="0" containsString="0" containsNumber="1" minValue="6.5" maxValue="15.5"/>
    </cacheField>
    <cacheField name="saldo_migracji" numFmtId="0">
      <sharedItems containsSemiMixedTypes="0" containsString="0" containsNumber="1" minValue="-7.7" maxValue="19.899999999999999"/>
    </cacheField>
    <cacheField name="liczba_urodzen" numFmtId="1">
      <sharedItems containsSemiMixedTypes="0" containsString="0" containsNumber="1" containsInteger="1" minValue="212" maxValue="19030"/>
    </cacheField>
    <cacheField name="wsp_przyrostu_naturalnego" numFmtId="0">
      <sharedItems containsSemiMixedTypes="0" containsString="0" containsNumber="1" minValue="-6.7999999999999989" maxValue="8.6999999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9">
  <r>
    <x v="0"/>
    <x v="0"/>
    <n v="55336"/>
    <n v="11.3"/>
    <n v="11.3"/>
    <n v="0.8"/>
  </r>
  <r>
    <x v="1"/>
    <x v="1"/>
    <n v="58763"/>
    <n v="10.4"/>
    <n v="10.5"/>
    <n v="-1.1000000000000001"/>
  </r>
  <r>
    <x v="2"/>
    <x v="2"/>
    <n v="60128"/>
    <n v="10.9"/>
    <n v="10.3"/>
    <n v="-6.1"/>
  </r>
  <r>
    <x v="3"/>
    <x v="3"/>
    <n v="150950"/>
    <n v="9.4"/>
    <n v="13"/>
    <n v="3.1"/>
  </r>
  <r>
    <x v="4"/>
    <x v="4"/>
    <n v="112993"/>
    <n v="11.5"/>
    <n v="9.1"/>
    <n v="-1.6"/>
  </r>
  <r>
    <x v="5"/>
    <x v="5"/>
    <n v="33701"/>
    <n v="15"/>
    <n v="11"/>
    <n v="-1.1000000000000001"/>
  </r>
  <r>
    <x v="6"/>
    <x v="6"/>
    <n v="48261"/>
    <n v="11.7"/>
    <n v="10.199999999999999"/>
    <n v="-1"/>
  </r>
  <r>
    <x v="7"/>
    <x v="1"/>
    <n v="139643"/>
    <n v="10.1"/>
    <n v="11.2"/>
    <n v="7.3"/>
  </r>
  <r>
    <x v="8"/>
    <x v="7"/>
    <n v="112846"/>
    <n v="11.4"/>
    <n v="12.6"/>
    <n v="-2.7"/>
  </r>
  <r>
    <x v="9"/>
    <x v="1"/>
    <n v="58463"/>
    <n v="9.6"/>
    <n v="12.7"/>
    <n v="-3.1"/>
  </r>
  <r>
    <x v="9"/>
    <x v="3"/>
    <n v="155571"/>
    <n v="12"/>
    <n v="9"/>
    <n v="6.9"/>
  </r>
  <r>
    <x v="10"/>
    <x v="3"/>
    <n v="56806"/>
    <n v="12.2"/>
    <n v="8.1999999999999993"/>
    <n v="2.5"/>
  </r>
  <r>
    <x v="11"/>
    <x v="8"/>
    <n v="22001"/>
    <n v="11.3"/>
    <n v="8.6999999999999993"/>
    <n v="-4.2"/>
  </r>
  <r>
    <x v="12"/>
    <x v="7"/>
    <n v="103226"/>
    <n v="10.5"/>
    <n v="11.1"/>
    <n v="-2.1"/>
  </r>
  <r>
    <x v="13"/>
    <x v="9"/>
    <n v="102181"/>
    <n v="13.1"/>
    <n v="9.4"/>
    <n v="1"/>
  </r>
  <r>
    <x v="14"/>
    <x v="10"/>
    <n v="89051"/>
    <n v="11"/>
    <n v="9.8000000000000007"/>
    <n v="-0.1"/>
  </r>
  <r>
    <x v="15"/>
    <x v="2"/>
    <n v="42927"/>
    <n v="11.5"/>
    <n v="10"/>
    <n v="-5"/>
  </r>
  <r>
    <x v="16"/>
    <x v="0"/>
    <n v="75579"/>
    <n v="13.6"/>
    <n v="10"/>
    <n v="-1.3"/>
  </r>
  <r>
    <x v="17"/>
    <x v="9"/>
    <n v="91297"/>
    <n v="11.7"/>
    <n v="8.8000000000000007"/>
    <n v="0.9"/>
  </r>
  <r>
    <x v="17"/>
    <x v="11"/>
    <n v="92188"/>
    <n v="10.8"/>
    <n v="9.6999999999999993"/>
    <n v="-0.5"/>
  </r>
  <r>
    <x v="18"/>
    <x v="4"/>
    <n v="30537"/>
    <n v="10.199999999999999"/>
    <n v="12.7"/>
    <n v="0.2"/>
  </r>
  <r>
    <x v="19"/>
    <x v="8"/>
    <n v="65253"/>
    <n v="11.9"/>
    <n v="8.5"/>
    <n v="-2.1"/>
  </r>
  <r>
    <x v="20"/>
    <x v="12"/>
    <n v="73127"/>
    <n v="9.9"/>
    <n v="12.4"/>
    <n v="0.1"/>
  </r>
  <r>
    <x v="21"/>
    <x v="0"/>
    <n v="103010"/>
    <n v="11.5"/>
    <n v="7.8"/>
    <n v="15.1"/>
  </r>
  <r>
    <x v="22"/>
    <x v="13"/>
    <n v="76043"/>
    <n v="13.6"/>
    <n v="7.9"/>
    <n v="-2.7"/>
  </r>
  <r>
    <x v="23"/>
    <x v="0"/>
    <n v="51456"/>
    <n v="12.4"/>
    <n v="10"/>
    <n v="-2"/>
  </r>
  <r>
    <x v="24"/>
    <x v="7"/>
    <n v="78765"/>
    <n v="11.6"/>
    <n v="13.2"/>
    <n v="-1.4"/>
  </r>
  <r>
    <x v="25"/>
    <x v="14"/>
    <n v="47389"/>
    <n v="12.1"/>
    <n v="10.1"/>
    <n v="0.1"/>
  </r>
  <r>
    <x v="26"/>
    <x v="13"/>
    <n v="93411"/>
    <n v="13.9"/>
    <n v="9"/>
    <n v="-0.3"/>
  </r>
  <r>
    <x v="27"/>
    <x v="6"/>
    <n v="49705"/>
    <n v="12.1"/>
    <n v="10.6"/>
    <n v="-2.2999999999999998"/>
  </r>
  <r>
    <x v="28"/>
    <x v="9"/>
    <n v="127645"/>
    <n v="9.6"/>
    <n v="10.3"/>
    <n v="0.4"/>
  </r>
  <r>
    <x v="29"/>
    <x v="5"/>
    <n v="90249"/>
    <n v="11.4"/>
    <n v="11.3"/>
    <n v="-2.6"/>
  </r>
  <r>
    <x v="30"/>
    <x v="3"/>
    <n v="172809"/>
    <n v="11.2"/>
    <n v="10.199999999999999"/>
    <n v="2.8"/>
  </r>
  <r>
    <x v="31"/>
    <x v="14"/>
    <n v="86939"/>
    <n v="12.9"/>
    <n v="9.5"/>
    <n v="-1.6"/>
  </r>
  <r>
    <x v="32"/>
    <x v="3"/>
    <n v="134103"/>
    <n v="9.6"/>
    <n v="11.9"/>
    <n v="3.7"/>
  </r>
  <r>
    <x v="33"/>
    <x v="13"/>
    <n v="56762"/>
    <n v="11.8"/>
    <n v="8.4"/>
    <n v="-3.6"/>
  </r>
  <r>
    <x v="34"/>
    <x v="9"/>
    <n v="58664"/>
    <n v="10.199999999999999"/>
    <n v="9.1999999999999993"/>
    <n v="-1"/>
  </r>
  <r>
    <x v="35"/>
    <x v="8"/>
    <n v="133244"/>
    <n v="11.6"/>
    <n v="7.9"/>
    <n v="-1.1000000000000001"/>
  </r>
  <r>
    <x v="36"/>
    <x v="6"/>
    <n v="57485"/>
    <n v="11.2"/>
    <n v="9.4"/>
    <n v="-3.6"/>
  </r>
  <r>
    <x v="37"/>
    <x v="2"/>
    <n v="65188"/>
    <n v="13.1"/>
    <n v="9"/>
    <n v="-3.6"/>
  </r>
  <r>
    <x v="38"/>
    <x v="10"/>
    <n v="103636"/>
    <n v="9.1999999999999993"/>
    <n v="12.8"/>
    <n v="-0.6"/>
  </r>
  <r>
    <x v="39"/>
    <x v="2"/>
    <n v="56389"/>
    <n v="11.6"/>
    <n v="9.9"/>
    <n v="-2"/>
  </r>
  <r>
    <x v="40"/>
    <x v="2"/>
    <n v="86238"/>
    <n v="12.1"/>
    <n v="8.3000000000000007"/>
    <n v="1.3"/>
  </r>
  <r>
    <x v="41"/>
    <x v="5"/>
    <n v="106927"/>
    <n v="13"/>
    <n v="10.7"/>
    <n v="-0.9"/>
  </r>
  <r>
    <x v="42"/>
    <x v="13"/>
    <n v="93191"/>
    <n v="12.7"/>
    <n v="6.7"/>
    <n v="19.3"/>
  </r>
  <r>
    <x v="43"/>
    <x v="2"/>
    <n v="56522"/>
    <n v="11.3"/>
    <n v="9.8000000000000007"/>
    <n v="-2.7"/>
  </r>
  <r>
    <x v="44"/>
    <x v="3"/>
    <n v="114093"/>
    <n v="10.8"/>
    <n v="10.6"/>
    <n v="-0.1"/>
  </r>
  <r>
    <x v="45"/>
    <x v="10"/>
    <n v="87712"/>
    <n v="12.1"/>
    <n v="7.6"/>
    <n v="-3.3"/>
  </r>
  <r>
    <x v="46"/>
    <x v="11"/>
    <n v="49422"/>
    <n v="9.3000000000000007"/>
    <n v="11.7"/>
    <n v="-3.2"/>
  </r>
  <r>
    <x v="47"/>
    <x v="14"/>
    <n v="141719"/>
    <n v="12"/>
    <n v="8.6"/>
    <n v="-0.4"/>
  </r>
  <r>
    <x v="48"/>
    <x v="2"/>
    <n v="26642"/>
    <n v="12.7"/>
    <n v="8.1"/>
    <n v="-3.7"/>
  </r>
  <r>
    <x v="49"/>
    <x v="6"/>
    <n v="79937"/>
    <n v="11.1"/>
    <n v="8.9"/>
    <n v="2.2000000000000002"/>
  </r>
  <r>
    <x v="50"/>
    <x v="0"/>
    <n v="45281"/>
    <n v="11.9"/>
    <n v="9.8000000000000007"/>
    <n v="-1.4"/>
  </r>
  <r>
    <x v="51"/>
    <x v="9"/>
    <n v="107017"/>
    <n v="12.2"/>
    <n v="8.8000000000000007"/>
    <n v="-1.9"/>
  </r>
  <r>
    <x v="52"/>
    <x v="10"/>
    <n v="36317"/>
    <n v="10.9"/>
    <n v="11.3"/>
    <n v="-1.6"/>
  </r>
  <r>
    <x v="53"/>
    <x v="15"/>
    <n v="67443"/>
    <n v="12"/>
    <n v="9"/>
    <n v="5.7"/>
  </r>
  <r>
    <x v="54"/>
    <x v="5"/>
    <n v="46766"/>
    <n v="11.6"/>
    <n v="10.9"/>
    <n v="-2.7"/>
  </r>
  <r>
    <x v="55"/>
    <x v="14"/>
    <n v="76052"/>
    <n v="12.6"/>
    <n v="9.1"/>
    <n v="-1.8"/>
  </r>
  <r>
    <x v="56"/>
    <x v="1"/>
    <n v="49393"/>
    <n v="10.5"/>
    <n v="9.5"/>
    <n v="-4.4000000000000004"/>
  </r>
  <r>
    <x v="57"/>
    <x v="5"/>
    <n v="81923"/>
    <n v="12.3"/>
    <n v="10.6"/>
    <n v="13.7"/>
  </r>
  <r>
    <x v="57"/>
    <x v="14"/>
    <n v="49903"/>
    <n v="13.3"/>
    <n v="9.3000000000000007"/>
    <n v="-0.8"/>
  </r>
  <r>
    <x v="58"/>
    <x v="5"/>
    <n v="96957"/>
    <n v="12.4"/>
    <n v="11.4"/>
    <n v="1.2"/>
  </r>
  <r>
    <x v="59"/>
    <x v="0"/>
    <n v="38708"/>
    <n v="11.4"/>
    <n v="8.9"/>
    <n v="-0.9"/>
  </r>
  <r>
    <x v="60"/>
    <x v="6"/>
    <n v="60595"/>
    <n v="11.6"/>
    <n v="9.5"/>
    <n v="-1.8"/>
  </r>
  <r>
    <x v="61"/>
    <x v="6"/>
    <n v="82830"/>
    <n v="10.8"/>
    <n v="9.1"/>
    <n v="-2.8"/>
  </r>
  <r>
    <x v="62"/>
    <x v="1"/>
    <n v="46385"/>
    <n v="8.3000000000000007"/>
    <n v="15.1"/>
    <n v="-3.6"/>
  </r>
  <r>
    <x v="63"/>
    <x v="7"/>
    <n v="67059"/>
    <n v="10.1"/>
    <n v="12.6"/>
    <n v="-4.9000000000000004"/>
  </r>
  <r>
    <x v="64"/>
    <x v="2"/>
    <n v="90442"/>
    <n v="12.5"/>
    <n v="8.4"/>
    <n v="-1.2"/>
  </r>
  <r>
    <x v="65"/>
    <x v="0"/>
    <n v="164112"/>
    <n v="10.6"/>
    <n v="10"/>
    <n v="-1.6"/>
  </r>
  <r>
    <x v="66"/>
    <x v="7"/>
    <n v="47242"/>
    <n v="10.1"/>
    <n v="12.8"/>
    <n v="-1.4"/>
  </r>
  <r>
    <x v="67"/>
    <x v="14"/>
    <n v="70821"/>
    <n v="12.2"/>
    <n v="9.5"/>
    <n v="-1"/>
  </r>
  <r>
    <x v="68"/>
    <x v="8"/>
    <n v="121654"/>
    <n v="10.7"/>
    <n v="9.3000000000000007"/>
    <n v="-1.3"/>
  </r>
  <r>
    <x v="69"/>
    <x v="8"/>
    <n v="114689"/>
    <n v="10.1"/>
    <n v="9.4"/>
    <n v="-1.3"/>
  </r>
  <r>
    <x v="70"/>
    <x v="10"/>
    <n v="51581"/>
    <n v="9.9"/>
    <n v="11.8"/>
    <n v="-1.7"/>
  </r>
  <r>
    <x v="71"/>
    <x v="12"/>
    <n v="88665"/>
    <n v="10.4"/>
    <n v="11.6"/>
    <n v="-2"/>
  </r>
  <r>
    <x v="72"/>
    <x v="10"/>
    <n v="63865"/>
    <n v="9.3000000000000007"/>
    <n v="12.3"/>
    <n v="3.8"/>
  </r>
  <r>
    <x v="73"/>
    <x v="14"/>
    <n v="81166"/>
    <n v="11.7"/>
    <n v="10.4"/>
    <n v="2.8"/>
  </r>
  <r>
    <x v="74"/>
    <x v="10"/>
    <n v="45562"/>
    <n v="10.3"/>
    <n v="11.2"/>
    <n v="-3.9"/>
  </r>
  <r>
    <x v="75"/>
    <x v="6"/>
    <n v="47769"/>
    <n v="10.9"/>
    <n v="10.8"/>
    <n v="-1.3"/>
  </r>
  <r>
    <x v="76"/>
    <x v="13"/>
    <n v="116000"/>
    <n v="15.2"/>
    <n v="6.5"/>
    <n v="7.7"/>
  </r>
  <r>
    <x v="77"/>
    <x v="12"/>
    <n v="35088"/>
    <n v="8.3000000000000007"/>
    <n v="12.5"/>
    <n v="-1.8"/>
  </r>
  <r>
    <x v="78"/>
    <x v="11"/>
    <n v="100320"/>
    <n v="8.1"/>
    <n v="10.199999999999999"/>
    <n v="-3.3"/>
  </r>
  <r>
    <x v="79"/>
    <x v="14"/>
    <n v="55903"/>
    <n v="11.3"/>
    <n v="9.3000000000000007"/>
    <n v="-0.9"/>
  </r>
  <r>
    <x v="80"/>
    <x v="2"/>
    <n v="64814"/>
    <n v="10.8"/>
    <n v="11.3"/>
    <n v="-4.5999999999999996"/>
  </r>
  <r>
    <x v="81"/>
    <x v="12"/>
    <n v="201643"/>
    <n v="11.2"/>
    <n v="9.1999999999999993"/>
    <n v="2.9"/>
  </r>
  <r>
    <x v="82"/>
    <x v="3"/>
    <n v="85001"/>
    <n v="9.4"/>
    <n v="10.4"/>
    <n v="1.4"/>
  </r>
  <r>
    <x v="83"/>
    <x v="10"/>
    <n v="163648"/>
    <n v="9.8000000000000007"/>
    <n v="12"/>
    <n v="-2.6"/>
  </r>
  <r>
    <x v="84"/>
    <x v="11"/>
    <n v="68801"/>
    <n v="8.6"/>
    <n v="9.5"/>
    <n v="-2.4"/>
  </r>
  <r>
    <x v="85"/>
    <x v="8"/>
    <n v="61546"/>
    <n v="10"/>
    <n v="8.5"/>
    <n v="-0.4"/>
  </r>
  <r>
    <x v="86"/>
    <x v="1"/>
    <n v="39053"/>
    <n v="10.7"/>
    <n v="9.6"/>
    <n v="-5.9"/>
  </r>
  <r>
    <x v="87"/>
    <x v="6"/>
    <n v="77095"/>
    <n v="10.6"/>
    <n v="8.6999999999999993"/>
    <n v="0.8"/>
  </r>
  <r>
    <x v="88"/>
    <x v="14"/>
    <n v="88274"/>
    <n v="11.7"/>
    <n v="10.8"/>
    <n v="-1.2"/>
  </r>
  <r>
    <x v="89"/>
    <x v="12"/>
    <n v="83005"/>
    <n v="9.6999999999999993"/>
    <n v="11.8"/>
    <n v="-2"/>
  </r>
  <r>
    <x v="90"/>
    <x v="14"/>
    <n v="125965"/>
    <n v="11.7"/>
    <n v="9.3000000000000007"/>
    <n v="2.5"/>
  </r>
  <r>
    <x v="91"/>
    <x v="14"/>
    <n v="78205"/>
    <n v="11.4"/>
    <n v="9.6"/>
    <n v="-0.7"/>
  </r>
  <r>
    <x v="92"/>
    <x v="13"/>
    <n v="68311"/>
    <n v="15.2"/>
    <n v="8"/>
    <n v="0.4"/>
  </r>
  <r>
    <x v="93"/>
    <x v="6"/>
    <n v="65049"/>
    <n v="11.5"/>
    <n v="9.3000000000000007"/>
    <n v="3.8"/>
  </r>
  <r>
    <x v="94"/>
    <x v="5"/>
    <n v="61199"/>
    <n v="10.8"/>
    <n v="11.2"/>
    <n v="-2.9"/>
  </r>
  <r>
    <x v="95"/>
    <x v="9"/>
    <n v="253344"/>
    <n v="11.2"/>
    <n v="9.5"/>
    <n v="9.9"/>
  </r>
  <r>
    <x v="96"/>
    <x v="11"/>
    <n v="66795"/>
    <n v="8.4"/>
    <n v="8.1999999999999993"/>
    <n v="-1.4"/>
  </r>
  <r>
    <x v="97"/>
    <x v="7"/>
    <n v="98574"/>
    <n v="9.6999999999999993"/>
    <n v="10.9"/>
    <n v="-2.4"/>
  </r>
  <r>
    <x v="98"/>
    <x v="7"/>
    <n v="67824"/>
    <n v="8.8000000000000007"/>
    <n v="13.7"/>
    <n v="-1"/>
  </r>
  <r>
    <x v="99"/>
    <x v="15"/>
    <n v="56131"/>
    <n v="11"/>
    <n v="10.5"/>
    <n v="-2.7"/>
  </r>
  <r>
    <x v="99"/>
    <x v="8"/>
    <n v="110849"/>
    <n v="11.1"/>
    <n v="9.1999999999999993"/>
    <n v="-0.1"/>
  </r>
  <r>
    <x v="100"/>
    <x v="14"/>
    <n v="77440"/>
    <n v="12.8"/>
    <n v="9.8000000000000007"/>
    <n v="-1.8"/>
  </r>
  <r>
    <x v="101"/>
    <x v="4"/>
    <n v="102015"/>
    <n v="9.5"/>
    <n v="13.2"/>
    <n v="-1.9"/>
  </r>
  <r>
    <x v="102"/>
    <x v="13"/>
    <n v="81848"/>
    <n v="13.6"/>
    <n v="8.5"/>
    <n v="0.3"/>
  </r>
  <r>
    <x v="103"/>
    <x v="8"/>
    <n v="78359"/>
    <n v="12.2"/>
    <n v="8.9"/>
    <n v="0.5"/>
  </r>
  <r>
    <x v="104"/>
    <x v="4"/>
    <n v="50808"/>
    <n v="9.9"/>
    <n v="11.8"/>
    <n v="0.6"/>
  </r>
  <r>
    <x v="105"/>
    <x v="13"/>
    <n v="63915"/>
    <n v="12.5"/>
    <n v="8.6"/>
    <n v="-0.7"/>
  </r>
  <r>
    <x v="106"/>
    <x v="4"/>
    <n v="52420"/>
    <n v="10.7"/>
    <n v="13.3"/>
    <n v="-1.9"/>
  </r>
  <r>
    <x v="107"/>
    <x v="7"/>
    <n v="57164"/>
    <n v="11.4"/>
    <n v="8.9"/>
    <n v="-2.2000000000000002"/>
  </r>
  <r>
    <x v="108"/>
    <x v="5"/>
    <n v="103039"/>
    <n v="12"/>
    <n v="8.5"/>
    <n v="13.4"/>
  </r>
  <r>
    <x v="109"/>
    <x v="10"/>
    <n v="53618"/>
    <n v="11.1"/>
    <n v="10"/>
    <n v="2.2999999999999998"/>
  </r>
  <r>
    <x v="110"/>
    <x v="8"/>
    <n v="26608"/>
    <n v="9.1999999999999993"/>
    <n v="7"/>
    <n v="-0.9"/>
  </r>
  <r>
    <x v="111"/>
    <x v="14"/>
    <n v="51722"/>
    <n v="13"/>
    <n v="8.6999999999999993"/>
    <n v="5.9"/>
  </r>
  <r>
    <x v="112"/>
    <x v="8"/>
    <n v="69105"/>
    <n v="10.5"/>
    <n v="8.5"/>
    <n v="-1.8"/>
  </r>
  <r>
    <x v="113"/>
    <x v="2"/>
    <n v="42501"/>
    <n v="10.6"/>
    <n v="9.5"/>
    <n v="-2.8"/>
  </r>
  <r>
    <x v="114"/>
    <x v="9"/>
    <n v="124278"/>
    <n v="14.1"/>
    <n v="7.7"/>
    <n v="0.1"/>
  </r>
  <r>
    <x v="115"/>
    <x v="0"/>
    <n v="66162"/>
    <n v="12.8"/>
    <n v="10.6"/>
    <n v="-2"/>
  </r>
  <r>
    <x v="116"/>
    <x v="5"/>
    <n v="36033"/>
    <n v="10.5"/>
    <n v="15.5"/>
    <n v="-2.2999999999999998"/>
  </r>
  <r>
    <x v="117"/>
    <x v="6"/>
    <n v="38063"/>
    <n v="11.6"/>
    <n v="10.6"/>
    <n v="-2.8"/>
  </r>
  <r>
    <x v="118"/>
    <x v="4"/>
    <n v="66807"/>
    <n v="10.6"/>
    <n v="11"/>
    <n v="10.8"/>
  </r>
  <r>
    <x v="119"/>
    <x v="1"/>
    <n v="50919"/>
    <n v="11.7"/>
    <n v="11.6"/>
    <n v="0.3"/>
  </r>
  <r>
    <x v="120"/>
    <x v="5"/>
    <n v="32072"/>
    <n v="10.1"/>
    <n v="13.3"/>
    <n v="-4.5"/>
  </r>
  <r>
    <x v="121"/>
    <x v="4"/>
    <n v="81151"/>
    <n v="10.8"/>
    <n v="12.3"/>
    <n v="-1.9"/>
  </r>
  <r>
    <x v="122"/>
    <x v="8"/>
    <n v="56811"/>
    <n v="10.4"/>
    <n v="9.6999999999999993"/>
    <n v="-1.8"/>
  </r>
  <r>
    <x v="123"/>
    <x v="10"/>
    <n v="56085"/>
    <n v="10.1"/>
    <n v="11.9"/>
    <n v="-3.4"/>
  </r>
  <r>
    <x v="124"/>
    <x v="7"/>
    <n v="89876"/>
    <n v="11"/>
    <n v="11.9"/>
    <n v="-2"/>
  </r>
  <r>
    <x v="125"/>
    <x v="7"/>
    <n v="144383"/>
    <n v="10.6"/>
    <n v="10.6"/>
    <n v="6.1"/>
  </r>
  <r>
    <x v="126"/>
    <x v="10"/>
    <n v="105170"/>
    <n v="10.6"/>
    <n v="7.9"/>
    <n v="-2.8"/>
  </r>
  <r>
    <x v="127"/>
    <x v="3"/>
    <n v="76618"/>
    <n v="10.199999999999999"/>
    <n v="10.4"/>
    <n v="2.2999999999999998"/>
  </r>
  <r>
    <x v="128"/>
    <x v="7"/>
    <n v="107953"/>
    <n v="12.2"/>
    <n v="9.8000000000000007"/>
    <n v="-4.0999999999999996"/>
  </r>
  <r>
    <x v="129"/>
    <x v="10"/>
    <n v="47194"/>
    <n v="8.6"/>
    <n v="11.6"/>
    <n v="-2.8"/>
  </r>
  <r>
    <x v="130"/>
    <x v="7"/>
    <n v="57876"/>
    <n v="10.9"/>
    <n v="7.2"/>
    <n v="-2.5"/>
  </r>
  <r>
    <x v="131"/>
    <x v="1"/>
    <n v="294685"/>
    <n v="10.5"/>
    <n v="7.8"/>
    <n v="-1.4"/>
  </r>
  <r>
    <x v="132"/>
    <x v="3"/>
    <n v="175402"/>
    <n v="10.5"/>
    <n v="9.6999999999999993"/>
    <n v="-2.2999999999999998"/>
  </r>
  <r>
    <x v="133"/>
    <x v="0"/>
    <n v="357650"/>
    <n v="10"/>
    <n v="10.5"/>
    <n v="-4.5"/>
  </r>
  <r>
    <x v="134"/>
    <x v="3"/>
    <n v="182749"/>
    <n v="9.9"/>
    <n v="11"/>
    <n v="-5"/>
  </r>
  <r>
    <x v="135"/>
    <x v="7"/>
    <n v="67650"/>
    <n v="9.9"/>
    <n v="8.9"/>
    <n v="-3.6"/>
  </r>
  <r>
    <x v="136"/>
    <x v="3"/>
    <n v="113007"/>
    <n v="10.9"/>
    <n v="13.2"/>
    <n v="-0.2"/>
  </r>
  <r>
    <x v="137"/>
    <x v="3"/>
    <n v="239319"/>
    <n v="9.9"/>
    <n v="11.1"/>
    <n v="-3.5"/>
  </r>
  <r>
    <x v="138"/>
    <x v="3"/>
    <n v="127686"/>
    <n v="9.4"/>
    <n v="11"/>
    <n v="-3"/>
  </r>
  <r>
    <x v="139"/>
    <x v="2"/>
    <n v="126419"/>
    <n v="10.3"/>
    <n v="9.5"/>
    <n v="-1.9"/>
  </r>
  <r>
    <x v="140"/>
    <x v="13"/>
    <n v="456591"/>
    <n v="11.1"/>
    <n v="9.8000000000000007"/>
    <n v="-0.2"/>
  </r>
  <r>
    <x v="141"/>
    <x v="13"/>
    <n v="247859"/>
    <n v="10"/>
    <n v="9.6"/>
    <n v="-3.8"/>
  </r>
  <r>
    <x v="142"/>
    <x v="3"/>
    <n v="196167"/>
    <n v="9.5"/>
    <n v="9.8000000000000007"/>
    <n v="-2.6"/>
  </r>
  <r>
    <x v="143"/>
    <x v="15"/>
    <n v="125383"/>
    <n v="11"/>
    <n v="9.1999999999999993"/>
    <n v="-1.6"/>
  </r>
  <r>
    <x v="144"/>
    <x v="0"/>
    <n v="99074"/>
    <n v="10.7"/>
    <n v="10.199999999999999"/>
    <n v="-2.2000000000000002"/>
  </r>
  <r>
    <x v="145"/>
    <x v="3"/>
    <n v="92988"/>
    <n v="10.4"/>
    <n v="7.7"/>
    <n v="-7.7"/>
  </r>
  <r>
    <x v="146"/>
    <x v="3"/>
    <n v="95036"/>
    <n v="9.6"/>
    <n v="10.1"/>
    <n v="-1.3"/>
  </r>
  <r>
    <x v="147"/>
    <x v="10"/>
    <n v="84564"/>
    <n v="8.8000000000000007"/>
    <n v="12.4"/>
    <n v="-3.4"/>
  </r>
  <r>
    <x v="148"/>
    <x v="14"/>
    <n v="107019"/>
    <n v="9.5"/>
    <n v="11.3"/>
    <n v="-4"/>
  </r>
  <r>
    <x v="149"/>
    <x v="3"/>
    <n v="308548"/>
    <n v="9.4"/>
    <n v="11.7"/>
    <n v="-3.2"/>
  </r>
  <r>
    <x v="150"/>
    <x v="12"/>
    <n v="204835"/>
    <n v="10"/>
    <n v="8.8000000000000007"/>
    <n v="-4.0999999999999996"/>
  </r>
  <r>
    <x v="151"/>
    <x v="14"/>
    <n v="79516"/>
    <n v="10.1"/>
    <n v="8.1"/>
    <n v="-6.3"/>
  </r>
  <r>
    <x v="152"/>
    <x v="6"/>
    <n v="106987"/>
    <n v="9"/>
    <n v="8.5"/>
    <n v="-1.2"/>
  </r>
  <r>
    <x v="153"/>
    <x v="9"/>
    <n v="755000"/>
    <n v="10.7"/>
    <n v="9.8000000000000007"/>
    <n v="0.6"/>
  </r>
  <r>
    <x v="154"/>
    <x v="8"/>
    <n v="47534"/>
    <n v="9.1"/>
    <n v="8.3000000000000007"/>
    <n v="-2.2999999999999998"/>
  </r>
  <r>
    <x v="155"/>
    <x v="10"/>
    <n v="104178"/>
    <n v="9.6999999999999993"/>
    <n v="10.3"/>
    <n v="-2.4"/>
  </r>
  <r>
    <x v="156"/>
    <x v="14"/>
    <n v="64338"/>
    <n v="12.5"/>
    <n v="8.9"/>
    <n v="-1.9"/>
  </r>
  <r>
    <x v="157"/>
    <x v="4"/>
    <n v="742387"/>
    <n v="9.3000000000000007"/>
    <n v="14.3"/>
    <n v="-1.8"/>
  </r>
  <r>
    <x v="158"/>
    <x v="1"/>
    <n v="63357"/>
    <n v="10.3"/>
    <n v="7"/>
    <n v="-2.1"/>
  </r>
  <r>
    <x v="159"/>
    <x v="7"/>
    <n v="349440"/>
    <n v="10.9"/>
    <n v="9.5"/>
    <n v="-2.2999999999999998"/>
  </r>
  <r>
    <x v="160"/>
    <x v="3"/>
    <n v="74893"/>
    <n v="11"/>
    <n v="10.6"/>
    <n v="-1.5"/>
  </r>
  <r>
    <x v="161"/>
    <x v="9"/>
    <n v="84556"/>
    <n v="11.1"/>
    <n v="7.7"/>
    <n v="-1.8"/>
  </r>
  <r>
    <x v="162"/>
    <x v="2"/>
    <n v="176457"/>
    <n v="11.2"/>
    <n v="8.1"/>
    <n v="-1"/>
  </r>
  <r>
    <x v="163"/>
    <x v="11"/>
    <n v="125792"/>
    <n v="9.4"/>
    <n v="8.6999999999999993"/>
    <n v="-3.4"/>
  </r>
  <r>
    <x v="164"/>
    <x v="5"/>
    <n v="53837"/>
    <n v="11.3"/>
    <n v="7.1"/>
    <n v="-7.6"/>
  </r>
  <r>
    <x v="165"/>
    <x v="3"/>
    <n v="58519"/>
    <n v="10.4"/>
    <n v="11.4"/>
    <n v="-3.8"/>
  </r>
  <r>
    <x v="166"/>
    <x v="4"/>
    <n v="77810"/>
    <n v="10.6"/>
    <n v="11.1"/>
    <n v="-2.7"/>
  </r>
  <r>
    <x v="167"/>
    <x v="5"/>
    <n v="126542"/>
    <n v="11"/>
    <n v="9.5"/>
    <n v="-3.2"/>
  </r>
  <r>
    <x v="168"/>
    <x v="14"/>
    <n v="554221"/>
    <n v="11.3"/>
    <n v="10.1"/>
    <n v="-5.3"/>
  </r>
  <r>
    <x v="169"/>
    <x v="8"/>
    <n v="66389"/>
    <n v="10"/>
    <n v="9.6999999999999993"/>
    <n v="-4.0999999999999996"/>
  </r>
  <r>
    <x v="170"/>
    <x v="5"/>
    <n v="223397"/>
    <n v="10.8"/>
    <n v="10"/>
    <n v="-4.4000000000000004"/>
  </r>
  <r>
    <x v="171"/>
    <x v="3"/>
    <n v="143394"/>
    <n v="10.9"/>
    <n v="11.4"/>
    <n v="-4"/>
  </r>
  <r>
    <x v="172"/>
    <x v="3"/>
    <n v="141372"/>
    <n v="11.6"/>
    <n v="8.6"/>
    <n v="-1.3"/>
  </r>
  <r>
    <x v="173"/>
    <x v="8"/>
    <n v="172770"/>
    <n v="11.1"/>
    <n v="8.6"/>
    <n v="-0.4"/>
  </r>
  <r>
    <x v="174"/>
    <x v="5"/>
    <n v="77319"/>
    <n v="11.8"/>
    <n v="7.9"/>
    <n v="-2.1"/>
  </r>
  <r>
    <x v="175"/>
    <x v="3"/>
    <n v="70712"/>
    <n v="10.199999999999999"/>
    <n v="12.7"/>
    <n v="-3.3"/>
  </r>
  <r>
    <x v="176"/>
    <x v="4"/>
    <n v="48958"/>
    <n v="11"/>
    <n v="8.6"/>
    <n v="-1.6"/>
  </r>
  <r>
    <x v="177"/>
    <x v="13"/>
    <n v="97087"/>
    <n v="9.1999999999999993"/>
    <n v="9.8000000000000007"/>
    <n v="-2.9"/>
  </r>
  <r>
    <x v="178"/>
    <x v="13"/>
    <n v="38460"/>
    <n v="7.7"/>
    <n v="13"/>
    <n v="-3.5"/>
  </r>
  <r>
    <x v="179"/>
    <x v="3"/>
    <n v="219300"/>
    <n v="9"/>
    <n v="11.8"/>
    <n v="-4.8"/>
  </r>
  <r>
    <x v="180"/>
    <x v="1"/>
    <n v="69499"/>
    <n v="10.4"/>
    <n v="7"/>
    <n v="-2.1"/>
  </r>
  <r>
    <x v="181"/>
    <x v="3"/>
    <n v="54091"/>
    <n v="10.199999999999999"/>
    <n v="11.8"/>
    <n v="-3.5"/>
  </r>
  <r>
    <x v="182"/>
    <x v="6"/>
    <n v="40765"/>
    <n v="8.4"/>
    <n v="9"/>
    <n v="0.5"/>
  </r>
  <r>
    <x v="183"/>
    <x v="6"/>
    <n v="406307"/>
    <n v="9.6999999999999993"/>
    <n v="10.9"/>
    <n v="-0.9"/>
  </r>
  <r>
    <x v="184"/>
    <x v="8"/>
    <n v="49419"/>
    <n v="8.4"/>
    <n v="7.2"/>
    <n v="-5"/>
  </r>
  <r>
    <x v="185"/>
    <x v="9"/>
    <n v="115158"/>
    <n v="9"/>
    <n v="8.5"/>
    <n v="-3.1"/>
  </r>
  <r>
    <x v="186"/>
    <x v="0"/>
    <n v="205718"/>
    <n v="10.8"/>
    <n v="9.1999999999999993"/>
    <n v="-3"/>
  </r>
  <r>
    <x v="187"/>
    <x v="3"/>
    <n v="129449"/>
    <n v="11"/>
    <n v="8.3000000000000007"/>
    <n v="-2.7"/>
  </r>
  <r>
    <x v="188"/>
    <x v="0"/>
    <n v="117402"/>
    <n v="9.6"/>
    <n v="10.4"/>
    <n v="-3.4"/>
  </r>
  <r>
    <x v="189"/>
    <x v="10"/>
    <n v="632146"/>
    <n v="10.199999999999999"/>
    <n v="11"/>
    <n v="1.3"/>
  </r>
  <r>
    <x v="190"/>
    <x v="3"/>
    <n v="187674"/>
    <n v="9.6"/>
    <n v="9.3000000000000007"/>
    <n v="-3.7"/>
  </r>
  <r>
    <x v="191"/>
    <x v="7"/>
    <n v="66557"/>
    <n v="10.8"/>
    <n v="7.8"/>
    <n v="-3.1"/>
  </r>
  <r>
    <x v="192"/>
    <x v="15"/>
    <n v="117503"/>
    <n v="10.8"/>
    <n v="9.9"/>
    <n v="0.2"/>
  </r>
  <r>
    <x v="193"/>
    <x v="3"/>
    <n v="62022"/>
    <n v="12.3"/>
    <n v="6.6"/>
    <n v="-6.9"/>
  </r>
  <r>
    <x v="194"/>
    <x v="5"/>
    <n v="46068"/>
    <n v="13"/>
    <n v="12.5"/>
    <n v="-2.8"/>
  </r>
  <r>
    <x v="195"/>
    <x v="13"/>
    <n v="62842"/>
    <n v="11.3"/>
    <n v="9.4"/>
    <n v="1"/>
  </r>
  <r>
    <x v="196"/>
    <x v="9"/>
    <n v="50114"/>
    <n v="10.3"/>
    <n v="14.5"/>
    <n v="0.3"/>
  </r>
  <r>
    <x v="197"/>
    <x v="14"/>
    <n v="36646"/>
    <n v="12.8"/>
    <n v="9.9"/>
    <n v="-1"/>
  </r>
  <r>
    <x v="198"/>
    <x v="15"/>
    <n v="58250"/>
    <n v="11.3"/>
    <n v="9.4"/>
    <n v="-2.4"/>
  </r>
  <r>
    <x v="199"/>
    <x v="8"/>
    <n v="133986"/>
    <n v="11.1"/>
    <n v="8.1999999999999993"/>
    <n v="-0.8"/>
  </r>
  <r>
    <x v="200"/>
    <x v="3"/>
    <n v="92655"/>
    <n v="11.5"/>
    <n v="9.1999999999999993"/>
    <n v="4.8"/>
  </r>
  <r>
    <x v="201"/>
    <x v="10"/>
    <n v="37036"/>
    <n v="12.9"/>
    <n v="10"/>
    <n v="-0.7"/>
  </r>
  <r>
    <x v="202"/>
    <x v="5"/>
    <n v="144294"/>
    <n v="12.7"/>
    <n v="10.5"/>
    <n v="5"/>
  </r>
  <r>
    <x v="203"/>
    <x v="5"/>
    <n v="72713"/>
    <n v="11.3"/>
    <n v="11.4"/>
    <n v="-1.4"/>
  </r>
  <r>
    <x v="204"/>
    <x v="0"/>
    <n v="46877"/>
    <n v="10.199999999999999"/>
    <n v="9.6999999999999993"/>
    <n v="-2.2999999999999998"/>
  </r>
  <r>
    <x v="205"/>
    <x v="1"/>
    <n v="42212"/>
    <n v="8.3000000000000007"/>
    <n v="12.4"/>
    <n v="-3.5"/>
  </r>
  <r>
    <x v="206"/>
    <x v="2"/>
    <n v="50169"/>
    <n v="11.2"/>
    <n v="8.8000000000000007"/>
    <n v="-2.2000000000000002"/>
  </r>
  <r>
    <x v="207"/>
    <x v="5"/>
    <n v="1714446"/>
    <n v="11.1"/>
    <n v="10.7"/>
    <n v="2.2999999999999998"/>
  </r>
  <r>
    <x v="208"/>
    <x v="9"/>
    <n v="119975"/>
    <n v="13.2"/>
    <n v="8.1999999999999993"/>
    <n v="2.4"/>
  </r>
  <r>
    <x v="209"/>
    <x v="6"/>
    <n v="67074"/>
    <n v="10.7"/>
    <n v="9.6999999999999993"/>
    <n v="-0.9"/>
  </r>
  <r>
    <x v="210"/>
    <x v="3"/>
    <n v="71517"/>
    <n v="9.8000000000000007"/>
    <n v="12.1"/>
    <n v="0.8"/>
  </r>
  <r>
    <x v="211"/>
    <x v="0"/>
    <n v="85397"/>
    <n v="12.7"/>
    <n v="8.5"/>
    <n v="-1.6"/>
  </r>
  <r>
    <x v="212"/>
    <x v="11"/>
    <n v="43814"/>
    <n v="10.8"/>
    <n v="9.1"/>
    <n v="-2.7"/>
  </r>
  <r>
    <x v="213"/>
    <x v="2"/>
    <n v="33444"/>
    <n v="11.8"/>
    <n v="9.9"/>
    <n v="-6"/>
  </r>
  <r>
    <x v="214"/>
    <x v="8"/>
    <n v="66947"/>
    <n v="8.8000000000000007"/>
    <n v="9.3000000000000007"/>
    <n v="-1.8"/>
  </r>
  <r>
    <x v="215"/>
    <x v="5"/>
    <n v="76583"/>
    <n v="11.2"/>
    <n v="9.5"/>
    <n v="2.7"/>
  </r>
  <r>
    <x v="215"/>
    <x v="13"/>
    <n v="35642"/>
    <n v="11.8"/>
    <n v="9.3000000000000007"/>
    <n v="-1.6"/>
  </r>
  <r>
    <x v="216"/>
    <x v="2"/>
    <n v="43749"/>
    <n v="13"/>
    <n v="9.1999999999999993"/>
    <n v="-2.2000000000000002"/>
  </r>
  <r>
    <x v="217"/>
    <x v="9"/>
    <n v="202701"/>
    <n v="13.6"/>
    <n v="7.5"/>
    <n v="0.1"/>
  </r>
  <r>
    <x v="218"/>
    <x v="15"/>
    <n v="86890"/>
    <n v="11.9"/>
    <n v="10.3"/>
    <n v="-2"/>
  </r>
  <r>
    <x v="219"/>
    <x v="9"/>
    <n v="185161"/>
    <n v="12"/>
    <n v="7.3"/>
    <n v="0.7"/>
  </r>
  <r>
    <x v="220"/>
    <x v="14"/>
    <n v="72725"/>
    <n v="13.5"/>
    <n v="8.9"/>
    <n v="-0.9"/>
  </r>
  <r>
    <x v="221"/>
    <x v="11"/>
    <n v="143852"/>
    <n v="9.3000000000000007"/>
    <n v="9.8000000000000007"/>
    <n v="-2.1"/>
  </r>
  <r>
    <x v="222"/>
    <x v="14"/>
    <n v="57042"/>
    <n v="13.2"/>
    <n v="8.9"/>
    <n v="0.3"/>
  </r>
  <r>
    <x v="223"/>
    <x v="10"/>
    <n v="72357"/>
    <n v="11.4"/>
    <n v="9.1"/>
    <n v="4.3"/>
  </r>
  <r>
    <x v="224"/>
    <x v="2"/>
    <n v="34111"/>
    <n v="11.4"/>
    <n v="8.6999999999999993"/>
    <n v="-3.4"/>
  </r>
  <r>
    <x v="225"/>
    <x v="11"/>
    <n v="67194"/>
    <n v="8.6999999999999993"/>
    <n v="9.6"/>
    <n v="-2.6"/>
  </r>
  <r>
    <x v="226"/>
    <x v="10"/>
    <n v="104047"/>
    <n v="11.2"/>
    <n v="9.6999999999999993"/>
    <n v="1.8"/>
  </r>
  <r>
    <x v="227"/>
    <x v="9"/>
    <n v="113893"/>
    <n v="9.9"/>
    <n v="9.4"/>
    <n v="-1.7"/>
  </r>
  <r>
    <x v="228"/>
    <x v="2"/>
    <n v="116766"/>
    <n v="11.6"/>
    <n v="9"/>
    <n v="6.5"/>
  </r>
  <r>
    <x v="229"/>
    <x v="12"/>
    <n v="55471"/>
    <n v="9.5"/>
    <n v="13.3"/>
    <n v="-1.1000000000000001"/>
  </r>
  <r>
    <x v="230"/>
    <x v="4"/>
    <n v="78362"/>
    <n v="11.7"/>
    <n v="10.8"/>
    <n v="-2.8"/>
  </r>
  <r>
    <x v="231"/>
    <x v="7"/>
    <n v="62048"/>
    <n v="10.4"/>
    <n v="12.5"/>
    <n v="-2.7"/>
  </r>
  <r>
    <x v="231"/>
    <x v="11"/>
    <n v="135010"/>
    <n v="8.1"/>
    <n v="8.4"/>
    <n v="2.9"/>
  </r>
  <r>
    <x v="232"/>
    <x v="2"/>
    <n v="104506"/>
    <n v="11.6"/>
    <n v="9.6"/>
    <n v="-3.7"/>
  </r>
  <r>
    <x v="233"/>
    <x v="5"/>
    <n v="84578"/>
    <n v="12.5"/>
    <n v="10.3"/>
    <n v="1.4"/>
  </r>
  <r>
    <x v="234"/>
    <x v="12"/>
    <n v="114670"/>
    <n v="9.3000000000000007"/>
    <n v="10.8"/>
    <n v="-2.1"/>
  </r>
  <r>
    <x v="235"/>
    <x v="5"/>
    <n v="74511"/>
    <n v="10.4"/>
    <n v="11"/>
    <n v="-2.9"/>
  </r>
  <r>
    <x v="235"/>
    <x v="14"/>
    <n v="159332"/>
    <n v="11.5"/>
    <n v="8.9"/>
    <n v="0.2"/>
  </r>
  <r>
    <x v="236"/>
    <x v="14"/>
    <n v="54973"/>
    <n v="11.9"/>
    <n v="10"/>
    <n v="1.1000000000000001"/>
  </r>
  <r>
    <x v="237"/>
    <x v="9"/>
    <n v="153602"/>
    <n v="10.4"/>
    <n v="9.1999999999999993"/>
    <n v="0"/>
  </r>
  <r>
    <x v="238"/>
    <x v="5"/>
    <n v="119607"/>
    <n v="11.5"/>
    <n v="10"/>
    <n v="6.8"/>
  </r>
  <r>
    <x v="239"/>
    <x v="4"/>
    <n v="119060"/>
    <n v="9.1"/>
    <n v="12.4"/>
    <n v="2.6"/>
  </r>
  <r>
    <x v="240"/>
    <x v="4"/>
    <n v="52750"/>
    <n v="8.6999999999999993"/>
    <n v="12"/>
    <n v="-1.3"/>
  </r>
  <r>
    <x v="241"/>
    <x v="7"/>
    <n v="35921"/>
    <n v="11.2"/>
    <n v="12"/>
    <n v="-3.2"/>
  </r>
  <r>
    <x v="242"/>
    <x v="5"/>
    <n v="157392"/>
    <n v="12.5"/>
    <n v="8"/>
    <n v="16.899999999999999"/>
  </r>
  <r>
    <x v="243"/>
    <x v="14"/>
    <n v="137562"/>
    <n v="11.7"/>
    <n v="9.1"/>
    <n v="-1.9"/>
  </r>
  <r>
    <x v="244"/>
    <x v="12"/>
    <n v="41282"/>
    <n v="8.5"/>
    <n v="12.8"/>
    <n v="-3.4"/>
  </r>
  <r>
    <x v="245"/>
    <x v="4"/>
    <n v="90462"/>
    <n v="11.6"/>
    <n v="12.7"/>
    <n v="1.6"/>
  </r>
  <r>
    <x v="246"/>
    <x v="2"/>
    <n v="57093"/>
    <n v="12.1"/>
    <n v="8.9"/>
    <n v="-5.7"/>
  </r>
  <r>
    <x v="247"/>
    <x v="14"/>
    <n v="62407"/>
    <n v="11.2"/>
    <n v="9.5"/>
    <n v="-0.6"/>
  </r>
  <r>
    <x v="248"/>
    <x v="5"/>
    <n v="107471"/>
    <n v="11.2"/>
    <n v="11"/>
    <n v="4.2"/>
  </r>
  <r>
    <x v="249"/>
    <x v="5"/>
    <n v="87244"/>
    <n v="12.1"/>
    <n v="12.1"/>
    <n v="-0.1"/>
  </r>
  <r>
    <x v="250"/>
    <x v="4"/>
    <n v="41618"/>
    <n v="10.1"/>
    <n v="14.1"/>
    <n v="-0.7"/>
  </r>
  <r>
    <x v="251"/>
    <x v="6"/>
    <n v="69087"/>
    <n v="10.9"/>
    <n v="6.8"/>
    <n v="12.7"/>
  </r>
  <r>
    <x v="252"/>
    <x v="10"/>
    <n v="61622"/>
    <n v="12.4"/>
    <n v="8.6999999999999993"/>
    <n v="-1.6"/>
  </r>
  <r>
    <x v="253"/>
    <x v="14"/>
    <n v="319258"/>
    <n v="13.1"/>
    <n v="7.1"/>
    <n v="18.899999999999999"/>
  </r>
  <r>
    <x v="254"/>
    <x v="9"/>
    <n v="43419"/>
    <n v="10.7"/>
    <n v="11.5"/>
    <n v="1.4"/>
  </r>
  <r>
    <x v="255"/>
    <x v="11"/>
    <n v="58732"/>
    <n v="9"/>
    <n v="11"/>
    <n v="-2.9"/>
  </r>
  <r>
    <x v="256"/>
    <x v="5"/>
    <n v="150270"/>
    <n v="11.2"/>
    <n v="9.5"/>
    <n v="9.5"/>
  </r>
  <r>
    <x v="257"/>
    <x v="5"/>
    <n v="52389"/>
    <n v="11.7"/>
    <n v="12.1"/>
    <n v="-4.2"/>
  </r>
  <r>
    <x v="258"/>
    <x v="8"/>
    <n v="71231"/>
    <n v="10.7"/>
    <n v="9.6"/>
    <n v="-1"/>
  </r>
  <r>
    <x v="259"/>
    <x v="8"/>
    <n v="78630"/>
    <n v="11.4"/>
    <n v="10.5"/>
    <n v="-0.6"/>
  </r>
  <r>
    <x v="260"/>
    <x v="5"/>
    <n v="43064"/>
    <n v="11.3"/>
    <n v="12.9"/>
    <n v="-3.7"/>
  </r>
  <r>
    <x v="261"/>
    <x v="3"/>
    <n v="106361"/>
    <n v="13.3"/>
    <n v="7.8"/>
    <n v="1.1000000000000001"/>
  </r>
  <r>
    <x v="262"/>
    <x v="13"/>
    <n v="77238"/>
    <n v="13.3"/>
    <n v="8.1"/>
    <n v="5.2"/>
  </r>
  <r>
    <x v="263"/>
    <x v="7"/>
    <n v="115860"/>
    <n v="9.9"/>
    <n v="11.2"/>
    <n v="-1.5"/>
  </r>
  <r>
    <x v="264"/>
    <x v="5"/>
    <n v="50994"/>
    <n v="11.8"/>
    <n v="11.8"/>
    <n v="0.6"/>
  </r>
  <r>
    <x v="265"/>
    <x v="6"/>
    <n v="39930"/>
    <n v="11.5"/>
    <n v="9.6999999999999993"/>
    <n v="-2.2999999999999998"/>
  </r>
  <r>
    <x v="266"/>
    <x v="3"/>
    <n v="110448"/>
    <n v="8.6"/>
    <n v="9.1999999999999993"/>
    <n v="0.7"/>
  </r>
  <r>
    <x v="267"/>
    <x v="5"/>
    <n v="147212"/>
    <n v="11.7"/>
    <n v="9.5"/>
    <n v="2.2000000000000002"/>
  </r>
  <r>
    <x v="268"/>
    <x v="4"/>
    <n v="117431"/>
    <n v="9.8000000000000007"/>
    <n v="12.4"/>
    <n v="-0.5"/>
  </r>
  <r>
    <x v="269"/>
    <x v="0"/>
    <n v="41793"/>
    <n v="10.5"/>
    <n v="11.1"/>
    <n v="-2.4"/>
  </r>
  <r>
    <x v="270"/>
    <x v="7"/>
    <n v="60866"/>
    <n v="11.7"/>
    <n v="10.9"/>
    <n v="-4"/>
  </r>
  <r>
    <x v="271"/>
    <x v="14"/>
    <n v="59826"/>
    <n v="11.8"/>
    <n v="10.199999999999999"/>
    <n v="0.6"/>
  </r>
  <r>
    <x v="272"/>
    <x v="4"/>
    <n v="49053"/>
    <n v="11.4"/>
    <n v="11.6"/>
    <n v="-1.4"/>
  </r>
  <r>
    <x v="273"/>
    <x v="8"/>
    <n v="71751"/>
    <n v="11.7"/>
    <n v="8.1999999999999993"/>
    <n v="-0.8"/>
  </r>
  <r>
    <x v="274"/>
    <x v="3"/>
    <n v="74509"/>
    <n v="11"/>
    <n v="9.4"/>
    <n v="3.1"/>
  </r>
  <r>
    <x v="275"/>
    <x v="7"/>
    <n v="58342"/>
    <n v="11"/>
    <n v="11.4"/>
    <n v="-4.0999999999999996"/>
  </r>
  <r>
    <x v="276"/>
    <x v="0"/>
    <n v="43902"/>
    <n v="11.6"/>
    <n v="11.2"/>
    <n v="-3.4"/>
  </r>
  <r>
    <x v="277"/>
    <x v="8"/>
    <n v="164900"/>
    <n v="11.2"/>
    <n v="9.5"/>
    <n v="5.4"/>
  </r>
  <r>
    <x v="278"/>
    <x v="12"/>
    <n v="80709"/>
    <n v="9.6999999999999993"/>
    <n v="11.8"/>
    <n v="-2.2000000000000002"/>
  </r>
  <r>
    <x v="279"/>
    <x v="8"/>
    <n v="94857"/>
    <n v="9.8000000000000007"/>
    <n v="8.3000000000000007"/>
    <n v="-1.5"/>
  </r>
  <r>
    <x v="280"/>
    <x v="1"/>
    <n v="21013"/>
    <n v="10.1"/>
    <n v="11.3"/>
    <n v="-2.4"/>
  </r>
  <r>
    <x v="281"/>
    <x v="0"/>
    <n v="41045"/>
    <n v="13.4"/>
    <n v="9.4"/>
    <n v="-2.5"/>
  </r>
  <r>
    <x v="282"/>
    <x v="5"/>
    <n v="80509"/>
    <n v="10.7"/>
    <n v="11.6"/>
    <n v="0.4"/>
  </r>
  <r>
    <x v="283"/>
    <x v="1"/>
    <n v="47286"/>
    <n v="9.3000000000000007"/>
    <n v="13.2"/>
    <n v="-4.2"/>
  </r>
  <r>
    <x v="284"/>
    <x v="4"/>
    <n v="119916"/>
    <n v="10.7"/>
    <n v="11.7"/>
    <n v="-1.7"/>
  </r>
  <r>
    <x v="285"/>
    <x v="5"/>
    <n v="53028"/>
    <n v="10.3"/>
    <n v="12.2"/>
    <n v="-4.4000000000000004"/>
  </r>
  <r>
    <x v="286"/>
    <x v="12"/>
    <n v="78400"/>
    <n v="8.9"/>
    <n v="11"/>
    <n v="-3"/>
  </r>
  <r>
    <x v="287"/>
    <x v="4"/>
    <n v="37604"/>
    <n v="11.2"/>
    <n v="13.6"/>
    <n v="2.4"/>
  </r>
  <r>
    <x v="288"/>
    <x v="6"/>
    <n v="57298"/>
    <n v="10.199999999999999"/>
    <n v="9.6"/>
    <n v="-2.9"/>
  </r>
  <r>
    <x v="289"/>
    <x v="15"/>
    <n v="46413"/>
    <n v="12.5"/>
    <n v="9.6999999999999993"/>
    <n v="0.4"/>
  </r>
  <r>
    <x v="290"/>
    <x v="14"/>
    <n v="58516"/>
    <n v="11.5"/>
    <n v="9.6999999999999993"/>
    <n v="-2.5"/>
  </r>
  <r>
    <x v="291"/>
    <x v="13"/>
    <n v="93230"/>
    <n v="12.1"/>
    <n v="9"/>
    <n v="-0.2"/>
  </r>
  <r>
    <x v="292"/>
    <x v="5"/>
    <n v="83928"/>
    <n v="11.5"/>
    <n v="10.4"/>
    <n v="0.8"/>
  </r>
  <r>
    <x v="293"/>
    <x v="5"/>
    <n v="55832"/>
    <n v="10.3"/>
    <n v="13.4"/>
    <n v="-3.5"/>
  </r>
  <r>
    <x v="294"/>
    <x v="1"/>
    <n v="70517"/>
    <n v="9.3000000000000007"/>
    <n v="12.5"/>
    <n v="-4.3"/>
  </r>
  <r>
    <x v="295"/>
    <x v="10"/>
    <n v="50119"/>
    <n v="11.4"/>
    <n v="10.5"/>
    <n v="4.8"/>
  </r>
  <r>
    <x v="295"/>
    <x v="14"/>
    <n v="55408"/>
    <n v="12.4"/>
    <n v="9.6"/>
    <n v="1.5"/>
  </r>
  <r>
    <x v="296"/>
    <x v="14"/>
    <n v="59307"/>
    <n v="12.8"/>
    <n v="9"/>
    <n v="-0.1"/>
  </r>
  <r>
    <x v="297"/>
    <x v="8"/>
    <n v="107815"/>
    <n v="9.3000000000000007"/>
    <n v="8.6"/>
    <n v="-3.9"/>
  </r>
  <r>
    <x v="298"/>
    <x v="12"/>
    <n v="93280"/>
    <n v="10.3"/>
    <n v="11.2"/>
    <n v="-3.1"/>
  </r>
  <r>
    <x v="299"/>
    <x v="6"/>
    <n v="119340"/>
    <n v="11"/>
    <n v="9.1999999999999993"/>
    <n v="-0.6"/>
  </r>
  <r>
    <x v="300"/>
    <x v="13"/>
    <n v="124056"/>
    <n v="12.9"/>
    <n v="8.9"/>
    <n v="-0.3"/>
  </r>
  <r>
    <x v="301"/>
    <x v="12"/>
    <n v="73277"/>
    <n v="10.6"/>
    <n v="10.4"/>
    <n v="-2.5"/>
  </r>
  <r>
    <x v="302"/>
    <x v="11"/>
    <n v="79177"/>
    <n v="8.3000000000000007"/>
    <n v="8.6999999999999993"/>
    <n v="-1.6"/>
  </r>
  <r>
    <x v="303"/>
    <x v="15"/>
    <n v="49789"/>
    <n v="11.7"/>
    <n v="9.6"/>
    <n v="-3.3"/>
  </r>
  <r>
    <x v="304"/>
    <x v="10"/>
    <n v="43873"/>
    <n v="10"/>
    <n v="11.4"/>
    <n v="-1.2"/>
  </r>
  <r>
    <x v="305"/>
    <x v="8"/>
    <n v="61897"/>
    <n v="10.5"/>
    <n v="9.9"/>
    <n v="-0.9"/>
  </r>
  <r>
    <x v="306"/>
    <x v="15"/>
    <n v="35492"/>
    <n v="11.6"/>
    <n v="10.7"/>
    <n v="-2.2000000000000002"/>
  </r>
  <r>
    <x v="307"/>
    <x v="9"/>
    <n v="82736"/>
    <n v="12.2"/>
    <n v="9.5"/>
    <n v="0.4"/>
  </r>
  <r>
    <x v="308"/>
    <x v="1"/>
    <n v="35148"/>
    <n v="10.7"/>
    <n v="10.8"/>
    <n v="-1.1000000000000001"/>
  </r>
  <r>
    <x v="309"/>
    <x v="10"/>
    <n v="159323"/>
    <n v="10.5"/>
    <n v="10.4"/>
    <n v="0"/>
  </r>
  <r>
    <x v="309"/>
    <x v="7"/>
    <n v="72366"/>
    <n v="9.5"/>
    <n v="9.9"/>
    <n v="-0.2"/>
  </r>
  <r>
    <x v="310"/>
    <x v="6"/>
    <n v="48470"/>
    <n v="11.4"/>
    <n v="9.3000000000000007"/>
    <n v="-3.2"/>
  </r>
  <r>
    <x v="311"/>
    <x v="15"/>
    <n v="56038"/>
    <n v="11.8"/>
    <n v="10.1"/>
    <n v="0"/>
  </r>
  <r>
    <x v="312"/>
    <x v="0"/>
    <n v="97642"/>
    <n v="11.8"/>
    <n v="9.5"/>
    <n v="0.1"/>
  </r>
  <r>
    <x v="313"/>
    <x v="14"/>
    <n v="87260"/>
    <n v="12"/>
    <n v="9.6"/>
    <n v="1.2"/>
  </r>
  <r>
    <x v="314"/>
    <x v="6"/>
    <n v="77053"/>
    <n v="10.9"/>
    <n v="10.3"/>
    <n v="-1.4"/>
  </r>
  <r>
    <x v="315"/>
    <x v="2"/>
    <n v="69286"/>
    <n v="12.1"/>
    <n v="9.6999999999999993"/>
    <n v="-2.2000000000000002"/>
  </r>
  <r>
    <x v="316"/>
    <x v="13"/>
    <n v="41694"/>
    <n v="13.6"/>
    <n v="8.5"/>
    <n v="-4.4000000000000004"/>
  </r>
  <r>
    <x v="317"/>
    <x v="5"/>
    <n v="39912"/>
    <n v="11.5"/>
    <n v="10.7"/>
    <n v="-2"/>
  </r>
  <r>
    <x v="318"/>
    <x v="8"/>
    <n v="53487"/>
    <n v="8.5"/>
    <n v="8.5"/>
    <n v="-1.4"/>
  </r>
  <r>
    <x v="319"/>
    <x v="3"/>
    <n v="137496"/>
    <n v="9.6999999999999993"/>
    <n v="10"/>
    <n v="0.3"/>
  </r>
  <r>
    <x v="320"/>
    <x v="9"/>
    <n v="195908"/>
    <n v="11.2"/>
    <n v="8.5"/>
    <n v="1.3"/>
  </r>
  <r>
    <x v="321"/>
    <x v="9"/>
    <n v="65298"/>
    <n v="11"/>
    <n v="9.6999999999999993"/>
    <n v="1.7"/>
  </r>
  <r>
    <x v="322"/>
    <x v="13"/>
    <n v="113570"/>
    <n v="13.8"/>
    <n v="9.1999999999999993"/>
    <n v="-1.6"/>
  </r>
  <r>
    <x v="323"/>
    <x v="4"/>
    <n v="120132"/>
    <n v="11"/>
    <n v="12.2"/>
    <n v="-1.6"/>
  </r>
  <r>
    <x v="323"/>
    <x v="7"/>
    <n v="86657"/>
    <n v="9.6999999999999993"/>
    <n v="11.6"/>
    <n v="-4.0999999999999996"/>
  </r>
  <r>
    <x v="324"/>
    <x v="0"/>
    <n v="95187"/>
    <n v="11.7"/>
    <n v="8.3000000000000007"/>
    <n v="13.3"/>
  </r>
  <r>
    <x v="325"/>
    <x v="10"/>
    <n v="79166"/>
    <n v="11.6"/>
    <n v="10.1"/>
    <n v="5"/>
  </r>
  <r>
    <x v="326"/>
    <x v="0"/>
    <n v="47622"/>
    <n v="12.6"/>
    <n v="8.6999999999999993"/>
    <n v="-1.1000000000000001"/>
  </r>
  <r>
    <x v="327"/>
    <x v="14"/>
    <n v="83691"/>
    <n v="12.4"/>
    <n v="10.1"/>
    <n v="-1.7"/>
  </r>
  <r>
    <x v="328"/>
    <x v="0"/>
    <n v="34777"/>
    <n v="12.1"/>
    <n v="9.6999999999999993"/>
    <n v="-1.4"/>
  </r>
  <r>
    <x v="329"/>
    <x v="9"/>
    <n v="155923"/>
    <n v="11.7"/>
    <n v="9.1"/>
    <n v="-0.1"/>
  </r>
  <r>
    <x v="330"/>
    <x v="14"/>
    <n v="68552"/>
    <n v="14"/>
    <n v="8.9"/>
    <n v="-0.2"/>
  </r>
  <r>
    <x v="331"/>
    <x v="10"/>
    <n v="179526"/>
    <n v="9"/>
    <n v="12.6"/>
    <n v="-3.7"/>
  </r>
  <r>
    <x v="332"/>
    <x v="6"/>
    <n v="54098"/>
    <n v="10.8"/>
    <n v="9.1999999999999993"/>
    <n v="-3.3"/>
  </r>
  <r>
    <x v="333"/>
    <x v="5"/>
    <n v="105185"/>
    <n v="10.5"/>
    <n v="9.1999999999999993"/>
    <n v="11.2"/>
  </r>
  <r>
    <x v="334"/>
    <x v="2"/>
    <n v="23327"/>
    <n v="11.2"/>
    <n v="10.8"/>
    <n v="-4.5999999999999996"/>
  </r>
  <r>
    <x v="335"/>
    <x v="5"/>
    <n v="67080"/>
    <n v="10.9"/>
    <n v="12.5"/>
    <n v="-2.8"/>
  </r>
  <r>
    <x v="336"/>
    <x v="13"/>
    <n v="192349"/>
    <n v="14.6"/>
    <n v="7.4"/>
    <n v="10.7"/>
  </r>
  <r>
    <x v="337"/>
    <x v="9"/>
    <n v="110400"/>
    <n v="11.3"/>
    <n v="9.1"/>
    <n v="12.5"/>
  </r>
  <r>
    <x v="338"/>
    <x v="4"/>
    <n v="77843"/>
    <n v="11.4"/>
    <n v="11.6"/>
    <n v="-0.7"/>
  </r>
  <r>
    <x v="339"/>
    <x v="4"/>
    <n v="42168"/>
    <n v="12"/>
    <n v="10.9"/>
    <n v="-1.8"/>
  </r>
  <r>
    <x v="340"/>
    <x v="0"/>
    <n v="85368"/>
    <n v="10.199999999999999"/>
    <n v="11.3"/>
    <n v="0"/>
  </r>
  <r>
    <x v="341"/>
    <x v="7"/>
    <n v="39526"/>
    <n v="10.8"/>
    <n v="12.7"/>
    <n v="-3.8"/>
  </r>
  <r>
    <x v="342"/>
    <x v="12"/>
    <n v="46668"/>
    <n v="9.6"/>
    <n v="12.3"/>
    <n v="-2.4"/>
  </r>
  <r>
    <x v="343"/>
    <x v="3"/>
    <n v="155982"/>
    <n v="11.2"/>
    <n v="9.6"/>
    <n v="0.6"/>
  </r>
  <r>
    <x v="344"/>
    <x v="5"/>
    <n v="213714"/>
    <n v="13.1"/>
    <n v="8.6"/>
    <n v="11.5"/>
  </r>
  <r>
    <x v="345"/>
    <x v="10"/>
    <n v="47344"/>
    <n v="10.8"/>
    <n v="10.4"/>
    <n v="-0.9"/>
  </r>
  <r>
    <x v="346"/>
    <x v="14"/>
    <n v="55591"/>
    <n v="12.3"/>
    <n v="8.6"/>
    <n v="0.2"/>
  </r>
  <r>
    <x v="347"/>
    <x v="10"/>
    <n v="111069"/>
    <n v="12.2"/>
    <n v="8.5"/>
    <n v="19.899999999999999"/>
  </r>
  <r>
    <x v="348"/>
    <x v="14"/>
    <n v="74856"/>
    <n v="13.1"/>
    <n v="9"/>
    <n v="0.5"/>
  </r>
  <r>
    <x v="349"/>
    <x v="15"/>
    <n v="39055"/>
    <n v="10.7"/>
    <n v="9.8000000000000007"/>
    <n v="-0.9"/>
  </r>
  <r>
    <x v="350"/>
    <x v="1"/>
    <n v="59010"/>
    <n v="11"/>
    <n v="12.5"/>
    <n v="-3.7"/>
  </r>
  <r>
    <x v="351"/>
    <x v="5"/>
    <n v="72307"/>
    <n v="13.6"/>
    <n v="9.8000000000000007"/>
    <n v="-0.9"/>
  </r>
  <r>
    <x v="352"/>
    <x v="10"/>
    <n v="68575"/>
    <n v="10.199999999999999"/>
    <n v="11.2"/>
    <n v="-1.2"/>
  </r>
  <r>
    <x v="353"/>
    <x v="15"/>
    <n v="81658"/>
    <n v="11.1"/>
    <n v="10.1"/>
    <n v="-2.7"/>
  </r>
  <r>
    <x v="354"/>
    <x v="1"/>
    <n v="44385"/>
    <n v="11.1"/>
    <n v="9.6999999999999993"/>
    <n v="-4.7"/>
  </r>
  <r>
    <x v="355"/>
    <x v="7"/>
    <n v="109181"/>
    <n v="9.5"/>
    <n v="13"/>
    <n v="-0.6"/>
  </r>
  <r>
    <x v="356"/>
    <x v="15"/>
    <n v="98364"/>
    <n v="11.3"/>
    <n v="10.4"/>
    <n v="-2.7"/>
  </r>
  <r>
    <x v="357"/>
    <x v="3"/>
    <n v="122628"/>
    <n v="9.3000000000000007"/>
    <n v="12.7"/>
    <n v="-0.2"/>
  </r>
  <r>
    <x v="358"/>
    <x v="4"/>
    <n v="67588"/>
    <n v="10.7"/>
    <n v="11.1"/>
    <n v="-1"/>
  </r>
  <r>
    <x v="359"/>
    <x v="4"/>
    <n v="161959"/>
    <n v="10.3"/>
    <n v="11.9"/>
    <n v="4.8"/>
  </r>
  <r>
    <x v="360"/>
    <x v="10"/>
    <n v="92867"/>
    <n v="9.8000000000000007"/>
    <n v="10.8"/>
    <n v="-3.1"/>
  </r>
  <r>
    <x v="361"/>
    <x v="15"/>
    <n v="91638"/>
    <n v="11.4"/>
    <n v="7.8"/>
    <n v="5.8"/>
  </r>
  <r>
    <x v="362"/>
    <x v="10"/>
    <n v="45376"/>
    <n v="10.4"/>
    <n v="11.9"/>
    <n v="-1.2"/>
  </r>
  <r>
    <x v="363"/>
    <x v="14"/>
    <n v="68737"/>
    <n v="12.3"/>
    <n v="9.1"/>
    <n v="-2.1"/>
  </r>
  <r>
    <x v="364"/>
    <x v="0"/>
    <n v="69985"/>
    <n v="11.6"/>
    <n v="9.9"/>
    <n v="-0.4"/>
  </r>
  <r>
    <x v="365"/>
    <x v="5"/>
    <n v="39671"/>
    <n v="10.3"/>
    <n v="10.7"/>
    <n v="-2.6"/>
  </r>
  <r>
    <x v="366"/>
    <x v="5"/>
    <n v="36796"/>
    <n v="11.3"/>
    <n v="12.2"/>
    <n v="-2"/>
  </r>
  <r>
    <x v="367"/>
    <x v="5"/>
    <n v="75408"/>
    <n v="13"/>
    <n v="12.2"/>
    <n v="2.2999999999999998"/>
  </r>
  <r>
    <x v="368"/>
    <x v="3"/>
    <n v="150850"/>
    <n v="10.9"/>
    <n v="10.8"/>
    <n v="1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9">
  <r>
    <x v="0"/>
    <s v="kujawsko-pomorskie"/>
    <n v="55336"/>
    <n v="11.3"/>
    <n v="11.3"/>
    <n v="0.8"/>
    <x v="0"/>
  </r>
  <r>
    <x v="1"/>
    <s v="podlaskie"/>
    <n v="58763"/>
    <n v="10.4"/>
    <n v="10.5"/>
    <n v="-1.1000000000000001"/>
    <x v="1"/>
  </r>
  <r>
    <x v="2"/>
    <s v="warminsko-mazurskie"/>
    <n v="60128"/>
    <n v="10.9"/>
    <n v="10.3"/>
    <n v="-6.1"/>
    <x v="2"/>
  </r>
  <r>
    <x v="3"/>
    <s v="slaskie"/>
    <n v="150950"/>
    <n v="9.4"/>
    <n v="13"/>
    <n v="3.1"/>
    <x v="3"/>
  </r>
  <r>
    <x v="4"/>
    <s v="lodzkie"/>
    <n v="112993"/>
    <n v="11.5"/>
    <n v="9.1"/>
    <n v="-1.6"/>
    <x v="4"/>
  </r>
  <r>
    <x v="5"/>
    <s v="mazowieckie"/>
    <n v="33701"/>
    <n v="15"/>
    <n v="11"/>
    <n v="-1.1000000000000001"/>
    <x v="5"/>
  </r>
  <r>
    <x v="6"/>
    <s v="zachodniopomorskie"/>
    <n v="48261"/>
    <n v="11.7"/>
    <n v="10.199999999999999"/>
    <n v="-1"/>
    <x v="6"/>
  </r>
  <r>
    <x v="7"/>
    <s v="podlaskie"/>
    <n v="139643"/>
    <n v="10.1"/>
    <n v="11.2"/>
    <n v="7.3"/>
    <x v="7"/>
  </r>
  <r>
    <x v="8"/>
    <s v="lubelskie"/>
    <n v="112846"/>
    <n v="11.4"/>
    <n v="12.6"/>
    <n v="-2.7"/>
    <x v="8"/>
  </r>
  <r>
    <x v="9"/>
    <s v="podlaskie"/>
    <n v="58463"/>
    <n v="9.6"/>
    <n v="12.7"/>
    <n v="-3.1"/>
    <x v="9"/>
  </r>
  <r>
    <x v="9"/>
    <s v="slaskie"/>
    <n v="155571"/>
    <n v="12"/>
    <n v="9"/>
    <n v="6.9"/>
    <x v="10"/>
  </r>
  <r>
    <x v="10"/>
    <s v="slaskie"/>
    <n v="56806"/>
    <n v="12.2"/>
    <n v="8.1999999999999993"/>
    <n v="2.5"/>
    <x v="5"/>
  </r>
  <r>
    <x v="11"/>
    <s v="podkarpackie"/>
    <n v="22001"/>
    <n v="11.3"/>
    <n v="8.6999999999999993"/>
    <n v="-4.2"/>
    <x v="11"/>
  </r>
  <r>
    <x v="12"/>
    <s v="lubelskie"/>
    <n v="103226"/>
    <n v="10.5"/>
    <n v="11.1"/>
    <n v="-2.1"/>
    <x v="12"/>
  </r>
  <r>
    <x v="13"/>
    <s v="malopolskie"/>
    <n v="102181"/>
    <n v="13.1"/>
    <n v="9.4"/>
    <n v="1"/>
    <x v="13"/>
  </r>
  <r>
    <x v="14"/>
    <s v="dolnoslaskie"/>
    <n v="89051"/>
    <n v="11"/>
    <n v="9.8000000000000007"/>
    <n v="-0.1"/>
    <x v="14"/>
  </r>
  <r>
    <x v="15"/>
    <s v="warminsko-mazurskie"/>
    <n v="42927"/>
    <n v="11.5"/>
    <n v="10"/>
    <n v="-5"/>
    <x v="6"/>
  </r>
  <r>
    <x v="16"/>
    <s v="kujawsko-pomorskie"/>
    <n v="75579"/>
    <n v="13.6"/>
    <n v="10"/>
    <n v="-1.3"/>
    <x v="15"/>
  </r>
  <r>
    <x v="17"/>
    <s v="malopolskie"/>
    <n v="91297"/>
    <n v="11.7"/>
    <n v="8.8000000000000007"/>
    <n v="0.9"/>
    <x v="16"/>
  </r>
  <r>
    <x v="17"/>
    <s v="opolskie"/>
    <n v="92188"/>
    <n v="10.8"/>
    <n v="9.6999999999999993"/>
    <n v="-0.5"/>
    <x v="17"/>
  </r>
  <r>
    <x v="18"/>
    <s v="lodzkie"/>
    <n v="30537"/>
    <n v="10.199999999999999"/>
    <n v="12.7"/>
    <n v="0.2"/>
    <x v="18"/>
  </r>
  <r>
    <x v="19"/>
    <s v="podkarpackie"/>
    <n v="65253"/>
    <n v="11.9"/>
    <n v="8.5"/>
    <n v="-2.1"/>
    <x v="19"/>
  </r>
  <r>
    <x v="20"/>
    <s v="swietokrzyskie"/>
    <n v="73127"/>
    <n v="9.9"/>
    <n v="12.4"/>
    <n v="0.1"/>
    <x v="18"/>
  </r>
  <r>
    <x v="21"/>
    <s v="kujawsko-pomorskie"/>
    <n v="103010"/>
    <n v="11.5"/>
    <n v="7.8"/>
    <n v="15.1"/>
    <x v="20"/>
  </r>
  <r>
    <x v="22"/>
    <s v="pomorskie"/>
    <n v="76043"/>
    <n v="13.6"/>
    <n v="7.9"/>
    <n v="-2.7"/>
    <x v="21"/>
  </r>
  <r>
    <x v="23"/>
    <s v="kujawsko-pomorskie"/>
    <n v="51456"/>
    <n v="12.4"/>
    <n v="10"/>
    <n v="-2"/>
    <x v="4"/>
  </r>
  <r>
    <x v="24"/>
    <s v="lubelskie"/>
    <n v="78765"/>
    <n v="11.6"/>
    <n v="13.2"/>
    <n v="-1.4"/>
    <x v="22"/>
  </r>
  <r>
    <x v="25"/>
    <s v="wielkopolskie"/>
    <n v="47389"/>
    <n v="12.1"/>
    <n v="10.1"/>
    <n v="0.1"/>
    <x v="23"/>
  </r>
  <r>
    <x v="26"/>
    <s v="pomorskie"/>
    <n v="93411"/>
    <n v="13.9"/>
    <n v="9"/>
    <n v="-0.3"/>
    <x v="24"/>
  </r>
  <r>
    <x v="27"/>
    <s v="zachodniopomorskie"/>
    <n v="49705"/>
    <n v="12.1"/>
    <n v="10.6"/>
    <n v="-2.2999999999999998"/>
    <x v="6"/>
  </r>
  <r>
    <x v="28"/>
    <s v="malopolskie"/>
    <n v="127645"/>
    <n v="9.6"/>
    <n v="10.3"/>
    <n v="0.4"/>
    <x v="25"/>
  </r>
  <r>
    <x v="29"/>
    <s v="mazowieckie"/>
    <n v="90249"/>
    <n v="11.4"/>
    <n v="11.3"/>
    <n v="-2.6"/>
    <x v="26"/>
  </r>
  <r>
    <x v="30"/>
    <s v="slaskie"/>
    <n v="172809"/>
    <n v="11.2"/>
    <n v="10.199999999999999"/>
    <n v="2.8"/>
    <x v="27"/>
  </r>
  <r>
    <x v="31"/>
    <s v="wielkopolskie"/>
    <n v="86939"/>
    <n v="12.9"/>
    <n v="9.5"/>
    <n v="-1.6"/>
    <x v="19"/>
  </r>
  <r>
    <x v="32"/>
    <s v="slaskie"/>
    <n v="134103"/>
    <n v="9.6"/>
    <n v="11.9"/>
    <n v="3.7"/>
    <x v="28"/>
  </r>
  <r>
    <x v="33"/>
    <s v="pomorskie"/>
    <n v="56762"/>
    <n v="11.8"/>
    <n v="8.4"/>
    <n v="-3.6"/>
    <x v="19"/>
  </r>
  <r>
    <x v="34"/>
    <s v="malopolskie"/>
    <n v="58664"/>
    <n v="10.199999999999999"/>
    <n v="9.1999999999999993"/>
    <n v="-1"/>
    <x v="27"/>
  </r>
  <r>
    <x v="35"/>
    <s v="podkarpackie"/>
    <n v="133244"/>
    <n v="11.6"/>
    <n v="7.9"/>
    <n v="-1.1000000000000001"/>
    <x v="13"/>
  </r>
  <r>
    <x v="36"/>
    <s v="zachodniopomorskie"/>
    <n v="57485"/>
    <n v="11.2"/>
    <n v="9.4"/>
    <n v="-3.6"/>
    <x v="29"/>
  </r>
  <r>
    <x v="37"/>
    <s v="warminsko-mazurskie"/>
    <n v="65188"/>
    <n v="13.1"/>
    <n v="9"/>
    <n v="-3.6"/>
    <x v="30"/>
  </r>
  <r>
    <x v="38"/>
    <s v="dolnoslaskie"/>
    <n v="103636"/>
    <n v="9.1999999999999993"/>
    <n v="12.8"/>
    <n v="-0.6"/>
    <x v="31"/>
  </r>
  <r>
    <x v="39"/>
    <s v="warminsko-mazurskie"/>
    <n v="56389"/>
    <n v="11.6"/>
    <n v="9.9"/>
    <n v="-2"/>
    <x v="32"/>
  </r>
  <r>
    <x v="40"/>
    <s v="warminsko-mazurskie"/>
    <n v="86238"/>
    <n v="12.1"/>
    <n v="8.3000000000000007"/>
    <n v="1.3"/>
    <x v="33"/>
  </r>
  <r>
    <x v="41"/>
    <s v="mazowieckie"/>
    <n v="106927"/>
    <n v="13"/>
    <n v="10.7"/>
    <n v="-0.9"/>
    <x v="34"/>
  </r>
  <r>
    <x v="42"/>
    <s v="pomorskie"/>
    <n v="93191"/>
    <n v="12.7"/>
    <n v="6.7"/>
    <n v="19.3"/>
    <x v="35"/>
  </r>
  <r>
    <x v="43"/>
    <s v="warminsko-mazurskie"/>
    <n v="56522"/>
    <n v="11.3"/>
    <n v="9.8000000000000007"/>
    <n v="-2.7"/>
    <x v="6"/>
  </r>
  <r>
    <x v="44"/>
    <s v="slaskie"/>
    <n v="114093"/>
    <n v="10.8"/>
    <n v="10.6"/>
    <n v="-0.1"/>
    <x v="36"/>
  </r>
  <r>
    <x v="45"/>
    <s v="dolnoslaskie"/>
    <n v="87712"/>
    <n v="12.1"/>
    <n v="7.6"/>
    <n v="-3.3"/>
    <x v="37"/>
  </r>
  <r>
    <x v="46"/>
    <s v="opolskie"/>
    <n v="49422"/>
    <n v="9.3000000000000007"/>
    <n v="11.7"/>
    <n v="-3.2"/>
    <x v="38"/>
  </r>
  <r>
    <x v="47"/>
    <s v="wielkopolskie"/>
    <n v="141719"/>
    <n v="12"/>
    <n v="8.6"/>
    <n v="-0.4"/>
    <x v="19"/>
  </r>
  <r>
    <x v="48"/>
    <s v="warminsko-mazurskie"/>
    <n v="26642"/>
    <n v="12.7"/>
    <n v="8.1"/>
    <n v="-3.7"/>
    <x v="39"/>
  </r>
  <r>
    <x v="49"/>
    <s v="zachodniopomorskie"/>
    <n v="79937"/>
    <n v="11.1"/>
    <n v="8.9"/>
    <n v="2.2000000000000002"/>
    <x v="40"/>
  </r>
  <r>
    <x v="50"/>
    <s v="kujawsko-pomorskie"/>
    <n v="45281"/>
    <n v="11.9"/>
    <n v="9.8000000000000007"/>
    <n v="-1.4"/>
    <x v="41"/>
  </r>
  <r>
    <x v="51"/>
    <s v="malopolskie"/>
    <n v="107017"/>
    <n v="12.2"/>
    <n v="8.8000000000000007"/>
    <n v="-1.9"/>
    <x v="42"/>
  </r>
  <r>
    <x v="52"/>
    <s v="dolnoslaskie"/>
    <n v="36317"/>
    <n v="10.9"/>
    <n v="11.3"/>
    <n v="-1.6"/>
    <x v="43"/>
  </r>
  <r>
    <x v="53"/>
    <s v="lubuskie"/>
    <n v="67443"/>
    <n v="12"/>
    <n v="9"/>
    <n v="5.7"/>
    <x v="10"/>
  </r>
  <r>
    <x v="54"/>
    <s v="mazowieckie"/>
    <n v="46766"/>
    <n v="11.6"/>
    <n v="10.9"/>
    <n v="-2.7"/>
    <x v="44"/>
  </r>
  <r>
    <x v="55"/>
    <s v="wielkopolskie"/>
    <n v="76052"/>
    <n v="12.6"/>
    <n v="9.1"/>
    <n v="-1.8"/>
    <x v="45"/>
  </r>
  <r>
    <x v="56"/>
    <s v="podlaskie"/>
    <n v="49393"/>
    <n v="10.5"/>
    <n v="9.5"/>
    <n v="-4.4000000000000004"/>
    <x v="27"/>
  </r>
  <r>
    <x v="57"/>
    <s v="mazowieckie"/>
    <n v="81923"/>
    <n v="12.3"/>
    <n v="10.6"/>
    <n v="13.7"/>
    <x v="46"/>
  </r>
  <r>
    <x v="57"/>
    <s v="wielkopolskie"/>
    <n v="49903"/>
    <n v="13.3"/>
    <n v="9.3000000000000007"/>
    <n v="-0.8"/>
    <x v="5"/>
  </r>
  <r>
    <x v="58"/>
    <s v="mazowieckie"/>
    <n v="96957"/>
    <n v="12.4"/>
    <n v="11.4"/>
    <n v="1.2"/>
    <x v="27"/>
  </r>
  <r>
    <x v="59"/>
    <s v="kujawsko-pomorskie"/>
    <n v="38708"/>
    <n v="11.4"/>
    <n v="8.9"/>
    <n v="-0.9"/>
    <x v="47"/>
  </r>
  <r>
    <x v="60"/>
    <s v="zachodniopomorskie"/>
    <n v="60595"/>
    <n v="11.6"/>
    <n v="9.5"/>
    <n v="-1.8"/>
    <x v="41"/>
  </r>
  <r>
    <x v="61"/>
    <s v="zachodniopomorskie"/>
    <n v="82830"/>
    <n v="10.8"/>
    <n v="9.1"/>
    <n v="-2.8"/>
    <x v="46"/>
  </r>
  <r>
    <x v="62"/>
    <s v="podlaskie"/>
    <n v="46385"/>
    <n v="8.3000000000000007"/>
    <n v="15.1"/>
    <n v="-3.6"/>
    <x v="48"/>
  </r>
  <r>
    <x v="63"/>
    <s v="lubelskie"/>
    <n v="67059"/>
    <n v="10.1"/>
    <n v="12.6"/>
    <n v="-4.9000000000000004"/>
    <x v="18"/>
  </r>
  <r>
    <x v="64"/>
    <s v="warminsko-mazurskie"/>
    <n v="90442"/>
    <n v="12.5"/>
    <n v="8.4"/>
    <n v="-1.2"/>
    <x v="30"/>
  </r>
  <r>
    <x v="65"/>
    <s v="kujawsko-pomorskie"/>
    <n v="164112"/>
    <n v="10.6"/>
    <n v="10"/>
    <n v="-1.6"/>
    <x v="2"/>
  </r>
  <r>
    <x v="66"/>
    <s v="lubelskie"/>
    <n v="47242"/>
    <n v="10.1"/>
    <n v="12.8"/>
    <n v="-1.4"/>
    <x v="49"/>
  </r>
  <r>
    <x v="67"/>
    <s v="wielkopolskie"/>
    <n v="70821"/>
    <n v="12.2"/>
    <n v="9.5"/>
    <n v="-1"/>
    <x v="50"/>
  </r>
  <r>
    <x v="68"/>
    <s v="podkarpackie"/>
    <n v="121654"/>
    <n v="10.7"/>
    <n v="9.3000000000000007"/>
    <n v="-1.3"/>
    <x v="51"/>
  </r>
  <r>
    <x v="69"/>
    <s v="podkarpackie"/>
    <n v="114689"/>
    <n v="10.1"/>
    <n v="9.4"/>
    <n v="-1.3"/>
    <x v="44"/>
  </r>
  <r>
    <x v="70"/>
    <s v="dolnoslaskie"/>
    <n v="51581"/>
    <n v="9.9"/>
    <n v="11.8"/>
    <n v="-1.7"/>
    <x v="52"/>
  </r>
  <r>
    <x v="71"/>
    <s v="swietokrzyskie"/>
    <n v="88665"/>
    <n v="10.4"/>
    <n v="11.6"/>
    <n v="-2"/>
    <x v="8"/>
  </r>
  <r>
    <x v="72"/>
    <s v="dolnoslaskie"/>
    <n v="63865"/>
    <n v="9.3000000000000007"/>
    <n v="12.3"/>
    <n v="3.8"/>
    <x v="53"/>
  </r>
  <r>
    <x v="73"/>
    <s v="wielkopolskie"/>
    <n v="81166"/>
    <n v="11.7"/>
    <n v="10.4"/>
    <n v="2.8"/>
    <x v="54"/>
  </r>
  <r>
    <x v="74"/>
    <s v="dolnoslaskie"/>
    <n v="45562"/>
    <n v="10.3"/>
    <n v="11.2"/>
    <n v="-3.9"/>
    <x v="55"/>
  </r>
  <r>
    <x v="75"/>
    <s v="zachodniopomorskie"/>
    <n v="47769"/>
    <n v="10.9"/>
    <n v="10.8"/>
    <n v="-1.3"/>
    <x v="26"/>
  </r>
  <r>
    <x v="76"/>
    <s v="pomorskie"/>
    <n v="116000"/>
    <n v="15.2"/>
    <n v="6.5"/>
    <n v="7.7"/>
    <x v="56"/>
  </r>
  <r>
    <x v="77"/>
    <s v="swietokrzyskie"/>
    <n v="35088"/>
    <n v="8.3000000000000007"/>
    <n v="12.5"/>
    <n v="-1.8"/>
    <x v="57"/>
  </r>
  <r>
    <x v="78"/>
    <s v="opolskie"/>
    <n v="100320"/>
    <n v="8.1"/>
    <n v="10.199999999999999"/>
    <n v="-3.3"/>
    <x v="58"/>
  </r>
  <r>
    <x v="79"/>
    <s v="wielkopolskie"/>
    <n v="55903"/>
    <n v="11.3"/>
    <n v="9.3000000000000007"/>
    <n v="-0.9"/>
    <x v="23"/>
  </r>
  <r>
    <x v="80"/>
    <s v="warminsko-mazurskie"/>
    <n v="64814"/>
    <n v="10.8"/>
    <n v="11.3"/>
    <n v="-4.5999999999999996"/>
    <x v="59"/>
  </r>
  <r>
    <x v="81"/>
    <s v="swietokrzyskie"/>
    <n v="201643"/>
    <n v="11.2"/>
    <n v="9.1999999999999993"/>
    <n v="2.9"/>
    <x v="23"/>
  </r>
  <r>
    <x v="82"/>
    <s v="slaskie"/>
    <n v="85001"/>
    <n v="9.4"/>
    <n v="10.4"/>
    <n v="1.4"/>
    <x v="60"/>
  </r>
  <r>
    <x v="83"/>
    <s v="dolnoslaskie"/>
    <n v="163648"/>
    <n v="9.8000000000000007"/>
    <n v="12"/>
    <n v="-2.6"/>
    <x v="61"/>
  </r>
  <r>
    <x v="84"/>
    <s v="opolskie"/>
    <n v="68801"/>
    <n v="8.6"/>
    <n v="9.5"/>
    <n v="-2.4"/>
    <x v="62"/>
  </r>
  <r>
    <x v="85"/>
    <s v="podkarpackie"/>
    <n v="61546"/>
    <n v="10"/>
    <n v="8.5"/>
    <n v="-0.4"/>
    <x v="6"/>
  </r>
  <r>
    <x v="86"/>
    <s v="podlaskie"/>
    <n v="39053"/>
    <n v="10.7"/>
    <n v="9.6"/>
    <n v="-5.9"/>
    <x v="63"/>
  </r>
  <r>
    <x v="87"/>
    <s v="zachodniopomorskie"/>
    <n v="77095"/>
    <n v="10.6"/>
    <n v="8.6999999999999993"/>
    <n v="0.8"/>
    <x v="64"/>
  </r>
  <r>
    <x v="88"/>
    <s v="wielkopolskie"/>
    <n v="88274"/>
    <n v="11.7"/>
    <n v="10.8"/>
    <n v="-1.2"/>
    <x v="65"/>
  </r>
  <r>
    <x v="89"/>
    <s v="swietokrzyskie"/>
    <n v="83005"/>
    <n v="9.6999999999999993"/>
    <n v="11.8"/>
    <n v="-2"/>
    <x v="66"/>
  </r>
  <r>
    <x v="90"/>
    <s v="wielkopolskie"/>
    <n v="125965"/>
    <n v="11.7"/>
    <n v="9.3000000000000007"/>
    <n v="2.5"/>
    <x v="67"/>
  </r>
  <r>
    <x v="91"/>
    <s v="wielkopolskie"/>
    <n v="78205"/>
    <n v="11.4"/>
    <n v="9.6"/>
    <n v="-0.7"/>
    <x v="68"/>
  </r>
  <r>
    <x v="92"/>
    <s v="pomorskie"/>
    <n v="68311"/>
    <n v="15.2"/>
    <n v="8"/>
    <n v="0.4"/>
    <x v="69"/>
  </r>
  <r>
    <x v="93"/>
    <s v="zachodniopomorskie"/>
    <n v="65049"/>
    <n v="11.5"/>
    <n v="9.3000000000000007"/>
    <n v="3.8"/>
    <x v="40"/>
  </r>
  <r>
    <x v="94"/>
    <s v="mazowieckie"/>
    <n v="61199"/>
    <n v="10.8"/>
    <n v="11.2"/>
    <n v="-2.9"/>
    <x v="70"/>
  </r>
  <r>
    <x v="95"/>
    <s v="malopolskie"/>
    <n v="253344"/>
    <n v="11.2"/>
    <n v="9.5"/>
    <n v="9.9"/>
    <x v="32"/>
  </r>
  <r>
    <x v="96"/>
    <s v="opolskie"/>
    <n v="66795"/>
    <n v="8.4"/>
    <n v="8.1999999999999993"/>
    <n v="-1.4"/>
    <x v="36"/>
  </r>
  <r>
    <x v="97"/>
    <s v="lubelskie"/>
    <n v="98574"/>
    <n v="9.6999999999999993"/>
    <n v="10.9"/>
    <n v="-2.4"/>
    <x v="71"/>
  </r>
  <r>
    <x v="98"/>
    <s v="lubelskie"/>
    <n v="67824"/>
    <n v="8.8000000000000007"/>
    <n v="13.7"/>
    <n v="-1"/>
    <x v="72"/>
  </r>
  <r>
    <x v="99"/>
    <s v="lubuskie"/>
    <n v="56131"/>
    <n v="11"/>
    <n v="10.5"/>
    <n v="-2.7"/>
    <x v="73"/>
  </r>
  <r>
    <x v="99"/>
    <s v="podkarpackie"/>
    <n v="110849"/>
    <n v="11.1"/>
    <n v="9.1999999999999993"/>
    <n v="-0.1"/>
    <x v="64"/>
  </r>
  <r>
    <x v="100"/>
    <s v="wielkopolskie"/>
    <n v="77440"/>
    <n v="12.8"/>
    <n v="9.8000000000000007"/>
    <n v="-1.8"/>
    <x v="10"/>
  </r>
  <r>
    <x v="101"/>
    <s v="lodzkie"/>
    <n v="102015"/>
    <n v="9.5"/>
    <n v="13.2"/>
    <n v="-1.9"/>
    <x v="74"/>
  </r>
  <r>
    <x v="102"/>
    <s v="pomorskie"/>
    <n v="81848"/>
    <n v="13.6"/>
    <n v="8.5"/>
    <n v="0.3"/>
    <x v="75"/>
  </r>
  <r>
    <x v="103"/>
    <s v="podkarpackie"/>
    <n v="78359"/>
    <n v="12.2"/>
    <n v="8.9"/>
    <n v="0.5"/>
    <x v="76"/>
  </r>
  <r>
    <x v="104"/>
    <s v="lodzkie"/>
    <n v="50808"/>
    <n v="9.9"/>
    <n v="11.8"/>
    <n v="0.6"/>
    <x v="52"/>
  </r>
  <r>
    <x v="105"/>
    <s v="pomorskie"/>
    <n v="63915"/>
    <n v="12.5"/>
    <n v="8.6"/>
    <n v="-0.7"/>
    <x v="77"/>
  </r>
  <r>
    <x v="106"/>
    <s v="lodzkie"/>
    <n v="52420"/>
    <n v="10.7"/>
    <n v="13.3"/>
    <n v="-1.9"/>
    <x v="78"/>
  </r>
  <r>
    <x v="107"/>
    <s v="lubelskie"/>
    <n v="57164"/>
    <n v="11.4"/>
    <n v="8.9"/>
    <n v="-2.2000000000000002"/>
    <x v="47"/>
  </r>
  <r>
    <x v="108"/>
    <s v="mazowieckie"/>
    <n v="103039"/>
    <n v="12"/>
    <n v="8.5"/>
    <n v="13.4"/>
    <x v="45"/>
  </r>
  <r>
    <x v="109"/>
    <s v="dolnoslaskie"/>
    <n v="53618"/>
    <n v="11.1"/>
    <n v="10"/>
    <n v="2.2999999999999998"/>
    <x v="63"/>
  </r>
  <r>
    <x v="110"/>
    <s v="podkarpackie"/>
    <n v="26608"/>
    <n v="9.1999999999999993"/>
    <n v="7"/>
    <n v="-0.9"/>
    <x v="40"/>
  </r>
  <r>
    <x v="111"/>
    <s v="wielkopolskie"/>
    <n v="51722"/>
    <n v="13"/>
    <n v="8.6999999999999993"/>
    <n v="5.9"/>
    <x v="79"/>
  </r>
  <r>
    <x v="112"/>
    <s v="podkarpackie"/>
    <n v="69105"/>
    <n v="10.5"/>
    <n v="8.5"/>
    <n v="-1.8"/>
    <x v="23"/>
  </r>
  <r>
    <x v="113"/>
    <s v="warminsko-mazurskie"/>
    <n v="42501"/>
    <n v="10.6"/>
    <n v="9.5"/>
    <n v="-2.8"/>
    <x v="63"/>
  </r>
  <r>
    <x v="114"/>
    <s v="malopolskie"/>
    <n v="124278"/>
    <n v="14.1"/>
    <n v="7.7"/>
    <n v="0.1"/>
    <x v="80"/>
  </r>
  <r>
    <x v="115"/>
    <s v="kujawsko-pomorskie"/>
    <n v="66162"/>
    <n v="12.8"/>
    <n v="10.6"/>
    <n v="-2"/>
    <x v="81"/>
  </r>
  <r>
    <x v="116"/>
    <s v="mazowieckie"/>
    <n v="36033"/>
    <n v="10.5"/>
    <n v="15.5"/>
    <n v="-2.2999999999999998"/>
    <x v="82"/>
  </r>
  <r>
    <x v="117"/>
    <s v="zachodniopomorskie"/>
    <n v="38063"/>
    <n v="11.6"/>
    <n v="10.6"/>
    <n v="-2.8"/>
    <x v="27"/>
  </r>
  <r>
    <x v="118"/>
    <s v="lodzkie"/>
    <n v="66807"/>
    <n v="10.6"/>
    <n v="11"/>
    <n v="10.8"/>
    <x v="43"/>
  </r>
  <r>
    <x v="119"/>
    <s v="podlaskie"/>
    <n v="50919"/>
    <n v="11.7"/>
    <n v="11.6"/>
    <n v="0.3"/>
    <x v="26"/>
  </r>
  <r>
    <x v="120"/>
    <s v="mazowieckie"/>
    <n v="32072"/>
    <n v="10.1"/>
    <n v="13.3"/>
    <n v="-4.5"/>
    <x v="83"/>
  </r>
  <r>
    <x v="121"/>
    <s v="lodzkie"/>
    <n v="81151"/>
    <n v="10.8"/>
    <n v="12.3"/>
    <n v="-1.9"/>
    <x v="84"/>
  </r>
  <r>
    <x v="122"/>
    <s v="podkarpackie"/>
    <n v="56811"/>
    <n v="10.4"/>
    <n v="9.6999999999999993"/>
    <n v="-1.8"/>
    <x v="85"/>
  </r>
  <r>
    <x v="123"/>
    <s v="dolnoslaskie"/>
    <n v="56085"/>
    <n v="10.1"/>
    <n v="11.9"/>
    <n v="-3.4"/>
    <x v="86"/>
  </r>
  <r>
    <x v="124"/>
    <s v="lubelskie"/>
    <n v="89876"/>
    <n v="11"/>
    <n v="11.9"/>
    <n v="-2"/>
    <x v="62"/>
  </r>
  <r>
    <x v="125"/>
    <s v="lubelskie"/>
    <n v="144383"/>
    <n v="10.6"/>
    <n v="10.6"/>
    <n v="6.1"/>
    <x v="0"/>
  </r>
  <r>
    <x v="126"/>
    <s v="dolnoslaskie"/>
    <n v="105170"/>
    <n v="10.6"/>
    <n v="7.9"/>
    <n v="-2.8"/>
    <x v="50"/>
  </r>
  <r>
    <x v="127"/>
    <s v="slaskie"/>
    <n v="76618"/>
    <n v="10.199999999999999"/>
    <n v="10.4"/>
    <n v="2.2999999999999998"/>
    <x v="87"/>
  </r>
  <r>
    <x v="128"/>
    <s v="lubelskie"/>
    <n v="107953"/>
    <n v="12.2"/>
    <n v="9.8000000000000007"/>
    <n v="-4.0999999999999996"/>
    <x v="67"/>
  </r>
  <r>
    <x v="129"/>
    <s v="dolnoslaskie"/>
    <n v="47194"/>
    <n v="8.6"/>
    <n v="11.6"/>
    <n v="-2.8"/>
    <x v="53"/>
  </r>
  <r>
    <x v="130"/>
    <s v="lubelskie"/>
    <n v="57876"/>
    <n v="10.9"/>
    <n v="7.2"/>
    <n v="-2.5"/>
    <x v="20"/>
  </r>
  <r>
    <x v="131"/>
    <s v="podlaskie"/>
    <n v="294685"/>
    <n v="10.5"/>
    <n v="7.8"/>
    <n v="-1.4"/>
    <x v="88"/>
  </r>
  <r>
    <x v="132"/>
    <s v="slaskie"/>
    <n v="175402"/>
    <n v="10.5"/>
    <n v="9.6999999999999993"/>
    <n v="-2.2999999999999998"/>
    <x v="89"/>
  </r>
  <r>
    <x v="133"/>
    <s v="kujawsko-pomorskie"/>
    <n v="357650"/>
    <n v="10"/>
    <n v="10.5"/>
    <n v="-4.5"/>
    <x v="59"/>
  </r>
  <r>
    <x v="134"/>
    <s v="slaskie"/>
    <n v="182749"/>
    <n v="9.9"/>
    <n v="11"/>
    <n v="-5"/>
    <x v="7"/>
  </r>
  <r>
    <x v="135"/>
    <s v="lubelskie"/>
    <n v="67650"/>
    <n v="9.9"/>
    <n v="8.9"/>
    <n v="-3.6"/>
    <x v="27"/>
  </r>
  <r>
    <x v="136"/>
    <s v="slaskie"/>
    <n v="113007"/>
    <n v="10.9"/>
    <n v="13.2"/>
    <n v="-0.2"/>
    <x v="90"/>
  </r>
  <r>
    <x v="137"/>
    <s v="slaskie"/>
    <n v="239319"/>
    <n v="9.9"/>
    <n v="11.1"/>
    <n v="-3.5"/>
    <x v="8"/>
  </r>
  <r>
    <x v="138"/>
    <s v="slaskie"/>
    <n v="127686"/>
    <n v="9.4"/>
    <n v="11"/>
    <n v="-3"/>
    <x v="22"/>
  </r>
  <r>
    <x v="139"/>
    <s v="warminsko-mazurskie"/>
    <n v="126419"/>
    <n v="10.3"/>
    <n v="9.5"/>
    <n v="-1.9"/>
    <x v="89"/>
  </r>
  <r>
    <x v="140"/>
    <s v="pomorskie"/>
    <n v="456591"/>
    <n v="11.1"/>
    <n v="9.8000000000000007"/>
    <n v="-0.2"/>
    <x v="54"/>
  </r>
  <r>
    <x v="141"/>
    <s v="pomorskie"/>
    <n v="247859"/>
    <n v="10"/>
    <n v="9.6"/>
    <n v="-3.8"/>
    <x v="91"/>
  </r>
  <r>
    <x v="142"/>
    <s v="slaskie"/>
    <n v="196167"/>
    <n v="9.5"/>
    <n v="9.8000000000000007"/>
    <n v="-2.6"/>
    <x v="92"/>
  </r>
  <r>
    <x v="143"/>
    <s v="lubuskie"/>
    <n v="125383"/>
    <n v="11"/>
    <n v="9.1999999999999993"/>
    <n v="-1.6"/>
    <x v="68"/>
  </r>
  <r>
    <x v="144"/>
    <s v="kujawsko-pomorskie"/>
    <n v="99074"/>
    <n v="10.7"/>
    <n v="10.199999999999999"/>
    <n v="-2.2000000000000002"/>
    <x v="73"/>
  </r>
  <r>
    <x v="145"/>
    <s v="slaskie"/>
    <n v="92988"/>
    <n v="10.4"/>
    <n v="7.7"/>
    <n v="-7.7"/>
    <x v="88"/>
  </r>
  <r>
    <x v="146"/>
    <s v="slaskie"/>
    <n v="95036"/>
    <n v="9.6"/>
    <n v="10.1"/>
    <n v="-1.3"/>
    <x v="59"/>
  </r>
  <r>
    <x v="147"/>
    <s v="dolnoslaskie"/>
    <n v="84564"/>
    <n v="8.8000000000000007"/>
    <n v="12.4"/>
    <n v="-3.4"/>
    <x v="3"/>
  </r>
  <r>
    <x v="148"/>
    <s v="wielkopolskie"/>
    <n v="107019"/>
    <n v="9.5"/>
    <n v="11.3"/>
    <n v="-4"/>
    <x v="86"/>
  </r>
  <r>
    <x v="149"/>
    <s v="slaskie"/>
    <n v="308548"/>
    <n v="9.4"/>
    <n v="11.7"/>
    <n v="-3.2"/>
    <x v="90"/>
  </r>
  <r>
    <x v="150"/>
    <s v="swietokrzyskie"/>
    <n v="204835"/>
    <n v="10"/>
    <n v="8.8000000000000007"/>
    <n v="-4.0999999999999996"/>
    <x v="14"/>
  </r>
  <r>
    <x v="151"/>
    <s v="wielkopolskie"/>
    <n v="79516"/>
    <n v="10.1"/>
    <n v="8.1"/>
    <n v="-6.3"/>
    <x v="23"/>
  </r>
  <r>
    <x v="152"/>
    <s v="zachodniopomorskie"/>
    <n v="106987"/>
    <n v="9"/>
    <n v="8.5"/>
    <n v="-1.2"/>
    <x v="73"/>
  </r>
  <r>
    <x v="153"/>
    <s v="malopolskie"/>
    <n v="755000"/>
    <n v="10.7"/>
    <n v="9.8000000000000007"/>
    <n v="0.6"/>
    <x v="65"/>
  </r>
  <r>
    <x v="154"/>
    <s v="podkarpackie"/>
    <n v="47534"/>
    <n v="9.1"/>
    <n v="8.3000000000000007"/>
    <n v="-2.2999999999999998"/>
    <x v="93"/>
  </r>
  <r>
    <x v="155"/>
    <s v="dolnoslaskie"/>
    <n v="104178"/>
    <n v="9.6999999999999993"/>
    <n v="10.3"/>
    <n v="-2.4"/>
    <x v="94"/>
  </r>
  <r>
    <x v="156"/>
    <s v="wielkopolskie"/>
    <n v="64338"/>
    <n v="12.5"/>
    <n v="8.9"/>
    <n v="-1.9"/>
    <x v="15"/>
  </r>
  <r>
    <x v="157"/>
    <s v="lodzkie"/>
    <n v="742387"/>
    <n v="9.3000000000000007"/>
    <n v="14.3"/>
    <n v="-1.8"/>
    <x v="82"/>
  </r>
  <r>
    <x v="158"/>
    <s v="podlaskie"/>
    <n v="63357"/>
    <n v="10.3"/>
    <n v="7"/>
    <n v="-2.1"/>
    <x v="95"/>
  </r>
  <r>
    <x v="159"/>
    <s v="lubelskie"/>
    <n v="349440"/>
    <n v="10.9"/>
    <n v="9.5"/>
    <n v="-2.2999999999999998"/>
    <x v="96"/>
  </r>
  <r>
    <x v="160"/>
    <s v="slaskie"/>
    <n v="74893"/>
    <n v="11"/>
    <n v="10.6"/>
    <n v="-1.5"/>
    <x v="91"/>
  </r>
  <r>
    <x v="161"/>
    <s v="malopolskie"/>
    <n v="84556"/>
    <n v="11.1"/>
    <n v="7.7"/>
    <n v="-1.8"/>
    <x v="97"/>
  </r>
  <r>
    <x v="162"/>
    <s v="warminsko-mazurskie"/>
    <n v="176457"/>
    <n v="11.2"/>
    <n v="8.1"/>
    <n v="-1"/>
    <x v="98"/>
  </r>
  <r>
    <x v="163"/>
    <s v="opolskie"/>
    <n v="125792"/>
    <n v="9.4"/>
    <n v="8.6999999999999993"/>
    <n v="-3.4"/>
    <x v="85"/>
  </r>
  <r>
    <x v="164"/>
    <s v="mazowieckie"/>
    <n v="53837"/>
    <n v="11.3"/>
    <n v="7.1"/>
    <n v="-7.6"/>
    <x v="99"/>
  </r>
  <r>
    <x v="165"/>
    <s v="slaskie"/>
    <n v="58519"/>
    <n v="10.4"/>
    <n v="11.4"/>
    <n v="-3.8"/>
    <x v="60"/>
  </r>
  <r>
    <x v="166"/>
    <s v="lodzkie"/>
    <n v="77810"/>
    <n v="10.6"/>
    <n v="11.1"/>
    <n v="-2.7"/>
    <x v="59"/>
  </r>
  <r>
    <x v="167"/>
    <s v="mazowieckie"/>
    <n v="126542"/>
    <n v="11"/>
    <n v="9.5"/>
    <n v="-3.2"/>
    <x v="6"/>
  </r>
  <r>
    <x v="168"/>
    <s v="wielkopolskie"/>
    <n v="554221"/>
    <n v="11.3"/>
    <n v="10.1"/>
    <n v="-5.3"/>
    <x v="100"/>
  </r>
  <r>
    <x v="169"/>
    <s v="podkarpackie"/>
    <n v="66389"/>
    <n v="10"/>
    <n v="9.6999999999999993"/>
    <n v="-4.0999999999999996"/>
    <x v="101"/>
  </r>
  <r>
    <x v="170"/>
    <s v="mazowieckie"/>
    <n v="223397"/>
    <n v="10.8"/>
    <n v="10"/>
    <n v="-4.4000000000000004"/>
    <x v="89"/>
  </r>
  <r>
    <x v="171"/>
    <s v="slaskie"/>
    <n v="143394"/>
    <n v="10.9"/>
    <n v="11.4"/>
    <n v="-4"/>
    <x v="59"/>
  </r>
  <r>
    <x v="172"/>
    <s v="slaskie"/>
    <n v="141372"/>
    <n v="11.6"/>
    <n v="8.6"/>
    <n v="-1.3"/>
    <x v="10"/>
  </r>
  <r>
    <x v="173"/>
    <s v="podkarpackie"/>
    <n v="172770"/>
    <n v="11.1"/>
    <n v="8.6"/>
    <n v="-0.4"/>
    <x v="47"/>
  </r>
  <r>
    <x v="174"/>
    <s v="mazowieckie"/>
    <n v="77319"/>
    <n v="11.8"/>
    <n v="7.9"/>
    <n v="-2.1"/>
    <x v="77"/>
  </r>
  <r>
    <x v="175"/>
    <s v="slaskie"/>
    <n v="70712"/>
    <n v="10.199999999999999"/>
    <n v="12.7"/>
    <n v="-3.3"/>
    <x v="18"/>
  </r>
  <r>
    <x v="176"/>
    <s v="lodzkie"/>
    <n v="48958"/>
    <n v="11"/>
    <n v="8.6"/>
    <n v="-1.6"/>
    <x v="4"/>
  </r>
  <r>
    <x v="177"/>
    <s v="pomorskie"/>
    <n v="97087"/>
    <n v="9.1999999999999993"/>
    <n v="9.8000000000000007"/>
    <n v="-2.9"/>
    <x v="94"/>
  </r>
  <r>
    <x v="178"/>
    <s v="pomorskie"/>
    <n v="38460"/>
    <n v="7.7"/>
    <n v="13"/>
    <n v="-3.5"/>
    <x v="102"/>
  </r>
  <r>
    <x v="179"/>
    <s v="slaskie"/>
    <n v="219300"/>
    <n v="9"/>
    <n v="11.8"/>
    <n v="-4.8"/>
    <x v="103"/>
  </r>
  <r>
    <x v="180"/>
    <s v="podlaskie"/>
    <n v="69499"/>
    <n v="10.4"/>
    <n v="7"/>
    <n v="-2.1"/>
    <x v="19"/>
  </r>
  <r>
    <x v="181"/>
    <s v="slaskie"/>
    <n v="54091"/>
    <n v="10.199999999999999"/>
    <n v="11.8"/>
    <n v="-3.5"/>
    <x v="104"/>
  </r>
  <r>
    <x v="182"/>
    <s v="zachodniopomorskie"/>
    <n v="40765"/>
    <n v="8.4"/>
    <n v="9"/>
    <n v="0.5"/>
    <x v="12"/>
  </r>
  <r>
    <x v="183"/>
    <s v="zachodniopomorskie"/>
    <n v="406307"/>
    <n v="9.6999999999999993"/>
    <n v="10.9"/>
    <n v="-0.9"/>
    <x v="71"/>
  </r>
  <r>
    <x v="184"/>
    <s v="podkarpackie"/>
    <n v="49419"/>
    <n v="8.4"/>
    <n v="7.2"/>
    <n v="-5"/>
    <x v="105"/>
  </r>
  <r>
    <x v="185"/>
    <s v="malopolskie"/>
    <n v="115158"/>
    <n v="9"/>
    <n v="8.5"/>
    <n v="-3.1"/>
    <x v="73"/>
  </r>
  <r>
    <x v="186"/>
    <s v="kujawsko-pomorskie"/>
    <n v="205718"/>
    <n v="10.8"/>
    <n v="9.1999999999999993"/>
    <n v="-3"/>
    <x v="106"/>
  </r>
  <r>
    <x v="187"/>
    <s v="slaskie"/>
    <n v="129449"/>
    <n v="11"/>
    <n v="8.3000000000000007"/>
    <n v="-2.7"/>
    <x v="50"/>
  </r>
  <r>
    <x v="188"/>
    <s v="kujawsko-pomorskie"/>
    <n v="117402"/>
    <n v="9.6"/>
    <n v="10.4"/>
    <n v="-3.4"/>
    <x v="107"/>
  </r>
  <r>
    <x v="189"/>
    <s v="dolnoslaskie"/>
    <n v="632146"/>
    <n v="10.199999999999999"/>
    <n v="11"/>
    <n v="1.3"/>
    <x v="107"/>
  </r>
  <r>
    <x v="190"/>
    <s v="slaskie"/>
    <n v="187674"/>
    <n v="9.6"/>
    <n v="9.3000000000000007"/>
    <n v="-3.7"/>
    <x v="108"/>
  </r>
  <r>
    <x v="191"/>
    <s v="lubelskie"/>
    <n v="66557"/>
    <n v="10.8"/>
    <n v="7.8"/>
    <n v="-3.1"/>
    <x v="109"/>
  </r>
  <r>
    <x v="192"/>
    <s v="lubuskie"/>
    <n v="117503"/>
    <n v="10.8"/>
    <n v="9.9"/>
    <n v="0.2"/>
    <x v="110"/>
  </r>
  <r>
    <x v="193"/>
    <s v="slaskie"/>
    <n v="62022"/>
    <n v="12.3"/>
    <n v="6.6"/>
    <n v="-6.9"/>
    <x v="111"/>
  </r>
  <r>
    <x v="194"/>
    <s v="mazowieckie"/>
    <n v="46068"/>
    <n v="13"/>
    <n v="12.5"/>
    <n v="-2.8"/>
    <x v="73"/>
  </r>
  <r>
    <x v="195"/>
    <s v="pomorskie"/>
    <n v="62842"/>
    <n v="11.3"/>
    <n v="9.4"/>
    <n v="1"/>
    <x v="64"/>
  </r>
  <r>
    <x v="196"/>
    <s v="malopolskie"/>
    <n v="50114"/>
    <n v="10.3"/>
    <n v="14.5"/>
    <n v="0.3"/>
    <x v="57"/>
  </r>
  <r>
    <x v="197"/>
    <s v="wielkopolskie"/>
    <n v="36646"/>
    <n v="12.8"/>
    <n v="9.9"/>
    <n v="-1"/>
    <x v="112"/>
  </r>
  <r>
    <x v="198"/>
    <s v="lubuskie"/>
    <n v="58250"/>
    <n v="11.3"/>
    <n v="9.4"/>
    <n v="-2.4"/>
    <x v="64"/>
  </r>
  <r>
    <x v="199"/>
    <s v="podkarpackie"/>
    <n v="133986"/>
    <n v="11.1"/>
    <n v="8.1999999999999993"/>
    <n v="-0.8"/>
    <x v="112"/>
  </r>
  <r>
    <x v="200"/>
    <s v="slaskie"/>
    <n v="92655"/>
    <n v="11.5"/>
    <n v="9.1999999999999993"/>
    <n v="4.8"/>
    <x v="34"/>
  </r>
  <r>
    <x v="201"/>
    <s v="dolnoslaskie"/>
    <n v="37036"/>
    <n v="12.9"/>
    <n v="10"/>
    <n v="-0.7"/>
    <x v="112"/>
  </r>
  <r>
    <x v="202"/>
    <s v="mazowieckie"/>
    <n v="144294"/>
    <n v="12.7"/>
    <n v="10.5"/>
    <n v="5"/>
    <x v="40"/>
  </r>
  <r>
    <x v="203"/>
    <s v="mazowieckie"/>
    <n v="72713"/>
    <n v="11.3"/>
    <n v="11.4"/>
    <n v="-1.4"/>
    <x v="1"/>
  </r>
  <r>
    <x v="204"/>
    <s v="kujawsko-pomorskie"/>
    <n v="46877"/>
    <n v="10.199999999999999"/>
    <n v="9.6999999999999993"/>
    <n v="-2.2999999999999998"/>
    <x v="73"/>
  </r>
  <r>
    <x v="205"/>
    <s v="podlaskie"/>
    <n v="42212"/>
    <n v="8.3000000000000007"/>
    <n v="12.4"/>
    <n v="-3.5"/>
    <x v="113"/>
  </r>
  <r>
    <x v="206"/>
    <s v="warminsko-mazurskie"/>
    <n v="50169"/>
    <n v="11.2"/>
    <n v="8.8000000000000007"/>
    <n v="-2.2000000000000002"/>
    <x v="67"/>
  </r>
  <r>
    <x v="207"/>
    <s v="mazowieckie"/>
    <n v="1714446"/>
    <n v="11.1"/>
    <n v="10.7"/>
    <n v="2.2999999999999998"/>
    <x v="91"/>
  </r>
  <r>
    <x v="208"/>
    <s v="malopolskie"/>
    <n v="119975"/>
    <n v="13.2"/>
    <n v="8.1999999999999993"/>
    <n v="2.4"/>
    <x v="114"/>
  </r>
  <r>
    <x v="209"/>
    <s v="zachodniopomorskie"/>
    <n v="67074"/>
    <n v="10.7"/>
    <n v="9.6999999999999993"/>
    <n v="-0.9"/>
    <x v="27"/>
  </r>
  <r>
    <x v="210"/>
    <s v="slaskie"/>
    <n v="71517"/>
    <n v="9.8000000000000007"/>
    <n v="12.1"/>
    <n v="0.8"/>
    <x v="90"/>
  </r>
  <r>
    <x v="211"/>
    <s v="kujawsko-pomorskie"/>
    <n v="85397"/>
    <n v="12.7"/>
    <n v="8.5"/>
    <n v="-1.6"/>
    <x v="115"/>
  </r>
  <r>
    <x v="212"/>
    <s v="opolskie"/>
    <n v="43814"/>
    <n v="10.8"/>
    <n v="9.1"/>
    <n v="-2.7"/>
    <x v="46"/>
  </r>
  <r>
    <x v="213"/>
    <s v="warminsko-mazurskie"/>
    <n v="33444"/>
    <n v="11.8"/>
    <n v="9.9"/>
    <n v="-6"/>
    <x v="64"/>
  </r>
  <r>
    <x v="214"/>
    <s v="podkarpackie"/>
    <n v="66947"/>
    <n v="8.8000000000000007"/>
    <n v="9.3000000000000007"/>
    <n v="-1.8"/>
    <x v="59"/>
  </r>
  <r>
    <x v="215"/>
    <s v="mazowieckie"/>
    <n v="76583"/>
    <n v="11.2"/>
    <n v="9.5"/>
    <n v="2.7"/>
    <x v="32"/>
  </r>
  <r>
    <x v="215"/>
    <s v="pomorskie"/>
    <n v="35642"/>
    <n v="11.8"/>
    <n v="9.3000000000000007"/>
    <n v="-1.6"/>
    <x v="47"/>
  </r>
  <r>
    <x v="216"/>
    <s v="warminsko-mazurskie"/>
    <n v="43749"/>
    <n v="13"/>
    <n v="9.1999999999999993"/>
    <n v="-2.2000000000000002"/>
    <x v="116"/>
  </r>
  <r>
    <x v="217"/>
    <s v="malopolskie"/>
    <n v="202701"/>
    <n v="13.6"/>
    <n v="7.5"/>
    <n v="0.1"/>
    <x v="117"/>
  </r>
  <r>
    <x v="218"/>
    <s v="lubuskie"/>
    <n v="86890"/>
    <n v="11.9"/>
    <n v="10.3"/>
    <n v="-2"/>
    <x v="118"/>
  </r>
  <r>
    <x v="219"/>
    <s v="malopolskie"/>
    <n v="185161"/>
    <n v="12"/>
    <n v="7.3"/>
    <n v="0.7"/>
    <x v="119"/>
  </r>
  <r>
    <x v="220"/>
    <s v="wielkopolskie"/>
    <n v="72725"/>
    <n v="13.5"/>
    <n v="8.9"/>
    <n v="-0.9"/>
    <x v="39"/>
  </r>
  <r>
    <x v="221"/>
    <s v="opolskie"/>
    <n v="143852"/>
    <n v="9.3000000000000007"/>
    <n v="9.8000000000000007"/>
    <n v="-2.1"/>
    <x v="59"/>
  </r>
  <r>
    <x v="222"/>
    <s v="wielkopolskie"/>
    <n v="57042"/>
    <n v="13.2"/>
    <n v="8.9"/>
    <n v="0.3"/>
    <x v="120"/>
  </r>
  <r>
    <x v="223"/>
    <s v="dolnoslaskie"/>
    <n v="72357"/>
    <n v="11.4"/>
    <n v="9.1"/>
    <n v="4.3"/>
    <x v="34"/>
  </r>
  <r>
    <x v="224"/>
    <s v="warminsko-mazurskie"/>
    <n v="34111"/>
    <n v="11.4"/>
    <n v="8.6999999999999993"/>
    <n v="-3.4"/>
    <x v="121"/>
  </r>
  <r>
    <x v="225"/>
    <s v="opolskie"/>
    <n v="67194"/>
    <n v="8.6999999999999993"/>
    <n v="9.6"/>
    <n v="-2.6"/>
    <x v="62"/>
  </r>
  <r>
    <x v="226"/>
    <s v="dolnoslaskie"/>
    <n v="104047"/>
    <n v="11.2"/>
    <n v="9.6999999999999993"/>
    <n v="1.8"/>
    <x v="6"/>
  </r>
  <r>
    <x v="227"/>
    <s v="malopolskie"/>
    <n v="113893"/>
    <n v="9.9"/>
    <n v="9.4"/>
    <n v="-1.7"/>
    <x v="73"/>
  </r>
  <r>
    <x v="228"/>
    <s v="warminsko-mazurskie"/>
    <n v="116766"/>
    <n v="11.6"/>
    <n v="9"/>
    <n v="6.5"/>
    <x v="122"/>
  </r>
  <r>
    <x v="229"/>
    <s v="swietokrzyskie"/>
    <n v="55471"/>
    <n v="9.5"/>
    <n v="13.3"/>
    <n v="-1.1000000000000001"/>
    <x v="123"/>
  </r>
  <r>
    <x v="230"/>
    <s v="lodzkie"/>
    <n v="78362"/>
    <n v="11.7"/>
    <n v="10.8"/>
    <n v="-2.8"/>
    <x v="65"/>
  </r>
  <r>
    <x v="231"/>
    <s v="lubelskie"/>
    <n v="62048"/>
    <n v="10.4"/>
    <n v="12.5"/>
    <n v="-2.7"/>
    <x v="58"/>
  </r>
  <r>
    <x v="231"/>
    <s v="opolskie"/>
    <n v="135010"/>
    <n v="8.1"/>
    <n v="8.4"/>
    <n v="2.9"/>
    <x v="92"/>
  </r>
  <r>
    <x v="232"/>
    <s v="warminsko-mazurskie"/>
    <n v="104506"/>
    <n v="11.6"/>
    <n v="9.6"/>
    <n v="-3.7"/>
    <x v="23"/>
  </r>
  <r>
    <x v="233"/>
    <s v="mazowieckie"/>
    <n v="84578"/>
    <n v="12.5"/>
    <n v="10.3"/>
    <n v="1.4"/>
    <x v="40"/>
  </r>
  <r>
    <x v="234"/>
    <s v="swietokrzyskie"/>
    <n v="114670"/>
    <n v="9.3000000000000007"/>
    <n v="10.8"/>
    <n v="-2.1"/>
    <x v="84"/>
  </r>
  <r>
    <x v="235"/>
    <s v="mazowieckie"/>
    <n v="74511"/>
    <n v="10.4"/>
    <n v="11"/>
    <n v="-2.9"/>
    <x v="12"/>
  </r>
  <r>
    <x v="235"/>
    <s v="wielkopolskie"/>
    <n v="159332"/>
    <n v="11.5"/>
    <n v="8.9"/>
    <n v="0.2"/>
    <x v="122"/>
  </r>
  <r>
    <x v="236"/>
    <s v="wielkopolskie"/>
    <n v="54973"/>
    <n v="11.9"/>
    <n v="10"/>
    <n v="1.1000000000000001"/>
    <x v="64"/>
  </r>
  <r>
    <x v="237"/>
    <s v="malopolskie"/>
    <n v="153602"/>
    <n v="10.4"/>
    <n v="9.1999999999999993"/>
    <n v="0"/>
    <x v="100"/>
  </r>
  <r>
    <x v="238"/>
    <s v="mazowieckie"/>
    <n v="119607"/>
    <n v="11.5"/>
    <n v="10"/>
    <n v="6.8"/>
    <x v="6"/>
  </r>
  <r>
    <x v="239"/>
    <s v="lodzkie"/>
    <n v="119060"/>
    <n v="9.1"/>
    <n v="12.4"/>
    <n v="2.6"/>
    <x v="124"/>
  </r>
  <r>
    <x v="240"/>
    <s v="lodzkie"/>
    <n v="52750"/>
    <n v="8.6999999999999993"/>
    <n v="12"/>
    <n v="-1.3"/>
    <x v="124"/>
  </r>
  <r>
    <x v="241"/>
    <s v="lubelskie"/>
    <n v="35921"/>
    <n v="11.2"/>
    <n v="12"/>
    <n v="-3.2"/>
    <x v="107"/>
  </r>
  <r>
    <x v="242"/>
    <s v="mazowieckie"/>
    <n v="157392"/>
    <n v="12.5"/>
    <n v="8"/>
    <n v="16.899999999999999"/>
    <x v="37"/>
  </r>
  <r>
    <x v="243"/>
    <s v="wielkopolskie"/>
    <n v="137562"/>
    <n v="11.7"/>
    <n v="9.1"/>
    <n v="-1.9"/>
    <x v="122"/>
  </r>
  <r>
    <x v="244"/>
    <s v="swietokrzyskie"/>
    <n v="41282"/>
    <n v="8.5"/>
    <n v="12.8"/>
    <n v="-3.4"/>
    <x v="125"/>
  </r>
  <r>
    <x v="245"/>
    <s v="lodzkie"/>
    <n v="90462"/>
    <n v="11.6"/>
    <n v="12.7"/>
    <n v="1.6"/>
    <x v="7"/>
  </r>
  <r>
    <x v="246"/>
    <s v="warminsko-mazurskie"/>
    <n v="57093"/>
    <n v="12.1"/>
    <n v="8.9"/>
    <n v="-5.7"/>
    <x v="126"/>
  </r>
  <r>
    <x v="247"/>
    <s v="wielkopolskie"/>
    <n v="62407"/>
    <n v="11.2"/>
    <n v="9.5"/>
    <n v="-0.6"/>
    <x v="32"/>
  </r>
  <r>
    <x v="248"/>
    <s v="mazowieckie"/>
    <n v="107471"/>
    <n v="11.2"/>
    <n v="11"/>
    <n v="4.2"/>
    <x v="127"/>
  </r>
  <r>
    <x v="249"/>
    <s v="mazowieckie"/>
    <n v="87244"/>
    <n v="12.1"/>
    <n v="12.1"/>
    <n v="-0.1"/>
    <x v="0"/>
  </r>
  <r>
    <x v="250"/>
    <s v="lodzkie"/>
    <n v="41618"/>
    <n v="10.1"/>
    <n v="14.1"/>
    <n v="-0.7"/>
    <x v="128"/>
  </r>
  <r>
    <x v="251"/>
    <s v="zachodniopomorskie"/>
    <n v="69087"/>
    <n v="10.9"/>
    <n v="6.8"/>
    <n v="12.7"/>
    <x v="129"/>
  </r>
  <r>
    <x v="252"/>
    <s v="dolnoslaskie"/>
    <n v="61622"/>
    <n v="12.4"/>
    <n v="8.6999999999999993"/>
    <n v="-1.6"/>
    <x v="130"/>
  </r>
  <r>
    <x v="253"/>
    <s v="wielkopolskie"/>
    <n v="319258"/>
    <n v="13.1"/>
    <n v="7.1"/>
    <n v="18.899999999999999"/>
    <x v="131"/>
  </r>
  <r>
    <x v="254"/>
    <s v="malopolskie"/>
    <n v="43419"/>
    <n v="10.7"/>
    <n v="11.5"/>
    <n v="1.4"/>
    <x v="107"/>
  </r>
  <r>
    <x v="255"/>
    <s v="opolskie"/>
    <n v="58732"/>
    <n v="9"/>
    <n v="11"/>
    <n v="-2.9"/>
    <x v="132"/>
  </r>
  <r>
    <x v="256"/>
    <s v="mazowieckie"/>
    <n v="150270"/>
    <n v="11.2"/>
    <n v="9.5"/>
    <n v="9.5"/>
    <x v="32"/>
  </r>
  <r>
    <x v="257"/>
    <s v="mazowieckie"/>
    <n v="52389"/>
    <n v="11.7"/>
    <n v="12.1"/>
    <n v="-4.2"/>
    <x v="43"/>
  </r>
  <r>
    <x v="258"/>
    <s v="podkarpackie"/>
    <n v="71231"/>
    <n v="10.7"/>
    <n v="9.6"/>
    <n v="-1"/>
    <x v="63"/>
  </r>
  <r>
    <x v="259"/>
    <s v="podkarpackie"/>
    <n v="78630"/>
    <n v="11.4"/>
    <n v="10.5"/>
    <n v="-0.6"/>
    <x v="110"/>
  </r>
  <r>
    <x v="260"/>
    <s v="mazowieckie"/>
    <n v="43064"/>
    <n v="11.3"/>
    <n v="12.9"/>
    <n v="-3.7"/>
    <x v="22"/>
  </r>
  <r>
    <x v="261"/>
    <s v="slaskie"/>
    <n v="106361"/>
    <n v="13.3"/>
    <n v="7.8"/>
    <n v="1.1000000000000001"/>
    <x v="133"/>
  </r>
  <r>
    <x v="262"/>
    <s v="pomorskie"/>
    <n v="77238"/>
    <n v="13.3"/>
    <n v="8.1"/>
    <n v="5.2"/>
    <x v="134"/>
  </r>
  <r>
    <x v="263"/>
    <s v="lubelskie"/>
    <n v="115860"/>
    <n v="9.9"/>
    <n v="11.2"/>
    <n v="-1.5"/>
    <x v="135"/>
  </r>
  <r>
    <x v="264"/>
    <s v="mazowieckie"/>
    <n v="50994"/>
    <n v="11.8"/>
    <n v="11.8"/>
    <n v="0.6"/>
    <x v="0"/>
  </r>
  <r>
    <x v="265"/>
    <s v="zachodniopomorskie"/>
    <n v="39930"/>
    <n v="11.5"/>
    <n v="9.6999999999999993"/>
    <n v="-2.2999999999999998"/>
    <x v="68"/>
  </r>
  <r>
    <x v="266"/>
    <s v="slaskie"/>
    <n v="110448"/>
    <n v="8.6"/>
    <n v="9.1999999999999993"/>
    <n v="0.7"/>
    <x v="12"/>
  </r>
  <r>
    <x v="267"/>
    <s v="mazowieckie"/>
    <n v="147212"/>
    <n v="11.7"/>
    <n v="9.5"/>
    <n v="2.2000000000000002"/>
    <x v="40"/>
  </r>
  <r>
    <x v="268"/>
    <s v="lodzkie"/>
    <n v="117431"/>
    <n v="9.8000000000000007"/>
    <n v="12.4"/>
    <n v="-0.5"/>
    <x v="136"/>
  </r>
  <r>
    <x v="269"/>
    <s v="kujawsko-pomorskie"/>
    <n v="41793"/>
    <n v="10.5"/>
    <n v="11.1"/>
    <n v="-2.4"/>
    <x v="12"/>
  </r>
  <r>
    <x v="270"/>
    <s v="lubelskie"/>
    <n v="60866"/>
    <n v="11.7"/>
    <n v="10.9"/>
    <n v="-4"/>
    <x v="93"/>
  </r>
  <r>
    <x v="271"/>
    <s v="wielkopolskie"/>
    <n v="59826"/>
    <n v="11.8"/>
    <n v="10.199999999999999"/>
    <n v="0.6"/>
    <x v="106"/>
  </r>
  <r>
    <x v="272"/>
    <s v="lodzkie"/>
    <n v="49053"/>
    <n v="11.4"/>
    <n v="11.6"/>
    <n v="-1.4"/>
    <x v="137"/>
  </r>
  <r>
    <x v="273"/>
    <s v="podkarpackie"/>
    <n v="71751"/>
    <n v="11.7"/>
    <n v="8.1999999999999993"/>
    <n v="-0.8"/>
    <x v="45"/>
  </r>
  <r>
    <x v="274"/>
    <s v="slaskie"/>
    <n v="74509"/>
    <n v="11"/>
    <n v="9.4"/>
    <n v="3.1"/>
    <x v="118"/>
  </r>
  <r>
    <x v="275"/>
    <s v="lubelskie"/>
    <n v="58342"/>
    <n v="11"/>
    <n v="11.4"/>
    <n v="-4.0999999999999996"/>
    <x v="43"/>
  </r>
  <r>
    <x v="276"/>
    <s v="kujawsko-pomorskie"/>
    <n v="43902"/>
    <n v="11.6"/>
    <n v="11.2"/>
    <n v="-3.4"/>
    <x v="91"/>
  </r>
  <r>
    <x v="277"/>
    <s v="podkarpackie"/>
    <n v="164900"/>
    <n v="11.2"/>
    <n v="9.5"/>
    <n v="5.4"/>
    <x v="32"/>
  </r>
  <r>
    <x v="278"/>
    <s v="swietokrzyskie"/>
    <n v="80709"/>
    <n v="9.6999999999999993"/>
    <n v="11.8"/>
    <n v="-2.2000000000000002"/>
    <x v="66"/>
  </r>
  <r>
    <x v="279"/>
    <s v="podkarpackie"/>
    <n v="94857"/>
    <n v="9.8000000000000007"/>
    <n v="8.3000000000000007"/>
    <n v="-1.5"/>
    <x v="6"/>
  </r>
  <r>
    <x v="280"/>
    <s v="podlaskie"/>
    <n v="21013"/>
    <n v="10.1"/>
    <n v="11.3"/>
    <n v="-2.4"/>
    <x v="71"/>
  </r>
  <r>
    <x v="281"/>
    <s v="kujawsko-pomorskie"/>
    <n v="41045"/>
    <n v="13.4"/>
    <n v="9.4"/>
    <n v="-2.5"/>
    <x v="5"/>
  </r>
  <r>
    <x v="282"/>
    <s v="mazowieckie"/>
    <n v="80509"/>
    <n v="10.7"/>
    <n v="11.6"/>
    <n v="0.4"/>
    <x v="62"/>
  </r>
  <r>
    <x v="283"/>
    <s v="podlaskie"/>
    <n v="47286"/>
    <n v="9.3000000000000007"/>
    <n v="13.2"/>
    <n v="-4.2"/>
    <x v="138"/>
  </r>
  <r>
    <x v="284"/>
    <s v="lodzkie"/>
    <n v="119916"/>
    <n v="10.7"/>
    <n v="11.7"/>
    <n v="-1.7"/>
    <x v="60"/>
  </r>
  <r>
    <x v="285"/>
    <s v="mazowieckie"/>
    <n v="53028"/>
    <n v="10.3"/>
    <n v="12.2"/>
    <n v="-4.4000000000000004"/>
    <x v="139"/>
  </r>
  <r>
    <x v="286"/>
    <s v="swietokrzyskie"/>
    <n v="78400"/>
    <n v="8.9"/>
    <n v="11"/>
    <n v="-3"/>
    <x v="58"/>
  </r>
  <r>
    <x v="287"/>
    <s v="lodzkie"/>
    <n v="37604"/>
    <n v="11.2"/>
    <n v="13.6"/>
    <n v="2.4"/>
    <x v="140"/>
  </r>
  <r>
    <x v="288"/>
    <s v="zachodniopomorskie"/>
    <n v="57298"/>
    <n v="10.199999999999999"/>
    <n v="9.6"/>
    <n v="-2.9"/>
    <x v="2"/>
  </r>
  <r>
    <x v="289"/>
    <s v="lubuskie"/>
    <n v="46413"/>
    <n v="12.5"/>
    <n v="9.6999999999999993"/>
    <n v="0.4"/>
    <x v="141"/>
  </r>
  <r>
    <x v="290"/>
    <s v="wielkopolskie"/>
    <n v="58516"/>
    <n v="11.5"/>
    <n v="9.6999999999999993"/>
    <n v="-2.5"/>
    <x v="68"/>
  </r>
  <r>
    <x v="291"/>
    <s v="pomorskie"/>
    <n v="93230"/>
    <n v="12.1"/>
    <n v="9"/>
    <n v="-0.2"/>
    <x v="98"/>
  </r>
  <r>
    <x v="292"/>
    <s v="mazowieckie"/>
    <n v="83928"/>
    <n v="11.5"/>
    <n v="10.4"/>
    <n v="0.8"/>
    <x v="63"/>
  </r>
  <r>
    <x v="293"/>
    <s v="mazowieckie"/>
    <n v="55832"/>
    <n v="10.3"/>
    <n v="13.4"/>
    <n v="-3.5"/>
    <x v="9"/>
  </r>
  <r>
    <x v="294"/>
    <s v="podlaskie"/>
    <n v="70517"/>
    <n v="9.3000000000000007"/>
    <n v="12.5"/>
    <n v="-4.3"/>
    <x v="142"/>
  </r>
  <r>
    <x v="295"/>
    <s v="dolnoslaskie"/>
    <n v="50119"/>
    <n v="11.4"/>
    <n v="10.5"/>
    <n v="4.8"/>
    <x v="110"/>
  </r>
  <r>
    <x v="295"/>
    <s v="wielkopolskie"/>
    <n v="55408"/>
    <n v="12.4"/>
    <n v="9.6"/>
    <n v="1.5"/>
    <x v="141"/>
  </r>
  <r>
    <x v="296"/>
    <s v="wielkopolskie"/>
    <n v="59307"/>
    <n v="12.8"/>
    <n v="9"/>
    <n v="-0.1"/>
    <x v="116"/>
  </r>
  <r>
    <x v="297"/>
    <s v="podkarpackie"/>
    <n v="107815"/>
    <n v="9.3000000000000007"/>
    <n v="8.6"/>
    <n v="-3.9"/>
    <x v="85"/>
  </r>
  <r>
    <x v="298"/>
    <s v="swietokrzyskie"/>
    <n v="93280"/>
    <n v="10.3"/>
    <n v="11.2"/>
    <n v="-3.1"/>
    <x v="55"/>
  </r>
  <r>
    <x v="299"/>
    <s v="zachodniopomorskie"/>
    <n v="119340"/>
    <n v="11"/>
    <n v="9.1999999999999993"/>
    <n v="-0.6"/>
    <x v="68"/>
  </r>
  <r>
    <x v="300"/>
    <s v="pomorskie"/>
    <n v="124056"/>
    <n v="12.9"/>
    <n v="8.9"/>
    <n v="-0.3"/>
    <x v="5"/>
  </r>
  <r>
    <x v="301"/>
    <s v="swietokrzyskie"/>
    <n v="73277"/>
    <n v="10.6"/>
    <n v="10.4"/>
    <n v="-2.5"/>
    <x v="127"/>
  </r>
  <r>
    <x v="302"/>
    <s v="opolskie"/>
    <n v="79177"/>
    <n v="8.3000000000000007"/>
    <n v="8.6999999999999993"/>
    <n v="-1.6"/>
    <x v="70"/>
  </r>
  <r>
    <x v="303"/>
    <s v="lubuskie"/>
    <n v="49789"/>
    <n v="11.7"/>
    <n v="9.6"/>
    <n v="-3.3"/>
    <x v="41"/>
  </r>
  <r>
    <x v="304"/>
    <s v="dolnoslaskie"/>
    <n v="43873"/>
    <n v="10"/>
    <n v="11.4"/>
    <n v="-1.2"/>
    <x v="143"/>
  </r>
  <r>
    <x v="305"/>
    <s v="podkarpackie"/>
    <n v="61897"/>
    <n v="10.5"/>
    <n v="9.9"/>
    <n v="-0.9"/>
    <x v="2"/>
  </r>
  <r>
    <x v="306"/>
    <s v="lubuskie"/>
    <n v="35492"/>
    <n v="11.6"/>
    <n v="10.7"/>
    <n v="-2.2000000000000002"/>
    <x v="110"/>
  </r>
  <r>
    <x v="307"/>
    <s v="malopolskie"/>
    <n v="82736"/>
    <n v="12.2"/>
    <n v="9.5"/>
    <n v="0.4"/>
    <x v="50"/>
  </r>
  <r>
    <x v="308"/>
    <s v="podlaskie"/>
    <n v="35148"/>
    <n v="10.7"/>
    <n v="10.8"/>
    <n v="-1.1000000000000001"/>
    <x v="144"/>
  </r>
  <r>
    <x v="309"/>
    <s v="dolnoslaskie"/>
    <n v="159323"/>
    <n v="10.5"/>
    <n v="10.4"/>
    <n v="0"/>
    <x v="26"/>
  </r>
  <r>
    <x v="309"/>
    <s v="lubelskie"/>
    <n v="72366"/>
    <n v="9.5"/>
    <n v="9.9"/>
    <n v="-0.2"/>
    <x v="43"/>
  </r>
  <r>
    <x v="310"/>
    <s v="zachodniopomorskie"/>
    <n v="48470"/>
    <n v="11.4"/>
    <n v="9.3000000000000007"/>
    <n v="-3.2"/>
    <x v="41"/>
  </r>
  <r>
    <x v="311"/>
    <s v="lubuskie"/>
    <n v="56038"/>
    <n v="11.8"/>
    <n v="10.1"/>
    <n v="0"/>
    <x v="46"/>
  </r>
  <r>
    <x v="312"/>
    <s v="kujawsko-pomorskie"/>
    <n v="97642"/>
    <n v="11.8"/>
    <n v="9.5"/>
    <n v="0.1"/>
    <x v="34"/>
  </r>
  <r>
    <x v="313"/>
    <s v="wielkopolskie"/>
    <n v="87260"/>
    <n v="12"/>
    <n v="9.6"/>
    <n v="1.2"/>
    <x v="4"/>
  </r>
  <r>
    <x v="314"/>
    <s v="zachodniopomorskie"/>
    <n v="77053"/>
    <n v="10.9"/>
    <n v="10.3"/>
    <n v="-1.4"/>
    <x v="2"/>
  </r>
  <r>
    <x v="315"/>
    <s v="warminsko-mazurskie"/>
    <n v="69286"/>
    <n v="12.1"/>
    <n v="9.6999999999999993"/>
    <n v="-2.2000000000000002"/>
    <x v="4"/>
  </r>
  <r>
    <x v="316"/>
    <s v="pomorskie"/>
    <n v="41694"/>
    <n v="13.6"/>
    <n v="8.5"/>
    <n v="-4.4000000000000004"/>
    <x v="75"/>
  </r>
  <r>
    <x v="317"/>
    <s v="mazowieckie"/>
    <n v="39912"/>
    <n v="11.5"/>
    <n v="10.7"/>
    <n v="-2"/>
    <x v="89"/>
  </r>
  <r>
    <x v="318"/>
    <s v="podkarpackie"/>
    <n v="53487"/>
    <n v="8.5"/>
    <n v="8.5"/>
    <n v="-1.4"/>
    <x v="0"/>
  </r>
  <r>
    <x v="319"/>
    <s v="slaskie"/>
    <n v="137496"/>
    <n v="9.6999999999999993"/>
    <n v="10"/>
    <n v="0.3"/>
    <x v="92"/>
  </r>
  <r>
    <x v="320"/>
    <s v="malopolskie"/>
    <n v="195908"/>
    <n v="11.2"/>
    <n v="8.5"/>
    <n v="1.3"/>
    <x v="50"/>
  </r>
  <r>
    <x v="321"/>
    <s v="malopolskie"/>
    <n v="65298"/>
    <n v="11"/>
    <n v="9.6999999999999993"/>
    <n v="1.7"/>
    <x v="145"/>
  </r>
  <r>
    <x v="322"/>
    <s v="pomorskie"/>
    <n v="113570"/>
    <n v="13.8"/>
    <n v="9.1999999999999993"/>
    <n v="-1.6"/>
    <x v="146"/>
  </r>
  <r>
    <x v="323"/>
    <s v="lodzkie"/>
    <n v="120132"/>
    <n v="11"/>
    <n v="12.2"/>
    <n v="-1.6"/>
    <x v="8"/>
  </r>
  <r>
    <x v="323"/>
    <s v="lubelskie"/>
    <n v="86657"/>
    <n v="9.6999999999999993"/>
    <n v="11.6"/>
    <n v="-4.0999999999999996"/>
    <x v="52"/>
  </r>
  <r>
    <x v="324"/>
    <s v="kujawsko-pomorskie"/>
    <n v="95187"/>
    <n v="11.7"/>
    <n v="8.3000000000000007"/>
    <n v="13.3"/>
    <x v="42"/>
  </r>
  <r>
    <x v="325"/>
    <s v="dolnoslaskie"/>
    <n v="79166"/>
    <n v="11.6"/>
    <n v="10.1"/>
    <n v="5"/>
    <x v="6"/>
  </r>
  <r>
    <x v="326"/>
    <s v="kujawsko-pomorskie"/>
    <n v="47622"/>
    <n v="12.6"/>
    <n v="8.6999999999999993"/>
    <n v="-1.1000000000000001"/>
    <x v="77"/>
  </r>
  <r>
    <x v="327"/>
    <s v="wielkopolskie"/>
    <n v="83691"/>
    <n v="12.4"/>
    <n v="10.1"/>
    <n v="-1.7"/>
    <x v="34"/>
  </r>
  <r>
    <x v="328"/>
    <s v="kujawsko-pomorskie"/>
    <n v="34777"/>
    <n v="12.1"/>
    <n v="9.6999999999999993"/>
    <n v="-1.4"/>
    <x v="4"/>
  </r>
  <r>
    <x v="329"/>
    <s v="malopolskie"/>
    <n v="155923"/>
    <n v="11.7"/>
    <n v="9.1"/>
    <n v="-0.1"/>
    <x v="122"/>
  </r>
  <r>
    <x v="330"/>
    <s v="wielkopolskie"/>
    <n v="68552"/>
    <n v="14"/>
    <n v="8.9"/>
    <n v="-0.2"/>
    <x v="75"/>
  </r>
  <r>
    <x v="331"/>
    <s v="dolnoslaskie"/>
    <n v="179526"/>
    <n v="9"/>
    <n v="12.6"/>
    <n v="-3.7"/>
    <x v="3"/>
  </r>
  <r>
    <x v="332"/>
    <s v="zachodniopomorskie"/>
    <n v="54098"/>
    <n v="10.8"/>
    <n v="9.1999999999999993"/>
    <n v="-3.3"/>
    <x v="106"/>
  </r>
  <r>
    <x v="333"/>
    <s v="mazowieckie"/>
    <n v="105185"/>
    <n v="10.5"/>
    <n v="9.1999999999999993"/>
    <n v="11.2"/>
    <x v="145"/>
  </r>
  <r>
    <x v="334"/>
    <s v="warminsko-mazurskie"/>
    <n v="23327"/>
    <n v="11.2"/>
    <n v="10.8"/>
    <n v="-4.5999999999999996"/>
    <x v="147"/>
  </r>
  <r>
    <x v="335"/>
    <s v="mazowieckie"/>
    <n v="67080"/>
    <n v="10.9"/>
    <n v="12.5"/>
    <n v="-2.8"/>
    <x v="22"/>
  </r>
  <r>
    <x v="336"/>
    <s v="pomorskie"/>
    <n v="192349"/>
    <n v="14.6"/>
    <n v="7.4"/>
    <n v="10.7"/>
    <x v="69"/>
  </r>
  <r>
    <x v="337"/>
    <s v="malopolskie"/>
    <n v="110400"/>
    <n v="11.3"/>
    <n v="9.1"/>
    <n v="12.5"/>
    <x v="81"/>
  </r>
  <r>
    <x v="338"/>
    <s v="lodzkie"/>
    <n v="77843"/>
    <n v="11.4"/>
    <n v="11.6"/>
    <n v="-0.7"/>
    <x v="137"/>
  </r>
  <r>
    <x v="339"/>
    <s v="lodzkie"/>
    <n v="42168"/>
    <n v="12"/>
    <n v="10.9"/>
    <n v="-1.8"/>
    <x v="63"/>
  </r>
  <r>
    <x v="340"/>
    <s v="kujawsko-pomorskie"/>
    <n v="85368"/>
    <n v="10.199999999999999"/>
    <n v="11.3"/>
    <n v="0"/>
    <x v="148"/>
  </r>
  <r>
    <x v="341"/>
    <s v="lubelskie"/>
    <n v="39526"/>
    <n v="10.8"/>
    <n v="12.7"/>
    <n v="-3.8"/>
    <x v="139"/>
  </r>
  <r>
    <x v="342"/>
    <s v="swietokrzyskie"/>
    <n v="46668"/>
    <n v="9.6"/>
    <n v="12.3"/>
    <n v="-2.4"/>
    <x v="49"/>
  </r>
  <r>
    <x v="343"/>
    <s v="slaskie"/>
    <n v="155982"/>
    <n v="11.2"/>
    <n v="9.6"/>
    <n v="0.6"/>
    <x v="118"/>
  </r>
  <r>
    <x v="344"/>
    <s v="mazowieckie"/>
    <n v="213714"/>
    <n v="13.1"/>
    <n v="8.6"/>
    <n v="11.5"/>
    <x v="37"/>
  </r>
  <r>
    <x v="345"/>
    <s v="dolnoslaskie"/>
    <n v="47344"/>
    <n v="10.8"/>
    <n v="10.4"/>
    <n v="-0.9"/>
    <x v="91"/>
  </r>
  <r>
    <x v="346"/>
    <s v="wielkopolskie"/>
    <n v="55591"/>
    <n v="12.3"/>
    <n v="8.6"/>
    <n v="0.2"/>
    <x v="130"/>
  </r>
  <r>
    <x v="347"/>
    <s v="dolnoslaskie"/>
    <n v="111069"/>
    <n v="12.2"/>
    <n v="8.5"/>
    <n v="19.899999999999999"/>
    <x v="13"/>
  </r>
  <r>
    <x v="348"/>
    <s v="wielkopolskie"/>
    <n v="74856"/>
    <n v="13.1"/>
    <n v="9"/>
    <n v="0.5"/>
    <x v="30"/>
  </r>
  <r>
    <x v="349"/>
    <s v="lubuskie"/>
    <n v="39055"/>
    <n v="10.7"/>
    <n v="9.8000000000000007"/>
    <n v="-0.9"/>
    <x v="65"/>
  </r>
  <r>
    <x v="350"/>
    <s v="podlaskie"/>
    <n v="59010"/>
    <n v="11"/>
    <n v="12.5"/>
    <n v="-3.7"/>
    <x v="84"/>
  </r>
  <r>
    <x v="351"/>
    <s v="mazowieckie"/>
    <n v="72307"/>
    <n v="13.6"/>
    <n v="9.8000000000000007"/>
    <n v="-0.9"/>
    <x v="33"/>
  </r>
  <r>
    <x v="352"/>
    <s v="dolnoslaskie"/>
    <n v="68575"/>
    <n v="10.199999999999999"/>
    <n v="11.2"/>
    <n v="-1.2"/>
    <x v="60"/>
  </r>
  <r>
    <x v="353"/>
    <s v="lubuskie"/>
    <n v="81658"/>
    <n v="11.1"/>
    <n v="10.1"/>
    <n v="-2.7"/>
    <x v="27"/>
  </r>
  <r>
    <x v="354"/>
    <s v="podlaskie"/>
    <n v="44385"/>
    <n v="11.1"/>
    <n v="9.6999999999999993"/>
    <n v="-4.7"/>
    <x v="96"/>
  </r>
  <r>
    <x v="355"/>
    <s v="lubelskie"/>
    <n v="109181"/>
    <n v="9.5"/>
    <n v="13"/>
    <n v="-0.6"/>
    <x v="149"/>
  </r>
  <r>
    <x v="356"/>
    <s v="lubuskie"/>
    <n v="98364"/>
    <n v="11.3"/>
    <n v="10.4"/>
    <n v="-2.7"/>
    <x v="110"/>
  </r>
  <r>
    <x v="357"/>
    <s v="slaskie"/>
    <n v="122628"/>
    <n v="9.3000000000000007"/>
    <n v="12.7"/>
    <n v="-0.2"/>
    <x v="150"/>
  </r>
  <r>
    <x v="358"/>
    <s v="lodzkie"/>
    <n v="67588"/>
    <n v="10.7"/>
    <n v="11.1"/>
    <n v="-1"/>
    <x v="43"/>
  </r>
  <r>
    <x v="359"/>
    <s v="lodzkie"/>
    <n v="161959"/>
    <n v="10.3"/>
    <n v="11.9"/>
    <n v="4.8"/>
    <x v="22"/>
  </r>
  <r>
    <x v="360"/>
    <s v="dolnoslaskie"/>
    <n v="92867"/>
    <n v="9.8000000000000007"/>
    <n v="10.8"/>
    <n v="-3.1"/>
    <x v="60"/>
  </r>
  <r>
    <x v="361"/>
    <s v="lubuskie"/>
    <n v="91638"/>
    <n v="11.4"/>
    <n v="7.8"/>
    <n v="5.8"/>
    <x v="151"/>
  </r>
  <r>
    <x v="362"/>
    <s v="dolnoslaskie"/>
    <n v="45376"/>
    <n v="10.4"/>
    <n v="11.9"/>
    <n v="-1.2"/>
    <x v="84"/>
  </r>
  <r>
    <x v="363"/>
    <s v="wielkopolskie"/>
    <n v="68737"/>
    <n v="12.3"/>
    <n v="9.1"/>
    <n v="-2.1"/>
    <x v="152"/>
  </r>
  <r>
    <x v="364"/>
    <s v="kujawsko-pomorskie"/>
    <n v="69985"/>
    <n v="11.6"/>
    <n v="9.9"/>
    <n v="-0.4"/>
    <x v="32"/>
  </r>
  <r>
    <x v="365"/>
    <s v="mazowieckie"/>
    <n v="39671"/>
    <n v="10.3"/>
    <n v="10.7"/>
    <n v="-2.6"/>
    <x v="70"/>
  </r>
  <r>
    <x v="366"/>
    <s v="mazowieckie"/>
    <n v="36796"/>
    <n v="11.3"/>
    <n v="12.2"/>
    <n v="-2"/>
    <x v="55"/>
  </r>
  <r>
    <x v="367"/>
    <s v="mazowieckie"/>
    <n v="75408"/>
    <n v="13"/>
    <n v="12.2"/>
    <n v="2.2999999999999998"/>
    <x v="89"/>
  </r>
  <r>
    <x v="368"/>
    <s v="slaskie"/>
    <n v="150850"/>
    <n v="10.9"/>
    <n v="10.8"/>
    <n v="1.5"/>
    <x v="2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9">
  <r>
    <s v="aleksandrowski"/>
    <x v="0"/>
    <n v="55336"/>
    <n v="11.3"/>
    <n v="11.3"/>
    <n v="0.8"/>
    <n v="0"/>
  </r>
  <r>
    <s v="augustowski"/>
    <x v="1"/>
    <n v="58763"/>
    <n v="10.4"/>
    <n v="10.5"/>
    <n v="-1.1000000000000001"/>
    <n v="-9.9999999999999645E-2"/>
  </r>
  <r>
    <s v="bartoszycki"/>
    <x v="2"/>
    <n v="60128"/>
    <n v="10.9"/>
    <n v="10.3"/>
    <n v="-6.1"/>
    <n v="0.59999999999999964"/>
  </r>
  <r>
    <s v="bedzinski"/>
    <x v="3"/>
    <n v="150950"/>
    <n v="9.4"/>
    <n v="13"/>
    <n v="3.1"/>
    <n v="-3.5999999999999996"/>
  </r>
  <r>
    <s v="belchatowski"/>
    <x v="4"/>
    <n v="112993"/>
    <n v="11.5"/>
    <n v="9.1"/>
    <n v="-1.6"/>
    <n v="2.4000000000000004"/>
  </r>
  <r>
    <s v="bialobrzeski"/>
    <x v="5"/>
    <n v="33701"/>
    <n v="15"/>
    <n v="11"/>
    <n v="-1.1000000000000001"/>
    <n v="4"/>
  </r>
  <r>
    <s v="bialogardzki"/>
    <x v="6"/>
    <n v="48261"/>
    <n v="11.7"/>
    <n v="10.199999999999999"/>
    <n v="-1"/>
    <n v="1.5"/>
  </r>
  <r>
    <s v="bialostocki"/>
    <x v="1"/>
    <n v="139643"/>
    <n v="10.1"/>
    <n v="11.2"/>
    <n v="7.3"/>
    <n v="-1.0999999999999996"/>
  </r>
  <r>
    <s v="bialski"/>
    <x v="7"/>
    <n v="112846"/>
    <n v="11.4"/>
    <n v="12.6"/>
    <n v="-2.7"/>
    <n v="-1.1999999999999993"/>
  </r>
  <r>
    <s v="bielski"/>
    <x v="1"/>
    <n v="58463"/>
    <n v="9.6"/>
    <n v="12.7"/>
    <n v="-3.1"/>
    <n v="-3.0999999999999996"/>
  </r>
  <r>
    <s v="bielski"/>
    <x v="3"/>
    <n v="155571"/>
    <n v="12"/>
    <n v="9"/>
    <n v="6.9"/>
    <n v="3"/>
  </r>
  <r>
    <s v="bierunsko-ledzinski"/>
    <x v="3"/>
    <n v="56806"/>
    <n v="12.2"/>
    <n v="8.1999999999999993"/>
    <n v="2.5"/>
    <n v="4"/>
  </r>
  <r>
    <s v="bieszczadzki"/>
    <x v="8"/>
    <n v="22001"/>
    <n v="11.3"/>
    <n v="8.6999999999999993"/>
    <n v="-4.2"/>
    <n v="2.6000000000000014"/>
  </r>
  <r>
    <s v="bilgorajski"/>
    <x v="7"/>
    <n v="103226"/>
    <n v="10.5"/>
    <n v="11.1"/>
    <n v="-2.1"/>
    <n v="-0.59999999999999964"/>
  </r>
  <r>
    <s v="bochenski"/>
    <x v="9"/>
    <n v="102181"/>
    <n v="13.1"/>
    <n v="9.4"/>
    <n v="1"/>
    <n v="3.6999999999999993"/>
  </r>
  <r>
    <s v="boleslawiecki"/>
    <x v="10"/>
    <n v="89051"/>
    <n v="11"/>
    <n v="9.8000000000000007"/>
    <n v="-0.1"/>
    <n v="1.1999999999999993"/>
  </r>
  <r>
    <s v="braniewski"/>
    <x v="2"/>
    <n v="42927"/>
    <n v="11.5"/>
    <n v="10"/>
    <n v="-5"/>
    <n v="1.5"/>
  </r>
  <r>
    <s v="brodnicki"/>
    <x v="0"/>
    <n v="75579"/>
    <n v="13.6"/>
    <n v="10"/>
    <n v="-1.3"/>
    <n v="3.5999999999999996"/>
  </r>
  <r>
    <s v="brzeski"/>
    <x v="9"/>
    <n v="91297"/>
    <n v="11.7"/>
    <n v="8.8000000000000007"/>
    <n v="0.9"/>
    <n v="2.8999999999999986"/>
  </r>
  <r>
    <s v="brzeski"/>
    <x v="11"/>
    <n v="92188"/>
    <n v="10.8"/>
    <n v="9.6999999999999993"/>
    <n v="-0.5"/>
    <n v="1.1000000000000014"/>
  </r>
  <r>
    <s v="brzezinski"/>
    <x v="4"/>
    <n v="30537"/>
    <n v="10.199999999999999"/>
    <n v="12.7"/>
    <n v="0.2"/>
    <n v="-2.5"/>
  </r>
  <r>
    <s v="brzozowski"/>
    <x v="8"/>
    <n v="65253"/>
    <n v="11.9"/>
    <n v="8.5"/>
    <n v="-2.1"/>
    <n v="3.4000000000000004"/>
  </r>
  <r>
    <s v="buski"/>
    <x v="12"/>
    <n v="73127"/>
    <n v="9.9"/>
    <n v="12.4"/>
    <n v="0.1"/>
    <n v="-2.5"/>
  </r>
  <r>
    <s v="bydgoski"/>
    <x v="0"/>
    <n v="103010"/>
    <n v="11.5"/>
    <n v="7.8"/>
    <n v="15.1"/>
    <n v="3.7"/>
  </r>
  <r>
    <s v="bytowski"/>
    <x v="13"/>
    <n v="76043"/>
    <n v="13.6"/>
    <n v="7.9"/>
    <n v="-2.7"/>
    <n v="5.6999999999999993"/>
  </r>
  <r>
    <s v="chelminski"/>
    <x v="0"/>
    <n v="51456"/>
    <n v="12.4"/>
    <n v="10"/>
    <n v="-2"/>
    <n v="2.4000000000000004"/>
  </r>
  <r>
    <s v="chelmski"/>
    <x v="7"/>
    <n v="78765"/>
    <n v="11.6"/>
    <n v="13.2"/>
    <n v="-1.4"/>
    <n v="-1.5999999999999996"/>
  </r>
  <r>
    <s v="chodzieski"/>
    <x v="14"/>
    <n v="47389"/>
    <n v="12.1"/>
    <n v="10.1"/>
    <n v="0.1"/>
    <n v="2"/>
  </r>
  <r>
    <s v="chojnicki"/>
    <x v="13"/>
    <n v="93411"/>
    <n v="13.9"/>
    <n v="9"/>
    <n v="-0.3"/>
    <n v="4.9000000000000004"/>
  </r>
  <r>
    <s v="choszczenski"/>
    <x v="6"/>
    <n v="49705"/>
    <n v="12.1"/>
    <n v="10.6"/>
    <n v="-2.2999999999999998"/>
    <n v="1.5"/>
  </r>
  <r>
    <s v="chrzanowski"/>
    <x v="9"/>
    <n v="127645"/>
    <n v="9.6"/>
    <n v="10.3"/>
    <n v="0.4"/>
    <n v="-0.70000000000000107"/>
  </r>
  <r>
    <s v="ciechanowski"/>
    <x v="5"/>
    <n v="90249"/>
    <n v="11.4"/>
    <n v="11.3"/>
    <n v="-2.6"/>
    <n v="9.9999999999999645E-2"/>
  </r>
  <r>
    <s v="cieszynski"/>
    <x v="3"/>
    <n v="172809"/>
    <n v="11.2"/>
    <n v="10.199999999999999"/>
    <n v="2.8"/>
    <n v="1"/>
  </r>
  <r>
    <s v="czarnkowsko-trzcianecki"/>
    <x v="14"/>
    <n v="86939"/>
    <n v="12.9"/>
    <n v="9.5"/>
    <n v="-1.6"/>
    <n v="3.4000000000000004"/>
  </r>
  <r>
    <s v="czestochowski"/>
    <x v="3"/>
    <n v="134103"/>
    <n v="9.6"/>
    <n v="11.9"/>
    <n v="3.7"/>
    <n v="-2.3000000000000007"/>
  </r>
  <r>
    <s v="czluchowski"/>
    <x v="13"/>
    <n v="56762"/>
    <n v="11.8"/>
    <n v="8.4"/>
    <n v="-3.6"/>
    <n v="3.4000000000000004"/>
  </r>
  <r>
    <s v="dabrowski"/>
    <x v="9"/>
    <n v="58664"/>
    <n v="10.199999999999999"/>
    <n v="9.1999999999999993"/>
    <n v="-1"/>
    <n v="1"/>
  </r>
  <r>
    <s v="debicki"/>
    <x v="8"/>
    <n v="133244"/>
    <n v="11.6"/>
    <n v="7.9"/>
    <n v="-1.1000000000000001"/>
    <n v="3.6999999999999993"/>
  </r>
  <r>
    <s v="drawski"/>
    <x v="6"/>
    <n v="57485"/>
    <n v="11.2"/>
    <n v="9.4"/>
    <n v="-3.6"/>
    <n v="1.7999999999999989"/>
  </r>
  <r>
    <s v="dzialdowski"/>
    <x v="2"/>
    <n v="65188"/>
    <n v="13.1"/>
    <n v="9"/>
    <n v="-3.6"/>
    <n v="4.0999999999999996"/>
  </r>
  <r>
    <s v="dzierzoniowski"/>
    <x v="10"/>
    <n v="103636"/>
    <n v="9.1999999999999993"/>
    <n v="12.8"/>
    <n v="-0.6"/>
    <n v="-3.6000000000000014"/>
  </r>
  <r>
    <s v="elblaski"/>
    <x v="2"/>
    <n v="56389"/>
    <n v="11.6"/>
    <n v="9.9"/>
    <n v="-2"/>
    <n v="1.6999999999999993"/>
  </r>
  <r>
    <s v="elcki"/>
    <x v="2"/>
    <n v="86238"/>
    <n v="12.1"/>
    <n v="8.3000000000000007"/>
    <n v="1.3"/>
    <n v="3.7999999999999989"/>
  </r>
  <r>
    <s v="garwolinski"/>
    <x v="5"/>
    <n v="106927"/>
    <n v="13"/>
    <n v="10.7"/>
    <n v="-0.9"/>
    <n v="2.3000000000000007"/>
  </r>
  <r>
    <s v="gdanski"/>
    <x v="13"/>
    <n v="93191"/>
    <n v="12.7"/>
    <n v="6.7"/>
    <n v="19.3"/>
    <n v="5.9999999999999991"/>
  </r>
  <r>
    <s v="gizycki"/>
    <x v="2"/>
    <n v="56522"/>
    <n v="11.3"/>
    <n v="9.8000000000000007"/>
    <n v="-2.7"/>
    <n v="1.5"/>
  </r>
  <r>
    <s v="gliwicki"/>
    <x v="3"/>
    <n v="114093"/>
    <n v="10.8"/>
    <n v="10.6"/>
    <n v="-0.1"/>
    <n v="0.20000000000000107"/>
  </r>
  <r>
    <s v="glogowski"/>
    <x v="10"/>
    <n v="87712"/>
    <n v="12.1"/>
    <n v="7.6"/>
    <n v="-3.3"/>
    <n v="4.5"/>
  </r>
  <r>
    <s v="glubczycki"/>
    <x v="11"/>
    <n v="49422"/>
    <n v="9.3000000000000007"/>
    <n v="11.7"/>
    <n v="-3.2"/>
    <n v="-2.3999999999999986"/>
  </r>
  <r>
    <s v="gnieznienski"/>
    <x v="14"/>
    <n v="141719"/>
    <n v="12"/>
    <n v="8.6"/>
    <n v="-0.4"/>
    <n v="3.4000000000000004"/>
  </r>
  <r>
    <s v="goldapski"/>
    <x v="2"/>
    <n v="26642"/>
    <n v="12.7"/>
    <n v="8.1"/>
    <n v="-3.7"/>
    <n v="4.5999999999999996"/>
  </r>
  <r>
    <s v="goleniowski"/>
    <x v="6"/>
    <n v="79937"/>
    <n v="11.1"/>
    <n v="8.9"/>
    <n v="2.2000000000000002"/>
    <n v="2.1999999999999993"/>
  </r>
  <r>
    <s v="golubsko-dobrzynski"/>
    <x v="0"/>
    <n v="45281"/>
    <n v="11.9"/>
    <n v="9.8000000000000007"/>
    <n v="-1.4"/>
    <n v="2.0999999999999996"/>
  </r>
  <r>
    <s v="gorlicki"/>
    <x v="9"/>
    <n v="107017"/>
    <n v="12.2"/>
    <n v="8.8000000000000007"/>
    <n v="-1.9"/>
    <n v="3.3999999999999986"/>
  </r>
  <r>
    <s v="gorowski"/>
    <x v="10"/>
    <n v="36317"/>
    <n v="10.9"/>
    <n v="11.3"/>
    <n v="-1.6"/>
    <n v="-0.40000000000000036"/>
  </r>
  <r>
    <s v="gorzowski"/>
    <x v="15"/>
    <n v="67443"/>
    <n v="12"/>
    <n v="9"/>
    <n v="5.7"/>
    <n v="3"/>
  </r>
  <r>
    <s v="gostyninski"/>
    <x v="5"/>
    <n v="46766"/>
    <n v="11.6"/>
    <n v="10.9"/>
    <n v="-2.7"/>
    <n v="0.69999999999999929"/>
  </r>
  <r>
    <s v="gostynski"/>
    <x v="14"/>
    <n v="76052"/>
    <n v="12.6"/>
    <n v="9.1"/>
    <n v="-1.8"/>
    <n v="3.5"/>
  </r>
  <r>
    <s v="grajewski"/>
    <x v="1"/>
    <n v="49393"/>
    <n v="10.5"/>
    <n v="9.5"/>
    <n v="-4.4000000000000004"/>
    <n v="1"/>
  </r>
  <r>
    <s v="grodziski"/>
    <x v="5"/>
    <n v="81923"/>
    <n v="12.3"/>
    <n v="10.6"/>
    <n v="13.7"/>
    <n v="1.7000000000000011"/>
  </r>
  <r>
    <s v="grodziski"/>
    <x v="14"/>
    <n v="49903"/>
    <n v="13.3"/>
    <n v="9.3000000000000007"/>
    <n v="-0.8"/>
    <n v="4"/>
  </r>
  <r>
    <s v="grojecki"/>
    <x v="5"/>
    <n v="96957"/>
    <n v="12.4"/>
    <n v="11.4"/>
    <n v="1.2"/>
    <n v="1"/>
  </r>
  <r>
    <s v="grudziadzki"/>
    <x v="0"/>
    <n v="38708"/>
    <n v="11.4"/>
    <n v="8.9"/>
    <n v="-0.9"/>
    <n v="2.5"/>
  </r>
  <r>
    <s v="gryficki"/>
    <x v="6"/>
    <n v="60595"/>
    <n v="11.6"/>
    <n v="9.5"/>
    <n v="-1.8"/>
    <n v="2.0999999999999996"/>
  </r>
  <r>
    <s v="gryfinski"/>
    <x v="6"/>
    <n v="82830"/>
    <n v="10.8"/>
    <n v="9.1"/>
    <n v="-2.8"/>
    <n v="1.7000000000000011"/>
  </r>
  <r>
    <s v="hajnowski"/>
    <x v="1"/>
    <n v="46385"/>
    <n v="8.3000000000000007"/>
    <n v="15.1"/>
    <n v="-3.6"/>
    <n v="-6.7999999999999989"/>
  </r>
  <r>
    <s v="hrubieszowski"/>
    <x v="7"/>
    <n v="67059"/>
    <n v="10.1"/>
    <n v="12.6"/>
    <n v="-4.9000000000000004"/>
    <n v="-2.5"/>
  </r>
  <r>
    <s v="ilawski"/>
    <x v="2"/>
    <n v="90442"/>
    <n v="12.5"/>
    <n v="8.4"/>
    <n v="-1.2"/>
    <n v="4.0999999999999996"/>
  </r>
  <r>
    <s v="inowroclawski"/>
    <x v="0"/>
    <n v="164112"/>
    <n v="10.6"/>
    <n v="10"/>
    <n v="-1.6"/>
    <n v="0.59999999999999964"/>
  </r>
  <r>
    <s v="janowski"/>
    <x v="7"/>
    <n v="47242"/>
    <n v="10.1"/>
    <n v="12.8"/>
    <n v="-1.4"/>
    <n v="-2.7000000000000011"/>
  </r>
  <r>
    <s v="jarocinski"/>
    <x v="14"/>
    <n v="70821"/>
    <n v="12.2"/>
    <n v="9.5"/>
    <n v="-1"/>
    <n v="2.6999999999999993"/>
  </r>
  <r>
    <s v="jaroslawski"/>
    <x v="8"/>
    <n v="121654"/>
    <n v="10.7"/>
    <n v="9.3000000000000007"/>
    <n v="-1.3"/>
    <n v="1.3999999999999986"/>
  </r>
  <r>
    <s v="jasielski"/>
    <x v="8"/>
    <n v="114689"/>
    <n v="10.1"/>
    <n v="9.4"/>
    <n v="-1.3"/>
    <n v="0.69999999999999929"/>
  </r>
  <r>
    <s v="jaworski"/>
    <x v="10"/>
    <n v="51581"/>
    <n v="9.9"/>
    <n v="11.8"/>
    <n v="-1.7"/>
    <n v="-1.9000000000000004"/>
  </r>
  <r>
    <s v="jedrzejowski"/>
    <x v="12"/>
    <n v="88665"/>
    <n v="10.4"/>
    <n v="11.6"/>
    <n v="-2"/>
    <n v="-1.1999999999999993"/>
  </r>
  <r>
    <s v="jeleniogorski"/>
    <x v="10"/>
    <n v="63865"/>
    <n v="9.3000000000000007"/>
    <n v="12.3"/>
    <n v="3.8"/>
    <n v="-3"/>
  </r>
  <r>
    <s v="kaliski"/>
    <x v="14"/>
    <n v="81166"/>
    <n v="11.7"/>
    <n v="10.4"/>
    <n v="2.8"/>
    <n v="1.2999999999999989"/>
  </r>
  <r>
    <s v="kamiennogorski"/>
    <x v="10"/>
    <n v="45562"/>
    <n v="10.3"/>
    <n v="11.2"/>
    <n v="-3.9"/>
    <n v="-0.89999999999999858"/>
  </r>
  <r>
    <s v="kamienski"/>
    <x v="6"/>
    <n v="47769"/>
    <n v="10.9"/>
    <n v="10.8"/>
    <n v="-1.3"/>
    <n v="9.9999999999999645E-2"/>
  </r>
  <r>
    <s v="kartuski"/>
    <x v="13"/>
    <n v="116000"/>
    <n v="15.2"/>
    <n v="6.5"/>
    <n v="7.7"/>
    <n v="8.6999999999999993"/>
  </r>
  <r>
    <s v="kazimierski"/>
    <x v="12"/>
    <n v="35088"/>
    <n v="8.3000000000000007"/>
    <n v="12.5"/>
    <n v="-1.8"/>
    <n v="-4.1999999999999993"/>
  </r>
  <r>
    <s v="kedzierzynsko-kozielski"/>
    <x v="11"/>
    <n v="100320"/>
    <n v="8.1"/>
    <n v="10.199999999999999"/>
    <n v="-3.3"/>
    <n v="-2.0999999999999996"/>
  </r>
  <r>
    <s v="kepinski"/>
    <x v="14"/>
    <n v="55903"/>
    <n v="11.3"/>
    <n v="9.3000000000000007"/>
    <n v="-0.9"/>
    <n v="2"/>
  </r>
  <r>
    <s v="ketrzynski"/>
    <x v="2"/>
    <n v="64814"/>
    <n v="10.8"/>
    <n v="11.3"/>
    <n v="-4.5999999999999996"/>
    <n v="-0.5"/>
  </r>
  <r>
    <s v="kielecki"/>
    <x v="12"/>
    <n v="201643"/>
    <n v="11.2"/>
    <n v="9.1999999999999993"/>
    <n v="2.9"/>
    <n v="2"/>
  </r>
  <r>
    <s v="klobucki"/>
    <x v="3"/>
    <n v="85001"/>
    <n v="9.4"/>
    <n v="10.4"/>
    <n v="1.4"/>
    <n v="-1"/>
  </r>
  <r>
    <s v="klodzki"/>
    <x v="10"/>
    <n v="163648"/>
    <n v="9.8000000000000007"/>
    <n v="12"/>
    <n v="-2.6"/>
    <n v="-2.1999999999999993"/>
  </r>
  <r>
    <s v="kluczborski"/>
    <x v="11"/>
    <n v="68801"/>
    <n v="8.6"/>
    <n v="9.5"/>
    <n v="-2.4"/>
    <n v="-0.90000000000000036"/>
  </r>
  <r>
    <s v="kolbuszowski"/>
    <x v="8"/>
    <n v="61546"/>
    <n v="10"/>
    <n v="8.5"/>
    <n v="-0.4"/>
    <n v="1.5"/>
  </r>
  <r>
    <s v="kolnenski"/>
    <x v="1"/>
    <n v="39053"/>
    <n v="10.7"/>
    <n v="9.6"/>
    <n v="-5.9"/>
    <n v="1.0999999999999996"/>
  </r>
  <r>
    <s v="kolobrzeski"/>
    <x v="6"/>
    <n v="77095"/>
    <n v="10.6"/>
    <n v="8.6999999999999993"/>
    <n v="0.8"/>
    <n v="1.9000000000000004"/>
  </r>
  <r>
    <s v="kolski"/>
    <x v="14"/>
    <n v="88274"/>
    <n v="11.7"/>
    <n v="10.8"/>
    <n v="-1.2"/>
    <n v="0.89999999999999858"/>
  </r>
  <r>
    <s v="konecki"/>
    <x v="12"/>
    <n v="83005"/>
    <n v="9.6999999999999993"/>
    <n v="11.8"/>
    <n v="-2"/>
    <n v="-2.1000000000000014"/>
  </r>
  <r>
    <s v="koninski"/>
    <x v="14"/>
    <n v="125965"/>
    <n v="11.7"/>
    <n v="9.3000000000000007"/>
    <n v="2.5"/>
    <n v="2.3999999999999986"/>
  </r>
  <r>
    <s v="koscianski"/>
    <x v="14"/>
    <n v="78205"/>
    <n v="11.4"/>
    <n v="9.6"/>
    <n v="-0.7"/>
    <n v="1.8000000000000007"/>
  </r>
  <r>
    <s v="koscierski"/>
    <x v="13"/>
    <n v="68311"/>
    <n v="15.2"/>
    <n v="8"/>
    <n v="0.4"/>
    <n v="7.1999999999999993"/>
  </r>
  <r>
    <s v="koszalinski"/>
    <x v="6"/>
    <n v="65049"/>
    <n v="11.5"/>
    <n v="9.3000000000000007"/>
    <n v="3.8"/>
    <n v="2.1999999999999993"/>
  </r>
  <r>
    <s v="kozienicki"/>
    <x v="5"/>
    <n v="61199"/>
    <n v="10.8"/>
    <n v="11.2"/>
    <n v="-2.9"/>
    <n v="-0.39999999999999858"/>
  </r>
  <r>
    <s v="krakowski"/>
    <x v="9"/>
    <n v="253344"/>
    <n v="11.2"/>
    <n v="9.5"/>
    <n v="9.9"/>
    <n v="1.6999999999999993"/>
  </r>
  <r>
    <s v="krapkowicki"/>
    <x v="11"/>
    <n v="66795"/>
    <n v="8.4"/>
    <n v="8.1999999999999993"/>
    <n v="-1.4"/>
    <n v="0.20000000000000107"/>
  </r>
  <r>
    <s v="krasnicki"/>
    <x v="7"/>
    <n v="98574"/>
    <n v="9.6999999999999993"/>
    <n v="10.9"/>
    <n v="-2.4"/>
    <n v="-1.2000000000000011"/>
  </r>
  <r>
    <s v="krasnostawski"/>
    <x v="7"/>
    <n v="67824"/>
    <n v="8.8000000000000007"/>
    <n v="13.7"/>
    <n v="-1"/>
    <n v="-4.8999999999999986"/>
  </r>
  <r>
    <s v="krosnienski"/>
    <x v="15"/>
    <n v="56131"/>
    <n v="11"/>
    <n v="10.5"/>
    <n v="-2.7"/>
    <n v="0.5"/>
  </r>
  <r>
    <s v="krosnienski"/>
    <x v="8"/>
    <n v="110849"/>
    <n v="11.1"/>
    <n v="9.1999999999999993"/>
    <n v="-0.1"/>
    <n v="1.9000000000000004"/>
  </r>
  <r>
    <s v="krotoszynski"/>
    <x v="14"/>
    <n v="77440"/>
    <n v="12.8"/>
    <n v="9.8000000000000007"/>
    <n v="-1.8"/>
    <n v="3"/>
  </r>
  <r>
    <s v="kutnowski"/>
    <x v="4"/>
    <n v="102015"/>
    <n v="9.5"/>
    <n v="13.2"/>
    <n v="-1.9"/>
    <n v="-3.6999999999999993"/>
  </r>
  <r>
    <s v="kwidzynski"/>
    <x v="13"/>
    <n v="81848"/>
    <n v="13.6"/>
    <n v="8.5"/>
    <n v="0.3"/>
    <n v="5.0999999999999996"/>
  </r>
  <r>
    <s v="lancucki"/>
    <x v="8"/>
    <n v="78359"/>
    <n v="12.2"/>
    <n v="8.9"/>
    <n v="0.5"/>
    <n v="3.2999999999999989"/>
  </r>
  <r>
    <s v="laski"/>
    <x v="4"/>
    <n v="50808"/>
    <n v="9.9"/>
    <n v="11.8"/>
    <n v="0.6"/>
    <n v="-1.9000000000000004"/>
  </r>
  <r>
    <s v="leborski"/>
    <x v="13"/>
    <n v="63915"/>
    <n v="12.5"/>
    <n v="8.6"/>
    <n v="-0.7"/>
    <n v="3.9000000000000004"/>
  </r>
  <r>
    <s v="leczycki"/>
    <x v="4"/>
    <n v="52420"/>
    <n v="10.7"/>
    <n v="13.3"/>
    <n v="-1.9"/>
    <n v="-2.6000000000000014"/>
  </r>
  <r>
    <s v="leczynski"/>
    <x v="7"/>
    <n v="57164"/>
    <n v="11.4"/>
    <n v="8.9"/>
    <n v="-2.2000000000000002"/>
    <n v="2.5"/>
  </r>
  <r>
    <s v="legionowski"/>
    <x v="5"/>
    <n v="103039"/>
    <n v="12"/>
    <n v="8.5"/>
    <n v="13.4"/>
    <n v="3.5"/>
  </r>
  <r>
    <s v="legnicki"/>
    <x v="10"/>
    <n v="53618"/>
    <n v="11.1"/>
    <n v="10"/>
    <n v="2.2999999999999998"/>
    <n v="1.0999999999999996"/>
  </r>
  <r>
    <s v="leski"/>
    <x v="8"/>
    <n v="26608"/>
    <n v="9.1999999999999993"/>
    <n v="7"/>
    <n v="-0.9"/>
    <n v="2.1999999999999993"/>
  </r>
  <r>
    <s v="leszczynski"/>
    <x v="14"/>
    <n v="51722"/>
    <n v="13"/>
    <n v="8.6999999999999993"/>
    <n v="5.9"/>
    <n v="4.3000000000000007"/>
  </r>
  <r>
    <s v="lezajski"/>
    <x v="8"/>
    <n v="69105"/>
    <n v="10.5"/>
    <n v="8.5"/>
    <n v="-1.8"/>
    <n v="2"/>
  </r>
  <r>
    <s v="lidzbarski"/>
    <x v="2"/>
    <n v="42501"/>
    <n v="10.6"/>
    <n v="9.5"/>
    <n v="-2.8"/>
    <n v="1.0999999999999996"/>
  </r>
  <r>
    <s v="limanowski"/>
    <x v="9"/>
    <n v="124278"/>
    <n v="14.1"/>
    <n v="7.7"/>
    <n v="0.1"/>
    <n v="6.3999999999999995"/>
  </r>
  <r>
    <s v="lipnowski"/>
    <x v="0"/>
    <n v="66162"/>
    <n v="12.8"/>
    <n v="10.6"/>
    <n v="-2"/>
    <n v="2.2000000000000011"/>
  </r>
  <r>
    <s v="lipski"/>
    <x v="5"/>
    <n v="36033"/>
    <n v="10.5"/>
    <n v="15.5"/>
    <n v="-2.2999999999999998"/>
    <n v="-5"/>
  </r>
  <r>
    <s v="lobeski"/>
    <x v="6"/>
    <n v="38063"/>
    <n v="11.6"/>
    <n v="10.6"/>
    <n v="-2.8"/>
    <n v="1"/>
  </r>
  <r>
    <s v="lodzki wschodni"/>
    <x v="4"/>
    <n v="66807"/>
    <n v="10.6"/>
    <n v="11"/>
    <n v="10.8"/>
    <n v="-0.40000000000000036"/>
  </r>
  <r>
    <s v="lomzynski"/>
    <x v="1"/>
    <n v="50919"/>
    <n v="11.7"/>
    <n v="11.6"/>
    <n v="0.3"/>
    <n v="9.9999999999999645E-2"/>
  </r>
  <r>
    <s v="losicki"/>
    <x v="5"/>
    <n v="32072"/>
    <n v="10.1"/>
    <n v="13.3"/>
    <n v="-4.5"/>
    <n v="-3.2000000000000011"/>
  </r>
  <r>
    <s v="lowicki"/>
    <x v="4"/>
    <n v="81151"/>
    <n v="10.8"/>
    <n v="12.3"/>
    <n v="-1.9"/>
    <n v="-1.5"/>
  </r>
  <r>
    <s v="lubaczowski"/>
    <x v="8"/>
    <n v="56811"/>
    <n v="10.4"/>
    <n v="9.6999999999999993"/>
    <n v="-1.8"/>
    <n v="0.70000000000000107"/>
  </r>
  <r>
    <s v="lubanski"/>
    <x v="10"/>
    <n v="56085"/>
    <n v="10.1"/>
    <n v="11.9"/>
    <n v="-3.4"/>
    <n v="-1.8000000000000007"/>
  </r>
  <r>
    <s v="lubartowski"/>
    <x v="7"/>
    <n v="89876"/>
    <n v="11"/>
    <n v="11.9"/>
    <n v="-2"/>
    <n v="-0.90000000000000036"/>
  </r>
  <r>
    <s v="lubelski"/>
    <x v="7"/>
    <n v="144383"/>
    <n v="10.6"/>
    <n v="10.6"/>
    <n v="6.1"/>
    <n v="0"/>
  </r>
  <r>
    <s v="lubinski"/>
    <x v="10"/>
    <n v="105170"/>
    <n v="10.6"/>
    <n v="7.9"/>
    <n v="-2.8"/>
    <n v="2.6999999999999993"/>
  </r>
  <r>
    <s v="lubliniecki"/>
    <x v="3"/>
    <n v="76618"/>
    <n v="10.199999999999999"/>
    <n v="10.4"/>
    <n v="2.2999999999999998"/>
    <n v="-0.20000000000000107"/>
  </r>
  <r>
    <s v="lukowski"/>
    <x v="7"/>
    <n v="107953"/>
    <n v="12.2"/>
    <n v="9.8000000000000007"/>
    <n v="-4.0999999999999996"/>
    <n v="2.3999999999999986"/>
  </r>
  <r>
    <s v="lwowecki"/>
    <x v="10"/>
    <n v="47194"/>
    <n v="8.6"/>
    <n v="11.6"/>
    <n v="-2.8"/>
    <n v="-3"/>
  </r>
  <r>
    <s v="m Biala Podlaska"/>
    <x v="7"/>
    <n v="57876"/>
    <n v="10.9"/>
    <n v="7.2"/>
    <n v="-2.5"/>
    <n v="3.7"/>
  </r>
  <r>
    <s v="m Bialystok"/>
    <x v="1"/>
    <n v="294685"/>
    <n v="10.5"/>
    <n v="7.8"/>
    <n v="-1.4"/>
    <n v="2.7"/>
  </r>
  <r>
    <s v="m Bielsko-Biala"/>
    <x v="3"/>
    <n v="175402"/>
    <n v="10.5"/>
    <n v="9.6999999999999993"/>
    <n v="-2.2999999999999998"/>
    <n v="0.80000000000000071"/>
  </r>
  <r>
    <s v="m Bydgoszcz"/>
    <x v="0"/>
    <n v="357650"/>
    <n v="10"/>
    <n v="10.5"/>
    <n v="-4.5"/>
    <n v="-0.5"/>
  </r>
  <r>
    <s v="m Bytom"/>
    <x v="3"/>
    <n v="182749"/>
    <n v="9.9"/>
    <n v="11"/>
    <n v="-5"/>
    <n v="-1.0999999999999996"/>
  </r>
  <r>
    <s v="m Chelm"/>
    <x v="7"/>
    <n v="67650"/>
    <n v="9.9"/>
    <n v="8.9"/>
    <n v="-3.6"/>
    <n v="1"/>
  </r>
  <r>
    <s v="m Chorzow"/>
    <x v="3"/>
    <n v="113007"/>
    <n v="10.9"/>
    <n v="13.2"/>
    <n v="-0.2"/>
    <n v="-2.2999999999999989"/>
  </r>
  <r>
    <s v="m Czestochowa"/>
    <x v="3"/>
    <n v="239319"/>
    <n v="9.9"/>
    <n v="11.1"/>
    <n v="-3.5"/>
    <n v="-1.1999999999999993"/>
  </r>
  <r>
    <s v="m Dabrowa Gornicza"/>
    <x v="3"/>
    <n v="127686"/>
    <n v="9.4"/>
    <n v="11"/>
    <n v="-3"/>
    <n v="-1.5999999999999996"/>
  </r>
  <r>
    <s v="m Elblag"/>
    <x v="2"/>
    <n v="126419"/>
    <n v="10.3"/>
    <n v="9.5"/>
    <n v="-1.9"/>
    <n v="0.80000000000000071"/>
  </r>
  <r>
    <s v="m Gdansk"/>
    <x v="13"/>
    <n v="456591"/>
    <n v="11.1"/>
    <n v="9.8000000000000007"/>
    <n v="-0.2"/>
    <n v="1.2999999999999989"/>
  </r>
  <r>
    <s v="m Gdynia"/>
    <x v="13"/>
    <n v="247859"/>
    <n v="10"/>
    <n v="9.6"/>
    <n v="-3.8"/>
    <n v="0.40000000000000036"/>
  </r>
  <r>
    <s v="m Gliwice"/>
    <x v="3"/>
    <n v="196167"/>
    <n v="9.5"/>
    <n v="9.8000000000000007"/>
    <n v="-2.6"/>
    <n v="-0.30000000000000071"/>
  </r>
  <r>
    <s v="m Gorzow Wielkopolski"/>
    <x v="15"/>
    <n v="125383"/>
    <n v="11"/>
    <n v="9.1999999999999993"/>
    <n v="-1.6"/>
    <n v="1.8000000000000007"/>
  </r>
  <r>
    <s v="m Grudziadz"/>
    <x v="0"/>
    <n v="99074"/>
    <n v="10.7"/>
    <n v="10.199999999999999"/>
    <n v="-2.2000000000000002"/>
    <n v="0.5"/>
  </r>
  <r>
    <s v="m Jastrzebie-Zdroj"/>
    <x v="3"/>
    <n v="92988"/>
    <n v="10.4"/>
    <n v="7.7"/>
    <n v="-7.7"/>
    <n v="2.7"/>
  </r>
  <r>
    <s v="m Jaworzno"/>
    <x v="3"/>
    <n v="95036"/>
    <n v="9.6"/>
    <n v="10.1"/>
    <n v="-1.3"/>
    <n v="-0.5"/>
  </r>
  <r>
    <s v="m Jelenia Gora"/>
    <x v="10"/>
    <n v="84564"/>
    <n v="8.8000000000000007"/>
    <n v="12.4"/>
    <n v="-3.4"/>
    <n v="-3.5999999999999996"/>
  </r>
  <r>
    <s v="m Kalisz"/>
    <x v="14"/>
    <n v="107019"/>
    <n v="9.5"/>
    <n v="11.3"/>
    <n v="-4"/>
    <n v="-1.8000000000000007"/>
  </r>
  <r>
    <s v="m Katowice"/>
    <x v="3"/>
    <n v="308548"/>
    <n v="9.4"/>
    <n v="11.7"/>
    <n v="-3.2"/>
    <n v="-2.2999999999999989"/>
  </r>
  <r>
    <s v="m Kielce"/>
    <x v="12"/>
    <n v="204835"/>
    <n v="10"/>
    <n v="8.8000000000000007"/>
    <n v="-4.0999999999999996"/>
    <n v="1.1999999999999993"/>
  </r>
  <r>
    <s v="m Konin"/>
    <x v="14"/>
    <n v="79516"/>
    <n v="10.1"/>
    <n v="8.1"/>
    <n v="-6.3"/>
    <n v="2"/>
  </r>
  <r>
    <s v="m Koszalin"/>
    <x v="6"/>
    <n v="106987"/>
    <n v="9"/>
    <n v="8.5"/>
    <n v="-1.2"/>
    <n v="0.5"/>
  </r>
  <r>
    <s v="m Krakow"/>
    <x v="9"/>
    <n v="755000"/>
    <n v="10.7"/>
    <n v="9.8000000000000007"/>
    <n v="0.6"/>
    <n v="0.89999999999999858"/>
  </r>
  <r>
    <s v="m Krosno"/>
    <x v="8"/>
    <n v="47534"/>
    <n v="9.1"/>
    <n v="8.3000000000000007"/>
    <n v="-2.2999999999999998"/>
    <n v="0.79999999999999893"/>
  </r>
  <r>
    <s v="m Legnica"/>
    <x v="10"/>
    <n v="104178"/>
    <n v="9.6999999999999993"/>
    <n v="10.3"/>
    <n v="-2.4"/>
    <n v="-0.60000000000000142"/>
  </r>
  <r>
    <s v="m Leszno"/>
    <x v="14"/>
    <n v="64338"/>
    <n v="12.5"/>
    <n v="8.9"/>
    <n v="-1.9"/>
    <n v="3.5999999999999996"/>
  </r>
  <r>
    <s v="m Lodz"/>
    <x v="4"/>
    <n v="742387"/>
    <n v="9.3000000000000007"/>
    <n v="14.3"/>
    <n v="-1.8"/>
    <n v="-5"/>
  </r>
  <r>
    <s v="m Lomza"/>
    <x v="1"/>
    <n v="63357"/>
    <n v="10.3"/>
    <n v="7"/>
    <n v="-2.1"/>
    <n v="3.3000000000000007"/>
  </r>
  <r>
    <s v="m Lublin"/>
    <x v="7"/>
    <n v="349440"/>
    <n v="10.9"/>
    <n v="9.5"/>
    <n v="-2.2999999999999998"/>
    <n v="1.4000000000000004"/>
  </r>
  <r>
    <s v="m Myslowice"/>
    <x v="3"/>
    <n v="74893"/>
    <n v="11"/>
    <n v="10.6"/>
    <n v="-1.5"/>
    <n v="0.40000000000000036"/>
  </r>
  <r>
    <s v="m Nowy Sacz"/>
    <x v="9"/>
    <n v="84556"/>
    <n v="11.1"/>
    <n v="7.7"/>
    <n v="-1.8"/>
    <n v="3.3999999999999995"/>
  </r>
  <r>
    <s v="m Olsztyn"/>
    <x v="2"/>
    <n v="176457"/>
    <n v="11.2"/>
    <n v="8.1"/>
    <n v="-1"/>
    <n v="3.0999999999999996"/>
  </r>
  <r>
    <s v="m Opole"/>
    <x v="11"/>
    <n v="125792"/>
    <n v="9.4"/>
    <n v="8.6999999999999993"/>
    <n v="-3.4"/>
    <n v="0.70000000000000107"/>
  </r>
  <r>
    <s v="m Ostroleka"/>
    <x v="5"/>
    <n v="53837"/>
    <n v="11.3"/>
    <n v="7.1"/>
    <n v="-7.6"/>
    <n v="4.2000000000000011"/>
  </r>
  <r>
    <s v="m Piekary Slaskie"/>
    <x v="3"/>
    <n v="58519"/>
    <n v="10.4"/>
    <n v="11.4"/>
    <n v="-3.8"/>
    <n v="-1"/>
  </r>
  <r>
    <s v="m Piotrkow Trybunalski"/>
    <x v="4"/>
    <n v="77810"/>
    <n v="10.6"/>
    <n v="11.1"/>
    <n v="-2.7"/>
    <n v="-0.5"/>
  </r>
  <r>
    <s v="m Plock"/>
    <x v="5"/>
    <n v="126542"/>
    <n v="11"/>
    <n v="9.5"/>
    <n v="-3.2"/>
    <n v="1.5"/>
  </r>
  <r>
    <s v="m Poznan"/>
    <x v="14"/>
    <n v="554221"/>
    <n v="11.3"/>
    <n v="10.1"/>
    <n v="-5.3"/>
    <n v="1.2000000000000011"/>
  </r>
  <r>
    <s v="m PrzemySl"/>
    <x v="8"/>
    <n v="66389"/>
    <n v="10"/>
    <n v="9.6999999999999993"/>
    <n v="-4.0999999999999996"/>
    <n v="0.30000000000000071"/>
  </r>
  <r>
    <s v="m Radom"/>
    <x v="5"/>
    <n v="223397"/>
    <n v="10.8"/>
    <n v="10"/>
    <n v="-4.4000000000000004"/>
    <n v="0.80000000000000071"/>
  </r>
  <r>
    <s v="m Ruda Slaska"/>
    <x v="3"/>
    <n v="143394"/>
    <n v="10.9"/>
    <n v="11.4"/>
    <n v="-4"/>
    <n v="-0.5"/>
  </r>
  <r>
    <s v="m Rybnik"/>
    <x v="3"/>
    <n v="141372"/>
    <n v="11.6"/>
    <n v="8.6"/>
    <n v="-1.3"/>
    <n v="3"/>
  </r>
  <r>
    <s v="m Rzeszow"/>
    <x v="8"/>
    <n v="172770"/>
    <n v="11.1"/>
    <n v="8.6"/>
    <n v="-0.4"/>
    <n v="2.5"/>
  </r>
  <r>
    <s v="m Siedlce"/>
    <x v="5"/>
    <n v="77319"/>
    <n v="11.8"/>
    <n v="7.9"/>
    <n v="-2.1"/>
    <n v="3.9000000000000004"/>
  </r>
  <r>
    <s v="m Siemianowice Slaskie"/>
    <x v="3"/>
    <n v="70712"/>
    <n v="10.199999999999999"/>
    <n v="12.7"/>
    <n v="-3.3"/>
    <n v="-2.5"/>
  </r>
  <r>
    <s v="m Skierniewice"/>
    <x v="4"/>
    <n v="48958"/>
    <n v="11"/>
    <n v="8.6"/>
    <n v="-1.6"/>
    <n v="2.4000000000000004"/>
  </r>
  <r>
    <s v="m Slupsk"/>
    <x v="13"/>
    <n v="97087"/>
    <n v="9.1999999999999993"/>
    <n v="9.8000000000000007"/>
    <n v="-2.9"/>
    <n v="-0.60000000000000142"/>
  </r>
  <r>
    <s v="m Sopot"/>
    <x v="13"/>
    <n v="38460"/>
    <n v="7.7"/>
    <n v="13"/>
    <n v="-3.5"/>
    <n v="-5.3"/>
  </r>
  <r>
    <s v="m Sosnowiec"/>
    <x v="3"/>
    <n v="219300"/>
    <n v="9"/>
    <n v="11.8"/>
    <n v="-4.8"/>
    <n v="-2.8000000000000007"/>
  </r>
  <r>
    <s v="m Suwalki"/>
    <x v="1"/>
    <n v="69499"/>
    <n v="10.4"/>
    <n v="7"/>
    <n v="-2.1"/>
    <n v="3.4000000000000004"/>
  </r>
  <r>
    <s v="m Swietochlowice"/>
    <x v="3"/>
    <n v="54091"/>
    <n v="10.199999999999999"/>
    <n v="11.8"/>
    <n v="-3.5"/>
    <n v="-1.6000000000000014"/>
  </r>
  <r>
    <s v="m Swinoujscie"/>
    <x v="6"/>
    <n v="40765"/>
    <n v="8.4"/>
    <n v="9"/>
    <n v="0.5"/>
    <n v="-0.59999999999999964"/>
  </r>
  <r>
    <s v="m Szczecin"/>
    <x v="6"/>
    <n v="406307"/>
    <n v="9.6999999999999993"/>
    <n v="10.9"/>
    <n v="-0.9"/>
    <n v="-1.2000000000000011"/>
  </r>
  <r>
    <s v="m Tarnobrzeg"/>
    <x v="8"/>
    <n v="49419"/>
    <n v="8.4"/>
    <n v="7.2"/>
    <n v="-5"/>
    <n v="1.2000000000000002"/>
  </r>
  <r>
    <s v="m Tarnow"/>
    <x v="9"/>
    <n v="115158"/>
    <n v="9"/>
    <n v="8.5"/>
    <n v="-3.1"/>
    <n v="0.5"/>
  </r>
  <r>
    <s v="m Torun"/>
    <x v="0"/>
    <n v="205718"/>
    <n v="10.8"/>
    <n v="9.1999999999999993"/>
    <n v="-3"/>
    <n v="1.6000000000000014"/>
  </r>
  <r>
    <s v="m Tychy"/>
    <x v="3"/>
    <n v="129449"/>
    <n v="11"/>
    <n v="8.3000000000000007"/>
    <n v="-2.7"/>
    <n v="2.6999999999999993"/>
  </r>
  <r>
    <s v="m Wloclawek"/>
    <x v="0"/>
    <n v="117402"/>
    <n v="9.6"/>
    <n v="10.4"/>
    <n v="-3.4"/>
    <n v="-0.80000000000000071"/>
  </r>
  <r>
    <s v="m Wroclaw"/>
    <x v="10"/>
    <n v="632146"/>
    <n v="10.199999999999999"/>
    <n v="11"/>
    <n v="1.3"/>
    <n v="-0.80000000000000071"/>
  </r>
  <r>
    <s v="m Zabrze"/>
    <x v="3"/>
    <n v="187674"/>
    <n v="9.6"/>
    <n v="9.3000000000000007"/>
    <n v="-3.7"/>
    <n v="0.29999999999999893"/>
  </r>
  <r>
    <s v="m ZamoSc"/>
    <x v="7"/>
    <n v="66557"/>
    <n v="10.8"/>
    <n v="7.8"/>
    <n v="-3.1"/>
    <n v="3.0000000000000009"/>
  </r>
  <r>
    <s v="m Zielona Gora"/>
    <x v="15"/>
    <n v="117503"/>
    <n v="10.8"/>
    <n v="9.9"/>
    <n v="0.2"/>
    <n v="0.90000000000000036"/>
  </r>
  <r>
    <s v="m Zory"/>
    <x v="3"/>
    <n v="62022"/>
    <n v="12.3"/>
    <n v="6.6"/>
    <n v="-6.9"/>
    <n v="5.7000000000000011"/>
  </r>
  <r>
    <s v="makowski"/>
    <x v="5"/>
    <n v="46068"/>
    <n v="13"/>
    <n v="12.5"/>
    <n v="-2.8"/>
    <n v="0.5"/>
  </r>
  <r>
    <s v="malborski"/>
    <x v="13"/>
    <n v="62842"/>
    <n v="11.3"/>
    <n v="9.4"/>
    <n v="1"/>
    <n v="1.9000000000000004"/>
  </r>
  <r>
    <s v="miechowski"/>
    <x v="9"/>
    <n v="50114"/>
    <n v="10.3"/>
    <n v="14.5"/>
    <n v="0.3"/>
    <n v="-4.1999999999999993"/>
  </r>
  <r>
    <s v="miedzychodzki"/>
    <x v="14"/>
    <n v="36646"/>
    <n v="12.8"/>
    <n v="9.9"/>
    <n v="-1"/>
    <n v="2.9000000000000004"/>
  </r>
  <r>
    <s v="miedzyrzecki"/>
    <x v="15"/>
    <n v="58250"/>
    <n v="11.3"/>
    <n v="9.4"/>
    <n v="-2.4"/>
    <n v="1.9000000000000004"/>
  </r>
  <r>
    <s v="mielecki"/>
    <x v="8"/>
    <n v="133986"/>
    <n v="11.1"/>
    <n v="8.1999999999999993"/>
    <n v="-0.8"/>
    <n v="2.9000000000000004"/>
  </r>
  <r>
    <s v="mikolowski"/>
    <x v="3"/>
    <n v="92655"/>
    <n v="11.5"/>
    <n v="9.1999999999999993"/>
    <n v="4.8"/>
    <n v="2.3000000000000007"/>
  </r>
  <r>
    <s v="milicki"/>
    <x v="10"/>
    <n v="37036"/>
    <n v="12.9"/>
    <n v="10"/>
    <n v="-0.7"/>
    <n v="2.9000000000000004"/>
  </r>
  <r>
    <s v="minski"/>
    <x v="5"/>
    <n v="144294"/>
    <n v="12.7"/>
    <n v="10.5"/>
    <n v="5"/>
    <n v="2.1999999999999993"/>
  </r>
  <r>
    <s v="mlawski"/>
    <x v="5"/>
    <n v="72713"/>
    <n v="11.3"/>
    <n v="11.4"/>
    <n v="-1.4"/>
    <n v="-9.9999999999999645E-2"/>
  </r>
  <r>
    <s v="mogilenski"/>
    <x v="0"/>
    <n v="46877"/>
    <n v="10.199999999999999"/>
    <n v="9.6999999999999993"/>
    <n v="-2.2999999999999998"/>
    <n v="0.5"/>
  </r>
  <r>
    <s v="moniecki"/>
    <x v="1"/>
    <n v="42212"/>
    <n v="8.3000000000000007"/>
    <n v="12.4"/>
    <n v="-3.5"/>
    <n v="-4.0999999999999996"/>
  </r>
  <r>
    <s v="mragowski"/>
    <x v="2"/>
    <n v="50169"/>
    <n v="11.2"/>
    <n v="8.8000000000000007"/>
    <n v="-2.2000000000000002"/>
    <n v="2.3999999999999986"/>
  </r>
  <r>
    <s v="mst Warszawa"/>
    <x v="5"/>
    <n v="1714446"/>
    <n v="11.1"/>
    <n v="10.7"/>
    <n v="2.2999999999999998"/>
    <n v="0.40000000000000036"/>
  </r>
  <r>
    <s v="myslenicki"/>
    <x v="9"/>
    <n v="119975"/>
    <n v="13.2"/>
    <n v="8.1999999999999993"/>
    <n v="2.4"/>
    <n v="5"/>
  </r>
  <r>
    <s v="mySliborski"/>
    <x v="6"/>
    <n v="67074"/>
    <n v="10.7"/>
    <n v="9.6999999999999993"/>
    <n v="-0.9"/>
    <n v="1"/>
  </r>
  <r>
    <s v="myszkowski"/>
    <x v="3"/>
    <n v="71517"/>
    <n v="9.8000000000000007"/>
    <n v="12.1"/>
    <n v="0.8"/>
    <n v="-2.2999999999999989"/>
  </r>
  <r>
    <s v="nakielski"/>
    <x v="0"/>
    <n v="85397"/>
    <n v="12.7"/>
    <n v="8.5"/>
    <n v="-1.6"/>
    <n v="4.1999999999999993"/>
  </r>
  <r>
    <s v="namyslowski"/>
    <x v="11"/>
    <n v="43814"/>
    <n v="10.8"/>
    <n v="9.1"/>
    <n v="-2.7"/>
    <n v="1.7000000000000011"/>
  </r>
  <r>
    <s v="nidzicki"/>
    <x v="2"/>
    <n v="33444"/>
    <n v="11.8"/>
    <n v="9.9"/>
    <n v="-6"/>
    <n v="1.9000000000000004"/>
  </r>
  <r>
    <s v="nizanski"/>
    <x v="8"/>
    <n v="66947"/>
    <n v="8.8000000000000007"/>
    <n v="9.3000000000000007"/>
    <n v="-1.8"/>
    <n v="-0.5"/>
  </r>
  <r>
    <s v="nowodworski"/>
    <x v="5"/>
    <n v="76583"/>
    <n v="11.2"/>
    <n v="9.5"/>
    <n v="2.7"/>
    <n v="1.6999999999999993"/>
  </r>
  <r>
    <s v="nowodworski"/>
    <x v="13"/>
    <n v="35642"/>
    <n v="11.8"/>
    <n v="9.3000000000000007"/>
    <n v="-1.6"/>
    <n v="2.5"/>
  </r>
  <r>
    <s v="nowomiejski"/>
    <x v="2"/>
    <n v="43749"/>
    <n v="13"/>
    <n v="9.1999999999999993"/>
    <n v="-2.2000000000000002"/>
    <n v="3.8000000000000007"/>
  </r>
  <r>
    <s v="nowosadecki"/>
    <x v="9"/>
    <n v="202701"/>
    <n v="13.6"/>
    <n v="7.5"/>
    <n v="0.1"/>
    <n v="6.1"/>
  </r>
  <r>
    <s v="nowosolski"/>
    <x v="15"/>
    <n v="86890"/>
    <n v="11.9"/>
    <n v="10.3"/>
    <n v="-2"/>
    <n v="1.5999999999999996"/>
  </r>
  <r>
    <s v="nowotarski"/>
    <x v="9"/>
    <n v="185161"/>
    <n v="12"/>
    <n v="7.3"/>
    <n v="0.7"/>
    <n v="4.7"/>
  </r>
  <r>
    <s v="nowotomyski"/>
    <x v="14"/>
    <n v="72725"/>
    <n v="13.5"/>
    <n v="8.9"/>
    <n v="-0.9"/>
    <n v="4.5999999999999996"/>
  </r>
  <r>
    <s v="nyski"/>
    <x v="11"/>
    <n v="143852"/>
    <n v="9.3000000000000007"/>
    <n v="9.8000000000000007"/>
    <n v="-2.1"/>
    <n v="-0.5"/>
  </r>
  <r>
    <s v="obornicki"/>
    <x v="14"/>
    <n v="57042"/>
    <n v="13.2"/>
    <n v="8.9"/>
    <n v="0.3"/>
    <n v="4.2999999999999989"/>
  </r>
  <r>
    <s v="olawski"/>
    <x v="10"/>
    <n v="72357"/>
    <n v="11.4"/>
    <n v="9.1"/>
    <n v="4.3"/>
    <n v="2.3000000000000007"/>
  </r>
  <r>
    <s v="olecki"/>
    <x v="2"/>
    <n v="34111"/>
    <n v="11.4"/>
    <n v="8.6999999999999993"/>
    <n v="-3.4"/>
    <n v="2.7000000000000011"/>
  </r>
  <r>
    <s v="oleski"/>
    <x v="11"/>
    <n v="67194"/>
    <n v="8.6999999999999993"/>
    <n v="9.6"/>
    <n v="-2.6"/>
    <n v="-0.90000000000000036"/>
  </r>
  <r>
    <s v="olesnicki"/>
    <x v="10"/>
    <n v="104047"/>
    <n v="11.2"/>
    <n v="9.6999999999999993"/>
    <n v="1.8"/>
    <n v="1.5"/>
  </r>
  <r>
    <s v="olkuski"/>
    <x v="9"/>
    <n v="113893"/>
    <n v="9.9"/>
    <n v="9.4"/>
    <n v="-1.7"/>
    <n v="0.5"/>
  </r>
  <r>
    <s v="olsztynski"/>
    <x v="2"/>
    <n v="116766"/>
    <n v="11.6"/>
    <n v="9"/>
    <n v="6.5"/>
    <n v="2.5999999999999996"/>
  </r>
  <r>
    <s v="opatowski"/>
    <x v="12"/>
    <n v="55471"/>
    <n v="9.5"/>
    <n v="13.3"/>
    <n v="-1.1000000000000001"/>
    <n v="-3.8000000000000007"/>
  </r>
  <r>
    <s v="opoczynski"/>
    <x v="4"/>
    <n v="78362"/>
    <n v="11.7"/>
    <n v="10.8"/>
    <n v="-2.8"/>
    <n v="0.89999999999999858"/>
  </r>
  <r>
    <s v="opolski"/>
    <x v="7"/>
    <n v="62048"/>
    <n v="10.4"/>
    <n v="12.5"/>
    <n v="-2.7"/>
    <n v="-2.0999999999999996"/>
  </r>
  <r>
    <s v="opolski"/>
    <x v="11"/>
    <n v="135010"/>
    <n v="8.1"/>
    <n v="8.4"/>
    <n v="2.9"/>
    <n v="-0.30000000000000071"/>
  </r>
  <r>
    <s v="ostrodzki"/>
    <x v="2"/>
    <n v="104506"/>
    <n v="11.6"/>
    <n v="9.6"/>
    <n v="-3.7"/>
    <n v="2"/>
  </r>
  <r>
    <s v="ostrolecki"/>
    <x v="5"/>
    <n v="84578"/>
    <n v="12.5"/>
    <n v="10.3"/>
    <n v="1.4"/>
    <n v="2.1999999999999993"/>
  </r>
  <r>
    <s v="ostrowiecki"/>
    <x v="12"/>
    <n v="114670"/>
    <n v="9.3000000000000007"/>
    <n v="10.8"/>
    <n v="-2.1"/>
    <n v="-1.5"/>
  </r>
  <r>
    <s v="ostrowski"/>
    <x v="5"/>
    <n v="74511"/>
    <n v="10.4"/>
    <n v="11"/>
    <n v="-2.9"/>
    <n v="-0.59999999999999964"/>
  </r>
  <r>
    <s v="ostrowski"/>
    <x v="14"/>
    <n v="159332"/>
    <n v="11.5"/>
    <n v="8.9"/>
    <n v="0.2"/>
    <n v="2.5999999999999996"/>
  </r>
  <r>
    <s v="ostrzeszowski"/>
    <x v="14"/>
    <n v="54973"/>
    <n v="11.9"/>
    <n v="10"/>
    <n v="1.1000000000000001"/>
    <n v="1.9000000000000004"/>
  </r>
  <r>
    <s v="oswiecimski"/>
    <x v="9"/>
    <n v="153602"/>
    <n v="10.4"/>
    <n v="9.1999999999999993"/>
    <n v="0"/>
    <n v="1.2000000000000011"/>
  </r>
  <r>
    <s v="otwocki"/>
    <x v="5"/>
    <n v="119607"/>
    <n v="11.5"/>
    <n v="10"/>
    <n v="6.8"/>
    <n v="1.5"/>
  </r>
  <r>
    <s v="pabianicki"/>
    <x v="4"/>
    <n v="119060"/>
    <n v="9.1"/>
    <n v="12.4"/>
    <n v="2.6"/>
    <n v="-3.3000000000000007"/>
  </r>
  <r>
    <s v="pajeczanski"/>
    <x v="4"/>
    <n v="52750"/>
    <n v="8.6999999999999993"/>
    <n v="12"/>
    <n v="-1.3"/>
    <n v="-3.3000000000000007"/>
  </r>
  <r>
    <s v="parczewski"/>
    <x v="7"/>
    <n v="35921"/>
    <n v="11.2"/>
    <n v="12"/>
    <n v="-3.2"/>
    <n v="-0.80000000000000071"/>
  </r>
  <r>
    <s v="piaseczynski"/>
    <x v="5"/>
    <n v="157392"/>
    <n v="12.5"/>
    <n v="8"/>
    <n v="16.899999999999999"/>
    <n v="4.5"/>
  </r>
  <r>
    <s v="pilski"/>
    <x v="14"/>
    <n v="137562"/>
    <n v="11.7"/>
    <n v="9.1"/>
    <n v="-1.9"/>
    <n v="2.5999999999999996"/>
  </r>
  <r>
    <s v="pinczowski"/>
    <x v="12"/>
    <n v="41282"/>
    <n v="8.5"/>
    <n v="12.8"/>
    <n v="-3.4"/>
    <n v="-4.3000000000000007"/>
  </r>
  <r>
    <s v="piotrkowski"/>
    <x v="4"/>
    <n v="90462"/>
    <n v="11.6"/>
    <n v="12.7"/>
    <n v="1.6"/>
    <n v="-1.0999999999999996"/>
  </r>
  <r>
    <s v="piski"/>
    <x v="2"/>
    <n v="57093"/>
    <n v="12.1"/>
    <n v="8.9"/>
    <n v="-5.7"/>
    <n v="3.1999999999999993"/>
  </r>
  <r>
    <s v="pleszewski"/>
    <x v="14"/>
    <n v="62407"/>
    <n v="11.2"/>
    <n v="9.5"/>
    <n v="-0.6"/>
    <n v="1.6999999999999993"/>
  </r>
  <r>
    <s v="plocki"/>
    <x v="5"/>
    <n v="107471"/>
    <n v="11.2"/>
    <n v="11"/>
    <n v="4.2"/>
    <n v="0.19999999999999929"/>
  </r>
  <r>
    <s v="plonski"/>
    <x v="5"/>
    <n v="87244"/>
    <n v="12.1"/>
    <n v="12.1"/>
    <n v="-0.1"/>
    <n v="0"/>
  </r>
  <r>
    <s v="poddebicki"/>
    <x v="4"/>
    <n v="41618"/>
    <n v="10.1"/>
    <n v="14.1"/>
    <n v="-0.7"/>
    <n v="-4"/>
  </r>
  <r>
    <s v="policki"/>
    <x v="6"/>
    <n v="69087"/>
    <n v="10.9"/>
    <n v="6.8"/>
    <n v="12.7"/>
    <n v="4.1000000000000005"/>
  </r>
  <r>
    <s v="polkowicki"/>
    <x v="10"/>
    <n v="61622"/>
    <n v="12.4"/>
    <n v="8.6999999999999993"/>
    <n v="-1.6"/>
    <n v="3.7000000000000011"/>
  </r>
  <r>
    <s v="poznanski"/>
    <x v="14"/>
    <n v="319258"/>
    <n v="13.1"/>
    <n v="7.1"/>
    <n v="18.899999999999999"/>
    <n v="6"/>
  </r>
  <r>
    <s v="proszowicki"/>
    <x v="9"/>
    <n v="43419"/>
    <n v="10.7"/>
    <n v="11.5"/>
    <n v="1.4"/>
    <n v="-0.80000000000000071"/>
  </r>
  <r>
    <s v="prudnicki"/>
    <x v="11"/>
    <n v="58732"/>
    <n v="9"/>
    <n v="11"/>
    <n v="-2.9"/>
    <n v="-2"/>
  </r>
  <r>
    <s v="pruszkowski"/>
    <x v="5"/>
    <n v="150270"/>
    <n v="11.2"/>
    <n v="9.5"/>
    <n v="9.5"/>
    <n v="1.6999999999999993"/>
  </r>
  <r>
    <s v="przasnyski"/>
    <x v="5"/>
    <n v="52389"/>
    <n v="11.7"/>
    <n v="12.1"/>
    <n v="-4.2"/>
    <n v="-0.40000000000000036"/>
  </r>
  <r>
    <s v="przemyski"/>
    <x v="8"/>
    <n v="71231"/>
    <n v="10.7"/>
    <n v="9.6"/>
    <n v="-1"/>
    <n v="1.0999999999999996"/>
  </r>
  <r>
    <s v="przeworski"/>
    <x v="8"/>
    <n v="78630"/>
    <n v="11.4"/>
    <n v="10.5"/>
    <n v="-0.6"/>
    <n v="0.90000000000000036"/>
  </r>
  <r>
    <s v="przysuski"/>
    <x v="5"/>
    <n v="43064"/>
    <n v="11.3"/>
    <n v="12.9"/>
    <n v="-3.7"/>
    <n v="-1.5999999999999996"/>
  </r>
  <r>
    <s v="pszczynski"/>
    <x v="3"/>
    <n v="106361"/>
    <n v="13.3"/>
    <n v="7.8"/>
    <n v="1.1000000000000001"/>
    <n v="5.5000000000000009"/>
  </r>
  <r>
    <s v="pucki"/>
    <x v="13"/>
    <n v="77238"/>
    <n v="13.3"/>
    <n v="8.1"/>
    <n v="5.2"/>
    <n v="5.2000000000000011"/>
  </r>
  <r>
    <s v="pulawski"/>
    <x v="7"/>
    <n v="115860"/>
    <n v="9.9"/>
    <n v="11.2"/>
    <n v="-1.5"/>
    <n v="-1.2999999999999989"/>
  </r>
  <r>
    <s v="pultuski"/>
    <x v="5"/>
    <n v="50994"/>
    <n v="11.8"/>
    <n v="11.8"/>
    <n v="0.6"/>
    <n v="0"/>
  </r>
  <r>
    <s v="pyrzycki"/>
    <x v="6"/>
    <n v="39930"/>
    <n v="11.5"/>
    <n v="9.6999999999999993"/>
    <n v="-2.2999999999999998"/>
    <n v="1.8000000000000007"/>
  </r>
  <r>
    <s v="raciborski"/>
    <x v="3"/>
    <n v="110448"/>
    <n v="8.6"/>
    <n v="9.1999999999999993"/>
    <n v="0.7"/>
    <n v="-0.59999999999999964"/>
  </r>
  <r>
    <s v="radomski"/>
    <x v="5"/>
    <n v="147212"/>
    <n v="11.7"/>
    <n v="9.5"/>
    <n v="2.2000000000000002"/>
    <n v="2.1999999999999993"/>
  </r>
  <r>
    <s v="radomszczanski"/>
    <x v="4"/>
    <n v="117431"/>
    <n v="9.8000000000000007"/>
    <n v="12.4"/>
    <n v="-0.5"/>
    <n v="-2.5999999999999996"/>
  </r>
  <r>
    <s v="radziejowski"/>
    <x v="0"/>
    <n v="41793"/>
    <n v="10.5"/>
    <n v="11.1"/>
    <n v="-2.4"/>
    <n v="-0.59999999999999964"/>
  </r>
  <r>
    <s v="radzynski"/>
    <x v="7"/>
    <n v="60866"/>
    <n v="11.7"/>
    <n v="10.9"/>
    <n v="-4"/>
    <n v="0.79999999999999893"/>
  </r>
  <r>
    <s v="rawicki"/>
    <x v="14"/>
    <n v="59826"/>
    <n v="11.8"/>
    <n v="10.199999999999999"/>
    <n v="0.6"/>
    <n v="1.6000000000000014"/>
  </r>
  <r>
    <s v="rawski"/>
    <x v="4"/>
    <n v="49053"/>
    <n v="11.4"/>
    <n v="11.6"/>
    <n v="-1.4"/>
    <n v="-0.19999999999999929"/>
  </r>
  <r>
    <s v="ropczycko-sedziszowski"/>
    <x v="8"/>
    <n v="71751"/>
    <n v="11.7"/>
    <n v="8.1999999999999993"/>
    <n v="-0.8"/>
    <n v="3.5"/>
  </r>
  <r>
    <s v="rybnicki"/>
    <x v="3"/>
    <n v="74509"/>
    <n v="11"/>
    <n v="9.4"/>
    <n v="3.1"/>
    <n v="1.5999999999999996"/>
  </r>
  <r>
    <s v="rycki"/>
    <x v="7"/>
    <n v="58342"/>
    <n v="11"/>
    <n v="11.4"/>
    <n v="-4.0999999999999996"/>
    <n v="-0.40000000000000036"/>
  </r>
  <r>
    <s v="rypinski"/>
    <x v="0"/>
    <n v="43902"/>
    <n v="11.6"/>
    <n v="11.2"/>
    <n v="-3.4"/>
    <n v="0.40000000000000036"/>
  </r>
  <r>
    <s v="rzeszowski"/>
    <x v="8"/>
    <n v="164900"/>
    <n v="11.2"/>
    <n v="9.5"/>
    <n v="5.4"/>
    <n v="1.6999999999999993"/>
  </r>
  <r>
    <s v="sandomierski"/>
    <x v="12"/>
    <n v="80709"/>
    <n v="9.6999999999999993"/>
    <n v="11.8"/>
    <n v="-2.2000000000000002"/>
    <n v="-2.1000000000000014"/>
  </r>
  <r>
    <s v="sanocki"/>
    <x v="8"/>
    <n v="94857"/>
    <n v="9.8000000000000007"/>
    <n v="8.3000000000000007"/>
    <n v="-1.5"/>
    <n v="1.5"/>
  </r>
  <r>
    <s v="sejnenski"/>
    <x v="1"/>
    <n v="21013"/>
    <n v="10.1"/>
    <n v="11.3"/>
    <n v="-2.4"/>
    <n v="-1.2000000000000011"/>
  </r>
  <r>
    <s v="sepolenski"/>
    <x v="0"/>
    <n v="41045"/>
    <n v="13.4"/>
    <n v="9.4"/>
    <n v="-2.5"/>
    <n v="4"/>
  </r>
  <r>
    <s v="siedlecki"/>
    <x v="5"/>
    <n v="80509"/>
    <n v="10.7"/>
    <n v="11.6"/>
    <n v="0.4"/>
    <n v="-0.90000000000000036"/>
  </r>
  <r>
    <s v="siemiatycki"/>
    <x v="1"/>
    <n v="47286"/>
    <n v="9.3000000000000007"/>
    <n v="13.2"/>
    <n v="-4.2"/>
    <n v="-3.8999999999999986"/>
  </r>
  <r>
    <s v="sieradzki"/>
    <x v="4"/>
    <n v="119916"/>
    <n v="10.7"/>
    <n v="11.7"/>
    <n v="-1.7"/>
    <n v="-1"/>
  </r>
  <r>
    <s v="sierpecki"/>
    <x v="5"/>
    <n v="53028"/>
    <n v="10.3"/>
    <n v="12.2"/>
    <n v="-4.4000000000000004"/>
    <n v="-1.8999999999999986"/>
  </r>
  <r>
    <s v="skarzyski"/>
    <x v="12"/>
    <n v="78400"/>
    <n v="8.9"/>
    <n v="11"/>
    <n v="-3"/>
    <n v="-2.0999999999999996"/>
  </r>
  <r>
    <s v="skierniewicki"/>
    <x v="4"/>
    <n v="37604"/>
    <n v="11.2"/>
    <n v="13.6"/>
    <n v="2.4"/>
    <n v="-2.4000000000000004"/>
  </r>
  <r>
    <s v="slawienski"/>
    <x v="6"/>
    <n v="57298"/>
    <n v="10.199999999999999"/>
    <n v="9.6"/>
    <n v="-2.9"/>
    <n v="0.59999999999999964"/>
  </r>
  <r>
    <s v="slubicki"/>
    <x v="15"/>
    <n v="46413"/>
    <n v="12.5"/>
    <n v="9.6999999999999993"/>
    <n v="0.4"/>
    <n v="2.8000000000000007"/>
  </r>
  <r>
    <s v="slupecki"/>
    <x v="14"/>
    <n v="58516"/>
    <n v="11.5"/>
    <n v="9.6999999999999993"/>
    <n v="-2.5"/>
    <n v="1.8000000000000007"/>
  </r>
  <r>
    <s v="slupski"/>
    <x v="13"/>
    <n v="93230"/>
    <n v="12.1"/>
    <n v="9"/>
    <n v="-0.2"/>
    <n v="3.0999999999999996"/>
  </r>
  <r>
    <s v="sochaczewski"/>
    <x v="5"/>
    <n v="83928"/>
    <n v="11.5"/>
    <n v="10.4"/>
    <n v="0.8"/>
    <n v="1.0999999999999996"/>
  </r>
  <r>
    <s v="sokolowski"/>
    <x v="5"/>
    <n v="55832"/>
    <n v="10.3"/>
    <n v="13.4"/>
    <n v="-3.5"/>
    <n v="-3.0999999999999996"/>
  </r>
  <r>
    <s v="sokolski"/>
    <x v="1"/>
    <n v="70517"/>
    <n v="9.3000000000000007"/>
    <n v="12.5"/>
    <n v="-4.3"/>
    <n v="-3.1999999999999993"/>
  </r>
  <r>
    <s v="sredzki"/>
    <x v="10"/>
    <n v="50119"/>
    <n v="11.4"/>
    <n v="10.5"/>
    <n v="4.8"/>
    <n v="0.90000000000000036"/>
  </r>
  <r>
    <s v="sredzki"/>
    <x v="14"/>
    <n v="55408"/>
    <n v="12.4"/>
    <n v="9.6"/>
    <n v="1.5"/>
    <n v="2.8000000000000007"/>
  </r>
  <r>
    <s v="sremski"/>
    <x v="14"/>
    <n v="59307"/>
    <n v="12.8"/>
    <n v="9"/>
    <n v="-0.1"/>
    <n v="3.8000000000000007"/>
  </r>
  <r>
    <s v="stalowowolski"/>
    <x v="8"/>
    <n v="107815"/>
    <n v="9.3000000000000007"/>
    <n v="8.6"/>
    <n v="-3.9"/>
    <n v="0.70000000000000107"/>
  </r>
  <r>
    <s v="starachowicki"/>
    <x v="12"/>
    <n v="93280"/>
    <n v="10.3"/>
    <n v="11.2"/>
    <n v="-3.1"/>
    <n v="-0.89999999999999858"/>
  </r>
  <r>
    <s v="stargardzki"/>
    <x v="6"/>
    <n v="119340"/>
    <n v="11"/>
    <n v="9.1999999999999993"/>
    <n v="-0.6"/>
    <n v="1.8000000000000007"/>
  </r>
  <r>
    <s v="starogardzki"/>
    <x v="13"/>
    <n v="124056"/>
    <n v="12.9"/>
    <n v="8.9"/>
    <n v="-0.3"/>
    <n v="4"/>
  </r>
  <r>
    <s v="staszowski"/>
    <x v="12"/>
    <n v="73277"/>
    <n v="10.6"/>
    <n v="10.4"/>
    <n v="-2.5"/>
    <n v="0.19999999999999929"/>
  </r>
  <r>
    <s v="strzelecki"/>
    <x v="11"/>
    <n v="79177"/>
    <n v="8.3000000000000007"/>
    <n v="8.6999999999999993"/>
    <n v="-1.6"/>
    <n v="-0.39999999999999858"/>
  </r>
  <r>
    <s v="strzelecko-drezdenecki"/>
    <x v="15"/>
    <n v="49789"/>
    <n v="11.7"/>
    <n v="9.6"/>
    <n v="-3.3"/>
    <n v="2.0999999999999996"/>
  </r>
  <r>
    <s v="strzelinski"/>
    <x v="10"/>
    <n v="43873"/>
    <n v="10"/>
    <n v="11.4"/>
    <n v="-1.2"/>
    <n v="-1.4000000000000004"/>
  </r>
  <r>
    <s v="strzyzowski"/>
    <x v="8"/>
    <n v="61897"/>
    <n v="10.5"/>
    <n v="9.9"/>
    <n v="-0.9"/>
    <n v="0.59999999999999964"/>
  </r>
  <r>
    <s v="sulecinski"/>
    <x v="15"/>
    <n v="35492"/>
    <n v="11.6"/>
    <n v="10.7"/>
    <n v="-2.2000000000000002"/>
    <n v="0.90000000000000036"/>
  </r>
  <r>
    <s v="suski"/>
    <x v="9"/>
    <n v="82736"/>
    <n v="12.2"/>
    <n v="9.5"/>
    <n v="0.4"/>
    <n v="2.6999999999999993"/>
  </r>
  <r>
    <s v="suwalski"/>
    <x v="1"/>
    <n v="35148"/>
    <n v="10.7"/>
    <n v="10.8"/>
    <n v="-1.1000000000000001"/>
    <n v="-0.10000000000000142"/>
  </r>
  <r>
    <s v="swidnicki"/>
    <x v="10"/>
    <n v="159323"/>
    <n v="10.5"/>
    <n v="10.4"/>
    <n v="0"/>
    <n v="9.9999999999999645E-2"/>
  </r>
  <r>
    <s v="swidnicki"/>
    <x v="7"/>
    <n v="72366"/>
    <n v="9.5"/>
    <n v="9.9"/>
    <n v="-0.2"/>
    <n v="-0.40000000000000036"/>
  </r>
  <r>
    <s v="swidwinski"/>
    <x v="6"/>
    <n v="48470"/>
    <n v="11.4"/>
    <n v="9.3000000000000007"/>
    <n v="-3.2"/>
    <n v="2.0999999999999996"/>
  </r>
  <r>
    <s v="swiebodzinski"/>
    <x v="15"/>
    <n v="56038"/>
    <n v="11.8"/>
    <n v="10.1"/>
    <n v="0"/>
    <n v="1.7000000000000011"/>
  </r>
  <r>
    <s v="swiecki"/>
    <x v="0"/>
    <n v="97642"/>
    <n v="11.8"/>
    <n v="9.5"/>
    <n v="0.1"/>
    <n v="2.3000000000000007"/>
  </r>
  <r>
    <s v="szamotulski"/>
    <x v="14"/>
    <n v="87260"/>
    <n v="12"/>
    <n v="9.6"/>
    <n v="1.2"/>
    <n v="2.4000000000000004"/>
  </r>
  <r>
    <s v="szczecinecki"/>
    <x v="6"/>
    <n v="77053"/>
    <n v="10.9"/>
    <n v="10.3"/>
    <n v="-1.4"/>
    <n v="0.59999999999999964"/>
  </r>
  <r>
    <s v="szczycienski"/>
    <x v="2"/>
    <n v="69286"/>
    <n v="12.1"/>
    <n v="9.6999999999999993"/>
    <n v="-2.2000000000000002"/>
    <n v="2.4000000000000004"/>
  </r>
  <r>
    <s v="sztumski"/>
    <x v="13"/>
    <n v="41694"/>
    <n v="13.6"/>
    <n v="8.5"/>
    <n v="-4.4000000000000004"/>
    <n v="5.0999999999999996"/>
  </r>
  <r>
    <s v="szydlowiecki"/>
    <x v="5"/>
    <n v="39912"/>
    <n v="11.5"/>
    <n v="10.7"/>
    <n v="-2"/>
    <n v="0.80000000000000071"/>
  </r>
  <r>
    <s v="tarnobrzeski"/>
    <x v="8"/>
    <n v="53487"/>
    <n v="8.5"/>
    <n v="8.5"/>
    <n v="-1.4"/>
    <n v="0"/>
  </r>
  <r>
    <s v="tarnogorski"/>
    <x v="3"/>
    <n v="137496"/>
    <n v="9.6999999999999993"/>
    <n v="10"/>
    <n v="0.3"/>
    <n v="-0.30000000000000071"/>
  </r>
  <r>
    <s v="tarnowski"/>
    <x v="9"/>
    <n v="195908"/>
    <n v="11.2"/>
    <n v="8.5"/>
    <n v="1.3"/>
    <n v="2.6999999999999993"/>
  </r>
  <r>
    <s v="tatrzanski"/>
    <x v="9"/>
    <n v="65298"/>
    <n v="11"/>
    <n v="9.6999999999999993"/>
    <n v="1.7"/>
    <n v="1.3000000000000007"/>
  </r>
  <r>
    <s v="tczewski"/>
    <x v="13"/>
    <n v="113570"/>
    <n v="13.8"/>
    <n v="9.1999999999999993"/>
    <n v="-1.6"/>
    <n v="4.6000000000000014"/>
  </r>
  <r>
    <s v="tomaszowski"/>
    <x v="4"/>
    <n v="120132"/>
    <n v="11"/>
    <n v="12.2"/>
    <n v="-1.6"/>
    <n v="-1.1999999999999993"/>
  </r>
  <r>
    <s v="tomaszowski"/>
    <x v="7"/>
    <n v="86657"/>
    <n v="9.6999999999999993"/>
    <n v="11.6"/>
    <n v="-4.0999999999999996"/>
    <n v="-1.9000000000000004"/>
  </r>
  <r>
    <s v="torunski"/>
    <x v="0"/>
    <n v="95187"/>
    <n v="11.7"/>
    <n v="8.3000000000000007"/>
    <n v="13.3"/>
    <n v="3.3999999999999986"/>
  </r>
  <r>
    <s v="trzebnicki"/>
    <x v="10"/>
    <n v="79166"/>
    <n v="11.6"/>
    <n v="10.1"/>
    <n v="5"/>
    <n v="1.5"/>
  </r>
  <r>
    <s v="tucholski"/>
    <x v="0"/>
    <n v="47622"/>
    <n v="12.6"/>
    <n v="8.6999999999999993"/>
    <n v="-1.1000000000000001"/>
    <n v="3.9000000000000004"/>
  </r>
  <r>
    <s v="turecki"/>
    <x v="14"/>
    <n v="83691"/>
    <n v="12.4"/>
    <n v="10.1"/>
    <n v="-1.7"/>
    <n v="2.3000000000000007"/>
  </r>
  <r>
    <s v="wabrzeski"/>
    <x v="0"/>
    <n v="34777"/>
    <n v="12.1"/>
    <n v="9.6999999999999993"/>
    <n v="-1.4"/>
    <n v="2.4000000000000004"/>
  </r>
  <r>
    <s v="wadowicki"/>
    <x v="9"/>
    <n v="155923"/>
    <n v="11.7"/>
    <n v="9.1"/>
    <n v="-0.1"/>
    <n v="2.5999999999999996"/>
  </r>
  <r>
    <s v="wagrowiecki"/>
    <x v="14"/>
    <n v="68552"/>
    <n v="14"/>
    <n v="8.9"/>
    <n v="-0.2"/>
    <n v="5.0999999999999996"/>
  </r>
  <r>
    <s v="walbrzyski"/>
    <x v="10"/>
    <n v="179526"/>
    <n v="9"/>
    <n v="12.6"/>
    <n v="-3.7"/>
    <n v="-3.5999999999999996"/>
  </r>
  <r>
    <s v="walecki"/>
    <x v="6"/>
    <n v="54098"/>
    <n v="10.8"/>
    <n v="9.1999999999999993"/>
    <n v="-3.3"/>
    <n v="1.6000000000000014"/>
  </r>
  <r>
    <s v="warszawski zachodni"/>
    <x v="5"/>
    <n v="105185"/>
    <n v="10.5"/>
    <n v="9.1999999999999993"/>
    <n v="11.2"/>
    <n v="1.3000000000000007"/>
  </r>
  <r>
    <s v="wegorzewski"/>
    <x v="2"/>
    <n v="23327"/>
    <n v="11.2"/>
    <n v="10.8"/>
    <n v="-4.5999999999999996"/>
    <n v="0.39999999999999858"/>
  </r>
  <r>
    <s v="wegrowski"/>
    <x v="5"/>
    <n v="67080"/>
    <n v="10.9"/>
    <n v="12.5"/>
    <n v="-2.8"/>
    <n v="-1.5999999999999996"/>
  </r>
  <r>
    <s v="wejherowski"/>
    <x v="13"/>
    <n v="192349"/>
    <n v="14.6"/>
    <n v="7.4"/>
    <n v="10.7"/>
    <n v="7.1999999999999993"/>
  </r>
  <r>
    <s v="wielicki"/>
    <x v="9"/>
    <n v="110400"/>
    <n v="11.3"/>
    <n v="9.1"/>
    <n v="12.5"/>
    <n v="2.2000000000000011"/>
  </r>
  <r>
    <s v="wielunski"/>
    <x v="4"/>
    <n v="77843"/>
    <n v="11.4"/>
    <n v="11.6"/>
    <n v="-0.7"/>
    <n v="-0.19999999999999929"/>
  </r>
  <r>
    <s v="wieruszowski"/>
    <x v="4"/>
    <n v="42168"/>
    <n v="12"/>
    <n v="10.9"/>
    <n v="-1.8"/>
    <n v="1.0999999999999996"/>
  </r>
  <r>
    <s v="wloclawski"/>
    <x v="0"/>
    <n v="85368"/>
    <n v="10.199999999999999"/>
    <n v="11.3"/>
    <n v="0"/>
    <n v="-1.1000000000000014"/>
  </r>
  <r>
    <s v="wlodawski"/>
    <x v="7"/>
    <n v="39526"/>
    <n v="10.8"/>
    <n v="12.7"/>
    <n v="-3.8"/>
    <n v="-1.8999999999999986"/>
  </r>
  <r>
    <s v="wloszczowski"/>
    <x v="12"/>
    <n v="46668"/>
    <n v="9.6"/>
    <n v="12.3"/>
    <n v="-2.4"/>
    <n v="-2.7000000000000011"/>
  </r>
  <r>
    <s v="wodzislawski"/>
    <x v="3"/>
    <n v="155982"/>
    <n v="11.2"/>
    <n v="9.6"/>
    <n v="0.6"/>
    <n v="1.5999999999999996"/>
  </r>
  <r>
    <s v="wolominski"/>
    <x v="5"/>
    <n v="213714"/>
    <n v="13.1"/>
    <n v="8.6"/>
    <n v="11.5"/>
    <n v="4.5"/>
  </r>
  <r>
    <s v="wolowski"/>
    <x v="10"/>
    <n v="47344"/>
    <n v="10.8"/>
    <n v="10.4"/>
    <n v="-0.9"/>
    <n v="0.40000000000000036"/>
  </r>
  <r>
    <s v="wolsztynski"/>
    <x v="14"/>
    <n v="55591"/>
    <n v="12.3"/>
    <n v="8.6"/>
    <n v="0.2"/>
    <n v="3.7000000000000011"/>
  </r>
  <r>
    <s v="wroclawski"/>
    <x v="10"/>
    <n v="111069"/>
    <n v="12.2"/>
    <n v="8.5"/>
    <n v="19.899999999999999"/>
    <n v="3.6999999999999993"/>
  </r>
  <r>
    <s v="wrzesinski"/>
    <x v="14"/>
    <n v="74856"/>
    <n v="13.1"/>
    <n v="9"/>
    <n v="0.5"/>
    <n v="4.0999999999999996"/>
  </r>
  <r>
    <s v="wschowski"/>
    <x v="15"/>
    <n v="39055"/>
    <n v="10.7"/>
    <n v="9.8000000000000007"/>
    <n v="-0.9"/>
    <n v="0.89999999999999858"/>
  </r>
  <r>
    <s v="wysokomazowiecki"/>
    <x v="1"/>
    <n v="59010"/>
    <n v="11"/>
    <n v="12.5"/>
    <n v="-3.7"/>
    <n v="-1.5"/>
  </r>
  <r>
    <s v="wyszkowski"/>
    <x v="5"/>
    <n v="72307"/>
    <n v="13.6"/>
    <n v="9.8000000000000007"/>
    <n v="-0.9"/>
    <n v="3.7999999999999989"/>
  </r>
  <r>
    <s v="zabkowicki"/>
    <x v="10"/>
    <n v="68575"/>
    <n v="10.199999999999999"/>
    <n v="11.2"/>
    <n v="-1.2"/>
    <n v="-1"/>
  </r>
  <r>
    <s v="zaganski"/>
    <x v="15"/>
    <n v="81658"/>
    <n v="11.1"/>
    <n v="10.1"/>
    <n v="-2.7"/>
    <n v="1"/>
  </r>
  <r>
    <s v="zambrowski"/>
    <x v="1"/>
    <n v="44385"/>
    <n v="11.1"/>
    <n v="9.6999999999999993"/>
    <n v="-4.7"/>
    <n v="1.4000000000000004"/>
  </r>
  <r>
    <s v="zamojski"/>
    <x v="7"/>
    <n v="109181"/>
    <n v="9.5"/>
    <n v="13"/>
    <n v="-0.6"/>
    <n v="-3.5"/>
  </r>
  <r>
    <s v="zarski"/>
    <x v="15"/>
    <n v="98364"/>
    <n v="11.3"/>
    <n v="10.4"/>
    <n v="-2.7"/>
    <n v="0.90000000000000036"/>
  </r>
  <r>
    <s v="zawiercianski"/>
    <x v="3"/>
    <n v="122628"/>
    <n v="9.3000000000000007"/>
    <n v="12.7"/>
    <n v="-0.2"/>
    <n v="-3.3999999999999986"/>
  </r>
  <r>
    <s v="zdunskowolski"/>
    <x v="4"/>
    <n v="67588"/>
    <n v="10.7"/>
    <n v="11.1"/>
    <n v="-1"/>
    <n v="-0.40000000000000036"/>
  </r>
  <r>
    <s v="zgierski"/>
    <x v="4"/>
    <n v="161959"/>
    <n v="10.3"/>
    <n v="11.9"/>
    <n v="4.8"/>
    <n v="-1.5999999999999996"/>
  </r>
  <r>
    <s v="zgorzelecki"/>
    <x v="10"/>
    <n v="92867"/>
    <n v="9.8000000000000007"/>
    <n v="10.8"/>
    <n v="-3.1"/>
    <n v="-1"/>
  </r>
  <r>
    <s v="zielonogorski"/>
    <x v="15"/>
    <n v="91638"/>
    <n v="11.4"/>
    <n v="7.8"/>
    <n v="5.8"/>
    <n v="3.6000000000000005"/>
  </r>
  <r>
    <s v="zlotoryjski"/>
    <x v="10"/>
    <n v="45376"/>
    <n v="10.4"/>
    <n v="11.9"/>
    <n v="-1.2"/>
    <n v="-1.5"/>
  </r>
  <r>
    <s v="zlotowski"/>
    <x v="14"/>
    <n v="68737"/>
    <n v="12.3"/>
    <n v="9.1"/>
    <n v="-2.1"/>
    <n v="3.2000000000000011"/>
  </r>
  <r>
    <s v="zninski"/>
    <x v="0"/>
    <n v="69985"/>
    <n v="11.6"/>
    <n v="9.9"/>
    <n v="-0.4"/>
    <n v="1.6999999999999993"/>
  </r>
  <r>
    <s v="zurominski"/>
    <x v="5"/>
    <n v="39671"/>
    <n v="10.3"/>
    <n v="10.7"/>
    <n v="-2.6"/>
    <n v="-0.39999999999999858"/>
  </r>
  <r>
    <s v="zwolenski"/>
    <x v="5"/>
    <n v="36796"/>
    <n v="11.3"/>
    <n v="12.2"/>
    <n v="-2"/>
    <n v="-0.89999999999999858"/>
  </r>
  <r>
    <s v="zyrardowski"/>
    <x v="5"/>
    <n v="75408"/>
    <n v="13"/>
    <n v="12.2"/>
    <n v="2.2999999999999998"/>
    <n v="0.80000000000000071"/>
  </r>
  <r>
    <s v="zywiecki"/>
    <x v="3"/>
    <n v="150850"/>
    <n v="10.9"/>
    <n v="10.8"/>
    <n v="1.5"/>
    <n v="9.9999999999999645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9">
  <r>
    <x v="0"/>
    <x v="0"/>
    <n v="55336"/>
    <n v="11.3"/>
    <n v="11.3"/>
    <n v="0.8"/>
    <n v="625"/>
    <n v="0"/>
  </r>
  <r>
    <x v="1"/>
    <x v="1"/>
    <n v="58763"/>
    <n v="10.4"/>
    <n v="10.5"/>
    <n v="-1.1000000000000001"/>
    <n v="611"/>
    <n v="-9.9999999999999645E-2"/>
  </r>
  <r>
    <x v="2"/>
    <x v="2"/>
    <n v="60128"/>
    <n v="10.9"/>
    <n v="10.3"/>
    <n v="-6.1"/>
    <n v="655"/>
    <n v="0.59999999999999964"/>
  </r>
  <r>
    <x v="3"/>
    <x v="3"/>
    <n v="150950"/>
    <n v="9.4"/>
    <n v="13"/>
    <n v="3.1"/>
    <n v="1418"/>
    <n v="-3.5999999999999996"/>
  </r>
  <r>
    <x v="4"/>
    <x v="4"/>
    <n v="112993"/>
    <n v="11.5"/>
    <n v="9.1"/>
    <n v="-1.6"/>
    <n v="1299"/>
    <n v="2.4000000000000004"/>
  </r>
  <r>
    <x v="5"/>
    <x v="5"/>
    <n v="33701"/>
    <n v="15"/>
    <n v="11"/>
    <n v="-1.1000000000000001"/>
    <n v="505"/>
    <n v="4"/>
  </r>
  <r>
    <x v="6"/>
    <x v="6"/>
    <n v="48261"/>
    <n v="11.7"/>
    <n v="10.199999999999999"/>
    <n v="-1"/>
    <n v="564"/>
    <n v="1.5"/>
  </r>
  <r>
    <x v="7"/>
    <x v="1"/>
    <n v="139643"/>
    <n v="10.1"/>
    <n v="11.2"/>
    <n v="7.3"/>
    <n v="1410"/>
    <n v="-1.0999999999999996"/>
  </r>
  <r>
    <x v="8"/>
    <x v="7"/>
    <n v="112846"/>
    <n v="11.4"/>
    <n v="12.6"/>
    <n v="-2.7"/>
    <n v="1286"/>
    <n v="-1.1999999999999993"/>
  </r>
  <r>
    <x v="9"/>
    <x v="1"/>
    <n v="58463"/>
    <n v="9.6"/>
    <n v="12.7"/>
    <n v="-3.1"/>
    <n v="561"/>
    <n v="-3.0999999999999996"/>
  </r>
  <r>
    <x v="9"/>
    <x v="3"/>
    <n v="155571"/>
    <n v="12"/>
    <n v="9"/>
    <n v="6.9"/>
    <n v="1866"/>
    <n v="3"/>
  </r>
  <r>
    <x v="10"/>
    <x v="3"/>
    <n v="56806"/>
    <n v="12.2"/>
    <n v="8.1999999999999993"/>
    <n v="2.5"/>
    <n v="693"/>
    <n v="4"/>
  </r>
  <r>
    <x v="11"/>
    <x v="8"/>
    <n v="22001"/>
    <n v="11.3"/>
    <n v="8.6999999999999993"/>
    <n v="-4.2"/>
    <n v="248"/>
    <n v="2.6000000000000014"/>
  </r>
  <r>
    <x v="12"/>
    <x v="7"/>
    <n v="103226"/>
    <n v="10.5"/>
    <n v="11.1"/>
    <n v="-2.1"/>
    <n v="1083"/>
    <n v="-0.59999999999999964"/>
  </r>
  <r>
    <x v="13"/>
    <x v="9"/>
    <n v="102181"/>
    <n v="13.1"/>
    <n v="9.4"/>
    <n v="1"/>
    <n v="1338"/>
    <n v="3.6999999999999993"/>
  </r>
  <r>
    <x v="14"/>
    <x v="10"/>
    <n v="89051"/>
    <n v="11"/>
    <n v="9.8000000000000007"/>
    <n v="-0.1"/>
    <n v="979"/>
    <n v="1.1999999999999993"/>
  </r>
  <r>
    <x v="15"/>
    <x v="2"/>
    <n v="42927"/>
    <n v="11.5"/>
    <n v="10"/>
    <n v="-5"/>
    <n v="493"/>
    <n v="1.5"/>
  </r>
  <r>
    <x v="16"/>
    <x v="0"/>
    <n v="75579"/>
    <n v="13.6"/>
    <n v="10"/>
    <n v="-1.3"/>
    <n v="1027"/>
    <n v="3.5999999999999996"/>
  </r>
  <r>
    <x v="17"/>
    <x v="9"/>
    <n v="91297"/>
    <n v="11.7"/>
    <n v="8.8000000000000007"/>
    <n v="0.9"/>
    <n v="1068"/>
    <n v="2.8999999999999986"/>
  </r>
  <r>
    <x v="17"/>
    <x v="11"/>
    <n v="92188"/>
    <n v="10.8"/>
    <n v="9.6999999999999993"/>
    <n v="-0.5"/>
    <n v="995"/>
    <n v="1.1000000000000014"/>
  </r>
  <r>
    <x v="18"/>
    <x v="4"/>
    <n v="30537"/>
    <n v="10.199999999999999"/>
    <n v="12.7"/>
    <n v="0.2"/>
    <n v="311"/>
    <n v="-2.5"/>
  </r>
  <r>
    <x v="19"/>
    <x v="8"/>
    <n v="65253"/>
    <n v="11.9"/>
    <n v="8.5"/>
    <n v="-2.1"/>
    <n v="776"/>
    <n v="3.4000000000000004"/>
  </r>
  <r>
    <x v="20"/>
    <x v="12"/>
    <n v="73127"/>
    <n v="9.9"/>
    <n v="12.4"/>
    <n v="0.1"/>
    <n v="723"/>
    <n v="-2.5"/>
  </r>
  <r>
    <x v="21"/>
    <x v="0"/>
    <n v="103010"/>
    <n v="11.5"/>
    <n v="7.8"/>
    <n v="15.1"/>
    <n v="1184"/>
    <n v="3.7"/>
  </r>
  <r>
    <x v="22"/>
    <x v="13"/>
    <n v="76043"/>
    <n v="13.6"/>
    <n v="7.9"/>
    <n v="-2.7"/>
    <n v="1034"/>
    <n v="5.6999999999999993"/>
  </r>
  <r>
    <x v="23"/>
    <x v="0"/>
    <n v="51456"/>
    <n v="12.4"/>
    <n v="10"/>
    <n v="-2"/>
    <n v="638"/>
    <n v="2.4000000000000004"/>
  </r>
  <r>
    <x v="24"/>
    <x v="7"/>
    <n v="78765"/>
    <n v="11.6"/>
    <n v="13.2"/>
    <n v="-1.4"/>
    <n v="913"/>
    <n v="-1.5999999999999996"/>
  </r>
  <r>
    <x v="25"/>
    <x v="14"/>
    <n v="47389"/>
    <n v="12.1"/>
    <n v="10.1"/>
    <n v="0.1"/>
    <n v="573"/>
    <n v="2"/>
  </r>
  <r>
    <x v="26"/>
    <x v="13"/>
    <n v="93411"/>
    <n v="13.9"/>
    <n v="9"/>
    <n v="-0.3"/>
    <n v="1298"/>
    <n v="4.9000000000000004"/>
  </r>
  <r>
    <x v="27"/>
    <x v="6"/>
    <n v="49705"/>
    <n v="12.1"/>
    <n v="10.6"/>
    <n v="-2.2999999999999998"/>
    <n v="601"/>
    <n v="1.5"/>
  </r>
  <r>
    <x v="28"/>
    <x v="9"/>
    <n v="127645"/>
    <n v="9.6"/>
    <n v="10.3"/>
    <n v="0.4"/>
    <n v="1225"/>
    <n v="-0.70000000000000107"/>
  </r>
  <r>
    <x v="29"/>
    <x v="5"/>
    <n v="90249"/>
    <n v="11.4"/>
    <n v="11.3"/>
    <n v="-2.6"/>
    <n v="1028"/>
    <n v="9.9999999999999645E-2"/>
  </r>
  <r>
    <x v="30"/>
    <x v="3"/>
    <n v="172809"/>
    <n v="11.2"/>
    <n v="10.199999999999999"/>
    <n v="2.8"/>
    <n v="1935"/>
    <n v="1"/>
  </r>
  <r>
    <x v="31"/>
    <x v="14"/>
    <n v="86939"/>
    <n v="12.9"/>
    <n v="9.5"/>
    <n v="-1.6"/>
    <n v="1121"/>
    <n v="3.4000000000000004"/>
  </r>
  <r>
    <x v="32"/>
    <x v="3"/>
    <n v="134103"/>
    <n v="9.6"/>
    <n v="11.9"/>
    <n v="3.7"/>
    <n v="1287"/>
    <n v="-2.3000000000000007"/>
  </r>
  <r>
    <x v="33"/>
    <x v="13"/>
    <n v="56762"/>
    <n v="11.8"/>
    <n v="8.4"/>
    <n v="-3.6"/>
    <n v="669"/>
    <n v="3.4000000000000004"/>
  </r>
  <r>
    <x v="34"/>
    <x v="9"/>
    <n v="58664"/>
    <n v="10.199999999999999"/>
    <n v="9.1999999999999993"/>
    <n v="-1"/>
    <n v="598"/>
    <n v="1"/>
  </r>
  <r>
    <x v="35"/>
    <x v="8"/>
    <n v="133244"/>
    <n v="11.6"/>
    <n v="7.9"/>
    <n v="-1.1000000000000001"/>
    <n v="1545"/>
    <n v="3.6999999999999993"/>
  </r>
  <r>
    <x v="36"/>
    <x v="6"/>
    <n v="57485"/>
    <n v="11.2"/>
    <n v="9.4"/>
    <n v="-3.6"/>
    <n v="643"/>
    <n v="1.7999999999999989"/>
  </r>
  <r>
    <x v="37"/>
    <x v="2"/>
    <n v="65188"/>
    <n v="13.1"/>
    <n v="9"/>
    <n v="-3.6"/>
    <n v="853"/>
    <n v="4.0999999999999996"/>
  </r>
  <r>
    <x v="38"/>
    <x v="10"/>
    <n v="103636"/>
    <n v="9.1999999999999993"/>
    <n v="12.8"/>
    <n v="-0.6"/>
    <n v="953"/>
    <n v="-3.6000000000000014"/>
  </r>
  <r>
    <x v="39"/>
    <x v="2"/>
    <n v="56389"/>
    <n v="11.6"/>
    <n v="9.9"/>
    <n v="-2"/>
    <n v="654"/>
    <n v="1.6999999999999993"/>
  </r>
  <r>
    <x v="40"/>
    <x v="2"/>
    <n v="86238"/>
    <n v="12.1"/>
    <n v="8.3000000000000007"/>
    <n v="1.3"/>
    <n v="1043"/>
    <n v="3.7999999999999989"/>
  </r>
  <r>
    <x v="41"/>
    <x v="5"/>
    <n v="106927"/>
    <n v="13"/>
    <n v="10.7"/>
    <n v="-0.9"/>
    <n v="1390"/>
    <n v="2.3000000000000007"/>
  </r>
  <r>
    <x v="42"/>
    <x v="13"/>
    <n v="93191"/>
    <n v="12.7"/>
    <n v="6.7"/>
    <n v="19.3"/>
    <n v="1183"/>
    <n v="5.9999999999999991"/>
  </r>
  <r>
    <x v="43"/>
    <x v="2"/>
    <n v="56522"/>
    <n v="11.3"/>
    <n v="9.8000000000000007"/>
    <n v="-2.7"/>
    <n v="638"/>
    <n v="1.5"/>
  </r>
  <r>
    <x v="44"/>
    <x v="3"/>
    <n v="114093"/>
    <n v="10.8"/>
    <n v="10.6"/>
    <n v="-0.1"/>
    <n v="1232"/>
    <n v="0.20000000000000107"/>
  </r>
  <r>
    <x v="45"/>
    <x v="10"/>
    <n v="87712"/>
    <n v="12.1"/>
    <n v="7.6"/>
    <n v="-3.3"/>
    <n v="1061"/>
    <n v="4.5"/>
  </r>
  <r>
    <x v="46"/>
    <x v="11"/>
    <n v="49422"/>
    <n v="9.3000000000000007"/>
    <n v="11.7"/>
    <n v="-3.2"/>
    <n v="459"/>
    <n v="-2.3999999999999986"/>
  </r>
  <r>
    <x v="47"/>
    <x v="14"/>
    <n v="141719"/>
    <n v="12"/>
    <n v="8.6"/>
    <n v="-0.4"/>
    <n v="1700"/>
    <n v="3.4000000000000004"/>
  </r>
  <r>
    <x v="48"/>
    <x v="2"/>
    <n v="26642"/>
    <n v="12.7"/>
    <n v="8.1"/>
    <n v="-3.7"/>
    <n v="338"/>
    <n v="4.5999999999999996"/>
  </r>
  <r>
    <x v="49"/>
    <x v="6"/>
    <n v="79937"/>
    <n v="11.1"/>
    <n v="8.9"/>
    <n v="2.2000000000000002"/>
    <n v="887"/>
    <n v="2.1999999999999993"/>
  </r>
  <r>
    <x v="50"/>
    <x v="0"/>
    <n v="45281"/>
    <n v="11.9"/>
    <n v="9.8000000000000007"/>
    <n v="-1.4"/>
    <n v="538"/>
    <n v="2.0999999999999996"/>
  </r>
  <r>
    <x v="51"/>
    <x v="9"/>
    <n v="107017"/>
    <n v="12.2"/>
    <n v="8.8000000000000007"/>
    <n v="-1.9"/>
    <n v="1305"/>
    <n v="3.3999999999999986"/>
  </r>
  <r>
    <x v="52"/>
    <x v="10"/>
    <n v="36317"/>
    <n v="10.9"/>
    <n v="11.3"/>
    <n v="-1.6"/>
    <n v="395"/>
    <n v="-0.40000000000000036"/>
  </r>
  <r>
    <x v="53"/>
    <x v="15"/>
    <n v="67443"/>
    <n v="12"/>
    <n v="9"/>
    <n v="5.7"/>
    <n v="809"/>
    <n v="3"/>
  </r>
  <r>
    <x v="54"/>
    <x v="5"/>
    <n v="46766"/>
    <n v="11.6"/>
    <n v="10.9"/>
    <n v="-2.7"/>
    <n v="542"/>
    <n v="0.69999999999999929"/>
  </r>
  <r>
    <x v="55"/>
    <x v="14"/>
    <n v="76052"/>
    <n v="12.6"/>
    <n v="9.1"/>
    <n v="-1.8"/>
    <n v="958"/>
    <n v="3.5"/>
  </r>
  <r>
    <x v="56"/>
    <x v="1"/>
    <n v="49393"/>
    <n v="10.5"/>
    <n v="9.5"/>
    <n v="-4.4000000000000004"/>
    <n v="518"/>
    <n v="1"/>
  </r>
  <r>
    <x v="57"/>
    <x v="5"/>
    <n v="81923"/>
    <n v="12.3"/>
    <n v="10.6"/>
    <n v="13.7"/>
    <n v="1007"/>
    <n v="1.7000000000000011"/>
  </r>
  <r>
    <x v="57"/>
    <x v="14"/>
    <n v="49903"/>
    <n v="13.3"/>
    <n v="9.3000000000000007"/>
    <n v="-0.8"/>
    <n v="663"/>
    <n v="4"/>
  </r>
  <r>
    <x v="58"/>
    <x v="5"/>
    <n v="96957"/>
    <n v="12.4"/>
    <n v="11.4"/>
    <n v="1.2"/>
    <n v="1202"/>
    <n v="1"/>
  </r>
  <r>
    <x v="59"/>
    <x v="0"/>
    <n v="38708"/>
    <n v="11.4"/>
    <n v="8.9"/>
    <n v="-0.9"/>
    <n v="441"/>
    <n v="2.5"/>
  </r>
  <r>
    <x v="60"/>
    <x v="6"/>
    <n v="60595"/>
    <n v="11.6"/>
    <n v="9.5"/>
    <n v="-1.8"/>
    <n v="702"/>
    <n v="2.0999999999999996"/>
  </r>
  <r>
    <x v="61"/>
    <x v="6"/>
    <n v="82830"/>
    <n v="10.8"/>
    <n v="9.1"/>
    <n v="-2.8"/>
    <n v="894"/>
    <n v="1.7000000000000011"/>
  </r>
  <r>
    <x v="62"/>
    <x v="1"/>
    <n v="46385"/>
    <n v="8.3000000000000007"/>
    <n v="15.1"/>
    <n v="-3.6"/>
    <n v="384"/>
    <n v="-6.7999999999999989"/>
  </r>
  <r>
    <x v="63"/>
    <x v="7"/>
    <n v="67059"/>
    <n v="10.1"/>
    <n v="12.6"/>
    <n v="-4.9000000000000004"/>
    <n v="677"/>
    <n v="-2.5"/>
  </r>
  <r>
    <x v="64"/>
    <x v="2"/>
    <n v="90442"/>
    <n v="12.5"/>
    <n v="8.4"/>
    <n v="-1.2"/>
    <n v="1130"/>
    <n v="4.0999999999999996"/>
  </r>
  <r>
    <x v="65"/>
    <x v="0"/>
    <n v="164112"/>
    <n v="10.6"/>
    <n v="10"/>
    <n v="-1.6"/>
    <n v="1739"/>
    <n v="0.59999999999999964"/>
  </r>
  <r>
    <x v="66"/>
    <x v="7"/>
    <n v="47242"/>
    <n v="10.1"/>
    <n v="12.8"/>
    <n v="-1.4"/>
    <n v="477"/>
    <n v="-2.7000000000000011"/>
  </r>
  <r>
    <x v="67"/>
    <x v="14"/>
    <n v="70821"/>
    <n v="12.2"/>
    <n v="9.5"/>
    <n v="-1"/>
    <n v="864"/>
    <n v="2.6999999999999993"/>
  </r>
  <r>
    <x v="68"/>
    <x v="8"/>
    <n v="121654"/>
    <n v="10.7"/>
    <n v="9.3000000000000007"/>
    <n v="-1.3"/>
    <n v="1301"/>
    <n v="1.3999999999999986"/>
  </r>
  <r>
    <x v="69"/>
    <x v="8"/>
    <n v="114689"/>
    <n v="10.1"/>
    <n v="9.4"/>
    <n v="-1.3"/>
    <n v="1158"/>
    <n v="0.69999999999999929"/>
  </r>
  <r>
    <x v="70"/>
    <x v="10"/>
    <n v="51581"/>
    <n v="9.9"/>
    <n v="11.8"/>
    <n v="-1.7"/>
    <n v="510"/>
    <n v="-1.9000000000000004"/>
  </r>
  <r>
    <x v="71"/>
    <x v="12"/>
    <n v="88665"/>
    <n v="10.4"/>
    <n v="11.6"/>
    <n v="-2"/>
    <n v="922"/>
    <n v="-1.1999999999999993"/>
  </r>
  <r>
    <x v="72"/>
    <x v="10"/>
    <n v="63865"/>
    <n v="9.3000000000000007"/>
    <n v="12.3"/>
    <n v="3.8"/>
    <n v="593"/>
    <n v="-3"/>
  </r>
  <r>
    <x v="73"/>
    <x v="14"/>
    <n v="81166"/>
    <n v="11.7"/>
    <n v="10.4"/>
    <n v="2.8"/>
    <n v="949"/>
    <n v="1.2999999999999989"/>
  </r>
  <r>
    <x v="74"/>
    <x v="10"/>
    <n v="45562"/>
    <n v="10.3"/>
    <n v="11.2"/>
    <n v="-3.9"/>
    <n v="469"/>
    <n v="-0.89999999999999858"/>
  </r>
  <r>
    <x v="75"/>
    <x v="6"/>
    <n v="47769"/>
    <n v="10.9"/>
    <n v="10.8"/>
    <n v="-1.3"/>
    <n v="520"/>
    <n v="9.9999999999999645E-2"/>
  </r>
  <r>
    <x v="76"/>
    <x v="13"/>
    <n v="116000"/>
    <n v="15.2"/>
    <n v="6.5"/>
    <n v="7.7"/>
    <n v="1763"/>
    <n v="8.6999999999999993"/>
  </r>
  <r>
    <x v="77"/>
    <x v="12"/>
    <n v="35088"/>
    <n v="8.3000000000000007"/>
    <n v="12.5"/>
    <n v="-1.8"/>
    <n v="291"/>
    <n v="-4.1999999999999993"/>
  </r>
  <r>
    <x v="78"/>
    <x v="11"/>
    <n v="100320"/>
    <n v="8.1"/>
    <n v="10.199999999999999"/>
    <n v="-3.3"/>
    <n v="812"/>
    <n v="-2.0999999999999996"/>
  </r>
  <r>
    <x v="79"/>
    <x v="14"/>
    <n v="55903"/>
    <n v="11.3"/>
    <n v="9.3000000000000007"/>
    <n v="-0.9"/>
    <n v="631"/>
    <n v="2"/>
  </r>
  <r>
    <x v="80"/>
    <x v="2"/>
    <n v="64814"/>
    <n v="10.8"/>
    <n v="11.3"/>
    <n v="-4.5999999999999996"/>
    <n v="699"/>
    <n v="-0.5"/>
  </r>
  <r>
    <x v="81"/>
    <x v="12"/>
    <n v="201643"/>
    <n v="11.2"/>
    <n v="9.1999999999999993"/>
    <n v="2.9"/>
    <n v="2258"/>
    <n v="2"/>
  </r>
  <r>
    <x v="82"/>
    <x v="3"/>
    <n v="85001"/>
    <n v="9.4"/>
    <n v="10.4"/>
    <n v="1.4"/>
    <n v="799"/>
    <n v="-1"/>
  </r>
  <r>
    <x v="83"/>
    <x v="10"/>
    <n v="163648"/>
    <n v="9.8000000000000007"/>
    <n v="12"/>
    <n v="-2.6"/>
    <n v="1603"/>
    <n v="-2.1999999999999993"/>
  </r>
  <r>
    <x v="84"/>
    <x v="11"/>
    <n v="68801"/>
    <n v="8.6"/>
    <n v="9.5"/>
    <n v="-2.4"/>
    <n v="591"/>
    <n v="-0.90000000000000036"/>
  </r>
  <r>
    <x v="85"/>
    <x v="8"/>
    <n v="61546"/>
    <n v="10"/>
    <n v="8.5"/>
    <n v="-0.4"/>
    <n v="615"/>
    <n v="1.5"/>
  </r>
  <r>
    <x v="86"/>
    <x v="1"/>
    <n v="39053"/>
    <n v="10.7"/>
    <n v="9.6"/>
    <n v="-5.9"/>
    <n v="417"/>
    <n v="1.0999999999999996"/>
  </r>
  <r>
    <x v="87"/>
    <x v="6"/>
    <n v="77095"/>
    <n v="10.6"/>
    <n v="8.6999999999999993"/>
    <n v="0.8"/>
    <n v="817"/>
    <n v="1.9000000000000004"/>
  </r>
  <r>
    <x v="88"/>
    <x v="14"/>
    <n v="88274"/>
    <n v="11.7"/>
    <n v="10.8"/>
    <n v="-1.2"/>
    <n v="1032"/>
    <n v="0.89999999999999858"/>
  </r>
  <r>
    <x v="89"/>
    <x v="12"/>
    <n v="83005"/>
    <n v="9.6999999999999993"/>
    <n v="11.8"/>
    <n v="-2"/>
    <n v="805"/>
    <n v="-2.1000000000000014"/>
  </r>
  <r>
    <x v="90"/>
    <x v="14"/>
    <n v="125965"/>
    <n v="11.7"/>
    <n v="9.3000000000000007"/>
    <n v="2.5"/>
    <n v="1473"/>
    <n v="2.3999999999999986"/>
  </r>
  <r>
    <x v="91"/>
    <x v="14"/>
    <n v="78205"/>
    <n v="11.4"/>
    <n v="9.6"/>
    <n v="-0.7"/>
    <n v="891"/>
    <n v="1.8000000000000007"/>
  </r>
  <r>
    <x v="92"/>
    <x v="13"/>
    <n v="68311"/>
    <n v="15.2"/>
    <n v="8"/>
    <n v="0.4"/>
    <n v="1038"/>
    <n v="7.1999999999999993"/>
  </r>
  <r>
    <x v="93"/>
    <x v="6"/>
    <n v="65049"/>
    <n v="11.5"/>
    <n v="9.3000000000000007"/>
    <n v="3.8"/>
    <n v="748"/>
    <n v="2.1999999999999993"/>
  </r>
  <r>
    <x v="94"/>
    <x v="5"/>
    <n v="61199"/>
    <n v="10.8"/>
    <n v="11.2"/>
    <n v="-2.9"/>
    <n v="660"/>
    <n v="-0.39999999999999858"/>
  </r>
  <r>
    <x v="95"/>
    <x v="9"/>
    <n v="253344"/>
    <n v="11.2"/>
    <n v="9.5"/>
    <n v="9.9"/>
    <n v="2837"/>
    <n v="1.6999999999999993"/>
  </r>
  <r>
    <x v="96"/>
    <x v="11"/>
    <n v="66795"/>
    <n v="8.4"/>
    <n v="8.1999999999999993"/>
    <n v="-1.4"/>
    <n v="561"/>
    <n v="0.20000000000000107"/>
  </r>
  <r>
    <x v="97"/>
    <x v="7"/>
    <n v="98574"/>
    <n v="9.6999999999999993"/>
    <n v="10.9"/>
    <n v="-2.4"/>
    <n v="956"/>
    <n v="-1.2000000000000011"/>
  </r>
  <r>
    <x v="98"/>
    <x v="7"/>
    <n v="67824"/>
    <n v="8.8000000000000007"/>
    <n v="13.7"/>
    <n v="-1"/>
    <n v="596"/>
    <n v="-4.8999999999999986"/>
  </r>
  <r>
    <x v="99"/>
    <x v="15"/>
    <n v="56131"/>
    <n v="11"/>
    <n v="10.5"/>
    <n v="-2.7"/>
    <n v="617"/>
    <n v="0.5"/>
  </r>
  <r>
    <x v="99"/>
    <x v="8"/>
    <n v="110849"/>
    <n v="11.1"/>
    <n v="9.1999999999999993"/>
    <n v="-0.1"/>
    <n v="1230"/>
    <n v="1.9000000000000004"/>
  </r>
  <r>
    <x v="100"/>
    <x v="14"/>
    <n v="77440"/>
    <n v="12.8"/>
    <n v="9.8000000000000007"/>
    <n v="-1.8"/>
    <n v="991"/>
    <n v="3"/>
  </r>
  <r>
    <x v="101"/>
    <x v="4"/>
    <n v="102015"/>
    <n v="9.5"/>
    <n v="13.2"/>
    <n v="-1.9"/>
    <n v="969"/>
    <n v="-3.6999999999999993"/>
  </r>
  <r>
    <x v="102"/>
    <x v="13"/>
    <n v="81848"/>
    <n v="13.6"/>
    <n v="8.5"/>
    <n v="0.3"/>
    <n v="1113"/>
    <n v="5.0999999999999996"/>
  </r>
  <r>
    <x v="103"/>
    <x v="8"/>
    <n v="78359"/>
    <n v="12.2"/>
    <n v="8.9"/>
    <n v="0.5"/>
    <n v="955"/>
    <n v="3.2999999999999989"/>
  </r>
  <r>
    <x v="104"/>
    <x v="4"/>
    <n v="50808"/>
    <n v="9.9"/>
    <n v="11.8"/>
    <n v="0.6"/>
    <n v="502"/>
    <n v="-1.9000000000000004"/>
  </r>
  <r>
    <x v="105"/>
    <x v="13"/>
    <n v="63915"/>
    <n v="12.5"/>
    <n v="8.6"/>
    <n v="-0.7"/>
    <n v="798"/>
    <n v="3.9000000000000004"/>
  </r>
  <r>
    <x v="106"/>
    <x v="4"/>
    <n v="52420"/>
    <n v="10.7"/>
    <n v="13.3"/>
    <n v="-1.9"/>
    <n v="560"/>
    <n v="-2.6000000000000014"/>
  </r>
  <r>
    <x v="107"/>
    <x v="7"/>
    <n v="57164"/>
    <n v="11.4"/>
    <n v="8.9"/>
    <n v="-2.2000000000000002"/>
    <n v="651"/>
    <n v="2.5"/>
  </r>
  <r>
    <x v="108"/>
    <x v="5"/>
    <n v="103039"/>
    <n v="12"/>
    <n v="8.5"/>
    <n v="13.4"/>
    <n v="1236"/>
    <n v="3.5"/>
  </r>
  <r>
    <x v="109"/>
    <x v="10"/>
    <n v="53618"/>
    <n v="11.1"/>
    <n v="10"/>
    <n v="2.2999999999999998"/>
    <n v="595"/>
    <n v="1.0999999999999996"/>
  </r>
  <r>
    <x v="110"/>
    <x v="8"/>
    <n v="26608"/>
    <n v="9.1999999999999993"/>
    <n v="7"/>
    <n v="-0.9"/>
    <n v="244"/>
    <n v="2.1999999999999993"/>
  </r>
  <r>
    <x v="111"/>
    <x v="14"/>
    <n v="51722"/>
    <n v="13"/>
    <n v="8.6999999999999993"/>
    <n v="5.9"/>
    <n v="672"/>
    <n v="4.3000000000000007"/>
  </r>
  <r>
    <x v="112"/>
    <x v="8"/>
    <n v="69105"/>
    <n v="10.5"/>
    <n v="8.5"/>
    <n v="-1.8"/>
    <n v="725"/>
    <n v="2"/>
  </r>
  <r>
    <x v="113"/>
    <x v="2"/>
    <n v="42501"/>
    <n v="10.6"/>
    <n v="9.5"/>
    <n v="-2.8"/>
    <n v="450"/>
    <n v="1.0999999999999996"/>
  </r>
  <r>
    <x v="114"/>
    <x v="9"/>
    <n v="124278"/>
    <n v="14.1"/>
    <n v="7.7"/>
    <n v="0.1"/>
    <n v="1752"/>
    <n v="6.3999999999999995"/>
  </r>
  <r>
    <x v="115"/>
    <x v="0"/>
    <n v="66162"/>
    <n v="12.8"/>
    <n v="10.6"/>
    <n v="-2"/>
    <n v="846"/>
    <n v="2.2000000000000011"/>
  </r>
  <r>
    <x v="116"/>
    <x v="5"/>
    <n v="36033"/>
    <n v="10.5"/>
    <n v="15.5"/>
    <n v="-2.2999999999999998"/>
    <n v="378"/>
    <n v="-5"/>
  </r>
  <r>
    <x v="117"/>
    <x v="6"/>
    <n v="38063"/>
    <n v="11.6"/>
    <n v="10.6"/>
    <n v="-2.8"/>
    <n v="441"/>
    <n v="1"/>
  </r>
  <r>
    <x v="118"/>
    <x v="4"/>
    <n v="66807"/>
    <n v="10.6"/>
    <n v="11"/>
    <n v="10.8"/>
    <n v="708"/>
    <n v="-0.40000000000000036"/>
  </r>
  <r>
    <x v="119"/>
    <x v="1"/>
    <n v="50919"/>
    <n v="11.7"/>
    <n v="11.6"/>
    <n v="0.3"/>
    <n v="595"/>
    <n v="9.9999999999999645E-2"/>
  </r>
  <r>
    <x v="120"/>
    <x v="5"/>
    <n v="32072"/>
    <n v="10.1"/>
    <n v="13.3"/>
    <n v="-4.5"/>
    <n v="323"/>
    <n v="-3.2000000000000011"/>
  </r>
  <r>
    <x v="121"/>
    <x v="4"/>
    <n v="81151"/>
    <n v="10.8"/>
    <n v="12.3"/>
    <n v="-1.9"/>
    <n v="876"/>
    <n v="-1.5"/>
  </r>
  <r>
    <x v="122"/>
    <x v="8"/>
    <n v="56811"/>
    <n v="10.4"/>
    <n v="9.6999999999999993"/>
    <n v="-1.8"/>
    <n v="590"/>
    <n v="0.70000000000000107"/>
  </r>
  <r>
    <x v="123"/>
    <x v="10"/>
    <n v="56085"/>
    <n v="10.1"/>
    <n v="11.9"/>
    <n v="-3.4"/>
    <n v="566"/>
    <n v="-1.8000000000000007"/>
  </r>
  <r>
    <x v="124"/>
    <x v="7"/>
    <n v="89876"/>
    <n v="11"/>
    <n v="11.9"/>
    <n v="-2"/>
    <n v="988"/>
    <n v="-0.90000000000000036"/>
  </r>
  <r>
    <x v="125"/>
    <x v="7"/>
    <n v="144383"/>
    <n v="10.6"/>
    <n v="10.6"/>
    <n v="6.1"/>
    <n v="1530"/>
    <n v="0"/>
  </r>
  <r>
    <x v="126"/>
    <x v="10"/>
    <n v="105170"/>
    <n v="10.6"/>
    <n v="7.9"/>
    <n v="-2.8"/>
    <n v="1114"/>
    <n v="2.6999999999999993"/>
  </r>
  <r>
    <x v="127"/>
    <x v="3"/>
    <n v="76618"/>
    <n v="10.199999999999999"/>
    <n v="10.4"/>
    <n v="2.2999999999999998"/>
    <n v="781"/>
    <n v="-0.20000000000000107"/>
  </r>
  <r>
    <x v="128"/>
    <x v="7"/>
    <n v="107953"/>
    <n v="12.2"/>
    <n v="9.8000000000000007"/>
    <n v="-4.0999999999999996"/>
    <n v="1317"/>
    <n v="2.3999999999999986"/>
  </r>
  <r>
    <x v="129"/>
    <x v="10"/>
    <n v="47194"/>
    <n v="8.6"/>
    <n v="11.6"/>
    <n v="-2.8"/>
    <n v="405"/>
    <n v="-3"/>
  </r>
  <r>
    <x v="130"/>
    <x v="7"/>
    <n v="57876"/>
    <n v="10.9"/>
    <n v="7.2"/>
    <n v="-2.5"/>
    <n v="630"/>
    <n v="3.7"/>
  </r>
  <r>
    <x v="131"/>
    <x v="1"/>
    <n v="294685"/>
    <n v="10.5"/>
    <n v="7.8"/>
    <n v="-1.4"/>
    <n v="3094"/>
    <n v="2.7"/>
  </r>
  <r>
    <x v="132"/>
    <x v="3"/>
    <n v="175402"/>
    <n v="10.5"/>
    <n v="9.6999999999999993"/>
    <n v="-2.2999999999999998"/>
    <n v="1841"/>
    <n v="0.80000000000000071"/>
  </r>
  <r>
    <x v="133"/>
    <x v="0"/>
    <n v="357650"/>
    <n v="10"/>
    <n v="10.5"/>
    <n v="-4.5"/>
    <n v="3576"/>
    <n v="-0.5"/>
  </r>
  <r>
    <x v="134"/>
    <x v="3"/>
    <n v="182749"/>
    <n v="9.9"/>
    <n v="11"/>
    <n v="-5"/>
    <n v="1809"/>
    <n v="-1.0999999999999996"/>
  </r>
  <r>
    <x v="135"/>
    <x v="7"/>
    <n v="67650"/>
    <n v="9.9"/>
    <n v="8.9"/>
    <n v="-3.6"/>
    <n v="669"/>
    <n v="1"/>
  </r>
  <r>
    <x v="136"/>
    <x v="3"/>
    <n v="113007"/>
    <n v="10.9"/>
    <n v="13.2"/>
    <n v="-0.2"/>
    <n v="1231"/>
    <n v="-2.2999999999999989"/>
  </r>
  <r>
    <x v="137"/>
    <x v="3"/>
    <n v="239319"/>
    <n v="9.9"/>
    <n v="11.1"/>
    <n v="-3.5"/>
    <n v="2369"/>
    <n v="-1.1999999999999993"/>
  </r>
  <r>
    <x v="138"/>
    <x v="3"/>
    <n v="127686"/>
    <n v="9.4"/>
    <n v="11"/>
    <n v="-3"/>
    <n v="1200"/>
    <n v="-1.5999999999999996"/>
  </r>
  <r>
    <x v="139"/>
    <x v="2"/>
    <n v="126419"/>
    <n v="10.3"/>
    <n v="9.5"/>
    <n v="-1.9"/>
    <n v="1302"/>
    <n v="0.80000000000000071"/>
  </r>
  <r>
    <x v="140"/>
    <x v="13"/>
    <n v="456591"/>
    <n v="11.1"/>
    <n v="9.8000000000000007"/>
    <n v="-0.2"/>
    <n v="5068"/>
    <n v="1.2999999999999989"/>
  </r>
  <r>
    <x v="141"/>
    <x v="13"/>
    <n v="247859"/>
    <n v="10"/>
    <n v="9.6"/>
    <n v="-3.8"/>
    <n v="2478"/>
    <n v="0.40000000000000036"/>
  </r>
  <r>
    <x v="142"/>
    <x v="3"/>
    <n v="196167"/>
    <n v="9.5"/>
    <n v="9.8000000000000007"/>
    <n v="-2.6"/>
    <n v="1863"/>
    <n v="-0.30000000000000071"/>
  </r>
  <r>
    <x v="143"/>
    <x v="15"/>
    <n v="125383"/>
    <n v="11"/>
    <n v="9.1999999999999993"/>
    <n v="-1.6"/>
    <n v="1379"/>
    <n v="1.8000000000000007"/>
  </r>
  <r>
    <x v="144"/>
    <x v="0"/>
    <n v="99074"/>
    <n v="10.7"/>
    <n v="10.199999999999999"/>
    <n v="-2.2000000000000002"/>
    <n v="1060"/>
    <n v="0.5"/>
  </r>
  <r>
    <x v="145"/>
    <x v="3"/>
    <n v="92988"/>
    <n v="10.4"/>
    <n v="7.7"/>
    <n v="-7.7"/>
    <n v="967"/>
    <n v="2.7"/>
  </r>
  <r>
    <x v="146"/>
    <x v="3"/>
    <n v="95036"/>
    <n v="9.6"/>
    <n v="10.1"/>
    <n v="-1.3"/>
    <n v="912"/>
    <n v="-0.5"/>
  </r>
  <r>
    <x v="147"/>
    <x v="10"/>
    <n v="84564"/>
    <n v="8.8000000000000007"/>
    <n v="12.4"/>
    <n v="-3.4"/>
    <n v="744"/>
    <n v="-3.5999999999999996"/>
  </r>
  <r>
    <x v="148"/>
    <x v="14"/>
    <n v="107019"/>
    <n v="9.5"/>
    <n v="11.3"/>
    <n v="-4"/>
    <n v="1016"/>
    <n v="-1.8000000000000007"/>
  </r>
  <r>
    <x v="149"/>
    <x v="3"/>
    <n v="308548"/>
    <n v="9.4"/>
    <n v="11.7"/>
    <n v="-3.2"/>
    <n v="2900"/>
    <n v="-2.2999999999999989"/>
  </r>
  <r>
    <x v="150"/>
    <x v="12"/>
    <n v="204835"/>
    <n v="10"/>
    <n v="8.8000000000000007"/>
    <n v="-4.0999999999999996"/>
    <n v="2048"/>
    <n v="1.1999999999999993"/>
  </r>
  <r>
    <x v="151"/>
    <x v="14"/>
    <n v="79516"/>
    <n v="10.1"/>
    <n v="8.1"/>
    <n v="-6.3"/>
    <n v="803"/>
    <n v="2"/>
  </r>
  <r>
    <x v="152"/>
    <x v="6"/>
    <n v="106987"/>
    <n v="9"/>
    <n v="8.5"/>
    <n v="-1.2"/>
    <n v="962"/>
    <n v="0.5"/>
  </r>
  <r>
    <x v="153"/>
    <x v="9"/>
    <n v="755000"/>
    <n v="10.7"/>
    <n v="9.8000000000000007"/>
    <n v="0.6"/>
    <n v="8078"/>
    <n v="0.89999999999999858"/>
  </r>
  <r>
    <x v="154"/>
    <x v="8"/>
    <n v="47534"/>
    <n v="9.1"/>
    <n v="8.3000000000000007"/>
    <n v="-2.2999999999999998"/>
    <n v="432"/>
    <n v="0.79999999999999893"/>
  </r>
  <r>
    <x v="155"/>
    <x v="10"/>
    <n v="104178"/>
    <n v="9.6999999999999993"/>
    <n v="10.3"/>
    <n v="-2.4"/>
    <n v="1010"/>
    <n v="-0.60000000000000142"/>
  </r>
  <r>
    <x v="156"/>
    <x v="14"/>
    <n v="64338"/>
    <n v="12.5"/>
    <n v="8.9"/>
    <n v="-1.9"/>
    <n v="804"/>
    <n v="3.5999999999999996"/>
  </r>
  <r>
    <x v="157"/>
    <x v="4"/>
    <n v="742387"/>
    <n v="9.3000000000000007"/>
    <n v="14.3"/>
    <n v="-1.8"/>
    <n v="6904"/>
    <n v="-5"/>
  </r>
  <r>
    <x v="158"/>
    <x v="1"/>
    <n v="63357"/>
    <n v="10.3"/>
    <n v="7"/>
    <n v="-2.1"/>
    <n v="652"/>
    <n v="3.3000000000000007"/>
  </r>
  <r>
    <x v="159"/>
    <x v="7"/>
    <n v="349440"/>
    <n v="10.9"/>
    <n v="9.5"/>
    <n v="-2.2999999999999998"/>
    <n v="3808"/>
    <n v="1.4000000000000004"/>
  </r>
  <r>
    <x v="160"/>
    <x v="3"/>
    <n v="74893"/>
    <n v="11"/>
    <n v="10.6"/>
    <n v="-1.5"/>
    <n v="823"/>
    <n v="0.40000000000000036"/>
  </r>
  <r>
    <x v="161"/>
    <x v="9"/>
    <n v="84556"/>
    <n v="11.1"/>
    <n v="7.7"/>
    <n v="-1.8"/>
    <n v="938"/>
    <n v="3.3999999999999995"/>
  </r>
  <r>
    <x v="162"/>
    <x v="2"/>
    <n v="176457"/>
    <n v="11.2"/>
    <n v="8.1"/>
    <n v="-1"/>
    <n v="1976"/>
    <n v="3.0999999999999996"/>
  </r>
  <r>
    <x v="163"/>
    <x v="11"/>
    <n v="125792"/>
    <n v="9.4"/>
    <n v="8.6999999999999993"/>
    <n v="-3.4"/>
    <n v="1182"/>
    <n v="0.70000000000000107"/>
  </r>
  <r>
    <x v="164"/>
    <x v="5"/>
    <n v="53837"/>
    <n v="11.3"/>
    <n v="7.1"/>
    <n v="-7.6"/>
    <n v="608"/>
    <n v="4.2000000000000011"/>
  </r>
  <r>
    <x v="165"/>
    <x v="3"/>
    <n v="58519"/>
    <n v="10.4"/>
    <n v="11.4"/>
    <n v="-3.8"/>
    <n v="608"/>
    <n v="-1"/>
  </r>
  <r>
    <x v="166"/>
    <x v="4"/>
    <n v="77810"/>
    <n v="10.6"/>
    <n v="11.1"/>
    <n v="-2.7"/>
    <n v="824"/>
    <n v="-0.5"/>
  </r>
  <r>
    <x v="167"/>
    <x v="5"/>
    <n v="126542"/>
    <n v="11"/>
    <n v="9.5"/>
    <n v="-3.2"/>
    <n v="1391"/>
    <n v="1.5"/>
  </r>
  <r>
    <x v="168"/>
    <x v="14"/>
    <n v="554221"/>
    <n v="11.3"/>
    <n v="10.1"/>
    <n v="-5.3"/>
    <n v="6262"/>
    <n v="1.2000000000000011"/>
  </r>
  <r>
    <x v="169"/>
    <x v="8"/>
    <n v="66389"/>
    <n v="10"/>
    <n v="9.6999999999999993"/>
    <n v="-4.0999999999999996"/>
    <n v="663"/>
    <n v="0.30000000000000071"/>
  </r>
  <r>
    <x v="170"/>
    <x v="5"/>
    <n v="223397"/>
    <n v="10.8"/>
    <n v="10"/>
    <n v="-4.4000000000000004"/>
    <n v="2412"/>
    <n v="0.80000000000000071"/>
  </r>
  <r>
    <x v="171"/>
    <x v="3"/>
    <n v="143394"/>
    <n v="10.9"/>
    <n v="11.4"/>
    <n v="-4"/>
    <n v="1562"/>
    <n v="-0.5"/>
  </r>
  <r>
    <x v="172"/>
    <x v="3"/>
    <n v="141372"/>
    <n v="11.6"/>
    <n v="8.6"/>
    <n v="-1.3"/>
    <n v="1639"/>
    <n v="3"/>
  </r>
  <r>
    <x v="173"/>
    <x v="8"/>
    <n v="172770"/>
    <n v="11.1"/>
    <n v="8.6"/>
    <n v="-0.4"/>
    <n v="1917"/>
    <n v="2.5"/>
  </r>
  <r>
    <x v="174"/>
    <x v="5"/>
    <n v="77319"/>
    <n v="11.8"/>
    <n v="7.9"/>
    <n v="-2.1"/>
    <n v="912"/>
    <n v="3.9000000000000004"/>
  </r>
  <r>
    <x v="175"/>
    <x v="3"/>
    <n v="70712"/>
    <n v="10.199999999999999"/>
    <n v="12.7"/>
    <n v="-3.3"/>
    <n v="721"/>
    <n v="-2.5"/>
  </r>
  <r>
    <x v="176"/>
    <x v="4"/>
    <n v="48958"/>
    <n v="11"/>
    <n v="8.6"/>
    <n v="-1.6"/>
    <n v="538"/>
    <n v="2.4000000000000004"/>
  </r>
  <r>
    <x v="177"/>
    <x v="13"/>
    <n v="97087"/>
    <n v="9.1999999999999993"/>
    <n v="9.8000000000000007"/>
    <n v="-2.9"/>
    <n v="893"/>
    <n v="-0.60000000000000142"/>
  </r>
  <r>
    <x v="178"/>
    <x v="13"/>
    <n v="38460"/>
    <n v="7.7"/>
    <n v="13"/>
    <n v="-3.5"/>
    <n v="296"/>
    <n v="-5.3"/>
  </r>
  <r>
    <x v="179"/>
    <x v="3"/>
    <n v="219300"/>
    <n v="9"/>
    <n v="11.8"/>
    <n v="-4.8"/>
    <n v="1973"/>
    <n v="-2.8000000000000007"/>
  </r>
  <r>
    <x v="180"/>
    <x v="1"/>
    <n v="69499"/>
    <n v="10.4"/>
    <n v="7"/>
    <n v="-2.1"/>
    <n v="722"/>
    <n v="3.4000000000000004"/>
  </r>
  <r>
    <x v="181"/>
    <x v="3"/>
    <n v="54091"/>
    <n v="10.199999999999999"/>
    <n v="11.8"/>
    <n v="-3.5"/>
    <n v="551"/>
    <n v="-1.6000000000000014"/>
  </r>
  <r>
    <x v="182"/>
    <x v="6"/>
    <n v="40765"/>
    <n v="8.4"/>
    <n v="9"/>
    <n v="0.5"/>
    <n v="342"/>
    <n v="-0.59999999999999964"/>
  </r>
  <r>
    <x v="183"/>
    <x v="6"/>
    <n v="406307"/>
    <n v="9.6999999999999993"/>
    <n v="10.9"/>
    <n v="-0.9"/>
    <n v="3941"/>
    <n v="-1.2000000000000011"/>
  </r>
  <r>
    <x v="184"/>
    <x v="8"/>
    <n v="49419"/>
    <n v="8.4"/>
    <n v="7.2"/>
    <n v="-5"/>
    <n v="415"/>
    <n v="1.2000000000000002"/>
  </r>
  <r>
    <x v="185"/>
    <x v="9"/>
    <n v="115158"/>
    <n v="9"/>
    <n v="8.5"/>
    <n v="-3.1"/>
    <n v="1036"/>
    <n v="0.5"/>
  </r>
  <r>
    <x v="186"/>
    <x v="0"/>
    <n v="205718"/>
    <n v="10.8"/>
    <n v="9.1999999999999993"/>
    <n v="-3"/>
    <n v="2221"/>
    <n v="1.6000000000000014"/>
  </r>
  <r>
    <x v="187"/>
    <x v="3"/>
    <n v="129449"/>
    <n v="11"/>
    <n v="8.3000000000000007"/>
    <n v="-2.7"/>
    <n v="1423"/>
    <n v="2.6999999999999993"/>
  </r>
  <r>
    <x v="188"/>
    <x v="0"/>
    <n v="117402"/>
    <n v="9.6"/>
    <n v="10.4"/>
    <n v="-3.4"/>
    <n v="1127"/>
    <n v="-0.80000000000000071"/>
  </r>
  <r>
    <x v="189"/>
    <x v="10"/>
    <n v="632146"/>
    <n v="10.199999999999999"/>
    <n v="11"/>
    <n v="1.3"/>
    <n v="6447"/>
    <n v="-0.80000000000000071"/>
  </r>
  <r>
    <x v="190"/>
    <x v="3"/>
    <n v="187674"/>
    <n v="9.6"/>
    <n v="9.3000000000000007"/>
    <n v="-3.7"/>
    <n v="1801"/>
    <n v="0.29999999999999893"/>
  </r>
  <r>
    <x v="191"/>
    <x v="7"/>
    <n v="66557"/>
    <n v="10.8"/>
    <n v="7.8"/>
    <n v="-3.1"/>
    <n v="718"/>
    <n v="3.0000000000000009"/>
  </r>
  <r>
    <x v="192"/>
    <x v="15"/>
    <n v="117503"/>
    <n v="10.8"/>
    <n v="9.9"/>
    <n v="0.2"/>
    <n v="1269"/>
    <n v="0.90000000000000036"/>
  </r>
  <r>
    <x v="193"/>
    <x v="3"/>
    <n v="62022"/>
    <n v="12.3"/>
    <n v="6.6"/>
    <n v="-6.9"/>
    <n v="762"/>
    <n v="5.7000000000000011"/>
  </r>
  <r>
    <x v="194"/>
    <x v="5"/>
    <n v="46068"/>
    <n v="13"/>
    <n v="12.5"/>
    <n v="-2.8"/>
    <n v="598"/>
    <n v="0.5"/>
  </r>
  <r>
    <x v="195"/>
    <x v="13"/>
    <n v="62842"/>
    <n v="11.3"/>
    <n v="9.4"/>
    <n v="1"/>
    <n v="710"/>
    <n v="1.9000000000000004"/>
  </r>
  <r>
    <x v="196"/>
    <x v="9"/>
    <n v="50114"/>
    <n v="10.3"/>
    <n v="14.5"/>
    <n v="0.3"/>
    <n v="516"/>
    <n v="-4.1999999999999993"/>
  </r>
  <r>
    <x v="197"/>
    <x v="14"/>
    <n v="36646"/>
    <n v="12.8"/>
    <n v="9.9"/>
    <n v="-1"/>
    <n v="469"/>
    <n v="2.9000000000000004"/>
  </r>
  <r>
    <x v="198"/>
    <x v="15"/>
    <n v="58250"/>
    <n v="11.3"/>
    <n v="9.4"/>
    <n v="-2.4"/>
    <n v="658"/>
    <n v="1.9000000000000004"/>
  </r>
  <r>
    <x v="199"/>
    <x v="8"/>
    <n v="133986"/>
    <n v="11.1"/>
    <n v="8.1999999999999993"/>
    <n v="-0.8"/>
    <n v="1487"/>
    <n v="2.9000000000000004"/>
  </r>
  <r>
    <x v="200"/>
    <x v="3"/>
    <n v="92655"/>
    <n v="11.5"/>
    <n v="9.1999999999999993"/>
    <n v="4.8"/>
    <n v="1065"/>
    <n v="2.3000000000000007"/>
  </r>
  <r>
    <x v="201"/>
    <x v="10"/>
    <n v="37036"/>
    <n v="12.9"/>
    <n v="10"/>
    <n v="-0.7"/>
    <n v="477"/>
    <n v="2.9000000000000004"/>
  </r>
  <r>
    <x v="202"/>
    <x v="5"/>
    <n v="144294"/>
    <n v="12.7"/>
    <n v="10.5"/>
    <n v="5"/>
    <n v="1832"/>
    <n v="2.1999999999999993"/>
  </r>
  <r>
    <x v="203"/>
    <x v="5"/>
    <n v="72713"/>
    <n v="11.3"/>
    <n v="11.4"/>
    <n v="-1.4"/>
    <n v="821"/>
    <n v="-9.9999999999999645E-2"/>
  </r>
  <r>
    <x v="204"/>
    <x v="0"/>
    <n v="46877"/>
    <n v="10.199999999999999"/>
    <n v="9.6999999999999993"/>
    <n v="-2.2999999999999998"/>
    <n v="478"/>
    <n v="0.5"/>
  </r>
  <r>
    <x v="205"/>
    <x v="1"/>
    <n v="42212"/>
    <n v="8.3000000000000007"/>
    <n v="12.4"/>
    <n v="-3.5"/>
    <n v="350"/>
    <n v="-4.0999999999999996"/>
  </r>
  <r>
    <x v="206"/>
    <x v="2"/>
    <n v="50169"/>
    <n v="11.2"/>
    <n v="8.8000000000000007"/>
    <n v="-2.2000000000000002"/>
    <n v="561"/>
    <n v="2.3999999999999986"/>
  </r>
  <r>
    <x v="207"/>
    <x v="5"/>
    <n v="1714446"/>
    <n v="11.1"/>
    <n v="10.7"/>
    <n v="2.2999999999999998"/>
    <n v="19030"/>
    <n v="0.40000000000000036"/>
  </r>
  <r>
    <x v="208"/>
    <x v="9"/>
    <n v="119975"/>
    <n v="13.2"/>
    <n v="8.1999999999999993"/>
    <n v="2.4"/>
    <n v="1583"/>
    <n v="5"/>
  </r>
  <r>
    <x v="209"/>
    <x v="6"/>
    <n v="67074"/>
    <n v="10.7"/>
    <n v="9.6999999999999993"/>
    <n v="-0.9"/>
    <n v="717"/>
    <n v="1"/>
  </r>
  <r>
    <x v="210"/>
    <x v="3"/>
    <n v="71517"/>
    <n v="9.8000000000000007"/>
    <n v="12.1"/>
    <n v="0.8"/>
    <n v="700"/>
    <n v="-2.2999999999999989"/>
  </r>
  <r>
    <x v="211"/>
    <x v="0"/>
    <n v="85397"/>
    <n v="12.7"/>
    <n v="8.5"/>
    <n v="-1.6"/>
    <n v="1084"/>
    <n v="4.1999999999999993"/>
  </r>
  <r>
    <x v="212"/>
    <x v="11"/>
    <n v="43814"/>
    <n v="10.8"/>
    <n v="9.1"/>
    <n v="-2.7"/>
    <n v="473"/>
    <n v="1.7000000000000011"/>
  </r>
  <r>
    <x v="213"/>
    <x v="2"/>
    <n v="33444"/>
    <n v="11.8"/>
    <n v="9.9"/>
    <n v="-6"/>
    <n v="394"/>
    <n v="1.9000000000000004"/>
  </r>
  <r>
    <x v="214"/>
    <x v="8"/>
    <n v="66947"/>
    <n v="8.8000000000000007"/>
    <n v="9.3000000000000007"/>
    <n v="-1.8"/>
    <n v="589"/>
    <n v="-0.5"/>
  </r>
  <r>
    <x v="215"/>
    <x v="5"/>
    <n v="76583"/>
    <n v="11.2"/>
    <n v="9.5"/>
    <n v="2.7"/>
    <n v="857"/>
    <n v="1.6999999999999993"/>
  </r>
  <r>
    <x v="215"/>
    <x v="13"/>
    <n v="35642"/>
    <n v="11.8"/>
    <n v="9.3000000000000007"/>
    <n v="-1.6"/>
    <n v="420"/>
    <n v="2.5"/>
  </r>
  <r>
    <x v="216"/>
    <x v="2"/>
    <n v="43749"/>
    <n v="13"/>
    <n v="9.1999999999999993"/>
    <n v="-2.2000000000000002"/>
    <n v="568"/>
    <n v="3.8000000000000007"/>
  </r>
  <r>
    <x v="217"/>
    <x v="9"/>
    <n v="202701"/>
    <n v="13.6"/>
    <n v="7.5"/>
    <n v="0.1"/>
    <n v="2756"/>
    <n v="6.1"/>
  </r>
  <r>
    <x v="218"/>
    <x v="15"/>
    <n v="86890"/>
    <n v="11.9"/>
    <n v="10.3"/>
    <n v="-2"/>
    <n v="1033"/>
    <n v="1.5999999999999996"/>
  </r>
  <r>
    <x v="219"/>
    <x v="9"/>
    <n v="185161"/>
    <n v="12"/>
    <n v="7.3"/>
    <n v="0.7"/>
    <n v="2221"/>
    <n v="4.7"/>
  </r>
  <r>
    <x v="220"/>
    <x v="14"/>
    <n v="72725"/>
    <n v="13.5"/>
    <n v="8.9"/>
    <n v="-0.9"/>
    <n v="981"/>
    <n v="4.5999999999999996"/>
  </r>
  <r>
    <x v="221"/>
    <x v="11"/>
    <n v="143852"/>
    <n v="9.3000000000000007"/>
    <n v="9.8000000000000007"/>
    <n v="-2.1"/>
    <n v="1337"/>
    <n v="-0.5"/>
  </r>
  <r>
    <x v="222"/>
    <x v="14"/>
    <n v="57042"/>
    <n v="13.2"/>
    <n v="8.9"/>
    <n v="0.3"/>
    <n v="752"/>
    <n v="4.2999999999999989"/>
  </r>
  <r>
    <x v="223"/>
    <x v="10"/>
    <n v="72357"/>
    <n v="11.4"/>
    <n v="9.1"/>
    <n v="4.3"/>
    <n v="824"/>
    <n v="2.3000000000000007"/>
  </r>
  <r>
    <x v="224"/>
    <x v="2"/>
    <n v="34111"/>
    <n v="11.4"/>
    <n v="8.6999999999999993"/>
    <n v="-3.4"/>
    <n v="388"/>
    <n v="2.7000000000000011"/>
  </r>
  <r>
    <x v="225"/>
    <x v="11"/>
    <n v="67194"/>
    <n v="8.6999999999999993"/>
    <n v="9.6"/>
    <n v="-2.6"/>
    <n v="584"/>
    <n v="-0.90000000000000036"/>
  </r>
  <r>
    <x v="226"/>
    <x v="10"/>
    <n v="104047"/>
    <n v="11.2"/>
    <n v="9.6999999999999993"/>
    <n v="1.8"/>
    <n v="1165"/>
    <n v="1.5"/>
  </r>
  <r>
    <x v="227"/>
    <x v="9"/>
    <n v="113893"/>
    <n v="9.9"/>
    <n v="9.4"/>
    <n v="-1.7"/>
    <n v="1127"/>
    <n v="0.5"/>
  </r>
  <r>
    <x v="228"/>
    <x v="2"/>
    <n v="116766"/>
    <n v="11.6"/>
    <n v="9"/>
    <n v="6.5"/>
    <n v="1354"/>
    <n v="2.5999999999999996"/>
  </r>
  <r>
    <x v="229"/>
    <x v="12"/>
    <n v="55471"/>
    <n v="9.5"/>
    <n v="13.3"/>
    <n v="-1.1000000000000001"/>
    <n v="526"/>
    <n v="-3.8000000000000007"/>
  </r>
  <r>
    <x v="230"/>
    <x v="4"/>
    <n v="78362"/>
    <n v="11.7"/>
    <n v="10.8"/>
    <n v="-2.8"/>
    <n v="916"/>
    <n v="0.89999999999999858"/>
  </r>
  <r>
    <x v="231"/>
    <x v="7"/>
    <n v="62048"/>
    <n v="10.4"/>
    <n v="12.5"/>
    <n v="-2.7"/>
    <n v="645"/>
    <n v="-2.0999999999999996"/>
  </r>
  <r>
    <x v="231"/>
    <x v="11"/>
    <n v="135010"/>
    <n v="8.1"/>
    <n v="8.4"/>
    <n v="2.9"/>
    <n v="1093"/>
    <n v="-0.30000000000000071"/>
  </r>
  <r>
    <x v="232"/>
    <x v="2"/>
    <n v="104506"/>
    <n v="11.6"/>
    <n v="9.6"/>
    <n v="-3.7"/>
    <n v="1212"/>
    <n v="2"/>
  </r>
  <r>
    <x v="233"/>
    <x v="5"/>
    <n v="84578"/>
    <n v="12.5"/>
    <n v="10.3"/>
    <n v="1.4"/>
    <n v="1057"/>
    <n v="2.1999999999999993"/>
  </r>
  <r>
    <x v="234"/>
    <x v="12"/>
    <n v="114670"/>
    <n v="9.3000000000000007"/>
    <n v="10.8"/>
    <n v="-2.1"/>
    <n v="1066"/>
    <n v="-1.5"/>
  </r>
  <r>
    <x v="235"/>
    <x v="5"/>
    <n v="74511"/>
    <n v="10.4"/>
    <n v="11"/>
    <n v="-2.9"/>
    <n v="774"/>
    <n v="-0.59999999999999964"/>
  </r>
  <r>
    <x v="235"/>
    <x v="14"/>
    <n v="159332"/>
    <n v="11.5"/>
    <n v="8.9"/>
    <n v="0.2"/>
    <n v="1832"/>
    <n v="2.5999999999999996"/>
  </r>
  <r>
    <x v="236"/>
    <x v="14"/>
    <n v="54973"/>
    <n v="11.9"/>
    <n v="10"/>
    <n v="1.1000000000000001"/>
    <n v="654"/>
    <n v="1.9000000000000004"/>
  </r>
  <r>
    <x v="237"/>
    <x v="9"/>
    <n v="153602"/>
    <n v="10.4"/>
    <n v="9.1999999999999993"/>
    <n v="0"/>
    <n v="1597"/>
    <n v="1.2000000000000011"/>
  </r>
  <r>
    <x v="238"/>
    <x v="5"/>
    <n v="119607"/>
    <n v="11.5"/>
    <n v="10"/>
    <n v="6.8"/>
    <n v="1375"/>
    <n v="1.5"/>
  </r>
  <r>
    <x v="239"/>
    <x v="4"/>
    <n v="119060"/>
    <n v="9.1"/>
    <n v="12.4"/>
    <n v="2.6"/>
    <n v="1083"/>
    <n v="-3.3000000000000007"/>
  </r>
  <r>
    <x v="240"/>
    <x v="4"/>
    <n v="52750"/>
    <n v="8.6999999999999993"/>
    <n v="12"/>
    <n v="-1.3"/>
    <n v="458"/>
    <n v="-3.3000000000000007"/>
  </r>
  <r>
    <x v="241"/>
    <x v="7"/>
    <n v="35921"/>
    <n v="11.2"/>
    <n v="12"/>
    <n v="-3.2"/>
    <n v="402"/>
    <n v="-0.80000000000000071"/>
  </r>
  <r>
    <x v="242"/>
    <x v="5"/>
    <n v="157392"/>
    <n v="12.5"/>
    <n v="8"/>
    <n v="16.899999999999999"/>
    <n v="1967"/>
    <n v="4.5"/>
  </r>
  <r>
    <x v="243"/>
    <x v="14"/>
    <n v="137562"/>
    <n v="11.7"/>
    <n v="9.1"/>
    <n v="-1.9"/>
    <n v="1609"/>
    <n v="2.5999999999999996"/>
  </r>
  <r>
    <x v="244"/>
    <x v="12"/>
    <n v="41282"/>
    <n v="8.5"/>
    <n v="12.8"/>
    <n v="-3.4"/>
    <n v="350"/>
    <n v="-4.3000000000000007"/>
  </r>
  <r>
    <x v="245"/>
    <x v="4"/>
    <n v="90462"/>
    <n v="11.6"/>
    <n v="12.7"/>
    <n v="1.6"/>
    <n v="1049"/>
    <n v="-1.0999999999999996"/>
  </r>
  <r>
    <x v="246"/>
    <x v="2"/>
    <n v="57093"/>
    <n v="12.1"/>
    <n v="8.9"/>
    <n v="-5.7"/>
    <n v="690"/>
    <n v="3.1999999999999993"/>
  </r>
  <r>
    <x v="247"/>
    <x v="14"/>
    <n v="62407"/>
    <n v="11.2"/>
    <n v="9.5"/>
    <n v="-0.6"/>
    <n v="698"/>
    <n v="1.6999999999999993"/>
  </r>
  <r>
    <x v="248"/>
    <x v="5"/>
    <n v="107471"/>
    <n v="11.2"/>
    <n v="11"/>
    <n v="4.2"/>
    <n v="1203"/>
    <n v="0.19999999999999929"/>
  </r>
  <r>
    <x v="249"/>
    <x v="5"/>
    <n v="87244"/>
    <n v="12.1"/>
    <n v="12.1"/>
    <n v="-0.1"/>
    <n v="1055"/>
    <n v="0"/>
  </r>
  <r>
    <x v="250"/>
    <x v="4"/>
    <n v="41618"/>
    <n v="10.1"/>
    <n v="14.1"/>
    <n v="-0.7"/>
    <n v="420"/>
    <n v="-4"/>
  </r>
  <r>
    <x v="251"/>
    <x v="6"/>
    <n v="69087"/>
    <n v="10.9"/>
    <n v="6.8"/>
    <n v="12.7"/>
    <n v="753"/>
    <n v="4.1000000000000005"/>
  </r>
  <r>
    <x v="252"/>
    <x v="10"/>
    <n v="61622"/>
    <n v="12.4"/>
    <n v="8.6999999999999993"/>
    <n v="-1.6"/>
    <n v="764"/>
    <n v="3.7000000000000011"/>
  </r>
  <r>
    <x v="253"/>
    <x v="14"/>
    <n v="319258"/>
    <n v="13.1"/>
    <n v="7.1"/>
    <n v="18.899999999999999"/>
    <n v="4182"/>
    <n v="6"/>
  </r>
  <r>
    <x v="254"/>
    <x v="9"/>
    <n v="43419"/>
    <n v="10.7"/>
    <n v="11.5"/>
    <n v="1.4"/>
    <n v="464"/>
    <n v="-0.80000000000000071"/>
  </r>
  <r>
    <x v="255"/>
    <x v="11"/>
    <n v="58732"/>
    <n v="9"/>
    <n v="11"/>
    <n v="-2.9"/>
    <n v="528"/>
    <n v="-2"/>
  </r>
  <r>
    <x v="256"/>
    <x v="5"/>
    <n v="150270"/>
    <n v="11.2"/>
    <n v="9.5"/>
    <n v="9.5"/>
    <n v="1683"/>
    <n v="1.6999999999999993"/>
  </r>
  <r>
    <x v="257"/>
    <x v="5"/>
    <n v="52389"/>
    <n v="11.7"/>
    <n v="12.1"/>
    <n v="-4.2"/>
    <n v="612"/>
    <n v="-0.40000000000000036"/>
  </r>
  <r>
    <x v="258"/>
    <x v="8"/>
    <n v="71231"/>
    <n v="10.7"/>
    <n v="9.6"/>
    <n v="-1"/>
    <n v="762"/>
    <n v="1.0999999999999996"/>
  </r>
  <r>
    <x v="259"/>
    <x v="8"/>
    <n v="78630"/>
    <n v="11.4"/>
    <n v="10.5"/>
    <n v="-0.6"/>
    <n v="896"/>
    <n v="0.90000000000000036"/>
  </r>
  <r>
    <x v="260"/>
    <x v="5"/>
    <n v="43064"/>
    <n v="11.3"/>
    <n v="12.9"/>
    <n v="-3.7"/>
    <n v="486"/>
    <n v="-1.5999999999999996"/>
  </r>
  <r>
    <x v="261"/>
    <x v="3"/>
    <n v="106361"/>
    <n v="13.3"/>
    <n v="7.8"/>
    <n v="1.1000000000000001"/>
    <n v="1414"/>
    <n v="5.5000000000000009"/>
  </r>
  <r>
    <x v="262"/>
    <x v="13"/>
    <n v="77238"/>
    <n v="13.3"/>
    <n v="8.1"/>
    <n v="5.2"/>
    <n v="1027"/>
    <n v="5.2000000000000011"/>
  </r>
  <r>
    <x v="263"/>
    <x v="7"/>
    <n v="115860"/>
    <n v="9.9"/>
    <n v="11.2"/>
    <n v="-1.5"/>
    <n v="1147"/>
    <n v="-1.2999999999999989"/>
  </r>
  <r>
    <x v="264"/>
    <x v="5"/>
    <n v="50994"/>
    <n v="11.8"/>
    <n v="11.8"/>
    <n v="0.6"/>
    <n v="601"/>
    <n v="0"/>
  </r>
  <r>
    <x v="265"/>
    <x v="6"/>
    <n v="39930"/>
    <n v="11.5"/>
    <n v="9.6999999999999993"/>
    <n v="-2.2999999999999998"/>
    <n v="459"/>
    <n v="1.8000000000000007"/>
  </r>
  <r>
    <x v="266"/>
    <x v="3"/>
    <n v="110448"/>
    <n v="8.6"/>
    <n v="9.1999999999999993"/>
    <n v="0.7"/>
    <n v="949"/>
    <n v="-0.59999999999999964"/>
  </r>
  <r>
    <x v="267"/>
    <x v="5"/>
    <n v="147212"/>
    <n v="11.7"/>
    <n v="9.5"/>
    <n v="2.2000000000000002"/>
    <n v="1722"/>
    <n v="2.1999999999999993"/>
  </r>
  <r>
    <x v="268"/>
    <x v="4"/>
    <n v="117431"/>
    <n v="9.8000000000000007"/>
    <n v="12.4"/>
    <n v="-0.5"/>
    <n v="1150"/>
    <n v="-2.5999999999999996"/>
  </r>
  <r>
    <x v="269"/>
    <x v="0"/>
    <n v="41793"/>
    <n v="10.5"/>
    <n v="11.1"/>
    <n v="-2.4"/>
    <n v="438"/>
    <n v="-0.59999999999999964"/>
  </r>
  <r>
    <x v="270"/>
    <x v="7"/>
    <n v="60866"/>
    <n v="11.7"/>
    <n v="10.9"/>
    <n v="-4"/>
    <n v="712"/>
    <n v="0.79999999999999893"/>
  </r>
  <r>
    <x v="271"/>
    <x v="14"/>
    <n v="59826"/>
    <n v="11.8"/>
    <n v="10.199999999999999"/>
    <n v="0.6"/>
    <n v="705"/>
    <n v="1.6000000000000014"/>
  </r>
  <r>
    <x v="272"/>
    <x v="4"/>
    <n v="49053"/>
    <n v="11.4"/>
    <n v="11.6"/>
    <n v="-1.4"/>
    <n v="559"/>
    <n v="-0.19999999999999929"/>
  </r>
  <r>
    <x v="273"/>
    <x v="8"/>
    <n v="71751"/>
    <n v="11.7"/>
    <n v="8.1999999999999993"/>
    <n v="-0.8"/>
    <n v="839"/>
    <n v="3.5"/>
  </r>
  <r>
    <x v="274"/>
    <x v="3"/>
    <n v="74509"/>
    <n v="11"/>
    <n v="9.4"/>
    <n v="3.1"/>
    <n v="819"/>
    <n v="1.5999999999999996"/>
  </r>
  <r>
    <x v="275"/>
    <x v="7"/>
    <n v="58342"/>
    <n v="11"/>
    <n v="11.4"/>
    <n v="-4.0999999999999996"/>
    <n v="641"/>
    <n v="-0.40000000000000036"/>
  </r>
  <r>
    <x v="276"/>
    <x v="0"/>
    <n v="43902"/>
    <n v="11.6"/>
    <n v="11.2"/>
    <n v="-3.4"/>
    <n v="509"/>
    <n v="0.40000000000000036"/>
  </r>
  <r>
    <x v="277"/>
    <x v="8"/>
    <n v="164900"/>
    <n v="11.2"/>
    <n v="9.5"/>
    <n v="5.4"/>
    <n v="1846"/>
    <n v="1.6999999999999993"/>
  </r>
  <r>
    <x v="278"/>
    <x v="12"/>
    <n v="80709"/>
    <n v="9.6999999999999993"/>
    <n v="11.8"/>
    <n v="-2.2000000000000002"/>
    <n v="782"/>
    <n v="-2.1000000000000014"/>
  </r>
  <r>
    <x v="279"/>
    <x v="8"/>
    <n v="94857"/>
    <n v="9.8000000000000007"/>
    <n v="8.3000000000000007"/>
    <n v="-1.5"/>
    <n v="929"/>
    <n v="1.5"/>
  </r>
  <r>
    <x v="280"/>
    <x v="1"/>
    <n v="21013"/>
    <n v="10.1"/>
    <n v="11.3"/>
    <n v="-2.4"/>
    <n v="212"/>
    <n v="-1.2000000000000011"/>
  </r>
  <r>
    <x v="281"/>
    <x v="0"/>
    <n v="41045"/>
    <n v="13.4"/>
    <n v="9.4"/>
    <n v="-2.5"/>
    <n v="550"/>
    <n v="4"/>
  </r>
  <r>
    <x v="282"/>
    <x v="5"/>
    <n v="80509"/>
    <n v="10.7"/>
    <n v="11.6"/>
    <n v="0.4"/>
    <n v="861"/>
    <n v="-0.90000000000000036"/>
  </r>
  <r>
    <x v="283"/>
    <x v="1"/>
    <n v="47286"/>
    <n v="9.3000000000000007"/>
    <n v="13.2"/>
    <n v="-4.2"/>
    <n v="439"/>
    <n v="-3.8999999999999986"/>
  </r>
  <r>
    <x v="284"/>
    <x v="4"/>
    <n v="119916"/>
    <n v="10.7"/>
    <n v="11.7"/>
    <n v="-1.7"/>
    <n v="1283"/>
    <n v="-1"/>
  </r>
  <r>
    <x v="285"/>
    <x v="5"/>
    <n v="53028"/>
    <n v="10.3"/>
    <n v="12.2"/>
    <n v="-4.4000000000000004"/>
    <n v="546"/>
    <n v="-1.8999999999999986"/>
  </r>
  <r>
    <x v="286"/>
    <x v="12"/>
    <n v="78400"/>
    <n v="8.9"/>
    <n v="11"/>
    <n v="-3"/>
    <n v="697"/>
    <n v="-2.0999999999999996"/>
  </r>
  <r>
    <x v="287"/>
    <x v="4"/>
    <n v="37604"/>
    <n v="11.2"/>
    <n v="13.6"/>
    <n v="2.4"/>
    <n v="421"/>
    <n v="-2.4000000000000004"/>
  </r>
  <r>
    <x v="288"/>
    <x v="6"/>
    <n v="57298"/>
    <n v="10.199999999999999"/>
    <n v="9.6"/>
    <n v="-2.9"/>
    <n v="584"/>
    <n v="0.59999999999999964"/>
  </r>
  <r>
    <x v="289"/>
    <x v="15"/>
    <n v="46413"/>
    <n v="12.5"/>
    <n v="9.6999999999999993"/>
    <n v="0.4"/>
    <n v="580"/>
    <n v="2.8000000000000007"/>
  </r>
  <r>
    <x v="290"/>
    <x v="14"/>
    <n v="58516"/>
    <n v="11.5"/>
    <n v="9.6999999999999993"/>
    <n v="-2.5"/>
    <n v="672"/>
    <n v="1.8000000000000007"/>
  </r>
  <r>
    <x v="291"/>
    <x v="13"/>
    <n v="93230"/>
    <n v="12.1"/>
    <n v="9"/>
    <n v="-0.2"/>
    <n v="1128"/>
    <n v="3.0999999999999996"/>
  </r>
  <r>
    <x v="292"/>
    <x v="5"/>
    <n v="83928"/>
    <n v="11.5"/>
    <n v="10.4"/>
    <n v="0.8"/>
    <n v="965"/>
    <n v="1.0999999999999996"/>
  </r>
  <r>
    <x v="293"/>
    <x v="5"/>
    <n v="55832"/>
    <n v="10.3"/>
    <n v="13.4"/>
    <n v="-3.5"/>
    <n v="575"/>
    <n v="-3.0999999999999996"/>
  </r>
  <r>
    <x v="294"/>
    <x v="1"/>
    <n v="70517"/>
    <n v="9.3000000000000007"/>
    <n v="12.5"/>
    <n v="-4.3"/>
    <n v="655"/>
    <n v="-3.1999999999999993"/>
  </r>
  <r>
    <x v="295"/>
    <x v="10"/>
    <n v="50119"/>
    <n v="11.4"/>
    <n v="10.5"/>
    <n v="4.8"/>
    <n v="571"/>
    <n v="0.90000000000000036"/>
  </r>
  <r>
    <x v="295"/>
    <x v="14"/>
    <n v="55408"/>
    <n v="12.4"/>
    <n v="9.6"/>
    <n v="1.5"/>
    <n v="687"/>
    <n v="2.8000000000000007"/>
  </r>
  <r>
    <x v="296"/>
    <x v="14"/>
    <n v="59307"/>
    <n v="12.8"/>
    <n v="9"/>
    <n v="-0.1"/>
    <n v="759"/>
    <n v="3.8000000000000007"/>
  </r>
  <r>
    <x v="297"/>
    <x v="8"/>
    <n v="107815"/>
    <n v="9.3000000000000007"/>
    <n v="8.6"/>
    <n v="-3.9"/>
    <n v="1002"/>
    <n v="0.70000000000000107"/>
  </r>
  <r>
    <x v="298"/>
    <x v="12"/>
    <n v="93280"/>
    <n v="10.3"/>
    <n v="11.2"/>
    <n v="-3.1"/>
    <n v="960"/>
    <n v="-0.89999999999999858"/>
  </r>
  <r>
    <x v="299"/>
    <x v="6"/>
    <n v="119340"/>
    <n v="11"/>
    <n v="9.1999999999999993"/>
    <n v="-0.6"/>
    <n v="1312"/>
    <n v="1.8000000000000007"/>
  </r>
  <r>
    <x v="300"/>
    <x v="13"/>
    <n v="124056"/>
    <n v="12.9"/>
    <n v="8.9"/>
    <n v="-0.3"/>
    <n v="1600"/>
    <n v="4"/>
  </r>
  <r>
    <x v="301"/>
    <x v="12"/>
    <n v="73277"/>
    <n v="10.6"/>
    <n v="10.4"/>
    <n v="-2.5"/>
    <n v="776"/>
    <n v="0.19999999999999929"/>
  </r>
  <r>
    <x v="302"/>
    <x v="11"/>
    <n v="79177"/>
    <n v="8.3000000000000007"/>
    <n v="8.6999999999999993"/>
    <n v="-1.6"/>
    <n v="657"/>
    <n v="-0.39999999999999858"/>
  </r>
  <r>
    <x v="303"/>
    <x v="15"/>
    <n v="49789"/>
    <n v="11.7"/>
    <n v="9.6"/>
    <n v="-3.3"/>
    <n v="582"/>
    <n v="2.0999999999999996"/>
  </r>
  <r>
    <x v="304"/>
    <x v="10"/>
    <n v="43873"/>
    <n v="10"/>
    <n v="11.4"/>
    <n v="-1.2"/>
    <n v="438"/>
    <n v="-1.4000000000000004"/>
  </r>
  <r>
    <x v="305"/>
    <x v="8"/>
    <n v="61897"/>
    <n v="10.5"/>
    <n v="9.9"/>
    <n v="-0.9"/>
    <n v="649"/>
    <n v="0.59999999999999964"/>
  </r>
  <r>
    <x v="306"/>
    <x v="15"/>
    <n v="35492"/>
    <n v="11.6"/>
    <n v="10.7"/>
    <n v="-2.2000000000000002"/>
    <n v="411"/>
    <n v="0.90000000000000036"/>
  </r>
  <r>
    <x v="307"/>
    <x v="9"/>
    <n v="82736"/>
    <n v="12.2"/>
    <n v="9.5"/>
    <n v="0.4"/>
    <n v="1009"/>
    <n v="2.6999999999999993"/>
  </r>
  <r>
    <x v="308"/>
    <x v="1"/>
    <n v="35148"/>
    <n v="10.7"/>
    <n v="10.8"/>
    <n v="-1.1000000000000001"/>
    <n v="376"/>
    <n v="-0.10000000000000142"/>
  </r>
  <r>
    <x v="309"/>
    <x v="10"/>
    <n v="159323"/>
    <n v="10.5"/>
    <n v="10.4"/>
    <n v="0"/>
    <n v="1672"/>
    <n v="9.9999999999999645E-2"/>
  </r>
  <r>
    <x v="309"/>
    <x v="7"/>
    <n v="72366"/>
    <n v="9.5"/>
    <n v="9.9"/>
    <n v="-0.2"/>
    <n v="687"/>
    <n v="-0.40000000000000036"/>
  </r>
  <r>
    <x v="310"/>
    <x v="6"/>
    <n v="48470"/>
    <n v="11.4"/>
    <n v="9.3000000000000007"/>
    <n v="-3.2"/>
    <n v="552"/>
    <n v="2.0999999999999996"/>
  </r>
  <r>
    <x v="311"/>
    <x v="15"/>
    <n v="56038"/>
    <n v="11.8"/>
    <n v="10.1"/>
    <n v="0"/>
    <n v="661"/>
    <n v="1.7000000000000011"/>
  </r>
  <r>
    <x v="312"/>
    <x v="0"/>
    <n v="97642"/>
    <n v="11.8"/>
    <n v="9.5"/>
    <n v="0.1"/>
    <n v="1152"/>
    <n v="2.3000000000000007"/>
  </r>
  <r>
    <x v="313"/>
    <x v="14"/>
    <n v="87260"/>
    <n v="12"/>
    <n v="9.6"/>
    <n v="1.2"/>
    <n v="1047"/>
    <n v="2.4000000000000004"/>
  </r>
  <r>
    <x v="314"/>
    <x v="6"/>
    <n v="77053"/>
    <n v="10.9"/>
    <n v="10.3"/>
    <n v="-1.4"/>
    <n v="839"/>
    <n v="0.59999999999999964"/>
  </r>
  <r>
    <x v="315"/>
    <x v="2"/>
    <n v="69286"/>
    <n v="12.1"/>
    <n v="9.6999999999999993"/>
    <n v="-2.2000000000000002"/>
    <n v="838"/>
    <n v="2.4000000000000004"/>
  </r>
  <r>
    <x v="316"/>
    <x v="13"/>
    <n v="41694"/>
    <n v="13.6"/>
    <n v="8.5"/>
    <n v="-4.4000000000000004"/>
    <n v="567"/>
    <n v="5.0999999999999996"/>
  </r>
  <r>
    <x v="317"/>
    <x v="5"/>
    <n v="39912"/>
    <n v="11.5"/>
    <n v="10.7"/>
    <n v="-2"/>
    <n v="458"/>
    <n v="0.80000000000000071"/>
  </r>
  <r>
    <x v="318"/>
    <x v="8"/>
    <n v="53487"/>
    <n v="8.5"/>
    <n v="8.5"/>
    <n v="-1.4"/>
    <n v="454"/>
    <n v="0"/>
  </r>
  <r>
    <x v="319"/>
    <x v="3"/>
    <n v="137496"/>
    <n v="9.6999999999999993"/>
    <n v="10"/>
    <n v="0.3"/>
    <n v="1333"/>
    <n v="-0.30000000000000071"/>
  </r>
  <r>
    <x v="320"/>
    <x v="9"/>
    <n v="195908"/>
    <n v="11.2"/>
    <n v="8.5"/>
    <n v="1.3"/>
    <n v="2194"/>
    <n v="2.6999999999999993"/>
  </r>
  <r>
    <x v="321"/>
    <x v="9"/>
    <n v="65298"/>
    <n v="11"/>
    <n v="9.6999999999999993"/>
    <n v="1.7"/>
    <n v="718"/>
    <n v="1.3000000000000007"/>
  </r>
  <r>
    <x v="322"/>
    <x v="13"/>
    <n v="113570"/>
    <n v="13.8"/>
    <n v="9.1999999999999993"/>
    <n v="-1.6"/>
    <n v="1567"/>
    <n v="4.6000000000000014"/>
  </r>
  <r>
    <x v="323"/>
    <x v="4"/>
    <n v="120132"/>
    <n v="11"/>
    <n v="12.2"/>
    <n v="-1.6"/>
    <n v="1321"/>
    <n v="-1.1999999999999993"/>
  </r>
  <r>
    <x v="323"/>
    <x v="7"/>
    <n v="86657"/>
    <n v="9.6999999999999993"/>
    <n v="11.6"/>
    <n v="-4.0999999999999996"/>
    <n v="840"/>
    <n v="-1.9000000000000004"/>
  </r>
  <r>
    <x v="324"/>
    <x v="0"/>
    <n v="95187"/>
    <n v="11.7"/>
    <n v="8.3000000000000007"/>
    <n v="13.3"/>
    <n v="1113"/>
    <n v="3.3999999999999986"/>
  </r>
  <r>
    <x v="325"/>
    <x v="10"/>
    <n v="79166"/>
    <n v="11.6"/>
    <n v="10.1"/>
    <n v="5"/>
    <n v="918"/>
    <n v="1.5"/>
  </r>
  <r>
    <x v="326"/>
    <x v="0"/>
    <n v="47622"/>
    <n v="12.6"/>
    <n v="8.6999999999999993"/>
    <n v="-1.1000000000000001"/>
    <n v="600"/>
    <n v="3.9000000000000004"/>
  </r>
  <r>
    <x v="327"/>
    <x v="14"/>
    <n v="83691"/>
    <n v="12.4"/>
    <n v="10.1"/>
    <n v="-1.7"/>
    <n v="1037"/>
    <n v="2.3000000000000007"/>
  </r>
  <r>
    <x v="328"/>
    <x v="0"/>
    <n v="34777"/>
    <n v="12.1"/>
    <n v="9.6999999999999993"/>
    <n v="-1.4"/>
    <n v="420"/>
    <n v="2.4000000000000004"/>
  </r>
  <r>
    <x v="329"/>
    <x v="9"/>
    <n v="155923"/>
    <n v="11.7"/>
    <n v="9.1"/>
    <n v="-0.1"/>
    <n v="1824"/>
    <n v="2.5999999999999996"/>
  </r>
  <r>
    <x v="330"/>
    <x v="14"/>
    <n v="68552"/>
    <n v="14"/>
    <n v="8.9"/>
    <n v="-0.2"/>
    <n v="959"/>
    <n v="5.0999999999999996"/>
  </r>
  <r>
    <x v="331"/>
    <x v="10"/>
    <n v="179526"/>
    <n v="9"/>
    <n v="12.6"/>
    <n v="-3.7"/>
    <n v="1615"/>
    <n v="-3.5999999999999996"/>
  </r>
  <r>
    <x v="332"/>
    <x v="6"/>
    <n v="54098"/>
    <n v="10.8"/>
    <n v="9.1999999999999993"/>
    <n v="-3.3"/>
    <n v="584"/>
    <n v="1.6000000000000014"/>
  </r>
  <r>
    <x v="333"/>
    <x v="5"/>
    <n v="105185"/>
    <n v="10.5"/>
    <n v="9.1999999999999993"/>
    <n v="11.2"/>
    <n v="1104"/>
    <n v="1.3000000000000007"/>
  </r>
  <r>
    <x v="334"/>
    <x v="2"/>
    <n v="23327"/>
    <n v="11.2"/>
    <n v="10.8"/>
    <n v="-4.5999999999999996"/>
    <n v="261"/>
    <n v="0.39999999999999858"/>
  </r>
  <r>
    <x v="335"/>
    <x v="5"/>
    <n v="67080"/>
    <n v="10.9"/>
    <n v="12.5"/>
    <n v="-2.8"/>
    <n v="731"/>
    <n v="-1.5999999999999996"/>
  </r>
  <r>
    <x v="336"/>
    <x v="13"/>
    <n v="192349"/>
    <n v="14.6"/>
    <n v="7.4"/>
    <n v="10.7"/>
    <n v="2808"/>
    <n v="7.1999999999999993"/>
  </r>
  <r>
    <x v="337"/>
    <x v="9"/>
    <n v="110400"/>
    <n v="11.3"/>
    <n v="9.1"/>
    <n v="12.5"/>
    <n v="1247"/>
    <n v="2.2000000000000011"/>
  </r>
  <r>
    <x v="338"/>
    <x v="4"/>
    <n v="77843"/>
    <n v="11.4"/>
    <n v="11.6"/>
    <n v="-0.7"/>
    <n v="887"/>
    <n v="-0.19999999999999929"/>
  </r>
  <r>
    <x v="339"/>
    <x v="4"/>
    <n v="42168"/>
    <n v="12"/>
    <n v="10.9"/>
    <n v="-1.8"/>
    <n v="506"/>
    <n v="1.0999999999999996"/>
  </r>
  <r>
    <x v="340"/>
    <x v="0"/>
    <n v="85368"/>
    <n v="10.199999999999999"/>
    <n v="11.3"/>
    <n v="0"/>
    <n v="870"/>
    <n v="-1.1000000000000014"/>
  </r>
  <r>
    <x v="341"/>
    <x v="7"/>
    <n v="39526"/>
    <n v="10.8"/>
    <n v="12.7"/>
    <n v="-3.8"/>
    <n v="426"/>
    <n v="-1.8999999999999986"/>
  </r>
  <r>
    <x v="342"/>
    <x v="12"/>
    <n v="46668"/>
    <n v="9.6"/>
    <n v="12.3"/>
    <n v="-2.4"/>
    <n v="448"/>
    <n v="-2.7000000000000011"/>
  </r>
  <r>
    <x v="343"/>
    <x v="3"/>
    <n v="155982"/>
    <n v="11.2"/>
    <n v="9.6"/>
    <n v="0.6"/>
    <n v="1746"/>
    <n v="1.5999999999999996"/>
  </r>
  <r>
    <x v="344"/>
    <x v="5"/>
    <n v="213714"/>
    <n v="13.1"/>
    <n v="8.6"/>
    <n v="11.5"/>
    <n v="2799"/>
    <n v="4.5"/>
  </r>
  <r>
    <x v="345"/>
    <x v="10"/>
    <n v="47344"/>
    <n v="10.8"/>
    <n v="10.4"/>
    <n v="-0.9"/>
    <n v="511"/>
    <n v="0.40000000000000036"/>
  </r>
  <r>
    <x v="346"/>
    <x v="14"/>
    <n v="55591"/>
    <n v="12.3"/>
    <n v="8.6"/>
    <n v="0.2"/>
    <n v="683"/>
    <n v="3.7000000000000011"/>
  </r>
  <r>
    <x v="347"/>
    <x v="10"/>
    <n v="111069"/>
    <n v="12.2"/>
    <n v="8.5"/>
    <n v="19.899999999999999"/>
    <n v="1355"/>
    <n v="3.6999999999999993"/>
  </r>
  <r>
    <x v="348"/>
    <x v="14"/>
    <n v="74856"/>
    <n v="13.1"/>
    <n v="9"/>
    <n v="0.5"/>
    <n v="980"/>
    <n v="4.0999999999999996"/>
  </r>
  <r>
    <x v="349"/>
    <x v="15"/>
    <n v="39055"/>
    <n v="10.7"/>
    <n v="9.8000000000000007"/>
    <n v="-0.9"/>
    <n v="417"/>
    <n v="0.89999999999999858"/>
  </r>
  <r>
    <x v="350"/>
    <x v="1"/>
    <n v="59010"/>
    <n v="11"/>
    <n v="12.5"/>
    <n v="-3.7"/>
    <n v="649"/>
    <n v="-1.5"/>
  </r>
  <r>
    <x v="351"/>
    <x v="5"/>
    <n v="72307"/>
    <n v="13.6"/>
    <n v="9.8000000000000007"/>
    <n v="-0.9"/>
    <n v="983"/>
    <n v="3.7999999999999989"/>
  </r>
  <r>
    <x v="352"/>
    <x v="10"/>
    <n v="68575"/>
    <n v="10.199999999999999"/>
    <n v="11.2"/>
    <n v="-1.2"/>
    <n v="699"/>
    <n v="-1"/>
  </r>
  <r>
    <x v="353"/>
    <x v="15"/>
    <n v="81658"/>
    <n v="11.1"/>
    <n v="10.1"/>
    <n v="-2.7"/>
    <n v="906"/>
    <n v="1"/>
  </r>
  <r>
    <x v="354"/>
    <x v="1"/>
    <n v="44385"/>
    <n v="11.1"/>
    <n v="9.6999999999999993"/>
    <n v="-4.7"/>
    <n v="492"/>
    <n v="1.4000000000000004"/>
  </r>
  <r>
    <x v="355"/>
    <x v="7"/>
    <n v="109181"/>
    <n v="9.5"/>
    <n v="13"/>
    <n v="-0.6"/>
    <n v="1037"/>
    <n v="-3.5"/>
  </r>
  <r>
    <x v="356"/>
    <x v="15"/>
    <n v="98364"/>
    <n v="11.3"/>
    <n v="10.4"/>
    <n v="-2.7"/>
    <n v="1111"/>
    <n v="0.90000000000000036"/>
  </r>
  <r>
    <x v="357"/>
    <x v="3"/>
    <n v="122628"/>
    <n v="9.3000000000000007"/>
    <n v="12.7"/>
    <n v="-0.2"/>
    <n v="1140"/>
    <n v="-3.3999999999999986"/>
  </r>
  <r>
    <x v="358"/>
    <x v="4"/>
    <n v="67588"/>
    <n v="10.7"/>
    <n v="11.1"/>
    <n v="-1"/>
    <n v="723"/>
    <n v="-0.40000000000000036"/>
  </r>
  <r>
    <x v="359"/>
    <x v="4"/>
    <n v="161959"/>
    <n v="10.3"/>
    <n v="11.9"/>
    <n v="4.8"/>
    <n v="1668"/>
    <n v="-1.5999999999999996"/>
  </r>
  <r>
    <x v="360"/>
    <x v="10"/>
    <n v="92867"/>
    <n v="9.8000000000000007"/>
    <n v="10.8"/>
    <n v="-3.1"/>
    <n v="910"/>
    <n v="-1"/>
  </r>
  <r>
    <x v="361"/>
    <x v="15"/>
    <n v="91638"/>
    <n v="11.4"/>
    <n v="7.8"/>
    <n v="5.8"/>
    <n v="1044"/>
    <n v="3.6000000000000005"/>
  </r>
  <r>
    <x v="362"/>
    <x v="10"/>
    <n v="45376"/>
    <n v="10.4"/>
    <n v="11.9"/>
    <n v="-1.2"/>
    <n v="471"/>
    <n v="-1.5"/>
  </r>
  <r>
    <x v="363"/>
    <x v="14"/>
    <n v="68737"/>
    <n v="12.3"/>
    <n v="9.1"/>
    <n v="-2.1"/>
    <n v="845"/>
    <n v="3.2000000000000011"/>
  </r>
  <r>
    <x v="364"/>
    <x v="0"/>
    <n v="69985"/>
    <n v="11.6"/>
    <n v="9.9"/>
    <n v="-0.4"/>
    <n v="811"/>
    <n v="1.6999999999999993"/>
  </r>
  <r>
    <x v="365"/>
    <x v="5"/>
    <n v="39671"/>
    <n v="10.3"/>
    <n v="10.7"/>
    <n v="-2.6"/>
    <n v="408"/>
    <n v="-0.39999999999999858"/>
  </r>
  <r>
    <x v="366"/>
    <x v="5"/>
    <n v="36796"/>
    <n v="11.3"/>
    <n v="12.2"/>
    <n v="-2"/>
    <n v="415"/>
    <n v="-0.89999999999999858"/>
  </r>
  <r>
    <x v="367"/>
    <x v="5"/>
    <n v="75408"/>
    <n v="13"/>
    <n v="12.2"/>
    <n v="2.2999999999999998"/>
    <n v="980"/>
    <n v="0.80000000000000071"/>
  </r>
  <r>
    <x v="368"/>
    <x v="3"/>
    <n v="150850"/>
    <n v="10.9"/>
    <n v="10.8"/>
    <n v="1.5"/>
    <n v="1644"/>
    <n v="9.999999999999964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AE4FF0-DD33-434F-BD66-91080DAC7999}" name="Tabela przestawna3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47" firstHeaderRow="1" firstDataRow="1" firstDataCol="1"/>
  <pivotFields count="6">
    <pivotField axis="axisRow" showAll="0">
      <items count="3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  <pivotField axis="axisRow" showAll="0">
      <items count="17">
        <item h="1" sd="0" x="10"/>
        <item h="1" sd="0" x="0"/>
        <item h="1" sd="0" x="4"/>
        <item h="1" sd="0" x="7"/>
        <item h="1" sd="0" x="15"/>
        <item h="1" x="9"/>
        <item x="5"/>
        <item h="1" x="11"/>
        <item h="1" x="8"/>
        <item h="1" x="1"/>
        <item h="1" x="13"/>
        <item h="1" x="3"/>
        <item h="1" x="12"/>
        <item h="1" x="2"/>
        <item h="1" x="14"/>
        <item h="1" x="6"/>
        <item t="default"/>
      </items>
    </pivotField>
    <pivotField showAll="0"/>
    <pivotField showAll="0"/>
    <pivotField showAll="0"/>
    <pivotField dataField="1" showAll="0"/>
  </pivotFields>
  <rowFields count="2">
    <field x="1"/>
    <field x="0"/>
  </rowFields>
  <rowItems count="44">
    <i>
      <x v="6"/>
    </i>
    <i r="1">
      <x v="5"/>
    </i>
    <i r="1">
      <x v="29"/>
    </i>
    <i r="1">
      <x v="41"/>
    </i>
    <i r="1">
      <x v="54"/>
    </i>
    <i r="1">
      <x v="57"/>
    </i>
    <i r="1">
      <x v="58"/>
    </i>
    <i r="1">
      <x v="94"/>
    </i>
    <i r="1">
      <x v="108"/>
    </i>
    <i r="1">
      <x v="116"/>
    </i>
    <i r="1">
      <x v="120"/>
    </i>
    <i r="1">
      <x v="164"/>
    </i>
    <i r="1">
      <x v="167"/>
    </i>
    <i r="1">
      <x v="170"/>
    </i>
    <i r="1">
      <x v="174"/>
    </i>
    <i r="1">
      <x v="194"/>
    </i>
    <i r="1">
      <x v="202"/>
    </i>
    <i r="1">
      <x v="203"/>
    </i>
    <i r="1">
      <x v="207"/>
    </i>
    <i r="1">
      <x v="215"/>
    </i>
    <i r="1">
      <x v="233"/>
    </i>
    <i r="1">
      <x v="235"/>
    </i>
    <i r="1">
      <x v="238"/>
    </i>
    <i r="1">
      <x v="242"/>
    </i>
    <i r="1">
      <x v="248"/>
    </i>
    <i r="1">
      <x v="249"/>
    </i>
    <i r="1">
      <x v="256"/>
    </i>
    <i r="1">
      <x v="257"/>
    </i>
    <i r="1">
      <x v="260"/>
    </i>
    <i r="1">
      <x v="264"/>
    </i>
    <i r="1">
      <x v="267"/>
    </i>
    <i r="1">
      <x v="282"/>
    </i>
    <i r="1">
      <x v="285"/>
    </i>
    <i r="1">
      <x v="292"/>
    </i>
    <i r="1">
      <x v="293"/>
    </i>
    <i r="1">
      <x v="317"/>
    </i>
    <i r="1">
      <x v="333"/>
    </i>
    <i r="1">
      <x v="335"/>
    </i>
    <i r="1">
      <x v="344"/>
    </i>
    <i r="1">
      <x v="351"/>
    </i>
    <i r="1">
      <x v="365"/>
    </i>
    <i r="1">
      <x v="366"/>
    </i>
    <i r="1">
      <x v="367"/>
    </i>
    <i t="grand">
      <x/>
    </i>
  </rowItems>
  <colItems count="1">
    <i/>
  </colItems>
  <dataFields count="1">
    <dataField name="Suma z saldo_migracji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F1421-9679-49C2-A17E-8A977B2E48E2}" name="Tabela przestawna7" cacheId="2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373" firstHeaderRow="1" firstDataRow="1" firstDataCol="1"/>
  <pivotFields count="7">
    <pivotField axis="axisRow" showAll="0" sortType="descending">
      <items count="3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n=")"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multipleItemSelectionAllowed="1" showAll="0">
      <items count="154">
        <item x="48"/>
        <item x="102"/>
        <item x="82"/>
        <item x="72"/>
        <item x="125"/>
        <item x="57"/>
        <item x="113"/>
        <item x="128"/>
        <item x="138"/>
        <item x="123"/>
        <item x="74"/>
        <item x="31"/>
        <item x="3"/>
        <item x="149"/>
        <item x="150"/>
        <item x="124"/>
        <item x="83"/>
        <item x="142"/>
        <item x="9"/>
        <item x="53"/>
        <item x="103"/>
        <item x="49"/>
        <item x="78"/>
        <item x="136"/>
        <item x="18"/>
        <item x="140"/>
        <item x="38"/>
        <item x="28"/>
        <item x="90"/>
        <item x="61"/>
        <item x="66"/>
        <item x="58"/>
        <item x="132"/>
        <item x="52"/>
        <item x="139"/>
        <item x="86"/>
        <item x="104"/>
        <item x="22"/>
        <item x="84"/>
        <item x="143"/>
        <item x="135"/>
        <item x="71"/>
        <item x="8"/>
        <item x="148"/>
        <item x="7"/>
        <item x="60"/>
        <item x="62"/>
        <item x="55"/>
        <item x="107"/>
        <item x="25"/>
        <item x="94"/>
        <item x="12"/>
        <item x="59"/>
        <item x="43"/>
        <item x="70"/>
        <item x="92"/>
        <item x="87"/>
        <item x="137"/>
        <item x="144"/>
        <item x="1"/>
        <item x="0"/>
        <item x="26"/>
        <item x="127"/>
        <item x="36"/>
        <item x="108"/>
        <item x="101"/>
        <item x="147"/>
        <item x="91"/>
        <item x="73"/>
        <item x="2"/>
        <item x="44"/>
        <item x="85"/>
        <item x="93"/>
        <item x="89"/>
        <item x="65"/>
        <item x="110"/>
        <item x="27"/>
        <item x="63"/>
        <item x="17"/>
        <item x="14"/>
        <item x="105"/>
        <item x="100"/>
        <item x="54"/>
        <item x="145"/>
        <item x="51"/>
        <item x="96"/>
        <item x="6"/>
        <item x="118"/>
        <item x="106"/>
        <item x="32"/>
        <item x="46"/>
        <item x="29"/>
        <item x="68"/>
        <item x="64"/>
        <item x="23"/>
        <item x="41"/>
        <item x="40"/>
        <item x="81"/>
        <item x="34"/>
        <item x="67"/>
        <item x="4"/>
        <item x="47"/>
        <item x="122"/>
        <item x="11"/>
        <item x="50"/>
        <item x="88"/>
        <item x="121"/>
        <item x="141"/>
        <item x="16"/>
        <item x="112"/>
        <item x="10"/>
        <item x="109"/>
        <item x="98"/>
        <item x="126"/>
        <item x="152"/>
        <item x="76"/>
        <item x="95"/>
        <item x="42"/>
        <item x="97"/>
        <item x="19"/>
        <item x="45"/>
        <item x="15"/>
        <item x="151"/>
        <item x="13"/>
        <item x="20"/>
        <item x="130"/>
        <item x="33"/>
        <item x="116"/>
        <item x="77"/>
        <item x="5"/>
        <item x="30"/>
        <item x="129"/>
        <item x="115"/>
        <item x="99"/>
        <item x="120"/>
        <item x="79"/>
        <item x="37"/>
        <item x="39"/>
        <item x="146"/>
        <item x="119"/>
        <item x="24"/>
        <item x="114"/>
        <item x="75"/>
        <item x="134"/>
        <item x="133"/>
        <item x="21"/>
        <item x="111"/>
        <item x="35"/>
        <item x="131"/>
        <item x="117"/>
        <item x="80"/>
        <item x="69"/>
        <item x="56"/>
        <item t="default"/>
      </items>
    </pivotField>
  </pivotFields>
  <rowFields count="1">
    <field x="0"/>
  </rowFields>
  <rowItems count="370">
    <i>
      <x v="76"/>
    </i>
    <i>
      <x v="336"/>
    </i>
    <i>
      <x v="92"/>
    </i>
    <i>
      <x v="114"/>
    </i>
    <i>
      <x v="217"/>
    </i>
    <i>
      <x v="253"/>
    </i>
    <i>
      <x v="42"/>
    </i>
    <i>
      <x v="57"/>
    </i>
    <i>
      <x v="193"/>
    </i>
    <i>
      <x v="22"/>
    </i>
    <i>
      <x v="261"/>
    </i>
    <i>
      <x v="262"/>
    </i>
    <i>
      <x v="316"/>
    </i>
    <i>
      <x v="102"/>
    </i>
    <i>
      <x v="330"/>
    </i>
    <i>
      <x v="208"/>
    </i>
    <i>
      <x v="26"/>
    </i>
    <i>
      <x v="219"/>
    </i>
    <i>
      <x v="322"/>
    </i>
    <i>
      <x v="220"/>
    </i>
    <i>
      <x v="48"/>
    </i>
    <i>
      <x v="45"/>
    </i>
    <i>
      <x v="242"/>
    </i>
    <i>
      <x v="344"/>
    </i>
    <i>
      <x v="111"/>
    </i>
    <i>
      <x v="222"/>
    </i>
    <i>
      <x v="164"/>
    </i>
    <i>
      <x v="211"/>
    </i>
    <i>
      <x v="215"/>
    </i>
    <i>
      <x v="251"/>
    </i>
    <i>
      <x v="64"/>
    </i>
    <i>
      <x v="348"/>
    </i>
    <i>
      <x v="37"/>
    </i>
    <i>
      <x v="5"/>
    </i>
    <i>
      <x v="281"/>
    </i>
    <i>
      <x v="10"/>
    </i>
    <i>
      <x v="17"/>
    </i>
    <i>
      <x v="300"/>
    </i>
    <i>
      <x v="105"/>
    </i>
    <i>
      <x v="326"/>
    </i>
    <i>
      <x v="174"/>
    </i>
    <i>
      <x v="296"/>
    </i>
    <i>
      <x v="216"/>
    </i>
    <i>
      <x v="351"/>
    </i>
    <i>
      <x v="40"/>
    </i>
    <i>
      <x v="346"/>
    </i>
    <i>
      <x v="295"/>
    </i>
    <i>
      <x v="252"/>
    </i>
    <i>
      <x v="21"/>
    </i>
    <i>
      <x v="130"/>
    </i>
    <i>
      <x v="35"/>
    </i>
    <i>
      <x v="347"/>
    </i>
    <i>
      <x v="13"/>
    </i>
    <i>
      <x v="361"/>
    </i>
    <i>
      <x v="16"/>
    </i>
    <i>
      <x v="156"/>
    </i>
    <i>
      <x v="108"/>
    </i>
    <i>
      <x v="273"/>
    </i>
    <i>
      <x v="55"/>
    </i>
    <i>
      <x v="180"/>
    </i>
    <i>
      <x v="19"/>
    </i>
    <i>
      <x v="47"/>
    </i>
    <i>
      <x v="31"/>
    </i>
    <i>
      <x v="33"/>
    </i>
    <i>
      <x v="161"/>
    </i>
    <i>
      <x v="51"/>
    </i>
    <i>
      <x v="324"/>
    </i>
    <i>
      <x v="158"/>
    </i>
    <i>
      <x v="103"/>
    </i>
    <i>
      <x v="363"/>
    </i>
    <i>
      <x v="246"/>
    </i>
    <i>
      <x v="291"/>
    </i>
    <i>
      <x v="162"/>
    </i>
    <i>
      <x v="191"/>
    </i>
    <i>
      <x v="100"/>
    </i>
    <i>
      <x v="53"/>
    </i>
    <i>
      <x v="172"/>
    </i>
    <i>
      <x v="199"/>
    </i>
    <i>
      <x v="197"/>
    </i>
    <i>
      <x v="201"/>
    </i>
    <i>
      <x v="289"/>
    </i>
    <i>
      <x v="224"/>
    </i>
    <i>
      <x v="145"/>
    </i>
    <i>
      <x v="131"/>
    </i>
    <i>
      <x v="307"/>
    </i>
    <i>
      <x v="320"/>
    </i>
    <i>
      <x v="126"/>
    </i>
    <i>
      <x v="67"/>
    </i>
    <i>
      <x v="187"/>
    </i>
    <i>
      <x v="11"/>
    </i>
    <i>
      <x v="228"/>
    </i>
    <i>
      <x v="243"/>
    </i>
    <i>
      <x v="329"/>
    </i>
    <i>
      <x v="173"/>
    </i>
    <i>
      <x v="107"/>
    </i>
    <i>
      <x v="59"/>
    </i>
    <i>
      <x v="328"/>
    </i>
    <i>
      <x v="315"/>
    </i>
    <i>
      <x v="99"/>
    </i>
    <i>
      <x v="313"/>
    </i>
    <i>
      <x v="176"/>
    </i>
    <i>
      <x v="23"/>
    </i>
    <i>
      <x v="4"/>
    </i>
    <i>
      <x v="90"/>
    </i>
    <i>
      <x v="206"/>
    </i>
    <i>
      <x v="128"/>
    </i>
    <i>
      <x v="327"/>
    </i>
    <i>
      <x v="41"/>
    </i>
    <i>
      <x v="223"/>
    </i>
    <i>
      <x v="312"/>
    </i>
    <i>
      <x v="200"/>
    </i>
    <i>
      <x v="115"/>
    </i>
    <i>
      <x v="337"/>
    </i>
    <i>
      <x v="49"/>
    </i>
    <i>
      <x v="202"/>
    </i>
    <i>
      <x v="267"/>
    </i>
    <i>
      <x v="93"/>
    </i>
    <i>
      <x v="110"/>
    </i>
    <i>
      <x v="233"/>
    </i>
    <i>
      <x v="50"/>
    </i>
    <i>
      <x v="310"/>
    </i>
    <i>
      <x v="303"/>
    </i>
    <i>
      <x v="60"/>
    </i>
    <i>
      <x v="232"/>
    </i>
    <i>
      <x v="235"/>
    </i>
    <i>
      <x v="81"/>
    </i>
    <i>
      <x v="112"/>
    </i>
    <i>
      <x v="79"/>
    </i>
    <i>
      <x v="25"/>
    </i>
    <i>
      <x v="151"/>
    </i>
    <i>
      <x v="195"/>
    </i>
    <i>
      <x v="236"/>
    </i>
    <i>
      <x v="213"/>
    </i>
    <i>
      <x v="198"/>
    </i>
    <i>
      <x v="87"/>
    </i>
    <i>
      <x v="290"/>
    </i>
    <i>
      <x v="91"/>
    </i>
    <i>
      <x v="299"/>
    </i>
    <i>
      <x v="265"/>
    </i>
    <i>
      <x v="143"/>
    </i>
    <i>
      <x v="36"/>
    </i>
    <i>
      <x v="311"/>
    </i>
    <i>
      <x v="212"/>
    </i>
    <i>
      <x v="61"/>
    </i>
    <i>
      <x v="364"/>
    </i>
    <i>
      <x v="247"/>
    </i>
    <i>
      <x v="277"/>
    </i>
    <i>
      <x v="39"/>
    </i>
    <i>
      <x v="256"/>
    </i>
    <i>
      <x v="95"/>
    </i>
    <i>
      <x v="186"/>
    </i>
    <i>
      <x v="332"/>
    </i>
    <i>
      <x v="271"/>
    </i>
    <i>
      <x v="218"/>
    </i>
    <i>
      <x v="343"/>
    </i>
    <i>
      <x v="274"/>
    </i>
    <i>
      <x v="238"/>
    </i>
    <i>
      <x v="167"/>
    </i>
    <i>
      <x v="15"/>
    </i>
    <i>
      <x v="27"/>
    </i>
    <i>
      <x v="325"/>
    </i>
    <i>
      <x v="6"/>
    </i>
    <i>
      <x v="226"/>
    </i>
    <i>
      <x v="43"/>
    </i>
    <i>
      <x v="85"/>
    </i>
    <i>
      <x v="279"/>
    </i>
    <i>
      <x v="354"/>
    </i>
    <i>
      <x v="159"/>
    </i>
    <i>
      <x v="68"/>
    </i>
    <i>
      <x v="321"/>
    </i>
    <i>
      <x v="333"/>
    </i>
    <i>
      <x v="73"/>
    </i>
    <i>
      <x v="140"/>
    </i>
    <i>
      <x v="168"/>
    </i>
    <i>
      <x v="237"/>
    </i>
    <i>
      <x v="184"/>
    </i>
    <i>
      <x v="150"/>
    </i>
    <i>
      <x v="14"/>
    </i>
    <i>
      <x v="86"/>
    </i>
    <i>
      <x v="292"/>
    </i>
    <i>
      <x v="339"/>
    </i>
    <i>
      <x v="109"/>
    </i>
    <i>
      <x v="258"/>
    </i>
    <i>
      <x v="113"/>
    </i>
    <i>
      <x v="353"/>
    </i>
    <i>
      <x v="56"/>
    </i>
    <i>
      <x v="34"/>
    </i>
    <i>
      <x v="117"/>
    </i>
    <i>
      <x v="58"/>
    </i>
    <i>
      <x v="30"/>
    </i>
    <i>
      <x v="135"/>
    </i>
    <i>
      <x v="209"/>
    </i>
    <i>
      <x v="192"/>
    </i>
    <i>
      <x v="356"/>
    </i>
    <i>
      <x v="306"/>
    </i>
    <i>
      <x v="259"/>
    </i>
    <i>
      <x v="88"/>
    </i>
    <i>
      <x v="349"/>
    </i>
    <i>
      <x v="153"/>
    </i>
    <i>
      <x v="230"/>
    </i>
    <i>
      <x v="317"/>
    </i>
    <i>
      <x v="132"/>
    </i>
    <i>
      <x v="367"/>
    </i>
    <i>
      <x v="139"/>
    </i>
    <i>
      <x v="170"/>
    </i>
    <i>
      <x v="154"/>
    </i>
    <i>
      <x v="270"/>
    </i>
    <i>
      <x v="297"/>
    </i>
    <i>
      <x v="122"/>
    </i>
    <i>
      <x v="163"/>
    </i>
    <i>
      <x v="54"/>
    </i>
    <i>
      <x v="69"/>
    </i>
    <i>
      <x v="65"/>
    </i>
    <i>
      <x v="2"/>
    </i>
    <i>
      <x v="288"/>
    </i>
    <i>
      <x v="305"/>
    </i>
    <i>
      <x v="314"/>
    </i>
    <i>
      <x v="152"/>
    </i>
    <i>
      <x v="204"/>
    </i>
    <i>
      <x v="227"/>
    </i>
    <i>
      <x v="194"/>
    </i>
    <i>
      <x v="144"/>
    </i>
    <i>
      <x v="185"/>
    </i>
    <i>
      <x v="345"/>
    </i>
    <i>
      <x v="141"/>
    </i>
    <i>
      <x v="207"/>
    </i>
    <i>
      <x v="160"/>
    </i>
    <i>
      <x v="276"/>
    </i>
    <i>
      <x v="334"/>
    </i>
    <i>
      <x v="169"/>
    </i>
    <i>
      <x v="190"/>
    </i>
    <i>
      <x v="44"/>
    </i>
    <i>
      <x v="96"/>
    </i>
    <i>
      <x v="301"/>
    </i>
    <i>
      <x v="248"/>
    </i>
    <i>
      <x v="119"/>
    </i>
    <i>
      <x v="75"/>
    </i>
    <i>
      <x v="368"/>
    </i>
    <i>
      <x v="29"/>
    </i>
    <i>
      <x v="264"/>
    </i>
    <i>
      <x v="125"/>
    </i>
    <i>
      <x v="249"/>
    </i>
    <i>
      <x v="318"/>
    </i>
    <i>
      <x/>
    </i>
    <i>
      <x v="1"/>
    </i>
    <i>
      <x v="203"/>
    </i>
    <i>
      <x v="9"/>
    </i>
    <i>
      <x v="308"/>
    </i>
    <i>
      <x v="338"/>
    </i>
    <i>
      <x v="272"/>
    </i>
    <i>
      <x v="127"/>
    </i>
    <i>
      <x v="142"/>
    </i>
    <i>
      <x v="319"/>
    </i>
    <i>
      <x v="309"/>
    </i>
    <i>
      <x v="365"/>
    </i>
    <i>
      <x v="94"/>
    </i>
    <i>
      <x v="302"/>
    </i>
    <i>
      <x v="118"/>
    </i>
    <i>
      <x v="275"/>
    </i>
    <i>
      <x v="358"/>
    </i>
    <i>
      <x v="257"/>
    </i>
    <i>
      <x v="52"/>
    </i>
    <i>
      <x v="80"/>
    </i>
    <i>
      <x v="133"/>
    </i>
    <i>
      <x v="171"/>
    </i>
    <i>
      <x v="214"/>
    </i>
    <i>
      <x v="221"/>
    </i>
    <i>
      <x v="166"/>
    </i>
    <i>
      <x v="146"/>
    </i>
    <i>
      <x v="266"/>
    </i>
    <i>
      <x v="12"/>
    </i>
    <i>
      <x v="269"/>
    </i>
    <i>
      <x v="182"/>
    </i>
    <i>
      <x v="177"/>
    </i>
    <i>
      <x v="155"/>
    </i>
    <i>
      <x v="28"/>
    </i>
    <i>
      <x v="188"/>
    </i>
    <i>
      <x v="241"/>
    </i>
    <i>
      <x v="254"/>
    </i>
    <i>
      <x v="189"/>
    </i>
    <i>
      <x v="74"/>
    </i>
    <i>
      <x v="298"/>
    </i>
    <i>
      <x v="366"/>
    </i>
    <i>
      <x v="225"/>
    </i>
    <i>
      <x v="84"/>
    </i>
    <i>
      <x v="124"/>
    </i>
    <i>
      <x v="282"/>
    </i>
    <i>
      <x v="352"/>
    </i>
    <i>
      <x v="284"/>
    </i>
    <i>
      <x v="360"/>
    </i>
    <i>
      <x v="82"/>
    </i>
    <i>
      <x v="165"/>
    </i>
    <i>
      <x v="245"/>
    </i>
    <i>
      <x v="7"/>
    </i>
    <i>
      <x v="134"/>
    </i>
    <i>
      <x v="340"/>
    </i>
    <i>
      <x v="71"/>
    </i>
    <i>
      <x v="8"/>
    </i>
    <i>
      <x v="137"/>
    </i>
    <i>
      <x v="280"/>
    </i>
    <i>
      <x v="183"/>
    </i>
    <i>
      <x v="97"/>
    </i>
    <i>
      <x v="263"/>
    </i>
    <i>
      <x v="304"/>
    </i>
    <i>
      <x v="350"/>
    </i>
    <i>
      <x v="362"/>
    </i>
    <i>
      <x v="121"/>
    </i>
    <i>
      <x v="234"/>
    </i>
    <i>
      <x v="24"/>
    </i>
    <i>
      <x v="335"/>
    </i>
    <i>
      <x v="138"/>
    </i>
    <i>
      <x v="260"/>
    </i>
    <i>
      <x v="359"/>
    </i>
    <i>
      <x v="181"/>
    </i>
    <i>
      <x v="123"/>
    </i>
    <i>
      <x v="148"/>
    </i>
    <i>
      <x v="341"/>
    </i>
    <i>
      <x v="285"/>
    </i>
    <i>
      <x v="104"/>
    </i>
    <i>
      <x v="70"/>
    </i>
    <i>
      <x v="255"/>
    </i>
    <i>
      <x v="78"/>
    </i>
    <i>
      <x v="286"/>
    </i>
    <i>
      <x v="278"/>
    </i>
    <i>
      <x v="89"/>
    </i>
    <i>
      <x v="83"/>
    </i>
    <i>
      <x v="210"/>
    </i>
    <i>
      <x v="149"/>
    </i>
    <i>
      <x v="136"/>
    </i>
    <i>
      <x v="32"/>
    </i>
    <i>
      <x v="46"/>
    </i>
    <i>
      <x v="287"/>
    </i>
    <i>
      <x v="231"/>
    </i>
    <i>
      <x v="20"/>
    </i>
    <i>
      <x v="175"/>
    </i>
    <i>
      <x v="18"/>
    </i>
    <i>
      <x v="63"/>
    </i>
    <i>
      <x v="268"/>
    </i>
    <i>
      <x v="106"/>
    </i>
    <i>
      <x v="342"/>
    </i>
    <i>
      <x v="66"/>
    </i>
    <i>
      <x v="179"/>
    </i>
    <i>
      <x v="72"/>
    </i>
    <i>
      <x v="129"/>
    </i>
    <i>
      <x v="293"/>
    </i>
    <i>
      <x v="323"/>
    </i>
    <i>
      <x v="294"/>
    </i>
    <i>
      <x v="120"/>
    </i>
    <i>
      <x v="240"/>
    </i>
    <i>
      <x v="239"/>
    </i>
    <i>
      <x v="357"/>
    </i>
    <i>
      <x v="355"/>
    </i>
    <i>
      <x v="3"/>
    </i>
    <i>
      <x v="331"/>
    </i>
    <i>
      <x v="147"/>
    </i>
    <i>
      <x v="38"/>
    </i>
    <i>
      <x v="101"/>
    </i>
    <i>
      <x v="229"/>
    </i>
    <i>
      <x v="283"/>
    </i>
    <i>
      <x v="250"/>
    </i>
    <i>
      <x v="205"/>
    </i>
    <i>
      <x v="77"/>
    </i>
    <i>
      <x v="196"/>
    </i>
    <i>
      <x v="244"/>
    </i>
    <i>
      <x v="98"/>
    </i>
    <i>
      <x v="157"/>
    </i>
    <i>
      <x v="116"/>
    </i>
    <i>
      <x v="178"/>
    </i>
    <i>
      <x v="62"/>
    </i>
    <i t="grand">
      <x/>
    </i>
  </rowItems>
  <colItems count="1">
    <i/>
  </colItems>
  <dataFields count="1">
    <dataField name="Suma z wsp_przyrostu_naturalnego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63FBEB-9AAE-4141-8D19-47406A80756D}" name="Tabela przestawna9" cacheId="2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0" firstHeaderRow="1" firstDataRow="1" firstDataCol="1"/>
  <pivotFields count="7">
    <pivotField showAll="0"/>
    <pivotField axis="axisRow" showAll="0" sortType="descending">
      <items count="17">
        <item x="10"/>
        <item x="0"/>
        <item x="4"/>
        <item x="7"/>
        <item x="15"/>
        <item x="9"/>
        <item x="5"/>
        <item x="11"/>
        <item x="8"/>
        <item x="1"/>
        <item x="13"/>
        <item x="3"/>
        <item x="12"/>
        <item x="2"/>
        <item x="1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</pivotFields>
  <rowFields count="1">
    <field x="1"/>
  </rowFields>
  <rowItems count="17">
    <i>
      <x v="6"/>
    </i>
    <i>
      <x v="11"/>
    </i>
    <i>
      <x v="14"/>
    </i>
    <i>
      <x v="5"/>
    </i>
    <i>
      <x/>
    </i>
    <i>
      <x v="2"/>
    </i>
    <i>
      <x v="10"/>
    </i>
    <i>
      <x v="3"/>
    </i>
    <i>
      <x v="8"/>
    </i>
    <i>
      <x v="1"/>
    </i>
    <i>
      <x v="15"/>
    </i>
    <i>
      <x v="13"/>
    </i>
    <i>
      <x v="12"/>
    </i>
    <i>
      <x v="9"/>
    </i>
    <i>
      <x v="7"/>
    </i>
    <i>
      <x v="4"/>
    </i>
    <i t="grand">
      <x/>
    </i>
  </rowItems>
  <colItems count="1">
    <i/>
  </colItems>
  <dataFields count="1">
    <dataField name="Suma z ludnosc_ogole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DAE35-F5D3-413B-8DC5-2467BB4B090F}" name="Tabela przestawna11" cacheId="3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B17" firstHeaderRow="1" firstDataRow="1" firstDataCol="1"/>
  <pivotFields count="8">
    <pivotField axis="axisRow" showAll="0">
      <items count="3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  <pivotField axis="axisRow" showAll="0">
      <items count="17">
        <item h="1" x="10"/>
        <item h="1" x="0"/>
        <item h="1" x="4"/>
        <item h="1" x="7"/>
        <item h="1" x="15"/>
        <item h="1" x="9"/>
        <item h="1" x="5"/>
        <item x="11"/>
        <item h="1" x="8"/>
        <item h="1" x="1"/>
        <item h="1" x="13"/>
        <item h="1" x="3"/>
        <item h="1" x="12"/>
        <item h="1" x="2"/>
        <item h="1" x="14"/>
        <item h="1" x="6"/>
        <item t="default"/>
      </items>
    </pivotField>
    <pivotField showAll="0"/>
    <pivotField showAll="0"/>
    <pivotField showAll="0"/>
    <pivotField showAll="0"/>
    <pivotField dataField="1" numFmtId="1" showAll="0"/>
    <pivotField showAll="0"/>
  </pivotFields>
  <rowFields count="2">
    <field x="1"/>
    <field x="0"/>
  </rowFields>
  <rowItems count="14">
    <i>
      <x v="7"/>
    </i>
    <i r="1">
      <x v="17"/>
    </i>
    <i r="1">
      <x v="46"/>
    </i>
    <i r="1">
      <x v="78"/>
    </i>
    <i r="1">
      <x v="84"/>
    </i>
    <i r="1">
      <x v="96"/>
    </i>
    <i r="1">
      <x v="163"/>
    </i>
    <i r="1">
      <x v="212"/>
    </i>
    <i r="1">
      <x v="221"/>
    </i>
    <i r="1">
      <x v="225"/>
    </i>
    <i r="1">
      <x v="231"/>
    </i>
    <i r="1">
      <x v="255"/>
    </i>
    <i r="1">
      <x v="302"/>
    </i>
    <i t="grand">
      <x/>
    </i>
  </rowItems>
  <colItems count="1">
    <i/>
  </colItems>
  <dataFields count="1">
    <dataField name="Suma z liczba_urodzen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512B2F-F88D-4E28-AF3C-CF2E20EBFF5B}" autoFormatId="16" applyNumberFormats="0" applyBorderFormats="0" applyFontFormats="0" applyPatternFormats="0" applyAlignmentFormats="0" applyWidthHeightFormats="0">
  <queryTableRefresh nextId="10" unboundColumnsRight="2">
    <queryTableFields count="8">
      <queryTableField id="1" name="powiat" tableColumnId="1"/>
      <queryTableField id="2" name="wojewodztwo" tableColumnId="2"/>
      <queryTableField id="3" name="ludnosc_ogolem" tableColumnId="3"/>
      <queryTableField id="4" name="wsp_urodzen" tableColumnId="4"/>
      <queryTableField id="5" name="wsp_zgonow" tableColumnId="5"/>
      <queryTableField id="6" name="saldo_migracji" tableColumnId="6"/>
      <queryTableField id="8" dataBound="0" tableColumnId="8"/>
      <queryTableField id="7" dataBound="0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846B48-4103-4AFC-8804-0FD503BC510F}" name="Tabela2" displayName="Tabela2" ref="G15:H25" totalsRowShown="0" headerRowBorderDxfId="8" tableBorderDxfId="9" totalsRowBorderDxfId="7">
  <autoFilter ref="G15:H25" xr:uid="{CC846B48-4103-4AFC-8804-0FD503BC510F}"/>
  <sortState xmlns:xlrd2="http://schemas.microsoft.com/office/spreadsheetml/2017/richdata2" ref="G16:H25">
    <sortCondition ref="G15:G25"/>
  </sortState>
  <tableColumns count="2">
    <tableColumn id="1" xr3:uid="{E1A8FD47-5E9A-44FC-A144-A54AB16702F6}" name="Powiat" dataDxfId="6"/>
    <tableColumn id="2" xr3:uid="{D18F5E42-8874-4ACE-B76E-8CA468031FCD}" name="wsp_przyrostu_naturalnego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229C9A-8594-4906-8FE8-4772364DFB0D}" name="Tabela3" displayName="Tabela3" ref="F4:G8" totalsRowShown="0" headerRowBorderDxfId="3" tableBorderDxfId="4" totalsRowBorderDxfId="2">
  <autoFilter ref="F4:G8" xr:uid="{4E229C9A-8594-4906-8FE8-4772364DFB0D}"/>
  <tableColumns count="2">
    <tableColumn id="1" xr3:uid="{74DBA822-61D4-4203-B883-0FDC9C8AC8DE}" name="Woj." dataDxfId="1"/>
    <tableColumn id="2" xr3:uid="{03773E7E-EEF3-46E0-83AB-77A9E8114E00}" name="L. ludnosci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4F848D-0E5A-41F2-A419-CF60671360D9}" name="demografia" displayName="demografia" ref="A1:H380" tableType="queryTable" totalsRowShown="0">
  <autoFilter ref="A1:H380" xr:uid="{834F848D-0E5A-41F2-A419-CF60671360D9}"/>
  <tableColumns count="8">
    <tableColumn id="1" xr3:uid="{E7F83373-D07F-4A5B-946A-D32F0B41868E}" uniqueName="1" name="powiat" queryTableFieldId="1" dataDxfId="11"/>
    <tableColumn id="2" xr3:uid="{E7E7997D-BFBD-4DF8-9D8A-C0AF251C512E}" uniqueName="2" name="wojewodztwo" queryTableFieldId="2" dataDxfId="10"/>
    <tableColumn id="3" xr3:uid="{036E6B91-C4C4-4375-A349-F102F8088705}" uniqueName="3" name="ludnosc_ogolem" queryTableFieldId="3"/>
    <tableColumn id="4" xr3:uid="{5F41CACB-B90A-4D8C-B7F2-36E071597C95}" uniqueName="4" name="wsp_urodzen" queryTableFieldId="4"/>
    <tableColumn id="5" xr3:uid="{BE06C5D5-6398-431E-8167-67751302AD64}" uniqueName="5" name="wsp_zgonow" queryTableFieldId="5"/>
    <tableColumn id="6" xr3:uid="{011F924E-48D0-4602-87BD-86D7353D20E5}" uniqueName="6" name="saldo_migracji" queryTableFieldId="6"/>
    <tableColumn id="8" xr3:uid="{B76BC961-5EB8-4FC7-BCA7-928447423896}" uniqueName="8" name="liczba_urodzen" queryTableFieldId="8">
      <calculatedColumnFormula>INT((demografia[[#This Row],[wsp_urodzen]]*demografia[[#This Row],[ludnosc_ogolem]])/1000)</calculatedColumnFormula>
    </tableColumn>
    <tableColumn id="7" xr3:uid="{4014A781-8B54-4293-B516-14153F62B51D}" uniqueName="7" name="wsp_przyrostu_naturalnego" queryTableFieldId="7">
      <calculatedColumnFormula>demografia[[#This Row],[wsp_urodzen]]-demografia[[#This Row],[wsp_zgonow]]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E409-AE40-4DC7-A661-2C72423A08F1}">
  <dimension ref="A3:B48"/>
  <sheetViews>
    <sheetView zoomScale="115" zoomScaleNormal="115" workbookViewId="0">
      <selection activeCell="E40" sqref="E40"/>
    </sheetView>
  </sheetViews>
  <sheetFormatPr defaultRowHeight="15" x14ac:dyDescent="0.25"/>
  <cols>
    <col min="1" max="1" width="23.28515625" bestFit="1" customWidth="1"/>
    <col min="2" max="2" width="20.5703125" bestFit="1" customWidth="1"/>
  </cols>
  <sheetData>
    <row r="3" spans="1:2" x14ac:dyDescent="0.25">
      <c r="A3" s="2" t="s">
        <v>391</v>
      </c>
      <c r="B3" t="s">
        <v>393</v>
      </c>
    </row>
    <row r="4" spans="1:2" x14ac:dyDescent="0.25">
      <c r="A4" s="3" t="s">
        <v>17</v>
      </c>
      <c r="B4" s="1">
        <v>38.499999999999986</v>
      </c>
    </row>
    <row r="5" spans="1:2" x14ac:dyDescent="0.25">
      <c r="A5" s="4" t="s">
        <v>16</v>
      </c>
      <c r="B5" s="1">
        <v>-1.1000000000000001</v>
      </c>
    </row>
    <row r="6" spans="1:2" x14ac:dyDescent="0.25">
      <c r="A6" s="4" t="s">
        <v>50</v>
      </c>
      <c r="B6" s="1">
        <v>-2.6</v>
      </c>
    </row>
    <row r="7" spans="1:2" x14ac:dyDescent="0.25">
      <c r="A7" s="4" t="s">
        <v>62</v>
      </c>
      <c r="B7" s="1">
        <v>-0.9</v>
      </c>
    </row>
    <row r="8" spans="1:2" x14ac:dyDescent="0.25">
      <c r="A8" s="4" t="s">
        <v>76</v>
      </c>
      <c r="B8" s="1">
        <v>-2.7</v>
      </c>
    </row>
    <row r="9" spans="1:2" x14ac:dyDescent="0.25">
      <c r="A9" s="4" t="s">
        <v>79</v>
      </c>
      <c r="B9" s="1">
        <v>13.7</v>
      </c>
    </row>
    <row r="10" spans="1:2" x14ac:dyDescent="0.25">
      <c r="A10" s="4" t="s">
        <v>80</v>
      </c>
      <c r="B10" s="1">
        <v>1.2</v>
      </c>
    </row>
    <row r="11" spans="1:2" x14ac:dyDescent="0.25">
      <c r="A11" s="4" t="s">
        <v>116</v>
      </c>
      <c r="B11" s="1">
        <v>-2.9</v>
      </c>
    </row>
    <row r="12" spans="1:2" x14ac:dyDescent="0.25">
      <c r="A12" s="4" t="s">
        <v>130</v>
      </c>
      <c r="B12" s="1">
        <v>13.4</v>
      </c>
    </row>
    <row r="13" spans="1:2" x14ac:dyDescent="0.25">
      <c r="A13" s="4" t="s">
        <v>138</v>
      </c>
      <c r="B13" s="1">
        <v>-2.2999999999999998</v>
      </c>
    </row>
    <row r="14" spans="1:2" x14ac:dyDescent="0.25">
      <c r="A14" s="4" t="s">
        <v>142</v>
      </c>
      <c r="B14" s="1">
        <v>-4.5</v>
      </c>
    </row>
    <row r="15" spans="1:2" x14ac:dyDescent="0.25">
      <c r="A15" s="4" t="s">
        <v>186</v>
      </c>
      <c r="B15" s="1">
        <v>-7.6</v>
      </c>
    </row>
    <row r="16" spans="1:2" x14ac:dyDescent="0.25">
      <c r="A16" s="4" t="s">
        <v>189</v>
      </c>
      <c r="B16" s="1">
        <v>-3.2</v>
      </c>
    </row>
    <row r="17" spans="1:2" x14ac:dyDescent="0.25">
      <c r="A17" s="4" t="s">
        <v>192</v>
      </c>
      <c r="B17" s="1">
        <v>-4.4000000000000004</v>
      </c>
    </row>
    <row r="18" spans="1:2" x14ac:dyDescent="0.25">
      <c r="A18" s="4" t="s">
        <v>196</v>
      </c>
      <c r="B18" s="1">
        <v>-2.1</v>
      </c>
    </row>
    <row r="19" spans="1:2" x14ac:dyDescent="0.25">
      <c r="A19" s="4" t="s">
        <v>216</v>
      </c>
      <c r="B19" s="1">
        <v>-2.8</v>
      </c>
    </row>
    <row r="20" spans="1:2" x14ac:dyDescent="0.25">
      <c r="A20" s="4" t="s">
        <v>224</v>
      </c>
      <c r="B20" s="1">
        <v>5</v>
      </c>
    </row>
    <row r="21" spans="1:2" x14ac:dyDescent="0.25">
      <c r="A21" s="4" t="s">
        <v>225</v>
      </c>
      <c r="B21" s="1">
        <v>-1.4</v>
      </c>
    </row>
    <row r="22" spans="1:2" x14ac:dyDescent="0.25">
      <c r="A22" s="4" t="s">
        <v>229</v>
      </c>
      <c r="B22" s="1">
        <v>2.2999999999999998</v>
      </c>
    </row>
    <row r="23" spans="1:2" x14ac:dyDescent="0.25">
      <c r="A23" s="4" t="s">
        <v>237</v>
      </c>
      <c r="B23" s="1">
        <v>2.7</v>
      </c>
    </row>
    <row r="24" spans="1:2" x14ac:dyDescent="0.25">
      <c r="A24" s="4" t="s">
        <v>255</v>
      </c>
      <c r="B24" s="1">
        <v>1.4</v>
      </c>
    </row>
    <row r="25" spans="1:2" x14ac:dyDescent="0.25">
      <c r="A25" s="4" t="s">
        <v>257</v>
      </c>
      <c r="B25" s="1">
        <v>-2.9</v>
      </c>
    </row>
    <row r="26" spans="1:2" x14ac:dyDescent="0.25">
      <c r="A26" s="4" t="s">
        <v>260</v>
      </c>
      <c r="B26" s="1">
        <v>6.8</v>
      </c>
    </row>
    <row r="27" spans="1:2" x14ac:dyDescent="0.25">
      <c r="A27" s="4" t="s">
        <v>264</v>
      </c>
      <c r="B27" s="1">
        <v>16.899999999999999</v>
      </c>
    </row>
    <row r="28" spans="1:2" x14ac:dyDescent="0.25">
      <c r="A28" s="4" t="s">
        <v>270</v>
      </c>
      <c r="B28" s="1">
        <v>4.2</v>
      </c>
    </row>
    <row r="29" spans="1:2" x14ac:dyDescent="0.25">
      <c r="A29" s="4" t="s">
        <v>271</v>
      </c>
      <c r="B29" s="1">
        <v>-0.1</v>
      </c>
    </row>
    <row r="30" spans="1:2" x14ac:dyDescent="0.25">
      <c r="A30" s="4" t="s">
        <v>278</v>
      </c>
      <c r="B30" s="1">
        <v>9.5</v>
      </c>
    </row>
    <row r="31" spans="1:2" x14ac:dyDescent="0.25">
      <c r="A31" s="4" t="s">
        <v>279</v>
      </c>
      <c r="B31" s="1">
        <v>-4.2</v>
      </c>
    </row>
    <row r="32" spans="1:2" x14ac:dyDescent="0.25">
      <c r="A32" s="4" t="s">
        <v>282</v>
      </c>
      <c r="B32" s="1">
        <v>-3.7</v>
      </c>
    </row>
    <row r="33" spans="1:2" x14ac:dyDescent="0.25">
      <c r="A33" s="4" t="s">
        <v>286</v>
      </c>
      <c r="B33" s="1">
        <v>0.6</v>
      </c>
    </row>
    <row r="34" spans="1:2" x14ac:dyDescent="0.25">
      <c r="A34" s="4" t="s">
        <v>289</v>
      </c>
      <c r="B34" s="1">
        <v>2.2000000000000002</v>
      </c>
    </row>
    <row r="35" spans="1:2" x14ac:dyDescent="0.25">
      <c r="A35" s="4" t="s">
        <v>304</v>
      </c>
      <c r="B35" s="1">
        <v>0.4</v>
      </c>
    </row>
    <row r="36" spans="1:2" x14ac:dyDescent="0.25">
      <c r="A36" s="4" t="s">
        <v>307</v>
      </c>
      <c r="B36" s="1">
        <v>-4.4000000000000004</v>
      </c>
    </row>
    <row r="37" spans="1:2" x14ac:dyDescent="0.25">
      <c r="A37" s="4" t="s">
        <v>314</v>
      </c>
      <c r="B37" s="1">
        <v>0.8</v>
      </c>
    </row>
    <row r="38" spans="1:2" x14ac:dyDescent="0.25">
      <c r="A38" s="4" t="s">
        <v>315</v>
      </c>
      <c r="B38" s="1">
        <v>-3.5</v>
      </c>
    </row>
    <row r="39" spans="1:2" x14ac:dyDescent="0.25">
      <c r="A39" s="4" t="s">
        <v>339</v>
      </c>
      <c r="B39" s="1">
        <v>-2</v>
      </c>
    </row>
    <row r="40" spans="1:2" x14ac:dyDescent="0.25">
      <c r="A40" s="4" t="s">
        <v>355</v>
      </c>
      <c r="B40" s="1">
        <v>11.2</v>
      </c>
    </row>
    <row r="41" spans="1:2" x14ac:dyDescent="0.25">
      <c r="A41" s="4" t="s">
        <v>357</v>
      </c>
      <c r="B41" s="1">
        <v>-2.8</v>
      </c>
    </row>
    <row r="42" spans="1:2" x14ac:dyDescent="0.25">
      <c r="A42" s="4" t="s">
        <v>366</v>
      </c>
      <c r="B42" s="1">
        <v>11.5</v>
      </c>
    </row>
    <row r="43" spans="1:2" x14ac:dyDescent="0.25">
      <c r="A43" s="4" t="s">
        <v>373</v>
      </c>
      <c r="B43" s="1">
        <v>-0.9</v>
      </c>
    </row>
    <row r="44" spans="1:2" x14ac:dyDescent="0.25">
      <c r="A44" s="4" t="s">
        <v>387</v>
      </c>
      <c r="B44" s="1">
        <v>-2.6</v>
      </c>
    </row>
    <row r="45" spans="1:2" x14ac:dyDescent="0.25">
      <c r="A45" s="4" t="s">
        <v>388</v>
      </c>
      <c r="B45" s="1">
        <v>-2</v>
      </c>
    </row>
    <row r="46" spans="1:2" x14ac:dyDescent="0.25">
      <c r="A46" s="4" t="s">
        <v>389</v>
      </c>
      <c r="B46" s="1">
        <v>2.2999999999999998</v>
      </c>
    </row>
    <row r="47" spans="1:2" x14ac:dyDescent="0.25">
      <c r="A47" s="3" t="s">
        <v>392</v>
      </c>
      <c r="B47" s="1">
        <v>38.499999999999986</v>
      </c>
    </row>
    <row r="48" spans="1:2" x14ac:dyDescent="0.25">
      <c r="B48" s="5">
        <f>COUNTIF(B5:B46,"&lt;0")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8FED-9644-4F4F-85B1-9BF3A302A6AF}">
  <dimension ref="A3:H373"/>
  <sheetViews>
    <sheetView tabSelected="1" zoomScale="130" zoomScaleNormal="130" workbookViewId="0">
      <selection activeCell="G16" sqref="G16"/>
    </sheetView>
  </sheetViews>
  <sheetFormatPr defaultRowHeight="15" x14ac:dyDescent="0.25"/>
  <cols>
    <col min="1" max="1" width="21" customWidth="1"/>
    <col min="2" max="2" width="32.85546875" bestFit="1" customWidth="1"/>
    <col min="3" max="3" width="4.7109375" bestFit="1" customWidth="1"/>
    <col min="4" max="4" width="2.7109375" bestFit="1" customWidth="1"/>
    <col min="5" max="6" width="4.7109375" bestFit="1" customWidth="1"/>
    <col min="7" max="7" width="12.5703125" bestFit="1" customWidth="1"/>
    <col min="8" max="8" width="28.42578125" bestFit="1" customWidth="1"/>
    <col min="9" max="9" width="2.7109375" bestFit="1" customWidth="1"/>
    <col min="10" max="20" width="4.7109375" bestFit="1" customWidth="1"/>
    <col min="21" max="21" width="2.7109375" bestFit="1" customWidth="1"/>
    <col min="22" max="33" width="4.7109375" bestFit="1" customWidth="1"/>
    <col min="34" max="34" width="2.7109375" bestFit="1" customWidth="1"/>
    <col min="35" max="46" width="4.7109375" bestFit="1" customWidth="1"/>
    <col min="47" max="47" width="2.7109375" bestFit="1" customWidth="1"/>
    <col min="48" max="61" width="4.7109375" bestFit="1" customWidth="1"/>
    <col min="62" max="62" width="2" bestFit="1" customWidth="1"/>
    <col min="63" max="77" width="4" bestFit="1" customWidth="1"/>
    <col min="78" max="78" width="2" bestFit="1" customWidth="1"/>
    <col min="79" max="95" width="4" bestFit="1" customWidth="1"/>
    <col min="96" max="96" width="2" bestFit="1" customWidth="1"/>
    <col min="97" max="111" width="4" bestFit="1" customWidth="1"/>
    <col min="112" max="113" width="2" bestFit="1" customWidth="1"/>
    <col min="114" max="130" width="4" bestFit="1" customWidth="1"/>
    <col min="131" max="131" width="2" bestFit="1" customWidth="1"/>
    <col min="132" max="142" width="4" bestFit="1" customWidth="1"/>
    <col min="143" max="143" width="2" bestFit="1" customWidth="1"/>
    <col min="144" max="148" width="4" bestFit="1" customWidth="1"/>
    <col min="149" max="150" width="2" bestFit="1" customWidth="1"/>
    <col min="151" max="154" width="4" bestFit="1" customWidth="1"/>
    <col min="155" max="155" width="14.28515625" bestFit="1" customWidth="1"/>
  </cols>
  <sheetData>
    <row r="3" spans="1:8" x14ac:dyDescent="0.25">
      <c r="A3" s="2" t="s">
        <v>391</v>
      </c>
      <c r="B3" t="s">
        <v>396</v>
      </c>
    </row>
    <row r="4" spans="1:8" x14ac:dyDescent="0.25">
      <c r="A4" s="3" t="s">
        <v>98</v>
      </c>
      <c r="B4" s="1">
        <v>8.6999999999999993</v>
      </c>
    </row>
    <row r="5" spans="1:8" x14ac:dyDescent="0.25">
      <c r="A5" s="3" t="s">
        <v>358</v>
      </c>
      <c r="B5" s="1">
        <v>7.1999999999999993</v>
      </c>
    </row>
    <row r="6" spans="1:8" x14ac:dyDescent="0.25">
      <c r="A6" s="3" t="s">
        <v>114</v>
      </c>
      <c r="B6" s="1">
        <v>7.1999999999999993</v>
      </c>
    </row>
    <row r="7" spans="1:8" x14ac:dyDescent="0.25">
      <c r="A7" s="3" t="s">
        <v>136</v>
      </c>
      <c r="B7" s="1">
        <v>6.3999999999999995</v>
      </c>
    </row>
    <row r="8" spans="1:8" x14ac:dyDescent="0.25">
      <c r="A8" s="3" t="s">
        <v>239</v>
      </c>
      <c r="B8" s="1">
        <v>6.1</v>
      </c>
    </row>
    <row r="9" spans="1:8" x14ac:dyDescent="0.25">
      <c r="A9" s="3" t="s">
        <v>275</v>
      </c>
      <c r="B9" s="1">
        <v>6</v>
      </c>
    </row>
    <row r="10" spans="1:8" x14ac:dyDescent="0.25">
      <c r="A10" s="3" t="s">
        <v>63</v>
      </c>
      <c r="B10" s="1">
        <v>5.9999999999999991</v>
      </c>
    </row>
    <row r="11" spans="1:8" x14ac:dyDescent="0.25">
      <c r="A11" s="3" t="s">
        <v>79</v>
      </c>
      <c r="B11" s="1">
        <v>5.7000000000000011</v>
      </c>
      <c r="G11" s="3"/>
      <c r="H11" s="1"/>
    </row>
    <row r="12" spans="1:8" x14ac:dyDescent="0.25">
      <c r="A12" s="3" t="s">
        <v>397</v>
      </c>
      <c r="B12" s="1">
        <v>5.7000000000000011</v>
      </c>
    </row>
    <row r="13" spans="1:8" x14ac:dyDescent="0.25">
      <c r="A13" s="3" t="s">
        <v>41</v>
      </c>
      <c r="B13" s="1">
        <v>5.6999999999999993</v>
      </c>
      <c r="G13" s="12" t="s">
        <v>398</v>
      </c>
    </row>
    <row r="14" spans="1:8" x14ac:dyDescent="0.25">
      <c r="A14" s="3" t="s">
        <v>283</v>
      </c>
      <c r="B14" s="1">
        <v>5.5000000000000009</v>
      </c>
    </row>
    <row r="15" spans="1:8" x14ac:dyDescent="0.25">
      <c r="A15" s="3" t="s">
        <v>284</v>
      </c>
      <c r="B15" s="1">
        <v>5.2000000000000011</v>
      </c>
      <c r="G15" s="8" t="s">
        <v>403</v>
      </c>
      <c r="H15" s="9" t="s">
        <v>395</v>
      </c>
    </row>
    <row r="16" spans="1:8" x14ac:dyDescent="0.25">
      <c r="A16" s="3" t="s">
        <v>338</v>
      </c>
      <c r="B16" s="1">
        <v>5.0999999999999996</v>
      </c>
      <c r="G16" s="6" t="s">
        <v>41</v>
      </c>
      <c r="H16" s="7">
        <v>5.6999999999999993</v>
      </c>
    </row>
    <row r="17" spans="1:8" x14ac:dyDescent="0.25">
      <c r="A17" s="3" t="s">
        <v>124</v>
      </c>
      <c r="B17" s="1">
        <v>5.0999999999999996</v>
      </c>
      <c r="G17" s="6" t="s">
        <v>63</v>
      </c>
      <c r="H17" s="7">
        <v>5.9999999999999991</v>
      </c>
    </row>
    <row r="18" spans="1:8" x14ac:dyDescent="0.25">
      <c r="A18" s="3" t="s">
        <v>352</v>
      </c>
      <c r="B18" s="1">
        <v>5.0999999999999996</v>
      </c>
      <c r="G18" s="6" t="s">
        <v>79</v>
      </c>
      <c r="H18" s="7">
        <v>5.7000000000000011</v>
      </c>
    </row>
    <row r="19" spans="1:8" x14ac:dyDescent="0.25">
      <c r="A19" s="3" t="s">
        <v>230</v>
      </c>
      <c r="B19" s="1">
        <v>5</v>
      </c>
      <c r="G19" s="6" t="s">
        <v>98</v>
      </c>
      <c r="H19" s="7">
        <v>8.6999999999999993</v>
      </c>
    </row>
    <row r="20" spans="1:8" x14ac:dyDescent="0.25">
      <c r="A20" s="3" t="s">
        <v>47</v>
      </c>
      <c r="B20" s="1">
        <v>4.9000000000000004</v>
      </c>
      <c r="G20" s="6" t="s">
        <v>114</v>
      </c>
      <c r="H20" s="7">
        <v>7.1999999999999993</v>
      </c>
    </row>
    <row r="21" spans="1:8" x14ac:dyDescent="0.25">
      <c r="A21" s="3" t="s">
        <v>241</v>
      </c>
      <c r="B21" s="1">
        <v>4.7</v>
      </c>
      <c r="G21" s="6" t="s">
        <v>136</v>
      </c>
      <c r="H21" s="7">
        <v>6.3999999999999995</v>
      </c>
    </row>
    <row r="22" spans="1:8" x14ac:dyDescent="0.25">
      <c r="A22" s="3" t="s">
        <v>344</v>
      </c>
      <c r="B22" s="1">
        <v>4.6000000000000014</v>
      </c>
      <c r="G22" s="6" t="s">
        <v>215</v>
      </c>
      <c r="H22" s="7">
        <v>5.7000000000000011</v>
      </c>
    </row>
    <row r="23" spans="1:8" x14ac:dyDescent="0.25">
      <c r="A23" s="3" t="s">
        <v>242</v>
      </c>
      <c r="B23" s="1">
        <v>4.5999999999999996</v>
      </c>
      <c r="G23" s="6" t="s">
        <v>239</v>
      </c>
      <c r="H23" s="7">
        <v>6.1</v>
      </c>
    </row>
    <row r="24" spans="1:8" x14ac:dyDescent="0.25">
      <c r="A24" s="3" t="s">
        <v>69</v>
      </c>
      <c r="B24" s="1">
        <v>4.5999999999999996</v>
      </c>
      <c r="G24" s="6" t="s">
        <v>275</v>
      </c>
      <c r="H24" s="7">
        <v>6</v>
      </c>
    </row>
    <row r="25" spans="1:8" x14ac:dyDescent="0.25">
      <c r="A25" s="3" t="s">
        <v>66</v>
      </c>
      <c r="B25" s="1">
        <v>4.5</v>
      </c>
      <c r="G25" s="10" t="s">
        <v>358</v>
      </c>
      <c r="H25" s="11">
        <v>7.1999999999999993</v>
      </c>
    </row>
    <row r="26" spans="1:8" x14ac:dyDescent="0.25">
      <c r="A26" s="3" t="s">
        <v>264</v>
      </c>
      <c r="B26" s="1">
        <v>4.5</v>
      </c>
    </row>
    <row r="27" spans="1:8" x14ac:dyDescent="0.25">
      <c r="A27" s="3" t="s">
        <v>366</v>
      </c>
      <c r="B27" s="1">
        <v>4.5</v>
      </c>
    </row>
    <row r="28" spans="1:8" x14ac:dyDescent="0.25">
      <c r="A28" s="3" t="s">
        <v>133</v>
      </c>
      <c r="B28" s="1">
        <v>4.3000000000000007</v>
      </c>
    </row>
    <row r="29" spans="1:8" x14ac:dyDescent="0.25">
      <c r="A29" s="3" t="s">
        <v>244</v>
      </c>
      <c r="B29" s="1">
        <v>4.2999999999999989</v>
      </c>
    </row>
    <row r="30" spans="1:8" x14ac:dyDescent="0.25">
      <c r="A30" s="3" t="s">
        <v>186</v>
      </c>
      <c r="B30" s="1">
        <v>4.2000000000000011</v>
      </c>
    </row>
    <row r="31" spans="1:8" x14ac:dyDescent="0.25">
      <c r="A31" s="3" t="s">
        <v>233</v>
      </c>
      <c r="B31" s="1">
        <v>4.1999999999999993</v>
      </c>
    </row>
    <row r="32" spans="1:8" x14ac:dyDescent="0.25">
      <c r="A32" s="3" t="s">
        <v>237</v>
      </c>
      <c r="B32" s="1">
        <v>4.1999999999999993</v>
      </c>
    </row>
    <row r="33" spans="1:2" x14ac:dyDescent="0.25">
      <c r="A33" s="3" t="s">
        <v>273</v>
      </c>
      <c r="B33" s="1">
        <v>4.1000000000000005</v>
      </c>
    </row>
    <row r="34" spans="1:2" x14ac:dyDescent="0.25">
      <c r="A34" s="3" t="s">
        <v>86</v>
      </c>
      <c r="B34" s="1">
        <v>4.0999999999999996</v>
      </c>
    </row>
    <row r="35" spans="1:2" x14ac:dyDescent="0.25">
      <c r="A35" s="3" t="s">
        <v>370</v>
      </c>
      <c r="B35" s="1">
        <v>4.0999999999999996</v>
      </c>
    </row>
    <row r="36" spans="1:2" x14ac:dyDescent="0.25">
      <c r="A36" s="3" t="s">
        <v>58</v>
      </c>
      <c r="B36" s="1">
        <v>4.0999999999999996</v>
      </c>
    </row>
    <row r="37" spans="1:2" x14ac:dyDescent="0.25">
      <c r="A37" s="3" t="s">
        <v>16</v>
      </c>
      <c r="B37" s="1">
        <v>4</v>
      </c>
    </row>
    <row r="38" spans="1:2" x14ac:dyDescent="0.25">
      <c r="A38" s="3" t="s">
        <v>303</v>
      </c>
      <c r="B38" s="1">
        <v>4</v>
      </c>
    </row>
    <row r="39" spans="1:2" x14ac:dyDescent="0.25">
      <c r="A39" s="3" t="s">
        <v>24</v>
      </c>
      <c r="B39" s="1">
        <v>4</v>
      </c>
    </row>
    <row r="40" spans="1:2" x14ac:dyDescent="0.25">
      <c r="A40" s="3" t="s">
        <v>34</v>
      </c>
      <c r="B40" s="1">
        <v>4</v>
      </c>
    </row>
    <row r="41" spans="1:2" x14ac:dyDescent="0.25">
      <c r="A41" s="3" t="s">
        <v>322</v>
      </c>
      <c r="B41" s="1">
        <v>4</v>
      </c>
    </row>
    <row r="42" spans="1:2" x14ac:dyDescent="0.25">
      <c r="A42" s="3" t="s">
        <v>127</v>
      </c>
      <c r="B42" s="1">
        <v>3.9000000000000004</v>
      </c>
    </row>
    <row r="43" spans="1:2" x14ac:dyDescent="0.25">
      <c r="A43" s="3" t="s">
        <v>348</v>
      </c>
      <c r="B43" s="1">
        <v>3.9000000000000004</v>
      </c>
    </row>
    <row r="44" spans="1:2" x14ac:dyDescent="0.25">
      <c r="A44" s="3" t="s">
        <v>196</v>
      </c>
      <c r="B44" s="1">
        <v>3.9000000000000004</v>
      </c>
    </row>
    <row r="45" spans="1:2" x14ac:dyDescent="0.25">
      <c r="A45" s="3" t="s">
        <v>318</v>
      </c>
      <c r="B45" s="1">
        <v>3.8000000000000007</v>
      </c>
    </row>
    <row r="46" spans="1:2" x14ac:dyDescent="0.25">
      <c r="A46" s="3" t="s">
        <v>238</v>
      </c>
      <c r="B46" s="1">
        <v>3.8000000000000007</v>
      </c>
    </row>
    <row r="47" spans="1:2" x14ac:dyDescent="0.25">
      <c r="A47" s="3" t="s">
        <v>373</v>
      </c>
      <c r="B47" s="1">
        <v>3.7999999999999989</v>
      </c>
    </row>
    <row r="48" spans="1:2" x14ac:dyDescent="0.25">
      <c r="A48" s="3" t="s">
        <v>61</v>
      </c>
      <c r="B48" s="1">
        <v>3.7999999999999989</v>
      </c>
    </row>
    <row r="49" spans="1:2" x14ac:dyDescent="0.25">
      <c r="A49" s="3" t="s">
        <v>368</v>
      </c>
      <c r="B49" s="1">
        <v>3.7000000000000011</v>
      </c>
    </row>
    <row r="50" spans="1:2" x14ac:dyDescent="0.25">
      <c r="A50" s="3" t="s">
        <v>317</v>
      </c>
      <c r="B50" s="1">
        <v>3.7000000000000011</v>
      </c>
    </row>
    <row r="51" spans="1:2" x14ac:dyDescent="0.25">
      <c r="A51" s="3" t="s">
        <v>274</v>
      </c>
      <c r="B51" s="1">
        <v>3.7000000000000011</v>
      </c>
    </row>
    <row r="52" spans="1:2" x14ac:dyDescent="0.25">
      <c r="A52" s="3" t="s">
        <v>40</v>
      </c>
      <c r="B52" s="1">
        <v>3.7</v>
      </c>
    </row>
    <row r="53" spans="1:2" x14ac:dyDescent="0.25">
      <c r="A53" s="3" t="s">
        <v>152</v>
      </c>
      <c r="B53" s="1">
        <v>3.7</v>
      </c>
    </row>
    <row r="54" spans="1:2" x14ac:dyDescent="0.25">
      <c r="A54" s="3" t="s">
        <v>56</v>
      </c>
      <c r="B54" s="1">
        <v>3.6999999999999993</v>
      </c>
    </row>
    <row r="55" spans="1:2" x14ac:dyDescent="0.25">
      <c r="A55" s="3" t="s">
        <v>369</v>
      </c>
      <c r="B55" s="1">
        <v>3.6999999999999993</v>
      </c>
    </row>
    <row r="56" spans="1:2" x14ac:dyDescent="0.25">
      <c r="A56" s="3" t="s">
        <v>28</v>
      </c>
      <c r="B56" s="1">
        <v>3.6999999999999993</v>
      </c>
    </row>
    <row r="57" spans="1:2" x14ac:dyDescent="0.25">
      <c r="A57" s="3" t="s">
        <v>383</v>
      </c>
      <c r="B57" s="1">
        <v>3.6000000000000005</v>
      </c>
    </row>
    <row r="58" spans="1:2" x14ac:dyDescent="0.25">
      <c r="A58" s="3" t="s">
        <v>33</v>
      </c>
      <c r="B58" s="1">
        <v>3.5999999999999996</v>
      </c>
    </row>
    <row r="59" spans="1:2" x14ac:dyDescent="0.25">
      <c r="A59" s="3" t="s">
        <v>178</v>
      </c>
      <c r="B59" s="1">
        <v>3.5999999999999996</v>
      </c>
    </row>
    <row r="60" spans="1:2" x14ac:dyDescent="0.25">
      <c r="A60" s="3" t="s">
        <v>130</v>
      </c>
      <c r="B60" s="1">
        <v>3.5</v>
      </c>
    </row>
    <row r="61" spans="1:2" x14ac:dyDescent="0.25">
      <c r="A61" s="3" t="s">
        <v>295</v>
      </c>
      <c r="B61" s="1">
        <v>3.5</v>
      </c>
    </row>
    <row r="62" spans="1:2" x14ac:dyDescent="0.25">
      <c r="A62" s="3" t="s">
        <v>77</v>
      </c>
      <c r="B62" s="1">
        <v>3.5</v>
      </c>
    </row>
    <row r="63" spans="1:2" x14ac:dyDescent="0.25">
      <c r="A63" s="3" t="s">
        <v>202</v>
      </c>
      <c r="B63" s="1">
        <v>3.4000000000000004</v>
      </c>
    </row>
    <row r="64" spans="1:2" x14ac:dyDescent="0.25">
      <c r="A64" s="3" t="s">
        <v>37</v>
      </c>
      <c r="B64" s="1">
        <v>3.4000000000000004</v>
      </c>
    </row>
    <row r="65" spans="1:2" x14ac:dyDescent="0.25">
      <c r="A65" s="3" t="s">
        <v>68</v>
      </c>
      <c r="B65" s="1">
        <v>3.4000000000000004</v>
      </c>
    </row>
    <row r="66" spans="1:2" x14ac:dyDescent="0.25">
      <c r="A66" s="3" t="s">
        <v>52</v>
      </c>
      <c r="B66" s="1">
        <v>3.4000000000000004</v>
      </c>
    </row>
    <row r="67" spans="1:2" x14ac:dyDescent="0.25">
      <c r="A67" s="3" t="s">
        <v>54</v>
      </c>
      <c r="B67" s="1">
        <v>3.4000000000000004</v>
      </c>
    </row>
    <row r="68" spans="1:2" x14ac:dyDescent="0.25">
      <c r="A68" s="3" t="s">
        <v>183</v>
      </c>
      <c r="B68" s="1">
        <v>3.3999999999999995</v>
      </c>
    </row>
    <row r="69" spans="1:2" x14ac:dyDescent="0.25">
      <c r="A69" s="3" t="s">
        <v>72</v>
      </c>
      <c r="B69" s="1">
        <v>3.3999999999999986</v>
      </c>
    </row>
    <row r="70" spans="1:2" x14ac:dyDescent="0.25">
      <c r="A70" s="3" t="s">
        <v>346</v>
      </c>
      <c r="B70" s="1">
        <v>3.3999999999999986</v>
      </c>
    </row>
    <row r="71" spans="1:2" x14ac:dyDescent="0.25">
      <c r="A71" s="3" t="s">
        <v>180</v>
      </c>
      <c r="B71" s="1">
        <v>3.3000000000000007</v>
      </c>
    </row>
    <row r="72" spans="1:2" x14ac:dyDescent="0.25">
      <c r="A72" s="3" t="s">
        <v>125</v>
      </c>
      <c r="B72" s="1">
        <v>3.2999999999999989</v>
      </c>
    </row>
    <row r="73" spans="1:2" x14ac:dyDescent="0.25">
      <c r="A73" s="3" t="s">
        <v>385</v>
      </c>
      <c r="B73" s="1">
        <v>3.2000000000000011</v>
      </c>
    </row>
    <row r="74" spans="1:2" x14ac:dyDescent="0.25">
      <c r="A74" s="3" t="s">
        <v>268</v>
      </c>
      <c r="B74" s="1">
        <v>3.1999999999999993</v>
      </c>
    </row>
    <row r="75" spans="1:2" x14ac:dyDescent="0.25">
      <c r="A75" s="3" t="s">
        <v>313</v>
      </c>
      <c r="B75" s="1">
        <v>3.0999999999999996</v>
      </c>
    </row>
    <row r="76" spans="1:2" x14ac:dyDescent="0.25">
      <c r="A76" s="3" t="s">
        <v>184</v>
      </c>
      <c r="B76" s="1">
        <v>3.0999999999999996</v>
      </c>
    </row>
    <row r="77" spans="1:2" x14ac:dyDescent="0.25">
      <c r="A77" s="3" t="s">
        <v>213</v>
      </c>
      <c r="B77" s="1">
        <v>3.0000000000000009</v>
      </c>
    </row>
    <row r="78" spans="1:2" x14ac:dyDescent="0.25">
      <c r="A78" s="3" t="s">
        <v>122</v>
      </c>
      <c r="B78" s="1">
        <v>3</v>
      </c>
    </row>
    <row r="79" spans="1:2" x14ac:dyDescent="0.25">
      <c r="A79" s="3" t="s">
        <v>74</v>
      </c>
      <c r="B79" s="1">
        <v>3</v>
      </c>
    </row>
    <row r="80" spans="1:2" x14ac:dyDescent="0.25">
      <c r="A80" s="3" t="s">
        <v>194</v>
      </c>
      <c r="B80" s="1">
        <v>3</v>
      </c>
    </row>
    <row r="81" spans="1:2" x14ac:dyDescent="0.25">
      <c r="A81" s="3" t="s">
        <v>221</v>
      </c>
      <c r="B81" s="1">
        <v>2.9000000000000004</v>
      </c>
    </row>
    <row r="82" spans="1:2" x14ac:dyDescent="0.25">
      <c r="A82" s="3" t="s">
        <v>219</v>
      </c>
      <c r="B82" s="1">
        <v>2.9000000000000004</v>
      </c>
    </row>
    <row r="83" spans="1:2" x14ac:dyDescent="0.25">
      <c r="A83" s="3" t="s">
        <v>223</v>
      </c>
      <c r="B83" s="1">
        <v>2.9000000000000004</v>
      </c>
    </row>
    <row r="84" spans="1:2" x14ac:dyDescent="0.25">
      <c r="A84" s="3" t="s">
        <v>311</v>
      </c>
      <c r="B84" s="1">
        <v>2.8000000000000007</v>
      </c>
    </row>
    <row r="85" spans="1:2" x14ac:dyDescent="0.25">
      <c r="A85" s="3" t="s">
        <v>246</v>
      </c>
      <c r="B85" s="1">
        <v>2.7000000000000011</v>
      </c>
    </row>
    <row r="86" spans="1:2" x14ac:dyDescent="0.25">
      <c r="A86" s="3" t="s">
        <v>167</v>
      </c>
      <c r="B86" s="1">
        <v>2.7</v>
      </c>
    </row>
    <row r="87" spans="1:2" x14ac:dyDescent="0.25">
      <c r="A87" s="3" t="s">
        <v>153</v>
      </c>
      <c r="B87" s="1">
        <v>2.7</v>
      </c>
    </row>
    <row r="88" spans="1:2" x14ac:dyDescent="0.25">
      <c r="A88" s="3" t="s">
        <v>329</v>
      </c>
      <c r="B88" s="1">
        <v>2.6999999999999993</v>
      </c>
    </row>
    <row r="89" spans="1:2" x14ac:dyDescent="0.25">
      <c r="A89" s="3" t="s">
        <v>342</v>
      </c>
      <c r="B89" s="1">
        <v>2.6999999999999993</v>
      </c>
    </row>
    <row r="90" spans="1:2" x14ac:dyDescent="0.25">
      <c r="A90" s="3" t="s">
        <v>148</v>
      </c>
      <c r="B90" s="1">
        <v>2.6999999999999993</v>
      </c>
    </row>
    <row r="91" spans="1:2" x14ac:dyDescent="0.25">
      <c r="A91" s="3" t="s">
        <v>89</v>
      </c>
      <c r="B91" s="1">
        <v>2.6999999999999993</v>
      </c>
    </row>
    <row r="92" spans="1:2" x14ac:dyDescent="0.25">
      <c r="A92" s="3" t="s">
        <v>209</v>
      </c>
      <c r="B92" s="1">
        <v>2.6999999999999993</v>
      </c>
    </row>
    <row r="93" spans="1:2" x14ac:dyDescent="0.25">
      <c r="A93" s="3" t="s">
        <v>25</v>
      </c>
      <c r="B93" s="1">
        <v>2.6000000000000014</v>
      </c>
    </row>
    <row r="94" spans="1:2" x14ac:dyDescent="0.25">
      <c r="A94" s="3" t="s">
        <v>250</v>
      </c>
      <c r="B94" s="1">
        <v>2.5999999999999996</v>
      </c>
    </row>
    <row r="95" spans="1:2" x14ac:dyDescent="0.25">
      <c r="A95" s="3" t="s">
        <v>265</v>
      </c>
      <c r="B95" s="1">
        <v>2.5999999999999996</v>
      </c>
    </row>
    <row r="96" spans="1:2" x14ac:dyDescent="0.25">
      <c r="A96" s="3" t="s">
        <v>351</v>
      </c>
      <c r="B96" s="1">
        <v>2.5999999999999996</v>
      </c>
    </row>
    <row r="97" spans="1:2" x14ac:dyDescent="0.25">
      <c r="A97" s="3" t="s">
        <v>195</v>
      </c>
      <c r="B97" s="1">
        <v>2.5</v>
      </c>
    </row>
    <row r="98" spans="1:2" x14ac:dyDescent="0.25">
      <c r="A98" s="3" t="s">
        <v>129</v>
      </c>
      <c r="B98" s="1">
        <v>2.5</v>
      </c>
    </row>
    <row r="99" spans="1:2" x14ac:dyDescent="0.25">
      <c r="A99" s="3" t="s">
        <v>81</v>
      </c>
      <c r="B99" s="1">
        <v>2.5</v>
      </c>
    </row>
    <row r="100" spans="1:2" x14ac:dyDescent="0.25">
      <c r="A100" s="3" t="s">
        <v>350</v>
      </c>
      <c r="B100" s="1">
        <v>2.4000000000000004</v>
      </c>
    </row>
    <row r="101" spans="1:2" x14ac:dyDescent="0.25">
      <c r="A101" s="3" t="s">
        <v>337</v>
      </c>
      <c r="B101" s="1">
        <v>2.4000000000000004</v>
      </c>
    </row>
    <row r="102" spans="1:2" x14ac:dyDescent="0.25">
      <c r="A102" s="3" t="s">
        <v>121</v>
      </c>
      <c r="B102" s="1">
        <v>2.4000000000000004</v>
      </c>
    </row>
    <row r="103" spans="1:2" x14ac:dyDescent="0.25">
      <c r="A103" s="3" t="s">
        <v>335</v>
      </c>
      <c r="B103" s="1">
        <v>2.4000000000000004</v>
      </c>
    </row>
    <row r="104" spans="1:2" x14ac:dyDescent="0.25">
      <c r="A104" s="3" t="s">
        <v>198</v>
      </c>
      <c r="B104" s="1">
        <v>2.4000000000000004</v>
      </c>
    </row>
    <row r="105" spans="1:2" x14ac:dyDescent="0.25">
      <c r="A105" s="3" t="s">
        <v>43</v>
      </c>
      <c r="B105" s="1">
        <v>2.4000000000000004</v>
      </c>
    </row>
    <row r="106" spans="1:2" x14ac:dyDescent="0.25">
      <c r="A106" s="3" t="s">
        <v>14</v>
      </c>
      <c r="B106" s="1">
        <v>2.4000000000000004</v>
      </c>
    </row>
    <row r="107" spans="1:2" x14ac:dyDescent="0.25">
      <c r="A107" s="3" t="s">
        <v>112</v>
      </c>
      <c r="B107" s="1">
        <v>2.3999999999999986</v>
      </c>
    </row>
    <row r="108" spans="1:2" x14ac:dyDescent="0.25">
      <c r="A108" s="3" t="s">
        <v>228</v>
      </c>
      <c r="B108" s="1">
        <v>2.3999999999999986</v>
      </c>
    </row>
    <row r="109" spans="1:2" x14ac:dyDescent="0.25">
      <c r="A109" s="3" t="s">
        <v>150</v>
      </c>
      <c r="B109" s="1">
        <v>2.3999999999999986</v>
      </c>
    </row>
    <row r="110" spans="1:2" x14ac:dyDescent="0.25">
      <c r="A110" s="3" t="s">
        <v>349</v>
      </c>
      <c r="B110" s="1">
        <v>2.3000000000000007</v>
      </c>
    </row>
    <row r="111" spans="1:2" x14ac:dyDescent="0.25">
      <c r="A111" s="3" t="s">
        <v>62</v>
      </c>
      <c r="B111" s="1">
        <v>2.3000000000000007</v>
      </c>
    </row>
    <row r="112" spans="1:2" x14ac:dyDescent="0.25">
      <c r="A112" s="3" t="s">
        <v>245</v>
      </c>
      <c r="B112" s="1">
        <v>2.3000000000000007</v>
      </c>
    </row>
    <row r="113" spans="1:2" x14ac:dyDescent="0.25">
      <c r="A113" s="3" t="s">
        <v>334</v>
      </c>
      <c r="B113" s="1">
        <v>2.3000000000000007</v>
      </c>
    </row>
    <row r="114" spans="1:2" x14ac:dyDescent="0.25">
      <c r="A114" s="3" t="s">
        <v>222</v>
      </c>
      <c r="B114" s="1">
        <v>2.3000000000000007</v>
      </c>
    </row>
    <row r="115" spans="1:2" x14ac:dyDescent="0.25">
      <c r="A115" s="3" t="s">
        <v>137</v>
      </c>
      <c r="B115" s="1">
        <v>2.2000000000000011</v>
      </c>
    </row>
    <row r="116" spans="1:2" x14ac:dyDescent="0.25">
      <c r="A116" s="3" t="s">
        <v>359</v>
      </c>
      <c r="B116" s="1">
        <v>2.2000000000000011</v>
      </c>
    </row>
    <row r="117" spans="1:2" x14ac:dyDescent="0.25">
      <c r="A117" s="3" t="s">
        <v>70</v>
      </c>
      <c r="B117" s="1">
        <v>2.1999999999999993</v>
      </c>
    </row>
    <row r="118" spans="1:2" x14ac:dyDescent="0.25">
      <c r="A118" s="3" t="s">
        <v>224</v>
      </c>
      <c r="B118" s="1">
        <v>2.1999999999999993</v>
      </c>
    </row>
    <row r="119" spans="1:2" x14ac:dyDescent="0.25">
      <c r="A119" s="3" t="s">
        <v>289</v>
      </c>
      <c r="B119" s="1">
        <v>2.1999999999999993</v>
      </c>
    </row>
    <row r="120" spans="1:2" x14ac:dyDescent="0.25">
      <c r="A120" s="3" t="s">
        <v>115</v>
      </c>
      <c r="B120" s="1">
        <v>2.1999999999999993</v>
      </c>
    </row>
    <row r="121" spans="1:2" x14ac:dyDescent="0.25">
      <c r="A121" s="3" t="s">
        <v>132</v>
      </c>
      <c r="B121" s="1">
        <v>2.1999999999999993</v>
      </c>
    </row>
    <row r="122" spans="1:2" x14ac:dyDescent="0.25">
      <c r="A122" s="3" t="s">
        <v>255</v>
      </c>
      <c r="B122" s="1">
        <v>2.1999999999999993</v>
      </c>
    </row>
    <row r="123" spans="1:2" x14ac:dyDescent="0.25">
      <c r="A123" s="3" t="s">
        <v>71</v>
      </c>
      <c r="B123" s="1">
        <v>2.0999999999999996</v>
      </c>
    </row>
    <row r="124" spans="1:2" x14ac:dyDescent="0.25">
      <c r="A124" s="3" t="s">
        <v>332</v>
      </c>
      <c r="B124" s="1">
        <v>2.0999999999999996</v>
      </c>
    </row>
    <row r="125" spans="1:2" x14ac:dyDescent="0.25">
      <c r="A125" s="3" t="s">
        <v>325</v>
      </c>
      <c r="B125" s="1">
        <v>2.0999999999999996</v>
      </c>
    </row>
    <row r="126" spans="1:2" x14ac:dyDescent="0.25">
      <c r="A126" s="3" t="s">
        <v>82</v>
      </c>
      <c r="B126" s="1">
        <v>2.0999999999999996</v>
      </c>
    </row>
    <row r="127" spans="1:2" x14ac:dyDescent="0.25">
      <c r="A127" s="3" t="s">
        <v>254</v>
      </c>
      <c r="B127" s="1">
        <v>2</v>
      </c>
    </row>
    <row r="128" spans="1:2" x14ac:dyDescent="0.25">
      <c r="A128" s="3" t="s">
        <v>257</v>
      </c>
      <c r="B128" s="1">
        <v>2</v>
      </c>
    </row>
    <row r="129" spans="1:2" x14ac:dyDescent="0.25">
      <c r="A129" s="3" t="s">
        <v>103</v>
      </c>
      <c r="B129" s="1">
        <v>2</v>
      </c>
    </row>
    <row r="130" spans="1:2" x14ac:dyDescent="0.25">
      <c r="A130" s="3" t="s">
        <v>134</v>
      </c>
      <c r="B130" s="1">
        <v>2</v>
      </c>
    </row>
    <row r="131" spans="1:2" x14ac:dyDescent="0.25">
      <c r="A131" s="3" t="s">
        <v>101</v>
      </c>
      <c r="B131" s="1">
        <v>2</v>
      </c>
    </row>
    <row r="132" spans="1:2" x14ac:dyDescent="0.25">
      <c r="A132" s="3" t="s">
        <v>45</v>
      </c>
      <c r="B132" s="1">
        <v>2</v>
      </c>
    </row>
    <row r="133" spans="1:2" x14ac:dyDescent="0.25">
      <c r="A133" s="3" t="s">
        <v>173</v>
      </c>
      <c r="B133" s="1">
        <v>2</v>
      </c>
    </row>
    <row r="134" spans="1:2" x14ac:dyDescent="0.25">
      <c r="A134" s="3" t="s">
        <v>217</v>
      </c>
      <c r="B134" s="1">
        <v>1.9000000000000004</v>
      </c>
    </row>
    <row r="135" spans="1:2" x14ac:dyDescent="0.25">
      <c r="A135" s="3" t="s">
        <v>258</v>
      </c>
      <c r="B135" s="1">
        <v>1.9000000000000004</v>
      </c>
    </row>
    <row r="136" spans="1:2" x14ac:dyDescent="0.25">
      <c r="A136" s="3" t="s">
        <v>235</v>
      </c>
      <c r="B136" s="1">
        <v>1.9000000000000004</v>
      </c>
    </row>
    <row r="137" spans="1:2" x14ac:dyDescent="0.25">
      <c r="A137" s="3" t="s">
        <v>220</v>
      </c>
      <c r="B137" s="1">
        <v>1.9000000000000004</v>
      </c>
    </row>
    <row r="138" spans="1:2" x14ac:dyDescent="0.25">
      <c r="A138" s="3" t="s">
        <v>109</v>
      </c>
      <c r="B138" s="1">
        <v>1.9000000000000004</v>
      </c>
    </row>
    <row r="139" spans="1:2" x14ac:dyDescent="0.25">
      <c r="A139" s="3" t="s">
        <v>312</v>
      </c>
      <c r="B139" s="1">
        <v>1.8000000000000007</v>
      </c>
    </row>
    <row r="140" spans="1:2" x14ac:dyDescent="0.25">
      <c r="A140" s="3" t="s">
        <v>113</v>
      </c>
      <c r="B140" s="1">
        <v>1.8000000000000007</v>
      </c>
    </row>
    <row r="141" spans="1:2" x14ac:dyDescent="0.25">
      <c r="A141" s="3" t="s">
        <v>321</v>
      </c>
      <c r="B141" s="1">
        <v>1.8000000000000007</v>
      </c>
    </row>
    <row r="142" spans="1:2" x14ac:dyDescent="0.25">
      <c r="A142" s="3" t="s">
        <v>287</v>
      </c>
      <c r="B142" s="1">
        <v>1.8000000000000007</v>
      </c>
    </row>
    <row r="143" spans="1:2" x14ac:dyDescent="0.25">
      <c r="A143" s="3" t="s">
        <v>165</v>
      </c>
      <c r="B143" s="1">
        <v>1.8000000000000007</v>
      </c>
    </row>
    <row r="144" spans="1:2" x14ac:dyDescent="0.25">
      <c r="A144" s="3" t="s">
        <v>57</v>
      </c>
      <c r="B144" s="1">
        <v>1.7999999999999989</v>
      </c>
    </row>
    <row r="145" spans="1:2" x14ac:dyDescent="0.25">
      <c r="A145" s="3" t="s">
        <v>333</v>
      </c>
      <c r="B145" s="1">
        <v>1.7000000000000011</v>
      </c>
    </row>
    <row r="146" spans="1:2" x14ac:dyDescent="0.25">
      <c r="A146" s="3" t="s">
        <v>234</v>
      </c>
      <c r="B146" s="1">
        <v>1.7000000000000011</v>
      </c>
    </row>
    <row r="147" spans="1:2" x14ac:dyDescent="0.25">
      <c r="A147" s="3" t="s">
        <v>83</v>
      </c>
      <c r="B147" s="1">
        <v>1.7000000000000011</v>
      </c>
    </row>
    <row r="148" spans="1:2" x14ac:dyDescent="0.25">
      <c r="A148" s="3" t="s">
        <v>386</v>
      </c>
      <c r="B148" s="1">
        <v>1.6999999999999993</v>
      </c>
    </row>
    <row r="149" spans="1:2" x14ac:dyDescent="0.25">
      <c r="A149" s="3" t="s">
        <v>269</v>
      </c>
      <c r="B149" s="1">
        <v>1.6999999999999993</v>
      </c>
    </row>
    <row r="150" spans="1:2" x14ac:dyDescent="0.25">
      <c r="A150" s="3" t="s">
        <v>299</v>
      </c>
      <c r="B150" s="1">
        <v>1.6999999999999993</v>
      </c>
    </row>
    <row r="151" spans="1:2" x14ac:dyDescent="0.25">
      <c r="A151" s="3" t="s">
        <v>60</v>
      </c>
      <c r="B151" s="1">
        <v>1.6999999999999993</v>
      </c>
    </row>
    <row r="152" spans="1:2" x14ac:dyDescent="0.25">
      <c r="A152" s="3" t="s">
        <v>278</v>
      </c>
      <c r="B152" s="1">
        <v>1.6999999999999993</v>
      </c>
    </row>
    <row r="153" spans="1:2" x14ac:dyDescent="0.25">
      <c r="A153" s="3" t="s">
        <v>117</v>
      </c>
      <c r="B153" s="1">
        <v>1.6999999999999993</v>
      </c>
    </row>
    <row r="154" spans="1:2" x14ac:dyDescent="0.25">
      <c r="A154" s="3" t="s">
        <v>208</v>
      </c>
      <c r="B154" s="1">
        <v>1.6000000000000014</v>
      </c>
    </row>
    <row r="155" spans="1:2" x14ac:dyDescent="0.25">
      <c r="A155" s="3" t="s">
        <v>354</v>
      </c>
      <c r="B155" s="1">
        <v>1.6000000000000014</v>
      </c>
    </row>
    <row r="156" spans="1:2" x14ac:dyDescent="0.25">
      <c r="A156" s="3" t="s">
        <v>293</v>
      </c>
      <c r="B156" s="1">
        <v>1.6000000000000014</v>
      </c>
    </row>
    <row r="157" spans="1:2" x14ac:dyDescent="0.25">
      <c r="A157" s="3" t="s">
        <v>240</v>
      </c>
      <c r="B157" s="1">
        <v>1.5999999999999996</v>
      </c>
    </row>
    <row r="158" spans="1:2" x14ac:dyDescent="0.25">
      <c r="A158" s="3" t="s">
        <v>365</v>
      </c>
      <c r="B158" s="1">
        <v>1.5999999999999996</v>
      </c>
    </row>
    <row r="159" spans="1:2" x14ac:dyDescent="0.25">
      <c r="A159" s="3" t="s">
        <v>296</v>
      </c>
      <c r="B159" s="1">
        <v>1.5999999999999996</v>
      </c>
    </row>
    <row r="160" spans="1:2" x14ac:dyDescent="0.25">
      <c r="A160" s="3" t="s">
        <v>260</v>
      </c>
      <c r="B160" s="1">
        <v>1.5</v>
      </c>
    </row>
    <row r="161" spans="1:2" x14ac:dyDescent="0.25">
      <c r="A161" s="3" t="s">
        <v>189</v>
      </c>
      <c r="B161" s="1">
        <v>1.5</v>
      </c>
    </row>
    <row r="162" spans="1:2" x14ac:dyDescent="0.25">
      <c r="A162" s="3" t="s">
        <v>32</v>
      </c>
      <c r="B162" s="1">
        <v>1.5</v>
      </c>
    </row>
    <row r="163" spans="1:2" x14ac:dyDescent="0.25">
      <c r="A163" s="3" t="s">
        <v>48</v>
      </c>
      <c r="B163" s="1">
        <v>1.5</v>
      </c>
    </row>
    <row r="164" spans="1:2" x14ac:dyDescent="0.25">
      <c r="A164" s="3" t="s">
        <v>347</v>
      </c>
      <c r="B164" s="1">
        <v>1.5</v>
      </c>
    </row>
    <row r="165" spans="1:2" x14ac:dyDescent="0.25">
      <c r="A165" s="3" t="s">
        <v>18</v>
      </c>
      <c r="B165" s="1">
        <v>1.5</v>
      </c>
    </row>
    <row r="166" spans="1:2" x14ac:dyDescent="0.25">
      <c r="A166" s="3" t="s">
        <v>248</v>
      </c>
      <c r="B166" s="1">
        <v>1.5</v>
      </c>
    </row>
    <row r="167" spans="1:2" x14ac:dyDescent="0.25">
      <c r="A167" s="3" t="s">
        <v>64</v>
      </c>
      <c r="B167" s="1">
        <v>1.5</v>
      </c>
    </row>
    <row r="168" spans="1:2" x14ac:dyDescent="0.25">
      <c r="A168" s="3" t="s">
        <v>107</v>
      </c>
      <c r="B168" s="1">
        <v>1.5</v>
      </c>
    </row>
    <row r="169" spans="1:2" x14ac:dyDescent="0.25">
      <c r="A169" s="3" t="s">
        <v>301</v>
      </c>
      <c r="B169" s="1">
        <v>1.5</v>
      </c>
    </row>
    <row r="170" spans="1:2" x14ac:dyDescent="0.25">
      <c r="A170" s="3" t="s">
        <v>376</v>
      </c>
      <c r="B170" s="1">
        <v>1.4000000000000004</v>
      </c>
    </row>
    <row r="171" spans="1:2" x14ac:dyDescent="0.25">
      <c r="A171" s="3" t="s">
        <v>181</v>
      </c>
      <c r="B171" s="1">
        <v>1.4000000000000004</v>
      </c>
    </row>
    <row r="172" spans="1:2" x14ac:dyDescent="0.25">
      <c r="A172" s="3" t="s">
        <v>90</v>
      </c>
      <c r="B172" s="1">
        <v>1.3999999999999986</v>
      </c>
    </row>
    <row r="173" spans="1:2" x14ac:dyDescent="0.25">
      <c r="A173" s="3" t="s">
        <v>343</v>
      </c>
      <c r="B173" s="1">
        <v>1.3000000000000007</v>
      </c>
    </row>
    <row r="174" spans="1:2" x14ac:dyDescent="0.25">
      <c r="A174" s="3" t="s">
        <v>355</v>
      </c>
      <c r="B174" s="1">
        <v>1.3000000000000007</v>
      </c>
    </row>
    <row r="175" spans="1:2" x14ac:dyDescent="0.25">
      <c r="A175" s="3" t="s">
        <v>95</v>
      </c>
      <c r="B175" s="1">
        <v>1.2999999999999989</v>
      </c>
    </row>
    <row r="176" spans="1:2" x14ac:dyDescent="0.25">
      <c r="A176" s="3" t="s">
        <v>162</v>
      </c>
      <c r="B176" s="1">
        <v>1.2999999999999989</v>
      </c>
    </row>
    <row r="177" spans="1:2" x14ac:dyDescent="0.25">
      <c r="A177" s="3" t="s">
        <v>190</v>
      </c>
      <c r="B177" s="1">
        <v>1.2000000000000011</v>
      </c>
    </row>
    <row r="178" spans="1:2" x14ac:dyDescent="0.25">
      <c r="A178" s="3" t="s">
        <v>259</v>
      </c>
      <c r="B178" s="1">
        <v>1.2000000000000011</v>
      </c>
    </row>
    <row r="179" spans="1:2" x14ac:dyDescent="0.25">
      <c r="A179" s="3" t="s">
        <v>206</v>
      </c>
      <c r="B179" s="1">
        <v>1.2000000000000002</v>
      </c>
    </row>
    <row r="180" spans="1:2" x14ac:dyDescent="0.25">
      <c r="A180" s="3" t="s">
        <v>172</v>
      </c>
      <c r="B180" s="1">
        <v>1.1999999999999993</v>
      </c>
    </row>
    <row r="181" spans="1:2" x14ac:dyDescent="0.25">
      <c r="A181" s="3" t="s">
        <v>30</v>
      </c>
      <c r="B181" s="1">
        <v>1.1999999999999993</v>
      </c>
    </row>
    <row r="182" spans="1:2" x14ac:dyDescent="0.25">
      <c r="A182" s="3" t="s">
        <v>108</v>
      </c>
      <c r="B182" s="1">
        <v>1.0999999999999996</v>
      </c>
    </row>
    <row r="183" spans="1:2" x14ac:dyDescent="0.25">
      <c r="A183" s="3" t="s">
        <v>314</v>
      </c>
      <c r="B183" s="1">
        <v>1.0999999999999996</v>
      </c>
    </row>
    <row r="184" spans="1:2" x14ac:dyDescent="0.25">
      <c r="A184" s="3" t="s">
        <v>361</v>
      </c>
      <c r="B184" s="1">
        <v>1.0999999999999996</v>
      </c>
    </row>
    <row r="185" spans="1:2" x14ac:dyDescent="0.25">
      <c r="A185" s="3" t="s">
        <v>131</v>
      </c>
      <c r="B185" s="1">
        <v>1.0999999999999996</v>
      </c>
    </row>
    <row r="186" spans="1:2" x14ac:dyDescent="0.25">
      <c r="A186" s="3" t="s">
        <v>280</v>
      </c>
      <c r="B186" s="1">
        <v>1.0999999999999996</v>
      </c>
    </row>
    <row r="187" spans="1:2" x14ac:dyDescent="0.25">
      <c r="A187" s="3" t="s">
        <v>135</v>
      </c>
      <c r="B187" s="1">
        <v>1.0999999999999996</v>
      </c>
    </row>
    <row r="188" spans="1:2" x14ac:dyDescent="0.25">
      <c r="A188" s="3" t="s">
        <v>375</v>
      </c>
      <c r="B188" s="1">
        <v>1</v>
      </c>
    </row>
    <row r="189" spans="1:2" x14ac:dyDescent="0.25">
      <c r="A189" s="3" t="s">
        <v>78</v>
      </c>
      <c r="B189" s="1">
        <v>1</v>
      </c>
    </row>
    <row r="190" spans="1:2" x14ac:dyDescent="0.25">
      <c r="A190" s="3" t="s">
        <v>55</v>
      </c>
      <c r="B190" s="1">
        <v>1</v>
      </c>
    </row>
    <row r="191" spans="1:2" x14ac:dyDescent="0.25">
      <c r="A191" s="3" t="s">
        <v>139</v>
      </c>
      <c r="B191" s="1">
        <v>1</v>
      </c>
    </row>
    <row r="192" spans="1:2" x14ac:dyDescent="0.25">
      <c r="A192" s="3" t="s">
        <v>80</v>
      </c>
      <c r="B192" s="1">
        <v>1</v>
      </c>
    </row>
    <row r="193" spans="1:2" x14ac:dyDescent="0.25">
      <c r="A193" s="3" t="s">
        <v>51</v>
      </c>
      <c r="B193" s="1">
        <v>1</v>
      </c>
    </row>
    <row r="194" spans="1:2" x14ac:dyDescent="0.25">
      <c r="A194" s="3" t="s">
        <v>157</v>
      </c>
      <c r="B194" s="1">
        <v>1</v>
      </c>
    </row>
    <row r="195" spans="1:2" x14ac:dyDescent="0.25">
      <c r="A195" s="3" t="s">
        <v>231</v>
      </c>
      <c r="B195" s="1">
        <v>1</v>
      </c>
    </row>
    <row r="196" spans="1:2" x14ac:dyDescent="0.25">
      <c r="A196" s="3" t="s">
        <v>214</v>
      </c>
      <c r="B196" s="1">
        <v>0.90000000000000036</v>
      </c>
    </row>
    <row r="197" spans="1:2" x14ac:dyDescent="0.25">
      <c r="A197" s="3" t="s">
        <v>378</v>
      </c>
      <c r="B197" s="1">
        <v>0.90000000000000036</v>
      </c>
    </row>
    <row r="198" spans="1:2" x14ac:dyDescent="0.25">
      <c r="A198" s="3" t="s">
        <v>328</v>
      </c>
      <c r="B198" s="1">
        <v>0.90000000000000036</v>
      </c>
    </row>
    <row r="199" spans="1:2" x14ac:dyDescent="0.25">
      <c r="A199" s="3" t="s">
        <v>281</v>
      </c>
      <c r="B199" s="1">
        <v>0.90000000000000036</v>
      </c>
    </row>
    <row r="200" spans="1:2" x14ac:dyDescent="0.25">
      <c r="A200" s="3" t="s">
        <v>110</v>
      </c>
      <c r="B200" s="1">
        <v>0.89999999999999858</v>
      </c>
    </row>
    <row r="201" spans="1:2" x14ac:dyDescent="0.25">
      <c r="A201" s="3" t="s">
        <v>371</v>
      </c>
      <c r="B201" s="1">
        <v>0.89999999999999858</v>
      </c>
    </row>
    <row r="202" spans="1:2" x14ac:dyDescent="0.25">
      <c r="A202" s="3" t="s">
        <v>175</v>
      </c>
      <c r="B202" s="1">
        <v>0.89999999999999858</v>
      </c>
    </row>
    <row r="203" spans="1:2" x14ac:dyDescent="0.25">
      <c r="A203" s="3" t="s">
        <v>252</v>
      </c>
      <c r="B203" s="1">
        <v>0.89999999999999858</v>
      </c>
    </row>
    <row r="204" spans="1:2" x14ac:dyDescent="0.25">
      <c r="A204" s="3" t="s">
        <v>339</v>
      </c>
      <c r="B204" s="1">
        <v>0.80000000000000071</v>
      </c>
    </row>
    <row r="205" spans="1:2" x14ac:dyDescent="0.25">
      <c r="A205" s="3" t="s">
        <v>154</v>
      </c>
      <c r="B205" s="1">
        <v>0.80000000000000071</v>
      </c>
    </row>
    <row r="206" spans="1:2" x14ac:dyDescent="0.25">
      <c r="A206" s="3" t="s">
        <v>389</v>
      </c>
      <c r="B206" s="1">
        <v>0.80000000000000071</v>
      </c>
    </row>
    <row r="207" spans="1:2" x14ac:dyDescent="0.25">
      <c r="A207" s="3" t="s">
        <v>161</v>
      </c>
      <c r="B207" s="1">
        <v>0.80000000000000071</v>
      </c>
    </row>
    <row r="208" spans="1:2" x14ac:dyDescent="0.25">
      <c r="A208" s="3" t="s">
        <v>192</v>
      </c>
      <c r="B208" s="1">
        <v>0.80000000000000071</v>
      </c>
    </row>
    <row r="209" spans="1:2" x14ac:dyDescent="0.25">
      <c r="A209" s="3" t="s">
        <v>176</v>
      </c>
      <c r="B209" s="1">
        <v>0.79999999999999893</v>
      </c>
    </row>
    <row r="210" spans="1:2" x14ac:dyDescent="0.25">
      <c r="A210" s="3" t="s">
        <v>292</v>
      </c>
      <c r="B210" s="1">
        <v>0.79999999999999893</v>
      </c>
    </row>
    <row r="211" spans="1:2" x14ac:dyDescent="0.25">
      <c r="A211" s="3" t="s">
        <v>319</v>
      </c>
      <c r="B211" s="1">
        <v>0.70000000000000107</v>
      </c>
    </row>
    <row r="212" spans="1:2" x14ac:dyDescent="0.25">
      <c r="A212" s="3" t="s">
        <v>144</v>
      </c>
      <c r="B212" s="1">
        <v>0.70000000000000107</v>
      </c>
    </row>
    <row r="213" spans="1:2" x14ac:dyDescent="0.25">
      <c r="A213" s="3" t="s">
        <v>185</v>
      </c>
      <c r="B213" s="1">
        <v>0.70000000000000107</v>
      </c>
    </row>
    <row r="214" spans="1:2" x14ac:dyDescent="0.25">
      <c r="A214" s="3" t="s">
        <v>76</v>
      </c>
      <c r="B214" s="1">
        <v>0.69999999999999929</v>
      </c>
    </row>
    <row r="215" spans="1:2" x14ac:dyDescent="0.25">
      <c r="A215" s="3" t="s">
        <v>91</v>
      </c>
      <c r="B215" s="1">
        <v>0.69999999999999929</v>
      </c>
    </row>
    <row r="216" spans="1:2" x14ac:dyDescent="0.25">
      <c r="A216" s="3" t="s">
        <v>87</v>
      </c>
      <c r="B216" s="1">
        <v>0.59999999999999964</v>
      </c>
    </row>
    <row r="217" spans="1:2" x14ac:dyDescent="0.25">
      <c r="A217" s="3" t="s">
        <v>10</v>
      </c>
      <c r="B217" s="1">
        <v>0.59999999999999964</v>
      </c>
    </row>
    <row r="218" spans="1:2" x14ac:dyDescent="0.25">
      <c r="A218" s="3" t="s">
        <v>310</v>
      </c>
      <c r="B218" s="1">
        <v>0.59999999999999964</v>
      </c>
    </row>
    <row r="219" spans="1:2" x14ac:dyDescent="0.25">
      <c r="A219" s="3" t="s">
        <v>327</v>
      </c>
      <c r="B219" s="1">
        <v>0.59999999999999964</v>
      </c>
    </row>
    <row r="220" spans="1:2" x14ac:dyDescent="0.25">
      <c r="A220" s="3" t="s">
        <v>336</v>
      </c>
      <c r="B220" s="1">
        <v>0.59999999999999964</v>
      </c>
    </row>
    <row r="221" spans="1:2" x14ac:dyDescent="0.25">
      <c r="A221" s="3" t="s">
        <v>174</v>
      </c>
      <c r="B221" s="1">
        <v>0.5</v>
      </c>
    </row>
    <row r="222" spans="1:2" x14ac:dyDescent="0.25">
      <c r="A222" s="3" t="s">
        <v>226</v>
      </c>
      <c r="B222" s="1">
        <v>0.5</v>
      </c>
    </row>
    <row r="223" spans="1:2" x14ac:dyDescent="0.25">
      <c r="A223" s="3" t="s">
        <v>249</v>
      </c>
      <c r="B223" s="1">
        <v>0.5</v>
      </c>
    </row>
    <row r="224" spans="1:2" x14ac:dyDescent="0.25">
      <c r="A224" s="3" t="s">
        <v>216</v>
      </c>
      <c r="B224" s="1">
        <v>0.5</v>
      </c>
    </row>
    <row r="225" spans="1:2" x14ac:dyDescent="0.25">
      <c r="A225" s="3" t="s">
        <v>166</v>
      </c>
      <c r="B225" s="1">
        <v>0.5</v>
      </c>
    </row>
    <row r="226" spans="1:2" x14ac:dyDescent="0.25">
      <c r="A226" s="3" t="s">
        <v>207</v>
      </c>
      <c r="B226" s="1">
        <v>0.5</v>
      </c>
    </row>
    <row r="227" spans="1:2" x14ac:dyDescent="0.25">
      <c r="A227" s="3" t="s">
        <v>367</v>
      </c>
      <c r="B227" s="1">
        <v>0.40000000000000036</v>
      </c>
    </row>
    <row r="228" spans="1:2" x14ac:dyDescent="0.25">
      <c r="A228" s="3" t="s">
        <v>163</v>
      </c>
      <c r="B228" s="1">
        <v>0.40000000000000036</v>
      </c>
    </row>
    <row r="229" spans="1:2" x14ac:dyDescent="0.25">
      <c r="A229" s="3" t="s">
        <v>229</v>
      </c>
      <c r="B229" s="1">
        <v>0.40000000000000036</v>
      </c>
    </row>
    <row r="230" spans="1:2" x14ac:dyDescent="0.25">
      <c r="A230" s="3" t="s">
        <v>182</v>
      </c>
      <c r="B230" s="1">
        <v>0.40000000000000036</v>
      </c>
    </row>
    <row r="231" spans="1:2" x14ac:dyDescent="0.25">
      <c r="A231" s="3" t="s">
        <v>298</v>
      </c>
      <c r="B231" s="1">
        <v>0.40000000000000036</v>
      </c>
    </row>
    <row r="232" spans="1:2" x14ac:dyDescent="0.25">
      <c r="A232" s="3" t="s">
        <v>356</v>
      </c>
      <c r="B232" s="1">
        <v>0.39999999999999858</v>
      </c>
    </row>
    <row r="233" spans="1:2" x14ac:dyDescent="0.25">
      <c r="A233" s="3" t="s">
        <v>191</v>
      </c>
      <c r="B233" s="1">
        <v>0.30000000000000071</v>
      </c>
    </row>
    <row r="234" spans="1:2" x14ac:dyDescent="0.25">
      <c r="A234" s="3" t="s">
        <v>212</v>
      </c>
      <c r="B234" s="1">
        <v>0.29999999999999893</v>
      </c>
    </row>
    <row r="235" spans="1:2" x14ac:dyDescent="0.25">
      <c r="A235" s="3" t="s">
        <v>65</v>
      </c>
      <c r="B235" s="1">
        <v>0.20000000000000107</v>
      </c>
    </row>
    <row r="236" spans="1:2" x14ac:dyDescent="0.25">
      <c r="A236" s="3" t="s">
        <v>118</v>
      </c>
      <c r="B236" s="1">
        <v>0.20000000000000107</v>
      </c>
    </row>
    <row r="237" spans="1:2" x14ac:dyDescent="0.25">
      <c r="A237" s="3" t="s">
        <v>323</v>
      </c>
      <c r="B237" s="1">
        <v>0.19999999999999929</v>
      </c>
    </row>
    <row r="238" spans="1:2" x14ac:dyDescent="0.25">
      <c r="A238" s="3" t="s">
        <v>270</v>
      </c>
      <c r="B238" s="1">
        <v>0.19999999999999929</v>
      </c>
    </row>
    <row r="239" spans="1:2" x14ac:dyDescent="0.25">
      <c r="A239" s="3" t="s">
        <v>141</v>
      </c>
      <c r="B239" s="1">
        <v>9.9999999999999645E-2</v>
      </c>
    </row>
    <row r="240" spans="1:2" x14ac:dyDescent="0.25">
      <c r="A240" s="3" t="s">
        <v>97</v>
      </c>
      <c r="B240" s="1">
        <v>9.9999999999999645E-2</v>
      </c>
    </row>
    <row r="241" spans="1:2" x14ac:dyDescent="0.25">
      <c r="A241" s="3" t="s">
        <v>390</v>
      </c>
      <c r="B241" s="1">
        <v>9.9999999999999645E-2</v>
      </c>
    </row>
    <row r="242" spans="1:2" x14ac:dyDescent="0.25">
      <c r="A242" s="3" t="s">
        <v>50</v>
      </c>
      <c r="B242" s="1">
        <v>9.9999999999999645E-2</v>
      </c>
    </row>
    <row r="243" spans="1:2" x14ac:dyDescent="0.25">
      <c r="A243" s="3" t="s">
        <v>286</v>
      </c>
      <c r="B243" s="1">
        <v>0</v>
      </c>
    </row>
    <row r="244" spans="1:2" x14ac:dyDescent="0.25">
      <c r="A244" s="3" t="s">
        <v>147</v>
      </c>
      <c r="B244" s="1">
        <v>0</v>
      </c>
    </row>
    <row r="245" spans="1:2" x14ac:dyDescent="0.25">
      <c r="A245" s="3" t="s">
        <v>271</v>
      </c>
      <c r="B245" s="1">
        <v>0</v>
      </c>
    </row>
    <row r="246" spans="1:2" x14ac:dyDescent="0.25">
      <c r="A246" s="3" t="s">
        <v>340</v>
      </c>
      <c r="B246" s="1">
        <v>0</v>
      </c>
    </row>
    <row r="247" spans="1:2" x14ac:dyDescent="0.25">
      <c r="A247" s="3" t="s">
        <v>6</v>
      </c>
      <c r="B247" s="1">
        <v>0</v>
      </c>
    </row>
    <row r="248" spans="1:2" x14ac:dyDescent="0.25">
      <c r="A248" s="3" t="s">
        <v>8</v>
      </c>
      <c r="B248" s="1">
        <v>-9.9999999999999645E-2</v>
      </c>
    </row>
    <row r="249" spans="1:2" x14ac:dyDescent="0.25">
      <c r="A249" s="3" t="s">
        <v>225</v>
      </c>
      <c r="B249" s="1">
        <v>-9.9999999999999645E-2</v>
      </c>
    </row>
    <row r="250" spans="1:2" x14ac:dyDescent="0.25">
      <c r="A250" s="3" t="s">
        <v>23</v>
      </c>
      <c r="B250" s="1">
        <v>-9.9999999999999645E-2</v>
      </c>
    </row>
    <row r="251" spans="1:2" x14ac:dyDescent="0.25">
      <c r="A251" s="3" t="s">
        <v>330</v>
      </c>
      <c r="B251" s="1">
        <v>-0.10000000000000142</v>
      </c>
    </row>
    <row r="252" spans="1:2" x14ac:dyDescent="0.25">
      <c r="A252" s="3" t="s">
        <v>360</v>
      </c>
      <c r="B252" s="1">
        <v>-0.19999999999999929</v>
      </c>
    </row>
    <row r="253" spans="1:2" x14ac:dyDescent="0.25">
      <c r="A253" s="3" t="s">
        <v>294</v>
      </c>
      <c r="B253" s="1">
        <v>-0.19999999999999929</v>
      </c>
    </row>
    <row r="254" spans="1:2" x14ac:dyDescent="0.25">
      <c r="A254" s="3" t="s">
        <v>149</v>
      </c>
      <c r="B254" s="1">
        <v>-0.20000000000000107</v>
      </c>
    </row>
    <row r="255" spans="1:2" x14ac:dyDescent="0.25">
      <c r="A255" s="3" t="s">
        <v>164</v>
      </c>
      <c r="B255" s="1">
        <v>-0.30000000000000071</v>
      </c>
    </row>
    <row r="256" spans="1:2" x14ac:dyDescent="0.25">
      <c r="A256" s="3" t="s">
        <v>341</v>
      </c>
      <c r="B256" s="1">
        <v>-0.30000000000000071</v>
      </c>
    </row>
    <row r="257" spans="1:2" x14ac:dyDescent="0.25">
      <c r="A257" s="3" t="s">
        <v>331</v>
      </c>
      <c r="B257" s="1">
        <v>-0.30000000000000071</v>
      </c>
    </row>
    <row r="258" spans="1:2" x14ac:dyDescent="0.25">
      <c r="A258" s="3" t="s">
        <v>387</v>
      </c>
      <c r="B258" s="1">
        <v>-0.39999999999999858</v>
      </c>
    </row>
    <row r="259" spans="1:2" x14ac:dyDescent="0.25">
      <c r="A259" s="3" t="s">
        <v>116</v>
      </c>
      <c r="B259" s="1">
        <v>-0.39999999999999858</v>
      </c>
    </row>
    <row r="260" spans="1:2" x14ac:dyDescent="0.25">
      <c r="A260" s="3" t="s">
        <v>324</v>
      </c>
      <c r="B260" s="1">
        <v>-0.39999999999999858</v>
      </c>
    </row>
    <row r="261" spans="1:2" x14ac:dyDescent="0.25">
      <c r="A261" s="3" t="s">
        <v>140</v>
      </c>
      <c r="B261" s="1">
        <v>-0.40000000000000036</v>
      </c>
    </row>
    <row r="262" spans="1:2" x14ac:dyDescent="0.25">
      <c r="A262" s="3" t="s">
        <v>297</v>
      </c>
      <c r="B262" s="1">
        <v>-0.40000000000000036</v>
      </c>
    </row>
    <row r="263" spans="1:2" x14ac:dyDescent="0.25">
      <c r="A263" s="3" t="s">
        <v>380</v>
      </c>
      <c r="B263" s="1">
        <v>-0.40000000000000036</v>
      </c>
    </row>
    <row r="264" spans="1:2" x14ac:dyDescent="0.25">
      <c r="A264" s="3" t="s">
        <v>279</v>
      </c>
      <c r="B264" s="1">
        <v>-0.40000000000000036</v>
      </c>
    </row>
    <row r="265" spans="1:2" x14ac:dyDescent="0.25">
      <c r="A265" s="3" t="s">
        <v>73</v>
      </c>
      <c r="B265" s="1">
        <v>-0.40000000000000036</v>
      </c>
    </row>
    <row r="266" spans="1:2" x14ac:dyDescent="0.25">
      <c r="A266" s="3" t="s">
        <v>102</v>
      </c>
      <c r="B266" s="1">
        <v>-0.5</v>
      </c>
    </row>
    <row r="267" spans="1:2" x14ac:dyDescent="0.25">
      <c r="A267" s="3" t="s">
        <v>155</v>
      </c>
      <c r="B267" s="1">
        <v>-0.5</v>
      </c>
    </row>
    <row r="268" spans="1:2" x14ac:dyDescent="0.25">
      <c r="A268" s="3" t="s">
        <v>193</v>
      </c>
      <c r="B268" s="1">
        <v>-0.5</v>
      </c>
    </row>
    <row r="269" spans="1:2" x14ac:dyDescent="0.25">
      <c r="A269" s="3" t="s">
        <v>236</v>
      </c>
      <c r="B269" s="1">
        <v>-0.5</v>
      </c>
    </row>
    <row r="270" spans="1:2" x14ac:dyDescent="0.25">
      <c r="A270" s="3" t="s">
        <v>243</v>
      </c>
      <c r="B270" s="1">
        <v>-0.5</v>
      </c>
    </row>
    <row r="271" spans="1:2" x14ac:dyDescent="0.25">
      <c r="A271" s="3" t="s">
        <v>188</v>
      </c>
      <c r="B271" s="1">
        <v>-0.5</v>
      </c>
    </row>
    <row r="272" spans="1:2" x14ac:dyDescent="0.25">
      <c r="A272" s="3" t="s">
        <v>168</v>
      </c>
      <c r="B272" s="1">
        <v>-0.5</v>
      </c>
    </row>
    <row r="273" spans="1:2" x14ac:dyDescent="0.25">
      <c r="A273" s="3" t="s">
        <v>288</v>
      </c>
      <c r="B273" s="1">
        <v>-0.59999999999999964</v>
      </c>
    </row>
    <row r="274" spans="1:2" x14ac:dyDescent="0.25">
      <c r="A274" s="3" t="s">
        <v>27</v>
      </c>
      <c r="B274" s="1">
        <v>-0.59999999999999964</v>
      </c>
    </row>
    <row r="275" spans="1:2" x14ac:dyDescent="0.25">
      <c r="A275" s="3" t="s">
        <v>291</v>
      </c>
      <c r="B275" s="1">
        <v>-0.59999999999999964</v>
      </c>
    </row>
    <row r="276" spans="1:2" x14ac:dyDescent="0.25">
      <c r="A276" s="3" t="s">
        <v>204</v>
      </c>
      <c r="B276" s="1">
        <v>-0.59999999999999964</v>
      </c>
    </row>
    <row r="277" spans="1:2" x14ac:dyDescent="0.25">
      <c r="A277" s="3" t="s">
        <v>199</v>
      </c>
      <c r="B277" s="1">
        <v>-0.60000000000000142</v>
      </c>
    </row>
    <row r="278" spans="1:2" x14ac:dyDescent="0.25">
      <c r="A278" s="3" t="s">
        <v>177</v>
      </c>
      <c r="B278" s="1">
        <v>-0.60000000000000142</v>
      </c>
    </row>
    <row r="279" spans="1:2" x14ac:dyDescent="0.25">
      <c r="A279" s="3" t="s">
        <v>49</v>
      </c>
      <c r="B279" s="1">
        <v>-0.70000000000000107</v>
      </c>
    </row>
    <row r="280" spans="1:2" x14ac:dyDescent="0.25">
      <c r="A280" s="3" t="s">
        <v>210</v>
      </c>
      <c r="B280" s="1">
        <v>-0.80000000000000071</v>
      </c>
    </row>
    <row r="281" spans="1:2" x14ac:dyDescent="0.25">
      <c r="A281" s="3" t="s">
        <v>263</v>
      </c>
      <c r="B281" s="1">
        <v>-0.80000000000000071</v>
      </c>
    </row>
    <row r="282" spans="1:2" x14ac:dyDescent="0.25">
      <c r="A282" s="3" t="s">
        <v>276</v>
      </c>
      <c r="B282" s="1">
        <v>-0.80000000000000071</v>
      </c>
    </row>
    <row r="283" spans="1:2" x14ac:dyDescent="0.25">
      <c r="A283" s="3" t="s">
        <v>211</v>
      </c>
      <c r="B283" s="1">
        <v>-0.80000000000000071</v>
      </c>
    </row>
    <row r="284" spans="1:2" x14ac:dyDescent="0.25">
      <c r="A284" s="3" t="s">
        <v>96</v>
      </c>
      <c r="B284" s="1">
        <v>-0.89999999999999858</v>
      </c>
    </row>
    <row r="285" spans="1:2" x14ac:dyDescent="0.25">
      <c r="A285" s="3" t="s">
        <v>320</v>
      </c>
      <c r="B285" s="1">
        <v>-0.89999999999999858</v>
      </c>
    </row>
    <row r="286" spans="1:2" x14ac:dyDescent="0.25">
      <c r="A286" s="3" t="s">
        <v>388</v>
      </c>
      <c r="B286" s="1">
        <v>-0.89999999999999858</v>
      </c>
    </row>
    <row r="287" spans="1:2" x14ac:dyDescent="0.25">
      <c r="A287" s="3" t="s">
        <v>247</v>
      </c>
      <c r="B287" s="1">
        <v>-0.90000000000000036</v>
      </c>
    </row>
    <row r="288" spans="1:2" x14ac:dyDescent="0.25">
      <c r="A288" s="3" t="s">
        <v>106</v>
      </c>
      <c r="B288" s="1">
        <v>-0.90000000000000036</v>
      </c>
    </row>
    <row r="289" spans="1:2" x14ac:dyDescent="0.25">
      <c r="A289" s="3" t="s">
        <v>146</v>
      </c>
      <c r="B289" s="1">
        <v>-0.90000000000000036</v>
      </c>
    </row>
    <row r="290" spans="1:2" x14ac:dyDescent="0.25">
      <c r="A290" s="3" t="s">
        <v>304</v>
      </c>
      <c r="B290" s="1">
        <v>-0.90000000000000036</v>
      </c>
    </row>
    <row r="291" spans="1:2" x14ac:dyDescent="0.25">
      <c r="A291" s="3" t="s">
        <v>374</v>
      </c>
      <c r="B291" s="1">
        <v>-1</v>
      </c>
    </row>
    <row r="292" spans="1:2" x14ac:dyDescent="0.25">
      <c r="A292" s="3" t="s">
        <v>306</v>
      </c>
      <c r="B292" s="1">
        <v>-1</v>
      </c>
    </row>
    <row r="293" spans="1:2" x14ac:dyDescent="0.25">
      <c r="A293" s="3" t="s">
        <v>382</v>
      </c>
      <c r="B293" s="1">
        <v>-1</v>
      </c>
    </row>
    <row r="294" spans="1:2" x14ac:dyDescent="0.25">
      <c r="A294" s="3" t="s">
        <v>104</v>
      </c>
      <c r="B294" s="1">
        <v>-1</v>
      </c>
    </row>
    <row r="295" spans="1:2" x14ac:dyDescent="0.25">
      <c r="A295" s="3" t="s">
        <v>187</v>
      </c>
      <c r="B295" s="1">
        <v>-1</v>
      </c>
    </row>
    <row r="296" spans="1:2" x14ac:dyDescent="0.25">
      <c r="A296" s="3" t="s">
        <v>267</v>
      </c>
      <c r="B296" s="1">
        <v>-1.0999999999999996</v>
      </c>
    </row>
    <row r="297" spans="1:2" x14ac:dyDescent="0.25">
      <c r="A297" s="3" t="s">
        <v>20</v>
      </c>
      <c r="B297" s="1">
        <v>-1.0999999999999996</v>
      </c>
    </row>
    <row r="298" spans="1:2" x14ac:dyDescent="0.25">
      <c r="A298" s="3" t="s">
        <v>156</v>
      </c>
      <c r="B298" s="1">
        <v>-1.0999999999999996</v>
      </c>
    </row>
    <row r="299" spans="1:2" x14ac:dyDescent="0.25">
      <c r="A299" s="3" t="s">
        <v>362</v>
      </c>
      <c r="B299" s="1">
        <v>-1.1000000000000014</v>
      </c>
    </row>
    <row r="300" spans="1:2" x14ac:dyDescent="0.25">
      <c r="A300" s="3" t="s">
        <v>93</v>
      </c>
      <c r="B300" s="1">
        <v>-1.1999999999999993</v>
      </c>
    </row>
    <row r="301" spans="1:2" x14ac:dyDescent="0.25">
      <c r="A301" s="3" t="s">
        <v>21</v>
      </c>
      <c r="B301" s="1">
        <v>-1.1999999999999993</v>
      </c>
    </row>
    <row r="302" spans="1:2" x14ac:dyDescent="0.25">
      <c r="A302" s="3" t="s">
        <v>159</v>
      </c>
      <c r="B302" s="1">
        <v>-1.1999999999999993</v>
      </c>
    </row>
    <row r="303" spans="1:2" x14ac:dyDescent="0.25">
      <c r="A303" s="3" t="s">
        <v>302</v>
      </c>
      <c r="B303" s="1">
        <v>-1.2000000000000011</v>
      </c>
    </row>
    <row r="304" spans="1:2" x14ac:dyDescent="0.25">
      <c r="A304" s="3" t="s">
        <v>205</v>
      </c>
      <c r="B304" s="1">
        <v>-1.2000000000000011</v>
      </c>
    </row>
    <row r="305" spans="1:2" x14ac:dyDescent="0.25">
      <c r="A305" s="3" t="s">
        <v>119</v>
      </c>
      <c r="B305" s="1">
        <v>-1.2000000000000011</v>
      </c>
    </row>
    <row r="306" spans="1:2" x14ac:dyDescent="0.25">
      <c r="A306" s="3" t="s">
        <v>285</v>
      </c>
      <c r="B306" s="1">
        <v>-1.2999999999999989</v>
      </c>
    </row>
    <row r="307" spans="1:2" x14ac:dyDescent="0.25">
      <c r="A307" s="3" t="s">
        <v>326</v>
      </c>
      <c r="B307" s="1">
        <v>-1.4000000000000004</v>
      </c>
    </row>
    <row r="308" spans="1:2" x14ac:dyDescent="0.25">
      <c r="A308" s="3" t="s">
        <v>372</v>
      </c>
      <c r="B308" s="1">
        <v>-1.5</v>
      </c>
    </row>
    <row r="309" spans="1:2" x14ac:dyDescent="0.25">
      <c r="A309" s="3" t="s">
        <v>384</v>
      </c>
      <c r="B309" s="1">
        <v>-1.5</v>
      </c>
    </row>
    <row r="310" spans="1:2" x14ac:dyDescent="0.25">
      <c r="A310" s="3" t="s">
        <v>143</v>
      </c>
      <c r="B310" s="1">
        <v>-1.5</v>
      </c>
    </row>
    <row r="311" spans="1:2" x14ac:dyDescent="0.25">
      <c r="A311" s="3" t="s">
        <v>256</v>
      </c>
      <c r="B311" s="1">
        <v>-1.5</v>
      </c>
    </row>
    <row r="312" spans="1:2" x14ac:dyDescent="0.25">
      <c r="A312" s="3" t="s">
        <v>44</v>
      </c>
      <c r="B312" s="1">
        <v>-1.5999999999999996</v>
      </c>
    </row>
    <row r="313" spans="1:2" x14ac:dyDescent="0.25">
      <c r="A313" s="3" t="s">
        <v>357</v>
      </c>
      <c r="B313" s="1">
        <v>-1.5999999999999996</v>
      </c>
    </row>
    <row r="314" spans="1:2" x14ac:dyDescent="0.25">
      <c r="A314" s="3" t="s">
        <v>160</v>
      </c>
      <c r="B314" s="1">
        <v>-1.5999999999999996</v>
      </c>
    </row>
    <row r="315" spans="1:2" x14ac:dyDescent="0.25">
      <c r="A315" s="3" t="s">
        <v>282</v>
      </c>
      <c r="B315" s="1">
        <v>-1.5999999999999996</v>
      </c>
    </row>
    <row r="316" spans="1:2" x14ac:dyDescent="0.25">
      <c r="A316" s="3" t="s">
        <v>381</v>
      </c>
      <c r="B316" s="1">
        <v>-1.5999999999999996</v>
      </c>
    </row>
    <row r="317" spans="1:2" x14ac:dyDescent="0.25">
      <c r="A317" s="3" t="s">
        <v>203</v>
      </c>
      <c r="B317" s="1">
        <v>-1.6000000000000014</v>
      </c>
    </row>
    <row r="318" spans="1:2" x14ac:dyDescent="0.25">
      <c r="A318" s="3" t="s">
        <v>145</v>
      </c>
      <c r="B318" s="1">
        <v>-1.8000000000000007</v>
      </c>
    </row>
    <row r="319" spans="1:2" x14ac:dyDescent="0.25">
      <c r="A319" s="3" t="s">
        <v>170</v>
      </c>
      <c r="B319" s="1">
        <v>-1.8000000000000007</v>
      </c>
    </row>
    <row r="320" spans="1:2" x14ac:dyDescent="0.25">
      <c r="A320" s="3" t="s">
        <v>363</v>
      </c>
      <c r="B320" s="1">
        <v>-1.8999999999999986</v>
      </c>
    </row>
    <row r="321" spans="1:2" x14ac:dyDescent="0.25">
      <c r="A321" s="3" t="s">
        <v>307</v>
      </c>
      <c r="B321" s="1">
        <v>-1.8999999999999986</v>
      </c>
    </row>
    <row r="322" spans="1:2" x14ac:dyDescent="0.25">
      <c r="A322" s="3" t="s">
        <v>126</v>
      </c>
      <c r="B322" s="1">
        <v>-1.9000000000000004</v>
      </c>
    </row>
    <row r="323" spans="1:2" x14ac:dyDescent="0.25">
      <c r="A323" s="3" t="s">
        <v>92</v>
      </c>
      <c r="B323" s="1">
        <v>-1.9000000000000004</v>
      </c>
    </row>
    <row r="324" spans="1:2" x14ac:dyDescent="0.25">
      <c r="A324" s="3" t="s">
        <v>277</v>
      </c>
      <c r="B324" s="1">
        <v>-2</v>
      </c>
    </row>
    <row r="325" spans="1:2" x14ac:dyDescent="0.25">
      <c r="A325" s="3" t="s">
        <v>100</v>
      </c>
      <c r="B325" s="1">
        <v>-2.0999999999999996</v>
      </c>
    </row>
    <row r="326" spans="1:2" x14ac:dyDescent="0.25">
      <c r="A326" s="3" t="s">
        <v>308</v>
      </c>
      <c r="B326" s="1">
        <v>-2.0999999999999996</v>
      </c>
    </row>
    <row r="327" spans="1:2" x14ac:dyDescent="0.25">
      <c r="A327" s="3" t="s">
        <v>300</v>
      </c>
      <c r="B327" s="1">
        <v>-2.1000000000000014</v>
      </c>
    </row>
    <row r="328" spans="1:2" x14ac:dyDescent="0.25">
      <c r="A328" s="3" t="s">
        <v>111</v>
      </c>
      <c r="B328" s="1">
        <v>-2.1000000000000014</v>
      </c>
    </row>
    <row r="329" spans="1:2" x14ac:dyDescent="0.25">
      <c r="A329" s="3" t="s">
        <v>105</v>
      </c>
      <c r="B329" s="1">
        <v>-2.1999999999999993</v>
      </c>
    </row>
    <row r="330" spans="1:2" x14ac:dyDescent="0.25">
      <c r="A330" s="3" t="s">
        <v>232</v>
      </c>
      <c r="B330" s="1">
        <v>-2.2999999999999989</v>
      </c>
    </row>
    <row r="331" spans="1:2" x14ac:dyDescent="0.25">
      <c r="A331" s="3" t="s">
        <v>171</v>
      </c>
      <c r="B331" s="1">
        <v>-2.2999999999999989</v>
      </c>
    </row>
    <row r="332" spans="1:2" x14ac:dyDescent="0.25">
      <c r="A332" s="3" t="s">
        <v>158</v>
      </c>
      <c r="B332" s="1">
        <v>-2.2999999999999989</v>
      </c>
    </row>
    <row r="333" spans="1:2" x14ac:dyDescent="0.25">
      <c r="A333" s="3" t="s">
        <v>53</v>
      </c>
      <c r="B333" s="1">
        <v>-2.3000000000000007</v>
      </c>
    </row>
    <row r="334" spans="1:2" x14ac:dyDescent="0.25">
      <c r="A334" s="3" t="s">
        <v>67</v>
      </c>
      <c r="B334" s="1">
        <v>-2.3999999999999986</v>
      </c>
    </row>
    <row r="335" spans="1:2" x14ac:dyDescent="0.25">
      <c r="A335" s="3" t="s">
        <v>309</v>
      </c>
      <c r="B335" s="1">
        <v>-2.4000000000000004</v>
      </c>
    </row>
    <row r="336" spans="1:2" x14ac:dyDescent="0.25">
      <c r="A336" s="3" t="s">
        <v>253</v>
      </c>
      <c r="B336" s="1">
        <v>-2.4000000000000004</v>
      </c>
    </row>
    <row r="337" spans="1:2" x14ac:dyDescent="0.25">
      <c r="A337" s="3" t="s">
        <v>38</v>
      </c>
      <c r="B337" s="1">
        <v>-2.5</v>
      </c>
    </row>
    <row r="338" spans="1:2" x14ac:dyDescent="0.25">
      <c r="A338" s="3" t="s">
        <v>197</v>
      </c>
      <c r="B338" s="1">
        <v>-2.5</v>
      </c>
    </row>
    <row r="339" spans="1:2" x14ac:dyDescent="0.25">
      <c r="A339" s="3" t="s">
        <v>36</v>
      </c>
      <c r="B339" s="1">
        <v>-2.5</v>
      </c>
    </row>
    <row r="340" spans="1:2" x14ac:dyDescent="0.25">
      <c r="A340" s="3" t="s">
        <v>85</v>
      </c>
      <c r="B340" s="1">
        <v>-2.5</v>
      </c>
    </row>
    <row r="341" spans="1:2" x14ac:dyDescent="0.25">
      <c r="A341" s="3" t="s">
        <v>290</v>
      </c>
      <c r="B341" s="1">
        <v>-2.5999999999999996</v>
      </c>
    </row>
    <row r="342" spans="1:2" x14ac:dyDescent="0.25">
      <c r="A342" s="3" t="s">
        <v>128</v>
      </c>
      <c r="B342" s="1">
        <v>-2.6000000000000014</v>
      </c>
    </row>
    <row r="343" spans="1:2" x14ac:dyDescent="0.25">
      <c r="A343" s="3" t="s">
        <v>364</v>
      </c>
      <c r="B343" s="1">
        <v>-2.7000000000000011</v>
      </c>
    </row>
    <row r="344" spans="1:2" x14ac:dyDescent="0.25">
      <c r="A344" s="3" t="s">
        <v>88</v>
      </c>
      <c r="B344" s="1">
        <v>-2.7000000000000011</v>
      </c>
    </row>
    <row r="345" spans="1:2" x14ac:dyDescent="0.25">
      <c r="A345" s="3" t="s">
        <v>201</v>
      </c>
      <c r="B345" s="1">
        <v>-2.8000000000000007</v>
      </c>
    </row>
    <row r="346" spans="1:2" x14ac:dyDescent="0.25">
      <c r="A346" s="3" t="s">
        <v>94</v>
      </c>
      <c r="B346" s="1">
        <v>-3</v>
      </c>
    </row>
    <row r="347" spans="1:2" x14ac:dyDescent="0.25">
      <c r="A347" s="3" t="s">
        <v>151</v>
      </c>
      <c r="B347" s="1">
        <v>-3</v>
      </c>
    </row>
    <row r="348" spans="1:2" x14ac:dyDescent="0.25">
      <c r="A348" s="3" t="s">
        <v>315</v>
      </c>
      <c r="B348" s="1">
        <v>-3.0999999999999996</v>
      </c>
    </row>
    <row r="349" spans="1:2" x14ac:dyDescent="0.25">
      <c r="A349" s="3" t="s">
        <v>345</v>
      </c>
      <c r="B349" s="1">
        <v>-3.0999999999999996</v>
      </c>
    </row>
    <row r="350" spans="1:2" x14ac:dyDescent="0.25">
      <c r="A350" s="3" t="s">
        <v>316</v>
      </c>
      <c r="B350" s="1">
        <v>-3.1999999999999993</v>
      </c>
    </row>
    <row r="351" spans="1:2" x14ac:dyDescent="0.25">
      <c r="A351" s="3" t="s">
        <v>142</v>
      </c>
      <c r="B351" s="1">
        <v>-3.2000000000000011</v>
      </c>
    </row>
    <row r="352" spans="1:2" x14ac:dyDescent="0.25">
      <c r="A352" s="3" t="s">
        <v>262</v>
      </c>
      <c r="B352" s="1">
        <v>-3.3000000000000007</v>
      </c>
    </row>
    <row r="353" spans="1:2" x14ac:dyDescent="0.25">
      <c r="A353" s="3" t="s">
        <v>261</v>
      </c>
      <c r="B353" s="1">
        <v>-3.3000000000000007</v>
      </c>
    </row>
    <row r="354" spans="1:2" x14ac:dyDescent="0.25">
      <c r="A354" s="3" t="s">
        <v>379</v>
      </c>
      <c r="B354" s="1">
        <v>-3.3999999999999986</v>
      </c>
    </row>
    <row r="355" spans="1:2" x14ac:dyDescent="0.25">
      <c r="A355" s="3" t="s">
        <v>377</v>
      </c>
      <c r="B355" s="1">
        <v>-3.5</v>
      </c>
    </row>
    <row r="356" spans="1:2" x14ac:dyDescent="0.25">
      <c r="A356" s="3" t="s">
        <v>12</v>
      </c>
      <c r="B356" s="1">
        <v>-3.5999999999999996</v>
      </c>
    </row>
    <row r="357" spans="1:2" x14ac:dyDescent="0.25">
      <c r="A357" s="3" t="s">
        <v>353</v>
      </c>
      <c r="B357" s="1">
        <v>-3.5999999999999996</v>
      </c>
    </row>
    <row r="358" spans="1:2" x14ac:dyDescent="0.25">
      <c r="A358" s="3" t="s">
        <v>169</v>
      </c>
      <c r="B358" s="1">
        <v>-3.5999999999999996</v>
      </c>
    </row>
    <row r="359" spans="1:2" x14ac:dyDescent="0.25">
      <c r="A359" s="3" t="s">
        <v>59</v>
      </c>
      <c r="B359" s="1">
        <v>-3.6000000000000014</v>
      </c>
    </row>
    <row r="360" spans="1:2" x14ac:dyDescent="0.25">
      <c r="A360" s="3" t="s">
        <v>123</v>
      </c>
      <c r="B360" s="1">
        <v>-3.6999999999999993</v>
      </c>
    </row>
    <row r="361" spans="1:2" x14ac:dyDescent="0.25">
      <c r="A361" s="3" t="s">
        <v>251</v>
      </c>
      <c r="B361" s="1">
        <v>-3.8000000000000007</v>
      </c>
    </row>
    <row r="362" spans="1:2" x14ac:dyDescent="0.25">
      <c r="A362" s="3" t="s">
        <v>305</v>
      </c>
      <c r="B362" s="1">
        <v>-3.8999999999999986</v>
      </c>
    </row>
    <row r="363" spans="1:2" x14ac:dyDescent="0.25">
      <c r="A363" s="3" t="s">
        <v>272</v>
      </c>
      <c r="B363" s="1">
        <v>-4</v>
      </c>
    </row>
    <row r="364" spans="1:2" x14ac:dyDescent="0.25">
      <c r="A364" s="3" t="s">
        <v>227</v>
      </c>
      <c r="B364" s="1">
        <v>-4.0999999999999996</v>
      </c>
    </row>
    <row r="365" spans="1:2" x14ac:dyDescent="0.25">
      <c r="A365" s="3" t="s">
        <v>99</v>
      </c>
      <c r="B365" s="1">
        <v>-4.1999999999999993</v>
      </c>
    </row>
    <row r="366" spans="1:2" x14ac:dyDescent="0.25">
      <c r="A366" s="3" t="s">
        <v>218</v>
      </c>
      <c r="B366" s="1">
        <v>-4.1999999999999993</v>
      </c>
    </row>
    <row r="367" spans="1:2" x14ac:dyDescent="0.25">
      <c r="A367" s="3" t="s">
        <v>266</v>
      </c>
      <c r="B367" s="1">
        <v>-4.3000000000000007</v>
      </c>
    </row>
    <row r="368" spans="1:2" x14ac:dyDescent="0.25">
      <c r="A368" s="3" t="s">
        <v>120</v>
      </c>
      <c r="B368" s="1">
        <v>-4.8999999999999986</v>
      </c>
    </row>
    <row r="369" spans="1:2" x14ac:dyDescent="0.25">
      <c r="A369" s="3" t="s">
        <v>179</v>
      </c>
      <c r="B369" s="1">
        <v>-5</v>
      </c>
    </row>
    <row r="370" spans="1:2" x14ac:dyDescent="0.25">
      <c r="A370" s="3" t="s">
        <v>138</v>
      </c>
      <c r="B370" s="1">
        <v>-5</v>
      </c>
    </row>
    <row r="371" spans="1:2" x14ac:dyDescent="0.25">
      <c r="A371" s="3" t="s">
        <v>200</v>
      </c>
      <c r="B371" s="1">
        <v>-5.3</v>
      </c>
    </row>
    <row r="372" spans="1:2" x14ac:dyDescent="0.25">
      <c r="A372" s="3" t="s">
        <v>84</v>
      </c>
      <c r="B372" s="1">
        <v>-6.7999999999999989</v>
      </c>
    </row>
    <row r="373" spans="1:2" x14ac:dyDescent="0.25">
      <c r="A373" s="3" t="s">
        <v>392</v>
      </c>
      <c r="B373" s="1">
        <v>342.99999999999994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3D82-E93E-49A5-BAD1-3459DE37BD47}">
  <dimension ref="A3:G20"/>
  <sheetViews>
    <sheetView zoomScale="175" zoomScaleNormal="175" workbookViewId="0">
      <selection activeCell="D19" sqref="D19"/>
    </sheetView>
  </sheetViews>
  <sheetFormatPr defaultRowHeight="15" x14ac:dyDescent="0.25"/>
  <cols>
    <col min="1" max="1" width="20.7109375" bestFit="1" customWidth="1"/>
    <col min="2" max="2" width="22.5703125" bestFit="1" customWidth="1"/>
    <col min="6" max="6" width="13.5703125" bestFit="1" customWidth="1"/>
    <col min="7" max="7" width="12.5703125" bestFit="1" customWidth="1"/>
  </cols>
  <sheetData>
    <row r="3" spans="1:7" x14ac:dyDescent="0.25">
      <c r="A3" s="2" t="s">
        <v>391</v>
      </c>
      <c r="B3" t="s">
        <v>394</v>
      </c>
    </row>
    <row r="4" spans="1:7" x14ac:dyDescent="0.25">
      <c r="A4" s="3" t="s">
        <v>17</v>
      </c>
      <c r="B4" s="1">
        <v>5222167</v>
      </c>
      <c r="F4" s="8" t="s">
        <v>399</v>
      </c>
      <c r="G4" s="9" t="s">
        <v>400</v>
      </c>
    </row>
    <row r="5" spans="1:7" x14ac:dyDescent="0.25">
      <c r="A5" s="3" t="s">
        <v>13</v>
      </c>
      <c r="B5" s="1">
        <v>4640725</v>
      </c>
      <c r="F5" s="6" t="s">
        <v>17</v>
      </c>
      <c r="G5" s="7">
        <v>5222167</v>
      </c>
    </row>
    <row r="6" spans="1:7" x14ac:dyDescent="0.25">
      <c r="A6" s="3" t="s">
        <v>46</v>
      </c>
      <c r="B6" s="1">
        <v>3408281</v>
      </c>
      <c r="F6" s="6" t="s">
        <v>13</v>
      </c>
      <c r="G6" s="7">
        <v>4640725</v>
      </c>
    </row>
    <row r="7" spans="1:7" x14ac:dyDescent="0.25">
      <c r="A7" s="3" t="s">
        <v>29</v>
      </c>
      <c r="B7" s="1">
        <v>3298270</v>
      </c>
      <c r="F7" s="6" t="s">
        <v>46</v>
      </c>
      <c r="G7" s="7">
        <v>3408281</v>
      </c>
    </row>
    <row r="8" spans="1:7" x14ac:dyDescent="0.25">
      <c r="A8" s="3" t="s">
        <v>31</v>
      </c>
      <c r="B8" s="1">
        <v>2876627</v>
      </c>
      <c r="F8" s="10" t="s">
        <v>29</v>
      </c>
      <c r="G8" s="11">
        <v>3298270</v>
      </c>
    </row>
    <row r="9" spans="1:7" x14ac:dyDescent="0.25">
      <c r="A9" s="3" t="s">
        <v>15</v>
      </c>
      <c r="B9" s="1">
        <v>2541832</v>
      </c>
    </row>
    <row r="10" spans="1:7" x14ac:dyDescent="0.25">
      <c r="A10" s="3" t="s">
        <v>42</v>
      </c>
      <c r="B10" s="1">
        <v>2230099</v>
      </c>
    </row>
    <row r="11" spans="1:7" x14ac:dyDescent="0.25">
      <c r="A11" s="3" t="s">
        <v>22</v>
      </c>
      <c r="B11" s="1">
        <v>2157202</v>
      </c>
    </row>
    <row r="12" spans="1:7" x14ac:dyDescent="0.25">
      <c r="A12" s="3" t="s">
        <v>26</v>
      </c>
      <c r="B12" s="1">
        <v>2101732</v>
      </c>
    </row>
    <row r="13" spans="1:7" x14ac:dyDescent="0.25">
      <c r="A13" s="3" t="s">
        <v>7</v>
      </c>
      <c r="B13" s="1">
        <v>2069083</v>
      </c>
    </row>
    <row r="14" spans="1:7" x14ac:dyDescent="0.25">
      <c r="A14" s="3" t="s">
        <v>19</v>
      </c>
      <c r="B14" s="1">
        <v>1693198</v>
      </c>
    </row>
    <row r="15" spans="1:7" x14ac:dyDescent="0.25">
      <c r="A15" s="3" t="s">
        <v>11</v>
      </c>
      <c r="B15" s="1">
        <v>1427118</v>
      </c>
    </row>
    <row r="16" spans="1:7" x14ac:dyDescent="0.25">
      <c r="A16" s="3" t="s">
        <v>39</v>
      </c>
      <c r="B16" s="1">
        <v>1270120</v>
      </c>
    </row>
    <row r="17" spans="1:2" x14ac:dyDescent="0.25">
      <c r="A17" s="3" t="s">
        <v>9</v>
      </c>
      <c r="B17" s="1">
        <v>1189731</v>
      </c>
    </row>
    <row r="18" spans="1:2" x14ac:dyDescent="0.25">
      <c r="A18" s="3" t="s">
        <v>35</v>
      </c>
      <c r="B18" s="1">
        <v>1031097</v>
      </c>
    </row>
    <row r="19" spans="1:2" x14ac:dyDescent="0.25">
      <c r="A19" s="3" t="s">
        <v>75</v>
      </c>
      <c r="B19" s="1">
        <v>1010047</v>
      </c>
    </row>
    <row r="20" spans="1:2" x14ac:dyDescent="0.25">
      <c r="A20" s="3" t="s">
        <v>392</v>
      </c>
      <c r="B20" s="1">
        <v>38167329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5C4C9-B213-4746-B20C-00850E6E9BA9}">
  <dimension ref="A3:B17"/>
  <sheetViews>
    <sheetView topLeftCell="C4" zoomScale="130" zoomScaleNormal="130" workbookViewId="0">
      <selection activeCell="U16" sqref="U16"/>
    </sheetView>
  </sheetViews>
  <sheetFormatPr defaultRowHeight="15" x14ac:dyDescent="0.25"/>
  <cols>
    <col min="1" max="1" width="26.140625" bestFit="1" customWidth="1"/>
    <col min="2" max="2" width="21.140625" bestFit="1" customWidth="1"/>
  </cols>
  <sheetData>
    <row r="3" spans="1:2" x14ac:dyDescent="0.25">
      <c r="A3" s="2" t="s">
        <v>391</v>
      </c>
      <c r="B3" t="s">
        <v>402</v>
      </c>
    </row>
    <row r="4" spans="1:2" x14ac:dyDescent="0.25">
      <c r="A4" s="3" t="s">
        <v>35</v>
      </c>
      <c r="B4" s="1">
        <v>9272</v>
      </c>
    </row>
    <row r="5" spans="1:2" x14ac:dyDescent="0.25">
      <c r="A5" s="4" t="s">
        <v>34</v>
      </c>
      <c r="B5" s="1">
        <v>995</v>
      </c>
    </row>
    <row r="6" spans="1:2" x14ac:dyDescent="0.25">
      <c r="A6" s="4" t="s">
        <v>67</v>
      </c>
      <c r="B6" s="1">
        <v>459</v>
      </c>
    </row>
    <row r="7" spans="1:2" x14ac:dyDescent="0.25">
      <c r="A7" s="4" t="s">
        <v>100</v>
      </c>
      <c r="B7" s="1">
        <v>812</v>
      </c>
    </row>
    <row r="8" spans="1:2" x14ac:dyDescent="0.25">
      <c r="A8" s="4" t="s">
        <v>106</v>
      </c>
      <c r="B8" s="1">
        <v>591</v>
      </c>
    </row>
    <row r="9" spans="1:2" x14ac:dyDescent="0.25">
      <c r="A9" s="4" t="s">
        <v>118</v>
      </c>
      <c r="B9" s="1">
        <v>561</v>
      </c>
    </row>
    <row r="10" spans="1:2" x14ac:dyDescent="0.25">
      <c r="A10" s="4" t="s">
        <v>185</v>
      </c>
      <c r="B10" s="1">
        <v>1182</v>
      </c>
    </row>
    <row r="11" spans="1:2" x14ac:dyDescent="0.25">
      <c r="A11" s="4" t="s">
        <v>234</v>
      </c>
      <c r="B11" s="1">
        <v>473</v>
      </c>
    </row>
    <row r="12" spans="1:2" x14ac:dyDescent="0.25">
      <c r="A12" s="4" t="s">
        <v>243</v>
      </c>
      <c r="B12" s="1">
        <v>1337</v>
      </c>
    </row>
    <row r="13" spans="1:2" x14ac:dyDescent="0.25">
      <c r="A13" s="4" t="s">
        <v>247</v>
      </c>
      <c r="B13" s="1">
        <v>584</v>
      </c>
    </row>
    <row r="14" spans="1:2" x14ac:dyDescent="0.25">
      <c r="A14" s="4" t="s">
        <v>253</v>
      </c>
      <c r="B14" s="1">
        <v>1093</v>
      </c>
    </row>
    <row r="15" spans="1:2" x14ac:dyDescent="0.25">
      <c r="A15" s="4" t="s">
        <v>277</v>
      </c>
      <c r="B15" s="1">
        <v>528</v>
      </c>
    </row>
    <row r="16" spans="1:2" x14ac:dyDescent="0.25">
      <c r="A16" s="4" t="s">
        <v>324</v>
      </c>
      <c r="B16" s="1">
        <v>657</v>
      </c>
    </row>
    <row r="17" spans="1:2" x14ac:dyDescent="0.25">
      <c r="A17" s="3" t="s">
        <v>392</v>
      </c>
      <c r="B17" s="1">
        <v>9272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AB1F-9EA8-48D6-8CB3-D19A9D79DB87}">
  <dimension ref="A1:H380"/>
  <sheetViews>
    <sheetView zoomScale="115" zoomScaleNormal="115" workbookViewId="0">
      <selection activeCell="A2" sqref="A2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8" bestFit="1" customWidth="1"/>
    <col min="4" max="4" width="15.140625" bestFit="1" customWidth="1"/>
    <col min="5" max="5" width="14.7109375" bestFit="1" customWidth="1"/>
    <col min="6" max="6" width="16.140625" bestFit="1" customWidth="1"/>
    <col min="7" max="7" width="16.7109375" bestFit="1" customWidth="1"/>
    <col min="8" max="8" width="28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401</v>
      </c>
      <c r="H1" t="s">
        <v>395</v>
      </c>
    </row>
    <row r="2" spans="1:8" x14ac:dyDescent="0.25">
      <c r="A2" s="1" t="s">
        <v>6</v>
      </c>
      <c r="B2" s="1" t="s">
        <v>7</v>
      </c>
      <c r="C2">
        <v>55336</v>
      </c>
      <c r="D2">
        <v>11.3</v>
      </c>
      <c r="E2">
        <v>11.3</v>
      </c>
      <c r="F2">
        <v>0.8</v>
      </c>
      <c r="G2" s="13">
        <f>INT((demografia[[#This Row],[wsp_urodzen]]*demografia[[#This Row],[ludnosc_ogolem]])/1000)</f>
        <v>625</v>
      </c>
      <c r="H2">
        <f>demografia[[#This Row],[wsp_urodzen]]-demografia[[#This Row],[wsp_zgonow]]</f>
        <v>0</v>
      </c>
    </row>
    <row r="3" spans="1:8" x14ac:dyDescent="0.25">
      <c r="A3" s="1" t="s">
        <v>8</v>
      </c>
      <c r="B3" s="1" t="s">
        <v>9</v>
      </c>
      <c r="C3">
        <v>58763</v>
      </c>
      <c r="D3">
        <v>10.4</v>
      </c>
      <c r="E3">
        <v>10.5</v>
      </c>
      <c r="F3">
        <v>-1.1000000000000001</v>
      </c>
      <c r="G3" s="13">
        <f>INT((demografia[[#This Row],[wsp_urodzen]]*demografia[[#This Row],[ludnosc_ogolem]])/1000)</f>
        <v>611</v>
      </c>
      <c r="H3">
        <f>demografia[[#This Row],[wsp_urodzen]]-demografia[[#This Row],[wsp_zgonow]]</f>
        <v>-9.9999999999999645E-2</v>
      </c>
    </row>
    <row r="4" spans="1:8" x14ac:dyDescent="0.25">
      <c r="A4" s="1" t="s">
        <v>10</v>
      </c>
      <c r="B4" s="1" t="s">
        <v>11</v>
      </c>
      <c r="C4">
        <v>60128</v>
      </c>
      <c r="D4">
        <v>10.9</v>
      </c>
      <c r="E4">
        <v>10.3</v>
      </c>
      <c r="F4">
        <v>-6.1</v>
      </c>
      <c r="G4" s="13">
        <f>INT((demografia[[#This Row],[wsp_urodzen]]*demografia[[#This Row],[ludnosc_ogolem]])/1000)</f>
        <v>655</v>
      </c>
      <c r="H4">
        <f>demografia[[#This Row],[wsp_urodzen]]-demografia[[#This Row],[wsp_zgonow]]</f>
        <v>0.59999999999999964</v>
      </c>
    </row>
    <row r="5" spans="1:8" x14ac:dyDescent="0.25">
      <c r="A5" s="1" t="s">
        <v>12</v>
      </c>
      <c r="B5" s="1" t="s">
        <v>13</v>
      </c>
      <c r="C5">
        <v>150950</v>
      </c>
      <c r="D5">
        <v>9.4</v>
      </c>
      <c r="E5">
        <v>13</v>
      </c>
      <c r="F5">
        <v>3.1</v>
      </c>
      <c r="G5" s="13">
        <f>INT((demografia[[#This Row],[wsp_urodzen]]*demografia[[#This Row],[ludnosc_ogolem]])/1000)</f>
        <v>1418</v>
      </c>
      <c r="H5">
        <f>demografia[[#This Row],[wsp_urodzen]]-demografia[[#This Row],[wsp_zgonow]]</f>
        <v>-3.5999999999999996</v>
      </c>
    </row>
    <row r="6" spans="1:8" x14ac:dyDescent="0.25">
      <c r="A6" s="1" t="s">
        <v>14</v>
      </c>
      <c r="B6" s="1" t="s">
        <v>15</v>
      </c>
      <c r="C6">
        <v>112993</v>
      </c>
      <c r="D6">
        <v>11.5</v>
      </c>
      <c r="E6">
        <v>9.1</v>
      </c>
      <c r="F6">
        <v>-1.6</v>
      </c>
      <c r="G6" s="13">
        <f>INT((demografia[[#This Row],[wsp_urodzen]]*demografia[[#This Row],[ludnosc_ogolem]])/1000)</f>
        <v>1299</v>
      </c>
      <c r="H6">
        <f>demografia[[#This Row],[wsp_urodzen]]-demografia[[#This Row],[wsp_zgonow]]</f>
        <v>2.4000000000000004</v>
      </c>
    </row>
    <row r="7" spans="1:8" x14ac:dyDescent="0.25">
      <c r="A7" s="1" t="s">
        <v>16</v>
      </c>
      <c r="B7" s="1" t="s">
        <v>17</v>
      </c>
      <c r="C7">
        <v>33701</v>
      </c>
      <c r="D7">
        <v>15</v>
      </c>
      <c r="E7">
        <v>11</v>
      </c>
      <c r="F7">
        <v>-1.1000000000000001</v>
      </c>
      <c r="G7" s="13">
        <f>INT((demografia[[#This Row],[wsp_urodzen]]*demografia[[#This Row],[ludnosc_ogolem]])/1000)</f>
        <v>505</v>
      </c>
      <c r="H7">
        <f>demografia[[#This Row],[wsp_urodzen]]-demografia[[#This Row],[wsp_zgonow]]</f>
        <v>4</v>
      </c>
    </row>
    <row r="8" spans="1:8" x14ac:dyDescent="0.25">
      <c r="A8" s="1" t="s">
        <v>18</v>
      </c>
      <c r="B8" s="1" t="s">
        <v>19</v>
      </c>
      <c r="C8">
        <v>48261</v>
      </c>
      <c r="D8">
        <v>11.7</v>
      </c>
      <c r="E8">
        <v>10.199999999999999</v>
      </c>
      <c r="F8">
        <v>-1</v>
      </c>
      <c r="G8" s="13">
        <f>INT((demografia[[#This Row],[wsp_urodzen]]*demografia[[#This Row],[ludnosc_ogolem]])/1000)</f>
        <v>564</v>
      </c>
      <c r="H8">
        <f>demografia[[#This Row],[wsp_urodzen]]-demografia[[#This Row],[wsp_zgonow]]</f>
        <v>1.5</v>
      </c>
    </row>
    <row r="9" spans="1:8" x14ac:dyDescent="0.25">
      <c r="A9" s="1" t="s">
        <v>20</v>
      </c>
      <c r="B9" s="1" t="s">
        <v>9</v>
      </c>
      <c r="C9">
        <v>139643</v>
      </c>
      <c r="D9">
        <v>10.1</v>
      </c>
      <c r="E9">
        <v>11.2</v>
      </c>
      <c r="F9">
        <v>7.3</v>
      </c>
      <c r="G9" s="13">
        <f>INT((demografia[[#This Row],[wsp_urodzen]]*demografia[[#This Row],[ludnosc_ogolem]])/1000)</f>
        <v>1410</v>
      </c>
      <c r="H9">
        <f>demografia[[#This Row],[wsp_urodzen]]-demografia[[#This Row],[wsp_zgonow]]</f>
        <v>-1.0999999999999996</v>
      </c>
    </row>
    <row r="10" spans="1:8" x14ac:dyDescent="0.25">
      <c r="A10" s="1" t="s">
        <v>21</v>
      </c>
      <c r="B10" s="1" t="s">
        <v>22</v>
      </c>
      <c r="C10">
        <v>112846</v>
      </c>
      <c r="D10">
        <v>11.4</v>
      </c>
      <c r="E10">
        <v>12.6</v>
      </c>
      <c r="F10">
        <v>-2.7</v>
      </c>
      <c r="G10" s="13">
        <f>INT((demografia[[#This Row],[wsp_urodzen]]*demografia[[#This Row],[ludnosc_ogolem]])/1000)</f>
        <v>1286</v>
      </c>
      <c r="H10">
        <f>demografia[[#This Row],[wsp_urodzen]]-demografia[[#This Row],[wsp_zgonow]]</f>
        <v>-1.1999999999999993</v>
      </c>
    </row>
    <row r="11" spans="1:8" x14ac:dyDescent="0.25">
      <c r="A11" s="1" t="s">
        <v>23</v>
      </c>
      <c r="B11" s="1" t="s">
        <v>9</v>
      </c>
      <c r="C11">
        <v>58463</v>
      </c>
      <c r="D11">
        <v>9.6</v>
      </c>
      <c r="E11">
        <v>12.7</v>
      </c>
      <c r="F11">
        <v>-3.1</v>
      </c>
      <c r="G11" s="13">
        <f>INT((demografia[[#This Row],[wsp_urodzen]]*demografia[[#This Row],[ludnosc_ogolem]])/1000)</f>
        <v>561</v>
      </c>
      <c r="H11">
        <f>demografia[[#This Row],[wsp_urodzen]]-demografia[[#This Row],[wsp_zgonow]]</f>
        <v>-3.0999999999999996</v>
      </c>
    </row>
    <row r="12" spans="1:8" x14ac:dyDescent="0.25">
      <c r="A12" s="1" t="s">
        <v>23</v>
      </c>
      <c r="B12" s="1" t="s">
        <v>13</v>
      </c>
      <c r="C12">
        <v>155571</v>
      </c>
      <c r="D12">
        <v>12</v>
      </c>
      <c r="E12">
        <v>9</v>
      </c>
      <c r="F12">
        <v>6.9</v>
      </c>
      <c r="G12" s="13">
        <f>INT((demografia[[#This Row],[wsp_urodzen]]*demografia[[#This Row],[ludnosc_ogolem]])/1000)</f>
        <v>1866</v>
      </c>
      <c r="H12">
        <f>demografia[[#This Row],[wsp_urodzen]]-demografia[[#This Row],[wsp_zgonow]]</f>
        <v>3</v>
      </c>
    </row>
    <row r="13" spans="1:8" x14ac:dyDescent="0.25">
      <c r="A13" s="1" t="s">
        <v>24</v>
      </c>
      <c r="B13" s="1" t="s">
        <v>13</v>
      </c>
      <c r="C13">
        <v>56806</v>
      </c>
      <c r="D13">
        <v>12.2</v>
      </c>
      <c r="E13">
        <v>8.1999999999999993</v>
      </c>
      <c r="F13">
        <v>2.5</v>
      </c>
      <c r="G13" s="13">
        <f>INT((demografia[[#This Row],[wsp_urodzen]]*demografia[[#This Row],[ludnosc_ogolem]])/1000)</f>
        <v>693</v>
      </c>
      <c r="H13">
        <f>demografia[[#This Row],[wsp_urodzen]]-demografia[[#This Row],[wsp_zgonow]]</f>
        <v>4</v>
      </c>
    </row>
    <row r="14" spans="1:8" x14ac:dyDescent="0.25">
      <c r="A14" s="1" t="s">
        <v>25</v>
      </c>
      <c r="B14" s="1" t="s">
        <v>26</v>
      </c>
      <c r="C14">
        <v>22001</v>
      </c>
      <c r="D14">
        <v>11.3</v>
      </c>
      <c r="E14">
        <v>8.6999999999999993</v>
      </c>
      <c r="F14">
        <v>-4.2</v>
      </c>
      <c r="G14" s="13">
        <f>INT((demografia[[#This Row],[wsp_urodzen]]*demografia[[#This Row],[ludnosc_ogolem]])/1000)</f>
        <v>248</v>
      </c>
      <c r="H14">
        <f>demografia[[#This Row],[wsp_urodzen]]-demografia[[#This Row],[wsp_zgonow]]</f>
        <v>2.6000000000000014</v>
      </c>
    </row>
    <row r="15" spans="1:8" x14ac:dyDescent="0.25">
      <c r="A15" s="1" t="s">
        <v>27</v>
      </c>
      <c r="B15" s="1" t="s">
        <v>22</v>
      </c>
      <c r="C15">
        <v>103226</v>
      </c>
      <c r="D15">
        <v>10.5</v>
      </c>
      <c r="E15">
        <v>11.1</v>
      </c>
      <c r="F15">
        <v>-2.1</v>
      </c>
      <c r="G15" s="13">
        <f>INT((demografia[[#This Row],[wsp_urodzen]]*demografia[[#This Row],[ludnosc_ogolem]])/1000)</f>
        <v>1083</v>
      </c>
      <c r="H15">
        <f>demografia[[#This Row],[wsp_urodzen]]-demografia[[#This Row],[wsp_zgonow]]</f>
        <v>-0.59999999999999964</v>
      </c>
    </row>
    <row r="16" spans="1:8" x14ac:dyDescent="0.25">
      <c r="A16" s="1" t="s">
        <v>28</v>
      </c>
      <c r="B16" s="1" t="s">
        <v>29</v>
      </c>
      <c r="C16">
        <v>102181</v>
      </c>
      <c r="D16">
        <v>13.1</v>
      </c>
      <c r="E16">
        <v>9.4</v>
      </c>
      <c r="F16">
        <v>1</v>
      </c>
      <c r="G16" s="13">
        <f>INT((demografia[[#This Row],[wsp_urodzen]]*demografia[[#This Row],[ludnosc_ogolem]])/1000)</f>
        <v>1338</v>
      </c>
      <c r="H16">
        <f>demografia[[#This Row],[wsp_urodzen]]-demografia[[#This Row],[wsp_zgonow]]</f>
        <v>3.6999999999999993</v>
      </c>
    </row>
    <row r="17" spans="1:8" x14ac:dyDescent="0.25">
      <c r="A17" s="1" t="s">
        <v>30</v>
      </c>
      <c r="B17" s="1" t="s">
        <v>31</v>
      </c>
      <c r="C17">
        <v>89051</v>
      </c>
      <c r="D17">
        <v>11</v>
      </c>
      <c r="E17">
        <v>9.8000000000000007</v>
      </c>
      <c r="F17">
        <v>-0.1</v>
      </c>
      <c r="G17" s="13">
        <f>INT((demografia[[#This Row],[wsp_urodzen]]*demografia[[#This Row],[ludnosc_ogolem]])/1000)</f>
        <v>979</v>
      </c>
      <c r="H17">
        <f>demografia[[#This Row],[wsp_urodzen]]-demografia[[#This Row],[wsp_zgonow]]</f>
        <v>1.1999999999999993</v>
      </c>
    </row>
    <row r="18" spans="1:8" x14ac:dyDescent="0.25">
      <c r="A18" s="1" t="s">
        <v>32</v>
      </c>
      <c r="B18" s="1" t="s">
        <v>11</v>
      </c>
      <c r="C18">
        <v>42927</v>
      </c>
      <c r="D18">
        <v>11.5</v>
      </c>
      <c r="E18">
        <v>10</v>
      </c>
      <c r="F18">
        <v>-5</v>
      </c>
      <c r="G18" s="13">
        <f>INT((demografia[[#This Row],[wsp_urodzen]]*demografia[[#This Row],[ludnosc_ogolem]])/1000)</f>
        <v>493</v>
      </c>
      <c r="H18">
        <f>demografia[[#This Row],[wsp_urodzen]]-demografia[[#This Row],[wsp_zgonow]]</f>
        <v>1.5</v>
      </c>
    </row>
    <row r="19" spans="1:8" x14ac:dyDescent="0.25">
      <c r="A19" s="1" t="s">
        <v>33</v>
      </c>
      <c r="B19" s="1" t="s">
        <v>7</v>
      </c>
      <c r="C19">
        <v>75579</v>
      </c>
      <c r="D19">
        <v>13.6</v>
      </c>
      <c r="E19">
        <v>10</v>
      </c>
      <c r="F19">
        <v>-1.3</v>
      </c>
      <c r="G19" s="13">
        <f>INT((demografia[[#This Row],[wsp_urodzen]]*demografia[[#This Row],[ludnosc_ogolem]])/1000)</f>
        <v>1027</v>
      </c>
      <c r="H19">
        <f>demografia[[#This Row],[wsp_urodzen]]-demografia[[#This Row],[wsp_zgonow]]</f>
        <v>3.5999999999999996</v>
      </c>
    </row>
    <row r="20" spans="1:8" x14ac:dyDescent="0.25">
      <c r="A20" s="1" t="s">
        <v>34</v>
      </c>
      <c r="B20" s="1" t="s">
        <v>29</v>
      </c>
      <c r="C20">
        <v>91297</v>
      </c>
      <c r="D20">
        <v>11.7</v>
      </c>
      <c r="E20">
        <v>8.8000000000000007</v>
      </c>
      <c r="F20">
        <v>0.9</v>
      </c>
      <c r="G20" s="13">
        <f>INT((demografia[[#This Row],[wsp_urodzen]]*demografia[[#This Row],[ludnosc_ogolem]])/1000)</f>
        <v>1068</v>
      </c>
      <c r="H20">
        <f>demografia[[#This Row],[wsp_urodzen]]-demografia[[#This Row],[wsp_zgonow]]</f>
        <v>2.8999999999999986</v>
      </c>
    </row>
    <row r="21" spans="1:8" x14ac:dyDescent="0.25">
      <c r="A21" s="1" t="s">
        <v>34</v>
      </c>
      <c r="B21" s="1" t="s">
        <v>35</v>
      </c>
      <c r="C21">
        <v>92188</v>
      </c>
      <c r="D21">
        <v>10.8</v>
      </c>
      <c r="E21">
        <v>9.6999999999999993</v>
      </c>
      <c r="F21">
        <v>-0.5</v>
      </c>
      <c r="G21" s="13">
        <f>INT((demografia[[#This Row],[wsp_urodzen]]*demografia[[#This Row],[ludnosc_ogolem]])/1000)</f>
        <v>995</v>
      </c>
      <c r="H21">
        <f>demografia[[#This Row],[wsp_urodzen]]-demografia[[#This Row],[wsp_zgonow]]</f>
        <v>1.1000000000000014</v>
      </c>
    </row>
    <row r="22" spans="1:8" x14ac:dyDescent="0.25">
      <c r="A22" s="1" t="s">
        <v>36</v>
      </c>
      <c r="B22" s="1" t="s">
        <v>15</v>
      </c>
      <c r="C22">
        <v>30537</v>
      </c>
      <c r="D22">
        <v>10.199999999999999</v>
      </c>
      <c r="E22">
        <v>12.7</v>
      </c>
      <c r="F22">
        <v>0.2</v>
      </c>
      <c r="G22" s="13">
        <f>INT((demografia[[#This Row],[wsp_urodzen]]*demografia[[#This Row],[ludnosc_ogolem]])/1000)</f>
        <v>311</v>
      </c>
      <c r="H22">
        <f>demografia[[#This Row],[wsp_urodzen]]-demografia[[#This Row],[wsp_zgonow]]</f>
        <v>-2.5</v>
      </c>
    </row>
    <row r="23" spans="1:8" x14ac:dyDescent="0.25">
      <c r="A23" s="1" t="s">
        <v>37</v>
      </c>
      <c r="B23" s="1" t="s">
        <v>26</v>
      </c>
      <c r="C23">
        <v>65253</v>
      </c>
      <c r="D23">
        <v>11.9</v>
      </c>
      <c r="E23">
        <v>8.5</v>
      </c>
      <c r="F23">
        <v>-2.1</v>
      </c>
      <c r="G23" s="13">
        <f>INT((demografia[[#This Row],[wsp_urodzen]]*demografia[[#This Row],[ludnosc_ogolem]])/1000)</f>
        <v>776</v>
      </c>
      <c r="H23">
        <f>demografia[[#This Row],[wsp_urodzen]]-demografia[[#This Row],[wsp_zgonow]]</f>
        <v>3.4000000000000004</v>
      </c>
    </row>
    <row r="24" spans="1:8" x14ac:dyDescent="0.25">
      <c r="A24" s="1" t="s">
        <v>38</v>
      </c>
      <c r="B24" s="1" t="s">
        <v>39</v>
      </c>
      <c r="C24">
        <v>73127</v>
      </c>
      <c r="D24">
        <v>9.9</v>
      </c>
      <c r="E24">
        <v>12.4</v>
      </c>
      <c r="F24">
        <v>0.1</v>
      </c>
      <c r="G24" s="13">
        <f>INT((demografia[[#This Row],[wsp_urodzen]]*demografia[[#This Row],[ludnosc_ogolem]])/1000)</f>
        <v>723</v>
      </c>
      <c r="H24">
        <f>demografia[[#This Row],[wsp_urodzen]]-demografia[[#This Row],[wsp_zgonow]]</f>
        <v>-2.5</v>
      </c>
    </row>
    <row r="25" spans="1:8" x14ac:dyDescent="0.25">
      <c r="A25" s="1" t="s">
        <v>40</v>
      </c>
      <c r="B25" s="1" t="s">
        <v>7</v>
      </c>
      <c r="C25">
        <v>103010</v>
      </c>
      <c r="D25">
        <v>11.5</v>
      </c>
      <c r="E25">
        <v>7.8</v>
      </c>
      <c r="F25">
        <v>15.1</v>
      </c>
      <c r="G25" s="13">
        <f>INT((demografia[[#This Row],[wsp_urodzen]]*demografia[[#This Row],[ludnosc_ogolem]])/1000)</f>
        <v>1184</v>
      </c>
      <c r="H25">
        <f>demografia[[#This Row],[wsp_urodzen]]-demografia[[#This Row],[wsp_zgonow]]</f>
        <v>3.7</v>
      </c>
    </row>
    <row r="26" spans="1:8" x14ac:dyDescent="0.25">
      <c r="A26" s="1" t="s">
        <v>41</v>
      </c>
      <c r="B26" s="1" t="s">
        <v>42</v>
      </c>
      <c r="C26">
        <v>76043</v>
      </c>
      <c r="D26">
        <v>13.6</v>
      </c>
      <c r="E26">
        <v>7.9</v>
      </c>
      <c r="F26">
        <v>-2.7</v>
      </c>
      <c r="G26" s="13">
        <f>INT((demografia[[#This Row],[wsp_urodzen]]*demografia[[#This Row],[ludnosc_ogolem]])/1000)</f>
        <v>1034</v>
      </c>
      <c r="H26">
        <f>demografia[[#This Row],[wsp_urodzen]]-demografia[[#This Row],[wsp_zgonow]]</f>
        <v>5.6999999999999993</v>
      </c>
    </row>
    <row r="27" spans="1:8" x14ac:dyDescent="0.25">
      <c r="A27" s="1" t="s">
        <v>43</v>
      </c>
      <c r="B27" s="1" t="s">
        <v>7</v>
      </c>
      <c r="C27">
        <v>51456</v>
      </c>
      <c r="D27">
        <v>12.4</v>
      </c>
      <c r="E27">
        <v>10</v>
      </c>
      <c r="F27">
        <v>-2</v>
      </c>
      <c r="G27" s="13">
        <f>INT((demografia[[#This Row],[wsp_urodzen]]*demografia[[#This Row],[ludnosc_ogolem]])/1000)</f>
        <v>638</v>
      </c>
      <c r="H27">
        <f>demografia[[#This Row],[wsp_urodzen]]-demografia[[#This Row],[wsp_zgonow]]</f>
        <v>2.4000000000000004</v>
      </c>
    </row>
    <row r="28" spans="1:8" x14ac:dyDescent="0.25">
      <c r="A28" s="1" t="s">
        <v>44</v>
      </c>
      <c r="B28" s="1" t="s">
        <v>22</v>
      </c>
      <c r="C28">
        <v>78765</v>
      </c>
      <c r="D28">
        <v>11.6</v>
      </c>
      <c r="E28">
        <v>13.2</v>
      </c>
      <c r="F28">
        <v>-1.4</v>
      </c>
      <c r="G28" s="13">
        <f>INT((demografia[[#This Row],[wsp_urodzen]]*demografia[[#This Row],[ludnosc_ogolem]])/1000)</f>
        <v>913</v>
      </c>
      <c r="H28">
        <f>demografia[[#This Row],[wsp_urodzen]]-demografia[[#This Row],[wsp_zgonow]]</f>
        <v>-1.5999999999999996</v>
      </c>
    </row>
    <row r="29" spans="1:8" x14ac:dyDescent="0.25">
      <c r="A29" s="1" t="s">
        <v>45</v>
      </c>
      <c r="B29" s="1" t="s">
        <v>46</v>
      </c>
      <c r="C29">
        <v>47389</v>
      </c>
      <c r="D29">
        <v>12.1</v>
      </c>
      <c r="E29">
        <v>10.1</v>
      </c>
      <c r="F29">
        <v>0.1</v>
      </c>
      <c r="G29" s="13">
        <f>INT((demografia[[#This Row],[wsp_urodzen]]*demografia[[#This Row],[ludnosc_ogolem]])/1000)</f>
        <v>573</v>
      </c>
      <c r="H29">
        <f>demografia[[#This Row],[wsp_urodzen]]-demografia[[#This Row],[wsp_zgonow]]</f>
        <v>2</v>
      </c>
    </row>
    <row r="30" spans="1:8" x14ac:dyDescent="0.25">
      <c r="A30" s="1" t="s">
        <v>47</v>
      </c>
      <c r="B30" s="1" t="s">
        <v>42</v>
      </c>
      <c r="C30">
        <v>93411</v>
      </c>
      <c r="D30">
        <v>13.9</v>
      </c>
      <c r="E30">
        <v>9</v>
      </c>
      <c r="F30">
        <v>-0.3</v>
      </c>
      <c r="G30" s="13">
        <f>INT((demografia[[#This Row],[wsp_urodzen]]*demografia[[#This Row],[ludnosc_ogolem]])/1000)</f>
        <v>1298</v>
      </c>
      <c r="H30">
        <f>demografia[[#This Row],[wsp_urodzen]]-demografia[[#This Row],[wsp_zgonow]]</f>
        <v>4.9000000000000004</v>
      </c>
    </row>
    <row r="31" spans="1:8" x14ac:dyDescent="0.25">
      <c r="A31" s="1" t="s">
        <v>48</v>
      </c>
      <c r="B31" s="1" t="s">
        <v>19</v>
      </c>
      <c r="C31">
        <v>49705</v>
      </c>
      <c r="D31">
        <v>12.1</v>
      </c>
      <c r="E31">
        <v>10.6</v>
      </c>
      <c r="F31">
        <v>-2.2999999999999998</v>
      </c>
      <c r="G31" s="13">
        <f>INT((demografia[[#This Row],[wsp_urodzen]]*demografia[[#This Row],[ludnosc_ogolem]])/1000)</f>
        <v>601</v>
      </c>
      <c r="H31">
        <f>demografia[[#This Row],[wsp_urodzen]]-demografia[[#This Row],[wsp_zgonow]]</f>
        <v>1.5</v>
      </c>
    </row>
    <row r="32" spans="1:8" x14ac:dyDescent="0.25">
      <c r="A32" s="1" t="s">
        <v>49</v>
      </c>
      <c r="B32" s="1" t="s">
        <v>29</v>
      </c>
      <c r="C32">
        <v>127645</v>
      </c>
      <c r="D32">
        <v>9.6</v>
      </c>
      <c r="E32">
        <v>10.3</v>
      </c>
      <c r="F32">
        <v>0.4</v>
      </c>
      <c r="G32" s="13">
        <f>INT((demografia[[#This Row],[wsp_urodzen]]*demografia[[#This Row],[ludnosc_ogolem]])/1000)</f>
        <v>1225</v>
      </c>
      <c r="H32">
        <f>demografia[[#This Row],[wsp_urodzen]]-demografia[[#This Row],[wsp_zgonow]]</f>
        <v>-0.70000000000000107</v>
      </c>
    </row>
    <row r="33" spans="1:8" x14ac:dyDescent="0.25">
      <c r="A33" s="1" t="s">
        <v>50</v>
      </c>
      <c r="B33" s="1" t="s">
        <v>17</v>
      </c>
      <c r="C33">
        <v>90249</v>
      </c>
      <c r="D33">
        <v>11.4</v>
      </c>
      <c r="E33">
        <v>11.3</v>
      </c>
      <c r="F33">
        <v>-2.6</v>
      </c>
      <c r="G33" s="13">
        <f>INT((demografia[[#This Row],[wsp_urodzen]]*demografia[[#This Row],[ludnosc_ogolem]])/1000)</f>
        <v>1028</v>
      </c>
      <c r="H33">
        <f>demografia[[#This Row],[wsp_urodzen]]-demografia[[#This Row],[wsp_zgonow]]</f>
        <v>9.9999999999999645E-2</v>
      </c>
    </row>
    <row r="34" spans="1:8" x14ac:dyDescent="0.25">
      <c r="A34" s="1" t="s">
        <v>51</v>
      </c>
      <c r="B34" s="1" t="s">
        <v>13</v>
      </c>
      <c r="C34">
        <v>172809</v>
      </c>
      <c r="D34">
        <v>11.2</v>
      </c>
      <c r="E34">
        <v>10.199999999999999</v>
      </c>
      <c r="F34">
        <v>2.8</v>
      </c>
      <c r="G34" s="13">
        <f>INT((demografia[[#This Row],[wsp_urodzen]]*demografia[[#This Row],[ludnosc_ogolem]])/1000)</f>
        <v>1935</v>
      </c>
      <c r="H34">
        <f>demografia[[#This Row],[wsp_urodzen]]-demografia[[#This Row],[wsp_zgonow]]</f>
        <v>1</v>
      </c>
    </row>
    <row r="35" spans="1:8" x14ac:dyDescent="0.25">
      <c r="A35" s="1" t="s">
        <v>52</v>
      </c>
      <c r="B35" s="1" t="s">
        <v>46</v>
      </c>
      <c r="C35">
        <v>86939</v>
      </c>
      <c r="D35">
        <v>12.9</v>
      </c>
      <c r="E35">
        <v>9.5</v>
      </c>
      <c r="F35">
        <v>-1.6</v>
      </c>
      <c r="G35" s="13">
        <f>INT((demografia[[#This Row],[wsp_urodzen]]*demografia[[#This Row],[ludnosc_ogolem]])/1000)</f>
        <v>1121</v>
      </c>
      <c r="H35">
        <f>demografia[[#This Row],[wsp_urodzen]]-demografia[[#This Row],[wsp_zgonow]]</f>
        <v>3.4000000000000004</v>
      </c>
    </row>
    <row r="36" spans="1:8" x14ac:dyDescent="0.25">
      <c r="A36" s="1" t="s">
        <v>53</v>
      </c>
      <c r="B36" s="1" t="s">
        <v>13</v>
      </c>
      <c r="C36">
        <v>134103</v>
      </c>
      <c r="D36">
        <v>9.6</v>
      </c>
      <c r="E36">
        <v>11.9</v>
      </c>
      <c r="F36">
        <v>3.7</v>
      </c>
      <c r="G36" s="13">
        <f>INT((demografia[[#This Row],[wsp_urodzen]]*demografia[[#This Row],[ludnosc_ogolem]])/1000)</f>
        <v>1287</v>
      </c>
      <c r="H36">
        <f>demografia[[#This Row],[wsp_urodzen]]-demografia[[#This Row],[wsp_zgonow]]</f>
        <v>-2.3000000000000007</v>
      </c>
    </row>
    <row r="37" spans="1:8" x14ac:dyDescent="0.25">
      <c r="A37" s="1" t="s">
        <v>54</v>
      </c>
      <c r="B37" s="1" t="s">
        <v>42</v>
      </c>
      <c r="C37">
        <v>56762</v>
      </c>
      <c r="D37">
        <v>11.8</v>
      </c>
      <c r="E37">
        <v>8.4</v>
      </c>
      <c r="F37">
        <v>-3.6</v>
      </c>
      <c r="G37" s="13">
        <f>INT((demografia[[#This Row],[wsp_urodzen]]*demografia[[#This Row],[ludnosc_ogolem]])/1000)</f>
        <v>669</v>
      </c>
      <c r="H37">
        <f>demografia[[#This Row],[wsp_urodzen]]-demografia[[#This Row],[wsp_zgonow]]</f>
        <v>3.4000000000000004</v>
      </c>
    </row>
    <row r="38" spans="1:8" x14ac:dyDescent="0.25">
      <c r="A38" s="1" t="s">
        <v>55</v>
      </c>
      <c r="B38" s="1" t="s">
        <v>29</v>
      </c>
      <c r="C38">
        <v>58664</v>
      </c>
      <c r="D38">
        <v>10.199999999999999</v>
      </c>
      <c r="E38">
        <v>9.1999999999999993</v>
      </c>
      <c r="F38">
        <v>-1</v>
      </c>
      <c r="G38" s="13">
        <f>INT((demografia[[#This Row],[wsp_urodzen]]*demografia[[#This Row],[ludnosc_ogolem]])/1000)</f>
        <v>598</v>
      </c>
      <c r="H38">
        <f>demografia[[#This Row],[wsp_urodzen]]-demografia[[#This Row],[wsp_zgonow]]</f>
        <v>1</v>
      </c>
    </row>
    <row r="39" spans="1:8" x14ac:dyDescent="0.25">
      <c r="A39" s="1" t="s">
        <v>56</v>
      </c>
      <c r="B39" s="1" t="s">
        <v>26</v>
      </c>
      <c r="C39">
        <v>133244</v>
      </c>
      <c r="D39">
        <v>11.6</v>
      </c>
      <c r="E39">
        <v>7.9</v>
      </c>
      <c r="F39">
        <v>-1.1000000000000001</v>
      </c>
      <c r="G39" s="13">
        <f>INT((demografia[[#This Row],[wsp_urodzen]]*demografia[[#This Row],[ludnosc_ogolem]])/1000)</f>
        <v>1545</v>
      </c>
      <c r="H39">
        <f>demografia[[#This Row],[wsp_urodzen]]-demografia[[#This Row],[wsp_zgonow]]</f>
        <v>3.6999999999999993</v>
      </c>
    </row>
    <row r="40" spans="1:8" x14ac:dyDescent="0.25">
      <c r="A40" s="1" t="s">
        <v>57</v>
      </c>
      <c r="B40" s="1" t="s">
        <v>19</v>
      </c>
      <c r="C40">
        <v>57485</v>
      </c>
      <c r="D40">
        <v>11.2</v>
      </c>
      <c r="E40">
        <v>9.4</v>
      </c>
      <c r="F40">
        <v>-3.6</v>
      </c>
      <c r="G40" s="13">
        <f>INT((demografia[[#This Row],[wsp_urodzen]]*demografia[[#This Row],[ludnosc_ogolem]])/1000)</f>
        <v>643</v>
      </c>
      <c r="H40">
        <f>demografia[[#This Row],[wsp_urodzen]]-demografia[[#This Row],[wsp_zgonow]]</f>
        <v>1.7999999999999989</v>
      </c>
    </row>
    <row r="41" spans="1:8" x14ac:dyDescent="0.25">
      <c r="A41" s="1" t="s">
        <v>58</v>
      </c>
      <c r="B41" s="1" t="s">
        <v>11</v>
      </c>
      <c r="C41">
        <v>65188</v>
      </c>
      <c r="D41">
        <v>13.1</v>
      </c>
      <c r="E41">
        <v>9</v>
      </c>
      <c r="F41">
        <v>-3.6</v>
      </c>
      <c r="G41" s="13">
        <f>INT((demografia[[#This Row],[wsp_urodzen]]*demografia[[#This Row],[ludnosc_ogolem]])/1000)</f>
        <v>853</v>
      </c>
      <c r="H41">
        <f>demografia[[#This Row],[wsp_urodzen]]-demografia[[#This Row],[wsp_zgonow]]</f>
        <v>4.0999999999999996</v>
      </c>
    </row>
    <row r="42" spans="1:8" x14ac:dyDescent="0.25">
      <c r="A42" s="1" t="s">
        <v>59</v>
      </c>
      <c r="B42" s="1" t="s">
        <v>31</v>
      </c>
      <c r="C42">
        <v>103636</v>
      </c>
      <c r="D42">
        <v>9.1999999999999993</v>
      </c>
      <c r="E42">
        <v>12.8</v>
      </c>
      <c r="F42">
        <v>-0.6</v>
      </c>
      <c r="G42" s="13">
        <f>INT((demografia[[#This Row],[wsp_urodzen]]*demografia[[#This Row],[ludnosc_ogolem]])/1000)</f>
        <v>953</v>
      </c>
      <c r="H42">
        <f>demografia[[#This Row],[wsp_urodzen]]-demografia[[#This Row],[wsp_zgonow]]</f>
        <v>-3.6000000000000014</v>
      </c>
    </row>
    <row r="43" spans="1:8" x14ac:dyDescent="0.25">
      <c r="A43" s="1" t="s">
        <v>60</v>
      </c>
      <c r="B43" s="1" t="s">
        <v>11</v>
      </c>
      <c r="C43">
        <v>56389</v>
      </c>
      <c r="D43">
        <v>11.6</v>
      </c>
      <c r="E43">
        <v>9.9</v>
      </c>
      <c r="F43">
        <v>-2</v>
      </c>
      <c r="G43" s="13">
        <f>INT((demografia[[#This Row],[wsp_urodzen]]*demografia[[#This Row],[ludnosc_ogolem]])/1000)</f>
        <v>654</v>
      </c>
      <c r="H43">
        <f>demografia[[#This Row],[wsp_urodzen]]-demografia[[#This Row],[wsp_zgonow]]</f>
        <v>1.6999999999999993</v>
      </c>
    </row>
    <row r="44" spans="1:8" x14ac:dyDescent="0.25">
      <c r="A44" s="1" t="s">
        <v>61</v>
      </c>
      <c r="B44" s="1" t="s">
        <v>11</v>
      </c>
      <c r="C44">
        <v>86238</v>
      </c>
      <c r="D44">
        <v>12.1</v>
      </c>
      <c r="E44">
        <v>8.3000000000000007</v>
      </c>
      <c r="F44">
        <v>1.3</v>
      </c>
      <c r="G44" s="13">
        <f>INT((demografia[[#This Row],[wsp_urodzen]]*demografia[[#This Row],[ludnosc_ogolem]])/1000)</f>
        <v>1043</v>
      </c>
      <c r="H44">
        <f>demografia[[#This Row],[wsp_urodzen]]-demografia[[#This Row],[wsp_zgonow]]</f>
        <v>3.7999999999999989</v>
      </c>
    </row>
    <row r="45" spans="1:8" x14ac:dyDescent="0.25">
      <c r="A45" s="1" t="s">
        <v>62</v>
      </c>
      <c r="B45" s="1" t="s">
        <v>17</v>
      </c>
      <c r="C45">
        <v>106927</v>
      </c>
      <c r="D45">
        <v>13</v>
      </c>
      <c r="E45">
        <v>10.7</v>
      </c>
      <c r="F45">
        <v>-0.9</v>
      </c>
      <c r="G45" s="13">
        <f>INT((demografia[[#This Row],[wsp_urodzen]]*demografia[[#This Row],[ludnosc_ogolem]])/1000)</f>
        <v>1390</v>
      </c>
      <c r="H45">
        <f>demografia[[#This Row],[wsp_urodzen]]-demografia[[#This Row],[wsp_zgonow]]</f>
        <v>2.3000000000000007</v>
      </c>
    </row>
    <row r="46" spans="1:8" x14ac:dyDescent="0.25">
      <c r="A46" s="1" t="s">
        <v>63</v>
      </c>
      <c r="B46" s="1" t="s">
        <v>42</v>
      </c>
      <c r="C46">
        <v>93191</v>
      </c>
      <c r="D46">
        <v>12.7</v>
      </c>
      <c r="E46">
        <v>6.7</v>
      </c>
      <c r="F46">
        <v>19.3</v>
      </c>
      <c r="G46" s="13">
        <f>INT((demografia[[#This Row],[wsp_urodzen]]*demografia[[#This Row],[ludnosc_ogolem]])/1000)</f>
        <v>1183</v>
      </c>
      <c r="H46">
        <f>demografia[[#This Row],[wsp_urodzen]]-demografia[[#This Row],[wsp_zgonow]]</f>
        <v>5.9999999999999991</v>
      </c>
    </row>
    <row r="47" spans="1:8" x14ac:dyDescent="0.25">
      <c r="A47" s="1" t="s">
        <v>64</v>
      </c>
      <c r="B47" s="1" t="s">
        <v>11</v>
      </c>
      <c r="C47">
        <v>56522</v>
      </c>
      <c r="D47">
        <v>11.3</v>
      </c>
      <c r="E47">
        <v>9.8000000000000007</v>
      </c>
      <c r="F47">
        <v>-2.7</v>
      </c>
      <c r="G47" s="13">
        <f>INT((demografia[[#This Row],[wsp_urodzen]]*demografia[[#This Row],[ludnosc_ogolem]])/1000)</f>
        <v>638</v>
      </c>
      <c r="H47">
        <f>demografia[[#This Row],[wsp_urodzen]]-demografia[[#This Row],[wsp_zgonow]]</f>
        <v>1.5</v>
      </c>
    </row>
    <row r="48" spans="1:8" x14ac:dyDescent="0.25">
      <c r="A48" s="1" t="s">
        <v>65</v>
      </c>
      <c r="B48" s="1" t="s">
        <v>13</v>
      </c>
      <c r="C48">
        <v>114093</v>
      </c>
      <c r="D48">
        <v>10.8</v>
      </c>
      <c r="E48">
        <v>10.6</v>
      </c>
      <c r="F48">
        <v>-0.1</v>
      </c>
      <c r="G48" s="13">
        <f>INT((demografia[[#This Row],[wsp_urodzen]]*demografia[[#This Row],[ludnosc_ogolem]])/1000)</f>
        <v>1232</v>
      </c>
      <c r="H48">
        <f>demografia[[#This Row],[wsp_urodzen]]-demografia[[#This Row],[wsp_zgonow]]</f>
        <v>0.20000000000000107</v>
      </c>
    </row>
    <row r="49" spans="1:8" x14ac:dyDescent="0.25">
      <c r="A49" s="1" t="s">
        <v>66</v>
      </c>
      <c r="B49" s="1" t="s">
        <v>31</v>
      </c>
      <c r="C49">
        <v>87712</v>
      </c>
      <c r="D49">
        <v>12.1</v>
      </c>
      <c r="E49">
        <v>7.6</v>
      </c>
      <c r="F49">
        <v>-3.3</v>
      </c>
      <c r="G49" s="13">
        <f>INT((demografia[[#This Row],[wsp_urodzen]]*demografia[[#This Row],[ludnosc_ogolem]])/1000)</f>
        <v>1061</v>
      </c>
      <c r="H49">
        <f>demografia[[#This Row],[wsp_urodzen]]-demografia[[#This Row],[wsp_zgonow]]</f>
        <v>4.5</v>
      </c>
    </row>
    <row r="50" spans="1:8" x14ac:dyDescent="0.25">
      <c r="A50" s="1" t="s">
        <v>67</v>
      </c>
      <c r="B50" s="1" t="s">
        <v>35</v>
      </c>
      <c r="C50">
        <v>49422</v>
      </c>
      <c r="D50">
        <v>9.3000000000000007</v>
      </c>
      <c r="E50">
        <v>11.7</v>
      </c>
      <c r="F50">
        <v>-3.2</v>
      </c>
      <c r="G50" s="13">
        <f>INT((demografia[[#This Row],[wsp_urodzen]]*demografia[[#This Row],[ludnosc_ogolem]])/1000)</f>
        <v>459</v>
      </c>
      <c r="H50">
        <f>demografia[[#This Row],[wsp_urodzen]]-demografia[[#This Row],[wsp_zgonow]]</f>
        <v>-2.3999999999999986</v>
      </c>
    </row>
    <row r="51" spans="1:8" x14ac:dyDescent="0.25">
      <c r="A51" s="1" t="s">
        <v>68</v>
      </c>
      <c r="B51" s="1" t="s">
        <v>46</v>
      </c>
      <c r="C51">
        <v>141719</v>
      </c>
      <c r="D51">
        <v>12</v>
      </c>
      <c r="E51">
        <v>8.6</v>
      </c>
      <c r="F51">
        <v>-0.4</v>
      </c>
      <c r="G51" s="13">
        <f>INT((demografia[[#This Row],[wsp_urodzen]]*demografia[[#This Row],[ludnosc_ogolem]])/1000)</f>
        <v>1700</v>
      </c>
      <c r="H51">
        <f>demografia[[#This Row],[wsp_urodzen]]-demografia[[#This Row],[wsp_zgonow]]</f>
        <v>3.4000000000000004</v>
      </c>
    </row>
    <row r="52" spans="1:8" x14ac:dyDescent="0.25">
      <c r="A52" s="1" t="s">
        <v>69</v>
      </c>
      <c r="B52" s="1" t="s">
        <v>11</v>
      </c>
      <c r="C52">
        <v>26642</v>
      </c>
      <c r="D52">
        <v>12.7</v>
      </c>
      <c r="E52">
        <v>8.1</v>
      </c>
      <c r="F52">
        <v>-3.7</v>
      </c>
      <c r="G52" s="13">
        <f>INT((demografia[[#This Row],[wsp_urodzen]]*demografia[[#This Row],[ludnosc_ogolem]])/1000)</f>
        <v>338</v>
      </c>
      <c r="H52">
        <f>demografia[[#This Row],[wsp_urodzen]]-demografia[[#This Row],[wsp_zgonow]]</f>
        <v>4.5999999999999996</v>
      </c>
    </row>
    <row r="53" spans="1:8" x14ac:dyDescent="0.25">
      <c r="A53" s="1" t="s">
        <v>70</v>
      </c>
      <c r="B53" s="1" t="s">
        <v>19</v>
      </c>
      <c r="C53">
        <v>79937</v>
      </c>
      <c r="D53">
        <v>11.1</v>
      </c>
      <c r="E53">
        <v>8.9</v>
      </c>
      <c r="F53">
        <v>2.2000000000000002</v>
      </c>
      <c r="G53" s="13">
        <f>INT((demografia[[#This Row],[wsp_urodzen]]*demografia[[#This Row],[ludnosc_ogolem]])/1000)</f>
        <v>887</v>
      </c>
      <c r="H53">
        <f>demografia[[#This Row],[wsp_urodzen]]-demografia[[#This Row],[wsp_zgonow]]</f>
        <v>2.1999999999999993</v>
      </c>
    </row>
    <row r="54" spans="1:8" x14ac:dyDescent="0.25">
      <c r="A54" s="1" t="s">
        <v>71</v>
      </c>
      <c r="B54" s="1" t="s">
        <v>7</v>
      </c>
      <c r="C54">
        <v>45281</v>
      </c>
      <c r="D54">
        <v>11.9</v>
      </c>
      <c r="E54">
        <v>9.8000000000000007</v>
      </c>
      <c r="F54">
        <v>-1.4</v>
      </c>
      <c r="G54" s="13">
        <f>INT((demografia[[#This Row],[wsp_urodzen]]*demografia[[#This Row],[ludnosc_ogolem]])/1000)</f>
        <v>538</v>
      </c>
      <c r="H54">
        <f>demografia[[#This Row],[wsp_urodzen]]-demografia[[#This Row],[wsp_zgonow]]</f>
        <v>2.0999999999999996</v>
      </c>
    </row>
    <row r="55" spans="1:8" x14ac:dyDescent="0.25">
      <c r="A55" s="1" t="s">
        <v>72</v>
      </c>
      <c r="B55" s="1" t="s">
        <v>29</v>
      </c>
      <c r="C55">
        <v>107017</v>
      </c>
      <c r="D55">
        <v>12.2</v>
      </c>
      <c r="E55">
        <v>8.8000000000000007</v>
      </c>
      <c r="F55">
        <v>-1.9</v>
      </c>
      <c r="G55" s="13">
        <f>INT((demografia[[#This Row],[wsp_urodzen]]*demografia[[#This Row],[ludnosc_ogolem]])/1000)</f>
        <v>1305</v>
      </c>
      <c r="H55">
        <f>demografia[[#This Row],[wsp_urodzen]]-demografia[[#This Row],[wsp_zgonow]]</f>
        <v>3.3999999999999986</v>
      </c>
    </row>
    <row r="56" spans="1:8" x14ac:dyDescent="0.25">
      <c r="A56" s="1" t="s">
        <v>73</v>
      </c>
      <c r="B56" s="1" t="s">
        <v>31</v>
      </c>
      <c r="C56">
        <v>36317</v>
      </c>
      <c r="D56">
        <v>10.9</v>
      </c>
      <c r="E56">
        <v>11.3</v>
      </c>
      <c r="F56">
        <v>-1.6</v>
      </c>
      <c r="G56" s="13">
        <f>INT((demografia[[#This Row],[wsp_urodzen]]*demografia[[#This Row],[ludnosc_ogolem]])/1000)</f>
        <v>395</v>
      </c>
      <c r="H56">
        <f>demografia[[#This Row],[wsp_urodzen]]-demografia[[#This Row],[wsp_zgonow]]</f>
        <v>-0.40000000000000036</v>
      </c>
    </row>
    <row r="57" spans="1:8" x14ac:dyDescent="0.25">
      <c r="A57" s="1" t="s">
        <v>74</v>
      </c>
      <c r="B57" s="1" t="s">
        <v>75</v>
      </c>
      <c r="C57">
        <v>67443</v>
      </c>
      <c r="D57">
        <v>12</v>
      </c>
      <c r="E57">
        <v>9</v>
      </c>
      <c r="F57">
        <v>5.7</v>
      </c>
      <c r="G57" s="13">
        <f>INT((demografia[[#This Row],[wsp_urodzen]]*demografia[[#This Row],[ludnosc_ogolem]])/1000)</f>
        <v>809</v>
      </c>
      <c r="H57">
        <f>demografia[[#This Row],[wsp_urodzen]]-demografia[[#This Row],[wsp_zgonow]]</f>
        <v>3</v>
      </c>
    </row>
    <row r="58" spans="1:8" x14ac:dyDescent="0.25">
      <c r="A58" s="1" t="s">
        <v>76</v>
      </c>
      <c r="B58" s="1" t="s">
        <v>17</v>
      </c>
      <c r="C58">
        <v>46766</v>
      </c>
      <c r="D58">
        <v>11.6</v>
      </c>
      <c r="E58">
        <v>10.9</v>
      </c>
      <c r="F58">
        <v>-2.7</v>
      </c>
      <c r="G58" s="13">
        <f>INT((demografia[[#This Row],[wsp_urodzen]]*demografia[[#This Row],[ludnosc_ogolem]])/1000)</f>
        <v>542</v>
      </c>
      <c r="H58">
        <f>demografia[[#This Row],[wsp_urodzen]]-demografia[[#This Row],[wsp_zgonow]]</f>
        <v>0.69999999999999929</v>
      </c>
    </row>
    <row r="59" spans="1:8" x14ac:dyDescent="0.25">
      <c r="A59" s="1" t="s">
        <v>77</v>
      </c>
      <c r="B59" s="1" t="s">
        <v>46</v>
      </c>
      <c r="C59">
        <v>76052</v>
      </c>
      <c r="D59">
        <v>12.6</v>
      </c>
      <c r="E59">
        <v>9.1</v>
      </c>
      <c r="F59">
        <v>-1.8</v>
      </c>
      <c r="G59" s="13">
        <f>INT((demografia[[#This Row],[wsp_urodzen]]*demografia[[#This Row],[ludnosc_ogolem]])/1000)</f>
        <v>958</v>
      </c>
      <c r="H59">
        <f>demografia[[#This Row],[wsp_urodzen]]-demografia[[#This Row],[wsp_zgonow]]</f>
        <v>3.5</v>
      </c>
    </row>
    <row r="60" spans="1:8" x14ac:dyDescent="0.25">
      <c r="A60" s="1" t="s">
        <v>78</v>
      </c>
      <c r="B60" s="1" t="s">
        <v>9</v>
      </c>
      <c r="C60">
        <v>49393</v>
      </c>
      <c r="D60">
        <v>10.5</v>
      </c>
      <c r="E60">
        <v>9.5</v>
      </c>
      <c r="F60">
        <v>-4.4000000000000004</v>
      </c>
      <c r="G60" s="13">
        <f>INT((demografia[[#This Row],[wsp_urodzen]]*demografia[[#This Row],[ludnosc_ogolem]])/1000)</f>
        <v>518</v>
      </c>
      <c r="H60">
        <f>demografia[[#This Row],[wsp_urodzen]]-demografia[[#This Row],[wsp_zgonow]]</f>
        <v>1</v>
      </c>
    </row>
    <row r="61" spans="1:8" x14ac:dyDescent="0.25">
      <c r="A61" s="1" t="s">
        <v>79</v>
      </c>
      <c r="B61" s="1" t="s">
        <v>17</v>
      </c>
      <c r="C61">
        <v>81923</v>
      </c>
      <c r="D61">
        <v>12.3</v>
      </c>
      <c r="E61">
        <v>10.6</v>
      </c>
      <c r="F61">
        <v>13.7</v>
      </c>
      <c r="G61" s="13">
        <f>INT((demografia[[#This Row],[wsp_urodzen]]*demografia[[#This Row],[ludnosc_ogolem]])/1000)</f>
        <v>1007</v>
      </c>
      <c r="H61">
        <f>demografia[[#This Row],[wsp_urodzen]]-demografia[[#This Row],[wsp_zgonow]]</f>
        <v>1.7000000000000011</v>
      </c>
    </row>
    <row r="62" spans="1:8" x14ac:dyDescent="0.25">
      <c r="A62" s="1" t="s">
        <v>79</v>
      </c>
      <c r="B62" s="1" t="s">
        <v>46</v>
      </c>
      <c r="C62">
        <v>49903</v>
      </c>
      <c r="D62">
        <v>13.3</v>
      </c>
      <c r="E62">
        <v>9.3000000000000007</v>
      </c>
      <c r="F62">
        <v>-0.8</v>
      </c>
      <c r="G62" s="13">
        <f>INT((demografia[[#This Row],[wsp_urodzen]]*demografia[[#This Row],[ludnosc_ogolem]])/1000)</f>
        <v>663</v>
      </c>
      <c r="H62">
        <f>demografia[[#This Row],[wsp_urodzen]]-demografia[[#This Row],[wsp_zgonow]]</f>
        <v>4</v>
      </c>
    </row>
    <row r="63" spans="1:8" x14ac:dyDescent="0.25">
      <c r="A63" s="1" t="s">
        <v>80</v>
      </c>
      <c r="B63" s="1" t="s">
        <v>17</v>
      </c>
      <c r="C63">
        <v>96957</v>
      </c>
      <c r="D63">
        <v>12.4</v>
      </c>
      <c r="E63">
        <v>11.4</v>
      </c>
      <c r="F63">
        <v>1.2</v>
      </c>
      <c r="G63" s="13">
        <f>INT((demografia[[#This Row],[wsp_urodzen]]*demografia[[#This Row],[ludnosc_ogolem]])/1000)</f>
        <v>1202</v>
      </c>
      <c r="H63">
        <f>demografia[[#This Row],[wsp_urodzen]]-demografia[[#This Row],[wsp_zgonow]]</f>
        <v>1</v>
      </c>
    </row>
    <row r="64" spans="1:8" x14ac:dyDescent="0.25">
      <c r="A64" s="1" t="s">
        <v>81</v>
      </c>
      <c r="B64" s="1" t="s">
        <v>7</v>
      </c>
      <c r="C64">
        <v>38708</v>
      </c>
      <c r="D64">
        <v>11.4</v>
      </c>
      <c r="E64">
        <v>8.9</v>
      </c>
      <c r="F64">
        <v>-0.9</v>
      </c>
      <c r="G64" s="13">
        <f>INT((demografia[[#This Row],[wsp_urodzen]]*demografia[[#This Row],[ludnosc_ogolem]])/1000)</f>
        <v>441</v>
      </c>
      <c r="H64">
        <f>demografia[[#This Row],[wsp_urodzen]]-demografia[[#This Row],[wsp_zgonow]]</f>
        <v>2.5</v>
      </c>
    </row>
    <row r="65" spans="1:8" x14ac:dyDescent="0.25">
      <c r="A65" s="1" t="s">
        <v>82</v>
      </c>
      <c r="B65" s="1" t="s">
        <v>19</v>
      </c>
      <c r="C65">
        <v>60595</v>
      </c>
      <c r="D65">
        <v>11.6</v>
      </c>
      <c r="E65">
        <v>9.5</v>
      </c>
      <c r="F65">
        <v>-1.8</v>
      </c>
      <c r="G65" s="13">
        <f>INT((demografia[[#This Row],[wsp_urodzen]]*demografia[[#This Row],[ludnosc_ogolem]])/1000)</f>
        <v>702</v>
      </c>
      <c r="H65">
        <f>demografia[[#This Row],[wsp_urodzen]]-demografia[[#This Row],[wsp_zgonow]]</f>
        <v>2.0999999999999996</v>
      </c>
    </row>
    <row r="66" spans="1:8" x14ac:dyDescent="0.25">
      <c r="A66" s="1" t="s">
        <v>83</v>
      </c>
      <c r="B66" s="1" t="s">
        <v>19</v>
      </c>
      <c r="C66">
        <v>82830</v>
      </c>
      <c r="D66">
        <v>10.8</v>
      </c>
      <c r="E66">
        <v>9.1</v>
      </c>
      <c r="F66">
        <v>-2.8</v>
      </c>
      <c r="G66" s="13">
        <f>INT((demografia[[#This Row],[wsp_urodzen]]*demografia[[#This Row],[ludnosc_ogolem]])/1000)</f>
        <v>894</v>
      </c>
      <c r="H66">
        <f>demografia[[#This Row],[wsp_urodzen]]-demografia[[#This Row],[wsp_zgonow]]</f>
        <v>1.7000000000000011</v>
      </c>
    </row>
    <row r="67" spans="1:8" x14ac:dyDescent="0.25">
      <c r="A67" s="1" t="s">
        <v>84</v>
      </c>
      <c r="B67" s="1" t="s">
        <v>9</v>
      </c>
      <c r="C67">
        <v>46385</v>
      </c>
      <c r="D67">
        <v>8.3000000000000007</v>
      </c>
      <c r="E67">
        <v>15.1</v>
      </c>
      <c r="F67">
        <v>-3.6</v>
      </c>
      <c r="G67" s="13">
        <f>INT((demografia[[#This Row],[wsp_urodzen]]*demografia[[#This Row],[ludnosc_ogolem]])/1000)</f>
        <v>384</v>
      </c>
      <c r="H67">
        <f>demografia[[#This Row],[wsp_urodzen]]-demografia[[#This Row],[wsp_zgonow]]</f>
        <v>-6.7999999999999989</v>
      </c>
    </row>
    <row r="68" spans="1:8" x14ac:dyDescent="0.25">
      <c r="A68" s="1" t="s">
        <v>85</v>
      </c>
      <c r="B68" s="1" t="s">
        <v>22</v>
      </c>
      <c r="C68">
        <v>67059</v>
      </c>
      <c r="D68">
        <v>10.1</v>
      </c>
      <c r="E68">
        <v>12.6</v>
      </c>
      <c r="F68">
        <v>-4.9000000000000004</v>
      </c>
      <c r="G68" s="13">
        <f>INT((demografia[[#This Row],[wsp_urodzen]]*demografia[[#This Row],[ludnosc_ogolem]])/1000)</f>
        <v>677</v>
      </c>
      <c r="H68">
        <f>demografia[[#This Row],[wsp_urodzen]]-demografia[[#This Row],[wsp_zgonow]]</f>
        <v>-2.5</v>
      </c>
    </row>
    <row r="69" spans="1:8" x14ac:dyDescent="0.25">
      <c r="A69" s="1" t="s">
        <v>86</v>
      </c>
      <c r="B69" s="1" t="s">
        <v>11</v>
      </c>
      <c r="C69">
        <v>90442</v>
      </c>
      <c r="D69">
        <v>12.5</v>
      </c>
      <c r="E69">
        <v>8.4</v>
      </c>
      <c r="F69">
        <v>-1.2</v>
      </c>
      <c r="G69" s="13">
        <f>INT((demografia[[#This Row],[wsp_urodzen]]*demografia[[#This Row],[ludnosc_ogolem]])/1000)</f>
        <v>1130</v>
      </c>
      <c r="H69">
        <f>demografia[[#This Row],[wsp_urodzen]]-demografia[[#This Row],[wsp_zgonow]]</f>
        <v>4.0999999999999996</v>
      </c>
    </row>
    <row r="70" spans="1:8" x14ac:dyDescent="0.25">
      <c r="A70" s="1" t="s">
        <v>87</v>
      </c>
      <c r="B70" s="1" t="s">
        <v>7</v>
      </c>
      <c r="C70">
        <v>164112</v>
      </c>
      <c r="D70">
        <v>10.6</v>
      </c>
      <c r="E70">
        <v>10</v>
      </c>
      <c r="F70">
        <v>-1.6</v>
      </c>
      <c r="G70" s="13">
        <f>INT((demografia[[#This Row],[wsp_urodzen]]*demografia[[#This Row],[ludnosc_ogolem]])/1000)</f>
        <v>1739</v>
      </c>
      <c r="H70">
        <f>demografia[[#This Row],[wsp_urodzen]]-demografia[[#This Row],[wsp_zgonow]]</f>
        <v>0.59999999999999964</v>
      </c>
    </row>
    <row r="71" spans="1:8" x14ac:dyDescent="0.25">
      <c r="A71" s="1" t="s">
        <v>88</v>
      </c>
      <c r="B71" s="1" t="s">
        <v>22</v>
      </c>
      <c r="C71">
        <v>47242</v>
      </c>
      <c r="D71">
        <v>10.1</v>
      </c>
      <c r="E71">
        <v>12.8</v>
      </c>
      <c r="F71">
        <v>-1.4</v>
      </c>
      <c r="G71" s="13">
        <f>INT((demografia[[#This Row],[wsp_urodzen]]*demografia[[#This Row],[ludnosc_ogolem]])/1000)</f>
        <v>477</v>
      </c>
      <c r="H71">
        <f>demografia[[#This Row],[wsp_urodzen]]-demografia[[#This Row],[wsp_zgonow]]</f>
        <v>-2.7000000000000011</v>
      </c>
    </row>
    <row r="72" spans="1:8" x14ac:dyDescent="0.25">
      <c r="A72" s="1" t="s">
        <v>89</v>
      </c>
      <c r="B72" s="1" t="s">
        <v>46</v>
      </c>
      <c r="C72">
        <v>70821</v>
      </c>
      <c r="D72">
        <v>12.2</v>
      </c>
      <c r="E72">
        <v>9.5</v>
      </c>
      <c r="F72">
        <v>-1</v>
      </c>
      <c r="G72" s="13">
        <f>INT((demografia[[#This Row],[wsp_urodzen]]*demografia[[#This Row],[ludnosc_ogolem]])/1000)</f>
        <v>864</v>
      </c>
      <c r="H72">
        <f>demografia[[#This Row],[wsp_urodzen]]-demografia[[#This Row],[wsp_zgonow]]</f>
        <v>2.6999999999999993</v>
      </c>
    </row>
    <row r="73" spans="1:8" x14ac:dyDescent="0.25">
      <c r="A73" s="1" t="s">
        <v>90</v>
      </c>
      <c r="B73" s="1" t="s">
        <v>26</v>
      </c>
      <c r="C73">
        <v>121654</v>
      </c>
      <c r="D73">
        <v>10.7</v>
      </c>
      <c r="E73">
        <v>9.3000000000000007</v>
      </c>
      <c r="F73">
        <v>-1.3</v>
      </c>
      <c r="G73" s="13">
        <f>INT((demografia[[#This Row],[wsp_urodzen]]*demografia[[#This Row],[ludnosc_ogolem]])/1000)</f>
        <v>1301</v>
      </c>
      <c r="H73">
        <f>demografia[[#This Row],[wsp_urodzen]]-demografia[[#This Row],[wsp_zgonow]]</f>
        <v>1.3999999999999986</v>
      </c>
    </row>
    <row r="74" spans="1:8" x14ac:dyDescent="0.25">
      <c r="A74" s="1" t="s">
        <v>91</v>
      </c>
      <c r="B74" s="1" t="s">
        <v>26</v>
      </c>
      <c r="C74">
        <v>114689</v>
      </c>
      <c r="D74">
        <v>10.1</v>
      </c>
      <c r="E74">
        <v>9.4</v>
      </c>
      <c r="F74">
        <v>-1.3</v>
      </c>
      <c r="G74" s="13">
        <f>INT((demografia[[#This Row],[wsp_urodzen]]*demografia[[#This Row],[ludnosc_ogolem]])/1000)</f>
        <v>1158</v>
      </c>
      <c r="H74">
        <f>demografia[[#This Row],[wsp_urodzen]]-demografia[[#This Row],[wsp_zgonow]]</f>
        <v>0.69999999999999929</v>
      </c>
    </row>
    <row r="75" spans="1:8" x14ac:dyDescent="0.25">
      <c r="A75" s="1" t="s">
        <v>92</v>
      </c>
      <c r="B75" s="1" t="s">
        <v>31</v>
      </c>
      <c r="C75">
        <v>51581</v>
      </c>
      <c r="D75">
        <v>9.9</v>
      </c>
      <c r="E75">
        <v>11.8</v>
      </c>
      <c r="F75">
        <v>-1.7</v>
      </c>
      <c r="G75" s="13">
        <f>INT((demografia[[#This Row],[wsp_urodzen]]*demografia[[#This Row],[ludnosc_ogolem]])/1000)</f>
        <v>510</v>
      </c>
      <c r="H75">
        <f>demografia[[#This Row],[wsp_urodzen]]-demografia[[#This Row],[wsp_zgonow]]</f>
        <v>-1.9000000000000004</v>
      </c>
    </row>
    <row r="76" spans="1:8" x14ac:dyDescent="0.25">
      <c r="A76" s="1" t="s">
        <v>93</v>
      </c>
      <c r="B76" s="1" t="s">
        <v>39</v>
      </c>
      <c r="C76">
        <v>88665</v>
      </c>
      <c r="D76">
        <v>10.4</v>
      </c>
      <c r="E76">
        <v>11.6</v>
      </c>
      <c r="F76">
        <v>-2</v>
      </c>
      <c r="G76" s="13">
        <f>INT((demografia[[#This Row],[wsp_urodzen]]*demografia[[#This Row],[ludnosc_ogolem]])/1000)</f>
        <v>922</v>
      </c>
      <c r="H76">
        <f>demografia[[#This Row],[wsp_urodzen]]-demografia[[#This Row],[wsp_zgonow]]</f>
        <v>-1.1999999999999993</v>
      </c>
    </row>
    <row r="77" spans="1:8" x14ac:dyDescent="0.25">
      <c r="A77" s="1" t="s">
        <v>94</v>
      </c>
      <c r="B77" s="1" t="s">
        <v>31</v>
      </c>
      <c r="C77">
        <v>63865</v>
      </c>
      <c r="D77">
        <v>9.3000000000000007</v>
      </c>
      <c r="E77">
        <v>12.3</v>
      </c>
      <c r="F77">
        <v>3.8</v>
      </c>
      <c r="G77" s="13">
        <f>INT((demografia[[#This Row],[wsp_urodzen]]*demografia[[#This Row],[ludnosc_ogolem]])/1000)</f>
        <v>593</v>
      </c>
      <c r="H77">
        <f>demografia[[#This Row],[wsp_urodzen]]-demografia[[#This Row],[wsp_zgonow]]</f>
        <v>-3</v>
      </c>
    </row>
    <row r="78" spans="1:8" x14ac:dyDescent="0.25">
      <c r="A78" s="1" t="s">
        <v>95</v>
      </c>
      <c r="B78" s="1" t="s">
        <v>46</v>
      </c>
      <c r="C78">
        <v>81166</v>
      </c>
      <c r="D78">
        <v>11.7</v>
      </c>
      <c r="E78">
        <v>10.4</v>
      </c>
      <c r="F78">
        <v>2.8</v>
      </c>
      <c r="G78" s="13">
        <f>INT((demografia[[#This Row],[wsp_urodzen]]*demografia[[#This Row],[ludnosc_ogolem]])/1000)</f>
        <v>949</v>
      </c>
      <c r="H78">
        <f>demografia[[#This Row],[wsp_urodzen]]-demografia[[#This Row],[wsp_zgonow]]</f>
        <v>1.2999999999999989</v>
      </c>
    </row>
    <row r="79" spans="1:8" x14ac:dyDescent="0.25">
      <c r="A79" s="1" t="s">
        <v>96</v>
      </c>
      <c r="B79" s="1" t="s">
        <v>31</v>
      </c>
      <c r="C79">
        <v>45562</v>
      </c>
      <c r="D79">
        <v>10.3</v>
      </c>
      <c r="E79">
        <v>11.2</v>
      </c>
      <c r="F79">
        <v>-3.9</v>
      </c>
      <c r="G79" s="13">
        <f>INT((demografia[[#This Row],[wsp_urodzen]]*demografia[[#This Row],[ludnosc_ogolem]])/1000)</f>
        <v>469</v>
      </c>
      <c r="H79">
        <f>demografia[[#This Row],[wsp_urodzen]]-demografia[[#This Row],[wsp_zgonow]]</f>
        <v>-0.89999999999999858</v>
      </c>
    </row>
    <row r="80" spans="1:8" x14ac:dyDescent="0.25">
      <c r="A80" s="1" t="s">
        <v>97</v>
      </c>
      <c r="B80" s="1" t="s">
        <v>19</v>
      </c>
      <c r="C80">
        <v>47769</v>
      </c>
      <c r="D80">
        <v>10.9</v>
      </c>
      <c r="E80">
        <v>10.8</v>
      </c>
      <c r="F80">
        <v>-1.3</v>
      </c>
      <c r="G80" s="13">
        <f>INT((demografia[[#This Row],[wsp_urodzen]]*demografia[[#This Row],[ludnosc_ogolem]])/1000)</f>
        <v>520</v>
      </c>
      <c r="H80">
        <f>demografia[[#This Row],[wsp_urodzen]]-demografia[[#This Row],[wsp_zgonow]]</f>
        <v>9.9999999999999645E-2</v>
      </c>
    </row>
    <row r="81" spans="1:8" x14ac:dyDescent="0.25">
      <c r="A81" s="1" t="s">
        <v>98</v>
      </c>
      <c r="B81" s="1" t="s">
        <v>42</v>
      </c>
      <c r="C81">
        <v>116000</v>
      </c>
      <c r="D81">
        <v>15.2</v>
      </c>
      <c r="E81">
        <v>6.5</v>
      </c>
      <c r="F81">
        <v>7.7</v>
      </c>
      <c r="G81" s="13">
        <f>INT((demografia[[#This Row],[wsp_urodzen]]*demografia[[#This Row],[ludnosc_ogolem]])/1000)</f>
        <v>1763</v>
      </c>
      <c r="H81">
        <f>demografia[[#This Row],[wsp_urodzen]]-demografia[[#This Row],[wsp_zgonow]]</f>
        <v>8.6999999999999993</v>
      </c>
    </row>
    <row r="82" spans="1:8" x14ac:dyDescent="0.25">
      <c r="A82" s="1" t="s">
        <v>99</v>
      </c>
      <c r="B82" s="1" t="s">
        <v>39</v>
      </c>
      <c r="C82">
        <v>35088</v>
      </c>
      <c r="D82">
        <v>8.3000000000000007</v>
      </c>
      <c r="E82">
        <v>12.5</v>
      </c>
      <c r="F82">
        <v>-1.8</v>
      </c>
      <c r="G82" s="13">
        <f>INT((demografia[[#This Row],[wsp_urodzen]]*demografia[[#This Row],[ludnosc_ogolem]])/1000)</f>
        <v>291</v>
      </c>
      <c r="H82">
        <f>demografia[[#This Row],[wsp_urodzen]]-demografia[[#This Row],[wsp_zgonow]]</f>
        <v>-4.1999999999999993</v>
      </c>
    </row>
    <row r="83" spans="1:8" x14ac:dyDescent="0.25">
      <c r="A83" s="1" t="s">
        <v>100</v>
      </c>
      <c r="B83" s="1" t="s">
        <v>35</v>
      </c>
      <c r="C83">
        <v>100320</v>
      </c>
      <c r="D83">
        <v>8.1</v>
      </c>
      <c r="E83">
        <v>10.199999999999999</v>
      </c>
      <c r="F83">
        <v>-3.3</v>
      </c>
      <c r="G83" s="13">
        <f>INT((demografia[[#This Row],[wsp_urodzen]]*demografia[[#This Row],[ludnosc_ogolem]])/1000)</f>
        <v>812</v>
      </c>
      <c r="H83">
        <f>demografia[[#This Row],[wsp_urodzen]]-demografia[[#This Row],[wsp_zgonow]]</f>
        <v>-2.0999999999999996</v>
      </c>
    </row>
    <row r="84" spans="1:8" x14ac:dyDescent="0.25">
      <c r="A84" s="1" t="s">
        <v>101</v>
      </c>
      <c r="B84" s="1" t="s">
        <v>46</v>
      </c>
      <c r="C84">
        <v>55903</v>
      </c>
      <c r="D84">
        <v>11.3</v>
      </c>
      <c r="E84">
        <v>9.3000000000000007</v>
      </c>
      <c r="F84">
        <v>-0.9</v>
      </c>
      <c r="G84" s="13">
        <f>INT((demografia[[#This Row],[wsp_urodzen]]*demografia[[#This Row],[ludnosc_ogolem]])/1000)</f>
        <v>631</v>
      </c>
      <c r="H84">
        <f>demografia[[#This Row],[wsp_urodzen]]-demografia[[#This Row],[wsp_zgonow]]</f>
        <v>2</v>
      </c>
    </row>
    <row r="85" spans="1:8" x14ac:dyDescent="0.25">
      <c r="A85" s="1" t="s">
        <v>102</v>
      </c>
      <c r="B85" s="1" t="s">
        <v>11</v>
      </c>
      <c r="C85">
        <v>64814</v>
      </c>
      <c r="D85">
        <v>10.8</v>
      </c>
      <c r="E85">
        <v>11.3</v>
      </c>
      <c r="F85">
        <v>-4.5999999999999996</v>
      </c>
      <c r="G85" s="13">
        <f>INT((demografia[[#This Row],[wsp_urodzen]]*demografia[[#This Row],[ludnosc_ogolem]])/1000)</f>
        <v>699</v>
      </c>
      <c r="H85">
        <f>demografia[[#This Row],[wsp_urodzen]]-demografia[[#This Row],[wsp_zgonow]]</f>
        <v>-0.5</v>
      </c>
    </row>
    <row r="86" spans="1:8" x14ac:dyDescent="0.25">
      <c r="A86" s="1" t="s">
        <v>103</v>
      </c>
      <c r="B86" s="1" t="s">
        <v>39</v>
      </c>
      <c r="C86">
        <v>201643</v>
      </c>
      <c r="D86">
        <v>11.2</v>
      </c>
      <c r="E86">
        <v>9.1999999999999993</v>
      </c>
      <c r="F86">
        <v>2.9</v>
      </c>
      <c r="G86" s="13">
        <f>INT((demografia[[#This Row],[wsp_urodzen]]*demografia[[#This Row],[ludnosc_ogolem]])/1000)</f>
        <v>2258</v>
      </c>
      <c r="H86">
        <f>demografia[[#This Row],[wsp_urodzen]]-demografia[[#This Row],[wsp_zgonow]]</f>
        <v>2</v>
      </c>
    </row>
    <row r="87" spans="1:8" x14ac:dyDescent="0.25">
      <c r="A87" s="1" t="s">
        <v>104</v>
      </c>
      <c r="B87" s="1" t="s">
        <v>13</v>
      </c>
      <c r="C87">
        <v>85001</v>
      </c>
      <c r="D87">
        <v>9.4</v>
      </c>
      <c r="E87">
        <v>10.4</v>
      </c>
      <c r="F87">
        <v>1.4</v>
      </c>
      <c r="G87" s="13">
        <f>INT((demografia[[#This Row],[wsp_urodzen]]*demografia[[#This Row],[ludnosc_ogolem]])/1000)</f>
        <v>799</v>
      </c>
      <c r="H87">
        <f>demografia[[#This Row],[wsp_urodzen]]-demografia[[#This Row],[wsp_zgonow]]</f>
        <v>-1</v>
      </c>
    </row>
    <row r="88" spans="1:8" x14ac:dyDescent="0.25">
      <c r="A88" s="1" t="s">
        <v>105</v>
      </c>
      <c r="B88" s="1" t="s">
        <v>31</v>
      </c>
      <c r="C88">
        <v>163648</v>
      </c>
      <c r="D88">
        <v>9.8000000000000007</v>
      </c>
      <c r="E88">
        <v>12</v>
      </c>
      <c r="F88">
        <v>-2.6</v>
      </c>
      <c r="G88" s="13">
        <f>INT((demografia[[#This Row],[wsp_urodzen]]*demografia[[#This Row],[ludnosc_ogolem]])/1000)</f>
        <v>1603</v>
      </c>
      <c r="H88">
        <f>demografia[[#This Row],[wsp_urodzen]]-demografia[[#This Row],[wsp_zgonow]]</f>
        <v>-2.1999999999999993</v>
      </c>
    </row>
    <row r="89" spans="1:8" x14ac:dyDescent="0.25">
      <c r="A89" s="1" t="s">
        <v>106</v>
      </c>
      <c r="B89" s="1" t="s">
        <v>35</v>
      </c>
      <c r="C89">
        <v>68801</v>
      </c>
      <c r="D89">
        <v>8.6</v>
      </c>
      <c r="E89">
        <v>9.5</v>
      </c>
      <c r="F89">
        <v>-2.4</v>
      </c>
      <c r="G89" s="13">
        <f>INT((demografia[[#This Row],[wsp_urodzen]]*demografia[[#This Row],[ludnosc_ogolem]])/1000)</f>
        <v>591</v>
      </c>
      <c r="H89">
        <f>demografia[[#This Row],[wsp_urodzen]]-demografia[[#This Row],[wsp_zgonow]]</f>
        <v>-0.90000000000000036</v>
      </c>
    </row>
    <row r="90" spans="1:8" x14ac:dyDescent="0.25">
      <c r="A90" s="1" t="s">
        <v>107</v>
      </c>
      <c r="B90" s="1" t="s">
        <v>26</v>
      </c>
      <c r="C90">
        <v>61546</v>
      </c>
      <c r="D90">
        <v>10</v>
      </c>
      <c r="E90">
        <v>8.5</v>
      </c>
      <c r="F90">
        <v>-0.4</v>
      </c>
      <c r="G90" s="13">
        <f>INT((demografia[[#This Row],[wsp_urodzen]]*demografia[[#This Row],[ludnosc_ogolem]])/1000)</f>
        <v>615</v>
      </c>
      <c r="H90">
        <f>demografia[[#This Row],[wsp_urodzen]]-demografia[[#This Row],[wsp_zgonow]]</f>
        <v>1.5</v>
      </c>
    </row>
    <row r="91" spans="1:8" x14ac:dyDescent="0.25">
      <c r="A91" s="1" t="s">
        <v>108</v>
      </c>
      <c r="B91" s="1" t="s">
        <v>9</v>
      </c>
      <c r="C91">
        <v>39053</v>
      </c>
      <c r="D91">
        <v>10.7</v>
      </c>
      <c r="E91">
        <v>9.6</v>
      </c>
      <c r="F91">
        <v>-5.9</v>
      </c>
      <c r="G91" s="13">
        <f>INT((demografia[[#This Row],[wsp_urodzen]]*demografia[[#This Row],[ludnosc_ogolem]])/1000)</f>
        <v>417</v>
      </c>
      <c r="H91">
        <f>demografia[[#This Row],[wsp_urodzen]]-demografia[[#This Row],[wsp_zgonow]]</f>
        <v>1.0999999999999996</v>
      </c>
    </row>
    <row r="92" spans="1:8" x14ac:dyDescent="0.25">
      <c r="A92" s="1" t="s">
        <v>109</v>
      </c>
      <c r="B92" s="1" t="s">
        <v>19</v>
      </c>
      <c r="C92">
        <v>77095</v>
      </c>
      <c r="D92">
        <v>10.6</v>
      </c>
      <c r="E92">
        <v>8.6999999999999993</v>
      </c>
      <c r="F92">
        <v>0.8</v>
      </c>
      <c r="G92" s="13">
        <f>INT((demografia[[#This Row],[wsp_urodzen]]*demografia[[#This Row],[ludnosc_ogolem]])/1000)</f>
        <v>817</v>
      </c>
      <c r="H92">
        <f>demografia[[#This Row],[wsp_urodzen]]-demografia[[#This Row],[wsp_zgonow]]</f>
        <v>1.9000000000000004</v>
      </c>
    </row>
    <row r="93" spans="1:8" x14ac:dyDescent="0.25">
      <c r="A93" s="1" t="s">
        <v>110</v>
      </c>
      <c r="B93" s="1" t="s">
        <v>46</v>
      </c>
      <c r="C93">
        <v>88274</v>
      </c>
      <c r="D93">
        <v>11.7</v>
      </c>
      <c r="E93">
        <v>10.8</v>
      </c>
      <c r="F93">
        <v>-1.2</v>
      </c>
      <c r="G93" s="13">
        <f>INT((demografia[[#This Row],[wsp_urodzen]]*demografia[[#This Row],[ludnosc_ogolem]])/1000)</f>
        <v>1032</v>
      </c>
      <c r="H93">
        <f>demografia[[#This Row],[wsp_urodzen]]-demografia[[#This Row],[wsp_zgonow]]</f>
        <v>0.89999999999999858</v>
      </c>
    </row>
    <row r="94" spans="1:8" x14ac:dyDescent="0.25">
      <c r="A94" s="1" t="s">
        <v>111</v>
      </c>
      <c r="B94" s="1" t="s">
        <v>39</v>
      </c>
      <c r="C94">
        <v>83005</v>
      </c>
      <c r="D94">
        <v>9.6999999999999993</v>
      </c>
      <c r="E94">
        <v>11.8</v>
      </c>
      <c r="F94">
        <v>-2</v>
      </c>
      <c r="G94" s="13">
        <f>INT((demografia[[#This Row],[wsp_urodzen]]*demografia[[#This Row],[ludnosc_ogolem]])/1000)</f>
        <v>805</v>
      </c>
      <c r="H94">
        <f>demografia[[#This Row],[wsp_urodzen]]-demografia[[#This Row],[wsp_zgonow]]</f>
        <v>-2.1000000000000014</v>
      </c>
    </row>
    <row r="95" spans="1:8" x14ac:dyDescent="0.25">
      <c r="A95" s="1" t="s">
        <v>112</v>
      </c>
      <c r="B95" s="1" t="s">
        <v>46</v>
      </c>
      <c r="C95">
        <v>125965</v>
      </c>
      <c r="D95">
        <v>11.7</v>
      </c>
      <c r="E95">
        <v>9.3000000000000007</v>
      </c>
      <c r="F95">
        <v>2.5</v>
      </c>
      <c r="G95" s="13">
        <f>INT((demografia[[#This Row],[wsp_urodzen]]*demografia[[#This Row],[ludnosc_ogolem]])/1000)</f>
        <v>1473</v>
      </c>
      <c r="H95">
        <f>demografia[[#This Row],[wsp_urodzen]]-demografia[[#This Row],[wsp_zgonow]]</f>
        <v>2.3999999999999986</v>
      </c>
    </row>
    <row r="96" spans="1:8" x14ac:dyDescent="0.25">
      <c r="A96" s="1" t="s">
        <v>113</v>
      </c>
      <c r="B96" s="1" t="s">
        <v>46</v>
      </c>
      <c r="C96">
        <v>78205</v>
      </c>
      <c r="D96">
        <v>11.4</v>
      </c>
      <c r="E96">
        <v>9.6</v>
      </c>
      <c r="F96">
        <v>-0.7</v>
      </c>
      <c r="G96" s="13">
        <f>INT((demografia[[#This Row],[wsp_urodzen]]*demografia[[#This Row],[ludnosc_ogolem]])/1000)</f>
        <v>891</v>
      </c>
      <c r="H96">
        <f>demografia[[#This Row],[wsp_urodzen]]-demografia[[#This Row],[wsp_zgonow]]</f>
        <v>1.8000000000000007</v>
      </c>
    </row>
    <row r="97" spans="1:8" x14ac:dyDescent="0.25">
      <c r="A97" s="1" t="s">
        <v>114</v>
      </c>
      <c r="B97" s="1" t="s">
        <v>42</v>
      </c>
      <c r="C97">
        <v>68311</v>
      </c>
      <c r="D97">
        <v>15.2</v>
      </c>
      <c r="E97">
        <v>8</v>
      </c>
      <c r="F97">
        <v>0.4</v>
      </c>
      <c r="G97" s="13">
        <f>INT((demografia[[#This Row],[wsp_urodzen]]*demografia[[#This Row],[ludnosc_ogolem]])/1000)</f>
        <v>1038</v>
      </c>
      <c r="H97">
        <f>demografia[[#This Row],[wsp_urodzen]]-demografia[[#This Row],[wsp_zgonow]]</f>
        <v>7.1999999999999993</v>
      </c>
    </row>
    <row r="98" spans="1:8" x14ac:dyDescent="0.25">
      <c r="A98" s="1" t="s">
        <v>115</v>
      </c>
      <c r="B98" s="1" t="s">
        <v>19</v>
      </c>
      <c r="C98">
        <v>65049</v>
      </c>
      <c r="D98">
        <v>11.5</v>
      </c>
      <c r="E98">
        <v>9.3000000000000007</v>
      </c>
      <c r="F98">
        <v>3.8</v>
      </c>
      <c r="G98" s="13">
        <f>INT((demografia[[#This Row],[wsp_urodzen]]*demografia[[#This Row],[ludnosc_ogolem]])/1000)</f>
        <v>748</v>
      </c>
      <c r="H98">
        <f>demografia[[#This Row],[wsp_urodzen]]-demografia[[#This Row],[wsp_zgonow]]</f>
        <v>2.1999999999999993</v>
      </c>
    </row>
    <row r="99" spans="1:8" x14ac:dyDescent="0.25">
      <c r="A99" s="1" t="s">
        <v>116</v>
      </c>
      <c r="B99" s="1" t="s">
        <v>17</v>
      </c>
      <c r="C99">
        <v>61199</v>
      </c>
      <c r="D99">
        <v>10.8</v>
      </c>
      <c r="E99">
        <v>11.2</v>
      </c>
      <c r="F99">
        <v>-2.9</v>
      </c>
      <c r="G99" s="13">
        <f>INT((demografia[[#This Row],[wsp_urodzen]]*demografia[[#This Row],[ludnosc_ogolem]])/1000)</f>
        <v>660</v>
      </c>
      <c r="H99">
        <f>demografia[[#This Row],[wsp_urodzen]]-demografia[[#This Row],[wsp_zgonow]]</f>
        <v>-0.39999999999999858</v>
      </c>
    </row>
    <row r="100" spans="1:8" x14ac:dyDescent="0.25">
      <c r="A100" s="1" t="s">
        <v>117</v>
      </c>
      <c r="B100" s="1" t="s">
        <v>29</v>
      </c>
      <c r="C100">
        <v>253344</v>
      </c>
      <c r="D100">
        <v>11.2</v>
      </c>
      <c r="E100">
        <v>9.5</v>
      </c>
      <c r="F100">
        <v>9.9</v>
      </c>
      <c r="G100" s="13">
        <f>INT((demografia[[#This Row],[wsp_urodzen]]*demografia[[#This Row],[ludnosc_ogolem]])/1000)</f>
        <v>2837</v>
      </c>
      <c r="H100">
        <f>demografia[[#This Row],[wsp_urodzen]]-demografia[[#This Row],[wsp_zgonow]]</f>
        <v>1.6999999999999993</v>
      </c>
    </row>
    <row r="101" spans="1:8" x14ac:dyDescent="0.25">
      <c r="A101" s="1" t="s">
        <v>118</v>
      </c>
      <c r="B101" s="1" t="s">
        <v>35</v>
      </c>
      <c r="C101">
        <v>66795</v>
      </c>
      <c r="D101">
        <v>8.4</v>
      </c>
      <c r="E101">
        <v>8.1999999999999993</v>
      </c>
      <c r="F101">
        <v>-1.4</v>
      </c>
      <c r="G101" s="13">
        <f>INT((demografia[[#This Row],[wsp_urodzen]]*demografia[[#This Row],[ludnosc_ogolem]])/1000)</f>
        <v>561</v>
      </c>
      <c r="H101">
        <f>demografia[[#This Row],[wsp_urodzen]]-demografia[[#This Row],[wsp_zgonow]]</f>
        <v>0.20000000000000107</v>
      </c>
    </row>
    <row r="102" spans="1:8" x14ac:dyDescent="0.25">
      <c r="A102" s="1" t="s">
        <v>119</v>
      </c>
      <c r="B102" s="1" t="s">
        <v>22</v>
      </c>
      <c r="C102">
        <v>98574</v>
      </c>
      <c r="D102">
        <v>9.6999999999999993</v>
      </c>
      <c r="E102">
        <v>10.9</v>
      </c>
      <c r="F102">
        <v>-2.4</v>
      </c>
      <c r="G102" s="13">
        <f>INT((demografia[[#This Row],[wsp_urodzen]]*demografia[[#This Row],[ludnosc_ogolem]])/1000)</f>
        <v>956</v>
      </c>
      <c r="H102">
        <f>demografia[[#This Row],[wsp_urodzen]]-demografia[[#This Row],[wsp_zgonow]]</f>
        <v>-1.2000000000000011</v>
      </c>
    </row>
    <row r="103" spans="1:8" x14ac:dyDescent="0.25">
      <c r="A103" s="1" t="s">
        <v>120</v>
      </c>
      <c r="B103" s="1" t="s">
        <v>22</v>
      </c>
      <c r="C103">
        <v>67824</v>
      </c>
      <c r="D103">
        <v>8.8000000000000007</v>
      </c>
      <c r="E103">
        <v>13.7</v>
      </c>
      <c r="F103">
        <v>-1</v>
      </c>
      <c r="G103" s="13">
        <f>INT((demografia[[#This Row],[wsp_urodzen]]*demografia[[#This Row],[ludnosc_ogolem]])/1000)</f>
        <v>596</v>
      </c>
      <c r="H103">
        <f>demografia[[#This Row],[wsp_urodzen]]-demografia[[#This Row],[wsp_zgonow]]</f>
        <v>-4.8999999999999986</v>
      </c>
    </row>
    <row r="104" spans="1:8" x14ac:dyDescent="0.25">
      <c r="A104" s="1" t="s">
        <v>121</v>
      </c>
      <c r="B104" s="1" t="s">
        <v>75</v>
      </c>
      <c r="C104">
        <v>56131</v>
      </c>
      <c r="D104">
        <v>11</v>
      </c>
      <c r="E104">
        <v>10.5</v>
      </c>
      <c r="F104">
        <v>-2.7</v>
      </c>
      <c r="G104" s="13">
        <f>INT((demografia[[#This Row],[wsp_urodzen]]*demografia[[#This Row],[ludnosc_ogolem]])/1000)</f>
        <v>617</v>
      </c>
      <c r="H104">
        <f>demografia[[#This Row],[wsp_urodzen]]-demografia[[#This Row],[wsp_zgonow]]</f>
        <v>0.5</v>
      </c>
    </row>
    <row r="105" spans="1:8" x14ac:dyDescent="0.25">
      <c r="A105" s="1" t="s">
        <v>121</v>
      </c>
      <c r="B105" s="1" t="s">
        <v>26</v>
      </c>
      <c r="C105">
        <v>110849</v>
      </c>
      <c r="D105">
        <v>11.1</v>
      </c>
      <c r="E105">
        <v>9.1999999999999993</v>
      </c>
      <c r="F105">
        <v>-0.1</v>
      </c>
      <c r="G105" s="13">
        <f>INT((demografia[[#This Row],[wsp_urodzen]]*demografia[[#This Row],[ludnosc_ogolem]])/1000)</f>
        <v>1230</v>
      </c>
      <c r="H105">
        <f>demografia[[#This Row],[wsp_urodzen]]-demografia[[#This Row],[wsp_zgonow]]</f>
        <v>1.9000000000000004</v>
      </c>
    </row>
    <row r="106" spans="1:8" x14ac:dyDescent="0.25">
      <c r="A106" s="1" t="s">
        <v>122</v>
      </c>
      <c r="B106" s="1" t="s">
        <v>46</v>
      </c>
      <c r="C106">
        <v>77440</v>
      </c>
      <c r="D106">
        <v>12.8</v>
      </c>
      <c r="E106">
        <v>9.8000000000000007</v>
      </c>
      <c r="F106">
        <v>-1.8</v>
      </c>
      <c r="G106" s="13">
        <f>INT((demografia[[#This Row],[wsp_urodzen]]*demografia[[#This Row],[ludnosc_ogolem]])/1000)</f>
        <v>991</v>
      </c>
      <c r="H106">
        <f>demografia[[#This Row],[wsp_urodzen]]-demografia[[#This Row],[wsp_zgonow]]</f>
        <v>3</v>
      </c>
    </row>
    <row r="107" spans="1:8" x14ac:dyDescent="0.25">
      <c r="A107" s="1" t="s">
        <v>123</v>
      </c>
      <c r="B107" s="1" t="s">
        <v>15</v>
      </c>
      <c r="C107">
        <v>102015</v>
      </c>
      <c r="D107">
        <v>9.5</v>
      </c>
      <c r="E107">
        <v>13.2</v>
      </c>
      <c r="F107">
        <v>-1.9</v>
      </c>
      <c r="G107" s="13">
        <f>INT((demografia[[#This Row],[wsp_urodzen]]*demografia[[#This Row],[ludnosc_ogolem]])/1000)</f>
        <v>969</v>
      </c>
      <c r="H107">
        <f>demografia[[#This Row],[wsp_urodzen]]-demografia[[#This Row],[wsp_zgonow]]</f>
        <v>-3.6999999999999993</v>
      </c>
    </row>
    <row r="108" spans="1:8" x14ac:dyDescent="0.25">
      <c r="A108" s="1" t="s">
        <v>124</v>
      </c>
      <c r="B108" s="1" t="s">
        <v>42</v>
      </c>
      <c r="C108">
        <v>81848</v>
      </c>
      <c r="D108">
        <v>13.6</v>
      </c>
      <c r="E108">
        <v>8.5</v>
      </c>
      <c r="F108">
        <v>0.3</v>
      </c>
      <c r="G108" s="13">
        <f>INT((demografia[[#This Row],[wsp_urodzen]]*demografia[[#This Row],[ludnosc_ogolem]])/1000)</f>
        <v>1113</v>
      </c>
      <c r="H108">
        <f>demografia[[#This Row],[wsp_urodzen]]-demografia[[#This Row],[wsp_zgonow]]</f>
        <v>5.0999999999999996</v>
      </c>
    </row>
    <row r="109" spans="1:8" x14ac:dyDescent="0.25">
      <c r="A109" s="1" t="s">
        <v>125</v>
      </c>
      <c r="B109" s="1" t="s">
        <v>26</v>
      </c>
      <c r="C109">
        <v>78359</v>
      </c>
      <c r="D109">
        <v>12.2</v>
      </c>
      <c r="E109">
        <v>8.9</v>
      </c>
      <c r="F109">
        <v>0.5</v>
      </c>
      <c r="G109" s="13">
        <f>INT((demografia[[#This Row],[wsp_urodzen]]*demografia[[#This Row],[ludnosc_ogolem]])/1000)</f>
        <v>955</v>
      </c>
      <c r="H109">
        <f>demografia[[#This Row],[wsp_urodzen]]-demografia[[#This Row],[wsp_zgonow]]</f>
        <v>3.2999999999999989</v>
      </c>
    </row>
    <row r="110" spans="1:8" x14ac:dyDescent="0.25">
      <c r="A110" s="1" t="s">
        <v>126</v>
      </c>
      <c r="B110" s="1" t="s">
        <v>15</v>
      </c>
      <c r="C110">
        <v>50808</v>
      </c>
      <c r="D110">
        <v>9.9</v>
      </c>
      <c r="E110">
        <v>11.8</v>
      </c>
      <c r="F110">
        <v>0.6</v>
      </c>
      <c r="G110" s="13">
        <f>INT((demografia[[#This Row],[wsp_urodzen]]*demografia[[#This Row],[ludnosc_ogolem]])/1000)</f>
        <v>502</v>
      </c>
      <c r="H110">
        <f>demografia[[#This Row],[wsp_urodzen]]-demografia[[#This Row],[wsp_zgonow]]</f>
        <v>-1.9000000000000004</v>
      </c>
    </row>
    <row r="111" spans="1:8" x14ac:dyDescent="0.25">
      <c r="A111" s="1" t="s">
        <v>127</v>
      </c>
      <c r="B111" s="1" t="s">
        <v>42</v>
      </c>
      <c r="C111">
        <v>63915</v>
      </c>
      <c r="D111">
        <v>12.5</v>
      </c>
      <c r="E111">
        <v>8.6</v>
      </c>
      <c r="F111">
        <v>-0.7</v>
      </c>
      <c r="G111" s="13">
        <f>INT((demografia[[#This Row],[wsp_urodzen]]*demografia[[#This Row],[ludnosc_ogolem]])/1000)</f>
        <v>798</v>
      </c>
      <c r="H111">
        <f>demografia[[#This Row],[wsp_urodzen]]-demografia[[#This Row],[wsp_zgonow]]</f>
        <v>3.9000000000000004</v>
      </c>
    </row>
    <row r="112" spans="1:8" x14ac:dyDescent="0.25">
      <c r="A112" s="1" t="s">
        <v>128</v>
      </c>
      <c r="B112" s="1" t="s">
        <v>15</v>
      </c>
      <c r="C112">
        <v>52420</v>
      </c>
      <c r="D112">
        <v>10.7</v>
      </c>
      <c r="E112">
        <v>13.3</v>
      </c>
      <c r="F112">
        <v>-1.9</v>
      </c>
      <c r="G112" s="13">
        <f>INT((demografia[[#This Row],[wsp_urodzen]]*demografia[[#This Row],[ludnosc_ogolem]])/1000)</f>
        <v>560</v>
      </c>
      <c r="H112">
        <f>demografia[[#This Row],[wsp_urodzen]]-demografia[[#This Row],[wsp_zgonow]]</f>
        <v>-2.6000000000000014</v>
      </c>
    </row>
    <row r="113" spans="1:8" x14ac:dyDescent="0.25">
      <c r="A113" s="1" t="s">
        <v>129</v>
      </c>
      <c r="B113" s="1" t="s">
        <v>22</v>
      </c>
      <c r="C113">
        <v>57164</v>
      </c>
      <c r="D113">
        <v>11.4</v>
      </c>
      <c r="E113">
        <v>8.9</v>
      </c>
      <c r="F113">
        <v>-2.2000000000000002</v>
      </c>
      <c r="G113" s="13">
        <f>INT((demografia[[#This Row],[wsp_urodzen]]*demografia[[#This Row],[ludnosc_ogolem]])/1000)</f>
        <v>651</v>
      </c>
      <c r="H113">
        <f>demografia[[#This Row],[wsp_urodzen]]-demografia[[#This Row],[wsp_zgonow]]</f>
        <v>2.5</v>
      </c>
    </row>
    <row r="114" spans="1:8" x14ac:dyDescent="0.25">
      <c r="A114" s="1" t="s">
        <v>130</v>
      </c>
      <c r="B114" s="1" t="s">
        <v>17</v>
      </c>
      <c r="C114">
        <v>103039</v>
      </c>
      <c r="D114">
        <v>12</v>
      </c>
      <c r="E114">
        <v>8.5</v>
      </c>
      <c r="F114">
        <v>13.4</v>
      </c>
      <c r="G114" s="13">
        <f>INT((demografia[[#This Row],[wsp_urodzen]]*demografia[[#This Row],[ludnosc_ogolem]])/1000)</f>
        <v>1236</v>
      </c>
      <c r="H114">
        <f>demografia[[#This Row],[wsp_urodzen]]-demografia[[#This Row],[wsp_zgonow]]</f>
        <v>3.5</v>
      </c>
    </row>
    <row r="115" spans="1:8" x14ac:dyDescent="0.25">
      <c r="A115" s="1" t="s">
        <v>131</v>
      </c>
      <c r="B115" s="1" t="s">
        <v>31</v>
      </c>
      <c r="C115">
        <v>53618</v>
      </c>
      <c r="D115">
        <v>11.1</v>
      </c>
      <c r="E115">
        <v>10</v>
      </c>
      <c r="F115">
        <v>2.2999999999999998</v>
      </c>
      <c r="G115" s="13">
        <f>INT((demografia[[#This Row],[wsp_urodzen]]*demografia[[#This Row],[ludnosc_ogolem]])/1000)</f>
        <v>595</v>
      </c>
      <c r="H115">
        <f>demografia[[#This Row],[wsp_urodzen]]-demografia[[#This Row],[wsp_zgonow]]</f>
        <v>1.0999999999999996</v>
      </c>
    </row>
    <row r="116" spans="1:8" x14ac:dyDescent="0.25">
      <c r="A116" s="1" t="s">
        <v>132</v>
      </c>
      <c r="B116" s="1" t="s">
        <v>26</v>
      </c>
      <c r="C116">
        <v>26608</v>
      </c>
      <c r="D116">
        <v>9.1999999999999993</v>
      </c>
      <c r="E116">
        <v>7</v>
      </c>
      <c r="F116">
        <v>-0.9</v>
      </c>
      <c r="G116" s="13">
        <f>INT((demografia[[#This Row],[wsp_urodzen]]*demografia[[#This Row],[ludnosc_ogolem]])/1000)</f>
        <v>244</v>
      </c>
      <c r="H116">
        <f>demografia[[#This Row],[wsp_urodzen]]-demografia[[#This Row],[wsp_zgonow]]</f>
        <v>2.1999999999999993</v>
      </c>
    </row>
    <row r="117" spans="1:8" x14ac:dyDescent="0.25">
      <c r="A117" s="1" t="s">
        <v>133</v>
      </c>
      <c r="B117" s="1" t="s">
        <v>46</v>
      </c>
      <c r="C117">
        <v>51722</v>
      </c>
      <c r="D117">
        <v>13</v>
      </c>
      <c r="E117">
        <v>8.6999999999999993</v>
      </c>
      <c r="F117">
        <v>5.9</v>
      </c>
      <c r="G117" s="13">
        <f>INT((demografia[[#This Row],[wsp_urodzen]]*demografia[[#This Row],[ludnosc_ogolem]])/1000)</f>
        <v>672</v>
      </c>
      <c r="H117">
        <f>demografia[[#This Row],[wsp_urodzen]]-demografia[[#This Row],[wsp_zgonow]]</f>
        <v>4.3000000000000007</v>
      </c>
    </row>
    <row r="118" spans="1:8" x14ac:dyDescent="0.25">
      <c r="A118" s="1" t="s">
        <v>134</v>
      </c>
      <c r="B118" s="1" t="s">
        <v>26</v>
      </c>
      <c r="C118">
        <v>69105</v>
      </c>
      <c r="D118">
        <v>10.5</v>
      </c>
      <c r="E118">
        <v>8.5</v>
      </c>
      <c r="F118">
        <v>-1.8</v>
      </c>
      <c r="G118" s="13">
        <f>INT((demografia[[#This Row],[wsp_urodzen]]*demografia[[#This Row],[ludnosc_ogolem]])/1000)</f>
        <v>725</v>
      </c>
      <c r="H118">
        <f>demografia[[#This Row],[wsp_urodzen]]-demografia[[#This Row],[wsp_zgonow]]</f>
        <v>2</v>
      </c>
    </row>
    <row r="119" spans="1:8" x14ac:dyDescent="0.25">
      <c r="A119" s="1" t="s">
        <v>135</v>
      </c>
      <c r="B119" s="1" t="s">
        <v>11</v>
      </c>
      <c r="C119">
        <v>42501</v>
      </c>
      <c r="D119">
        <v>10.6</v>
      </c>
      <c r="E119">
        <v>9.5</v>
      </c>
      <c r="F119">
        <v>-2.8</v>
      </c>
      <c r="G119" s="13">
        <f>INT((demografia[[#This Row],[wsp_urodzen]]*demografia[[#This Row],[ludnosc_ogolem]])/1000)</f>
        <v>450</v>
      </c>
      <c r="H119">
        <f>demografia[[#This Row],[wsp_urodzen]]-demografia[[#This Row],[wsp_zgonow]]</f>
        <v>1.0999999999999996</v>
      </c>
    </row>
    <row r="120" spans="1:8" x14ac:dyDescent="0.25">
      <c r="A120" s="1" t="s">
        <v>136</v>
      </c>
      <c r="B120" s="1" t="s">
        <v>29</v>
      </c>
      <c r="C120">
        <v>124278</v>
      </c>
      <c r="D120">
        <v>14.1</v>
      </c>
      <c r="E120">
        <v>7.7</v>
      </c>
      <c r="F120">
        <v>0.1</v>
      </c>
      <c r="G120" s="13">
        <f>INT((demografia[[#This Row],[wsp_urodzen]]*demografia[[#This Row],[ludnosc_ogolem]])/1000)</f>
        <v>1752</v>
      </c>
      <c r="H120">
        <f>demografia[[#This Row],[wsp_urodzen]]-demografia[[#This Row],[wsp_zgonow]]</f>
        <v>6.3999999999999995</v>
      </c>
    </row>
    <row r="121" spans="1:8" x14ac:dyDescent="0.25">
      <c r="A121" s="1" t="s">
        <v>137</v>
      </c>
      <c r="B121" s="1" t="s">
        <v>7</v>
      </c>
      <c r="C121">
        <v>66162</v>
      </c>
      <c r="D121">
        <v>12.8</v>
      </c>
      <c r="E121">
        <v>10.6</v>
      </c>
      <c r="F121">
        <v>-2</v>
      </c>
      <c r="G121" s="13">
        <f>INT((demografia[[#This Row],[wsp_urodzen]]*demografia[[#This Row],[ludnosc_ogolem]])/1000)</f>
        <v>846</v>
      </c>
      <c r="H121">
        <f>demografia[[#This Row],[wsp_urodzen]]-demografia[[#This Row],[wsp_zgonow]]</f>
        <v>2.2000000000000011</v>
      </c>
    </row>
    <row r="122" spans="1:8" x14ac:dyDescent="0.25">
      <c r="A122" s="1" t="s">
        <v>138</v>
      </c>
      <c r="B122" s="1" t="s">
        <v>17</v>
      </c>
      <c r="C122">
        <v>36033</v>
      </c>
      <c r="D122">
        <v>10.5</v>
      </c>
      <c r="E122">
        <v>15.5</v>
      </c>
      <c r="F122">
        <v>-2.2999999999999998</v>
      </c>
      <c r="G122" s="13">
        <f>INT((demografia[[#This Row],[wsp_urodzen]]*demografia[[#This Row],[ludnosc_ogolem]])/1000)</f>
        <v>378</v>
      </c>
      <c r="H122">
        <f>demografia[[#This Row],[wsp_urodzen]]-demografia[[#This Row],[wsp_zgonow]]</f>
        <v>-5</v>
      </c>
    </row>
    <row r="123" spans="1:8" x14ac:dyDescent="0.25">
      <c r="A123" s="1" t="s">
        <v>139</v>
      </c>
      <c r="B123" s="1" t="s">
        <v>19</v>
      </c>
      <c r="C123">
        <v>38063</v>
      </c>
      <c r="D123">
        <v>11.6</v>
      </c>
      <c r="E123">
        <v>10.6</v>
      </c>
      <c r="F123">
        <v>-2.8</v>
      </c>
      <c r="G123" s="13">
        <f>INT((demografia[[#This Row],[wsp_urodzen]]*demografia[[#This Row],[ludnosc_ogolem]])/1000)</f>
        <v>441</v>
      </c>
      <c r="H123">
        <f>demografia[[#This Row],[wsp_urodzen]]-demografia[[#This Row],[wsp_zgonow]]</f>
        <v>1</v>
      </c>
    </row>
    <row r="124" spans="1:8" x14ac:dyDescent="0.25">
      <c r="A124" s="1" t="s">
        <v>140</v>
      </c>
      <c r="B124" s="1" t="s">
        <v>15</v>
      </c>
      <c r="C124">
        <v>66807</v>
      </c>
      <c r="D124">
        <v>10.6</v>
      </c>
      <c r="E124">
        <v>11</v>
      </c>
      <c r="F124">
        <v>10.8</v>
      </c>
      <c r="G124" s="13">
        <f>INT((demografia[[#This Row],[wsp_urodzen]]*demografia[[#This Row],[ludnosc_ogolem]])/1000)</f>
        <v>708</v>
      </c>
      <c r="H124">
        <f>demografia[[#This Row],[wsp_urodzen]]-demografia[[#This Row],[wsp_zgonow]]</f>
        <v>-0.40000000000000036</v>
      </c>
    </row>
    <row r="125" spans="1:8" x14ac:dyDescent="0.25">
      <c r="A125" s="1" t="s">
        <v>141</v>
      </c>
      <c r="B125" s="1" t="s">
        <v>9</v>
      </c>
      <c r="C125">
        <v>50919</v>
      </c>
      <c r="D125">
        <v>11.7</v>
      </c>
      <c r="E125">
        <v>11.6</v>
      </c>
      <c r="F125">
        <v>0.3</v>
      </c>
      <c r="G125" s="13">
        <f>INT((demografia[[#This Row],[wsp_urodzen]]*demografia[[#This Row],[ludnosc_ogolem]])/1000)</f>
        <v>595</v>
      </c>
      <c r="H125">
        <f>demografia[[#This Row],[wsp_urodzen]]-demografia[[#This Row],[wsp_zgonow]]</f>
        <v>9.9999999999999645E-2</v>
      </c>
    </row>
    <row r="126" spans="1:8" x14ac:dyDescent="0.25">
      <c r="A126" s="1" t="s">
        <v>142</v>
      </c>
      <c r="B126" s="1" t="s">
        <v>17</v>
      </c>
      <c r="C126">
        <v>32072</v>
      </c>
      <c r="D126">
        <v>10.1</v>
      </c>
      <c r="E126">
        <v>13.3</v>
      </c>
      <c r="F126">
        <v>-4.5</v>
      </c>
      <c r="G126" s="13">
        <f>INT((demografia[[#This Row],[wsp_urodzen]]*demografia[[#This Row],[ludnosc_ogolem]])/1000)</f>
        <v>323</v>
      </c>
      <c r="H126">
        <f>demografia[[#This Row],[wsp_urodzen]]-demografia[[#This Row],[wsp_zgonow]]</f>
        <v>-3.2000000000000011</v>
      </c>
    </row>
    <row r="127" spans="1:8" x14ac:dyDescent="0.25">
      <c r="A127" s="1" t="s">
        <v>143</v>
      </c>
      <c r="B127" s="1" t="s">
        <v>15</v>
      </c>
      <c r="C127">
        <v>81151</v>
      </c>
      <c r="D127">
        <v>10.8</v>
      </c>
      <c r="E127">
        <v>12.3</v>
      </c>
      <c r="F127">
        <v>-1.9</v>
      </c>
      <c r="G127" s="13">
        <f>INT((demografia[[#This Row],[wsp_urodzen]]*demografia[[#This Row],[ludnosc_ogolem]])/1000)</f>
        <v>876</v>
      </c>
      <c r="H127">
        <f>demografia[[#This Row],[wsp_urodzen]]-demografia[[#This Row],[wsp_zgonow]]</f>
        <v>-1.5</v>
      </c>
    </row>
    <row r="128" spans="1:8" x14ac:dyDescent="0.25">
      <c r="A128" s="1" t="s">
        <v>144</v>
      </c>
      <c r="B128" s="1" t="s">
        <v>26</v>
      </c>
      <c r="C128">
        <v>56811</v>
      </c>
      <c r="D128">
        <v>10.4</v>
      </c>
      <c r="E128">
        <v>9.6999999999999993</v>
      </c>
      <c r="F128">
        <v>-1.8</v>
      </c>
      <c r="G128" s="13">
        <f>INT((demografia[[#This Row],[wsp_urodzen]]*demografia[[#This Row],[ludnosc_ogolem]])/1000)</f>
        <v>590</v>
      </c>
      <c r="H128">
        <f>demografia[[#This Row],[wsp_urodzen]]-demografia[[#This Row],[wsp_zgonow]]</f>
        <v>0.70000000000000107</v>
      </c>
    </row>
    <row r="129" spans="1:8" x14ac:dyDescent="0.25">
      <c r="A129" s="1" t="s">
        <v>145</v>
      </c>
      <c r="B129" s="1" t="s">
        <v>31</v>
      </c>
      <c r="C129">
        <v>56085</v>
      </c>
      <c r="D129">
        <v>10.1</v>
      </c>
      <c r="E129">
        <v>11.9</v>
      </c>
      <c r="F129">
        <v>-3.4</v>
      </c>
      <c r="G129" s="13">
        <f>INT((demografia[[#This Row],[wsp_urodzen]]*demografia[[#This Row],[ludnosc_ogolem]])/1000)</f>
        <v>566</v>
      </c>
      <c r="H129">
        <f>demografia[[#This Row],[wsp_urodzen]]-demografia[[#This Row],[wsp_zgonow]]</f>
        <v>-1.8000000000000007</v>
      </c>
    </row>
    <row r="130" spans="1:8" x14ac:dyDescent="0.25">
      <c r="A130" s="1" t="s">
        <v>146</v>
      </c>
      <c r="B130" s="1" t="s">
        <v>22</v>
      </c>
      <c r="C130">
        <v>89876</v>
      </c>
      <c r="D130">
        <v>11</v>
      </c>
      <c r="E130">
        <v>11.9</v>
      </c>
      <c r="F130">
        <v>-2</v>
      </c>
      <c r="G130" s="13">
        <f>INT((demografia[[#This Row],[wsp_urodzen]]*demografia[[#This Row],[ludnosc_ogolem]])/1000)</f>
        <v>988</v>
      </c>
      <c r="H130">
        <f>demografia[[#This Row],[wsp_urodzen]]-demografia[[#This Row],[wsp_zgonow]]</f>
        <v>-0.90000000000000036</v>
      </c>
    </row>
    <row r="131" spans="1:8" x14ac:dyDescent="0.25">
      <c r="A131" s="1" t="s">
        <v>147</v>
      </c>
      <c r="B131" s="1" t="s">
        <v>22</v>
      </c>
      <c r="C131">
        <v>144383</v>
      </c>
      <c r="D131">
        <v>10.6</v>
      </c>
      <c r="E131">
        <v>10.6</v>
      </c>
      <c r="F131">
        <v>6.1</v>
      </c>
      <c r="G131" s="13">
        <f>INT((demografia[[#This Row],[wsp_urodzen]]*demografia[[#This Row],[ludnosc_ogolem]])/1000)</f>
        <v>1530</v>
      </c>
      <c r="H131">
        <f>demografia[[#This Row],[wsp_urodzen]]-demografia[[#This Row],[wsp_zgonow]]</f>
        <v>0</v>
      </c>
    </row>
    <row r="132" spans="1:8" x14ac:dyDescent="0.25">
      <c r="A132" s="1" t="s">
        <v>148</v>
      </c>
      <c r="B132" s="1" t="s">
        <v>31</v>
      </c>
      <c r="C132">
        <v>105170</v>
      </c>
      <c r="D132">
        <v>10.6</v>
      </c>
      <c r="E132">
        <v>7.9</v>
      </c>
      <c r="F132">
        <v>-2.8</v>
      </c>
      <c r="G132" s="13">
        <f>INT((demografia[[#This Row],[wsp_urodzen]]*demografia[[#This Row],[ludnosc_ogolem]])/1000)</f>
        <v>1114</v>
      </c>
      <c r="H132">
        <f>demografia[[#This Row],[wsp_urodzen]]-demografia[[#This Row],[wsp_zgonow]]</f>
        <v>2.6999999999999993</v>
      </c>
    </row>
    <row r="133" spans="1:8" x14ac:dyDescent="0.25">
      <c r="A133" s="1" t="s">
        <v>149</v>
      </c>
      <c r="B133" s="1" t="s">
        <v>13</v>
      </c>
      <c r="C133">
        <v>76618</v>
      </c>
      <c r="D133">
        <v>10.199999999999999</v>
      </c>
      <c r="E133">
        <v>10.4</v>
      </c>
      <c r="F133">
        <v>2.2999999999999998</v>
      </c>
      <c r="G133" s="13">
        <f>INT((demografia[[#This Row],[wsp_urodzen]]*demografia[[#This Row],[ludnosc_ogolem]])/1000)</f>
        <v>781</v>
      </c>
      <c r="H133">
        <f>demografia[[#This Row],[wsp_urodzen]]-demografia[[#This Row],[wsp_zgonow]]</f>
        <v>-0.20000000000000107</v>
      </c>
    </row>
    <row r="134" spans="1:8" x14ac:dyDescent="0.25">
      <c r="A134" s="1" t="s">
        <v>150</v>
      </c>
      <c r="B134" s="1" t="s">
        <v>22</v>
      </c>
      <c r="C134">
        <v>107953</v>
      </c>
      <c r="D134">
        <v>12.2</v>
      </c>
      <c r="E134">
        <v>9.8000000000000007</v>
      </c>
      <c r="F134">
        <v>-4.0999999999999996</v>
      </c>
      <c r="G134" s="13">
        <f>INT((demografia[[#This Row],[wsp_urodzen]]*demografia[[#This Row],[ludnosc_ogolem]])/1000)</f>
        <v>1317</v>
      </c>
      <c r="H134">
        <f>demografia[[#This Row],[wsp_urodzen]]-demografia[[#This Row],[wsp_zgonow]]</f>
        <v>2.3999999999999986</v>
      </c>
    </row>
    <row r="135" spans="1:8" x14ac:dyDescent="0.25">
      <c r="A135" s="1" t="s">
        <v>151</v>
      </c>
      <c r="B135" s="1" t="s">
        <v>31</v>
      </c>
      <c r="C135">
        <v>47194</v>
      </c>
      <c r="D135">
        <v>8.6</v>
      </c>
      <c r="E135">
        <v>11.6</v>
      </c>
      <c r="F135">
        <v>-2.8</v>
      </c>
      <c r="G135" s="13">
        <f>INT((demografia[[#This Row],[wsp_urodzen]]*demografia[[#This Row],[ludnosc_ogolem]])/1000)</f>
        <v>405</v>
      </c>
      <c r="H135">
        <f>demografia[[#This Row],[wsp_urodzen]]-demografia[[#This Row],[wsp_zgonow]]</f>
        <v>-3</v>
      </c>
    </row>
    <row r="136" spans="1:8" x14ac:dyDescent="0.25">
      <c r="A136" s="1" t="s">
        <v>152</v>
      </c>
      <c r="B136" s="1" t="s">
        <v>22</v>
      </c>
      <c r="C136">
        <v>57876</v>
      </c>
      <c r="D136">
        <v>10.9</v>
      </c>
      <c r="E136">
        <v>7.2</v>
      </c>
      <c r="F136">
        <v>-2.5</v>
      </c>
      <c r="G136" s="13">
        <f>INT((demografia[[#This Row],[wsp_urodzen]]*demografia[[#This Row],[ludnosc_ogolem]])/1000)</f>
        <v>630</v>
      </c>
      <c r="H136">
        <f>demografia[[#This Row],[wsp_urodzen]]-demografia[[#This Row],[wsp_zgonow]]</f>
        <v>3.7</v>
      </c>
    </row>
    <row r="137" spans="1:8" x14ac:dyDescent="0.25">
      <c r="A137" s="1" t="s">
        <v>153</v>
      </c>
      <c r="B137" s="1" t="s">
        <v>9</v>
      </c>
      <c r="C137">
        <v>294685</v>
      </c>
      <c r="D137">
        <v>10.5</v>
      </c>
      <c r="E137">
        <v>7.8</v>
      </c>
      <c r="F137">
        <v>-1.4</v>
      </c>
      <c r="G137" s="13">
        <f>INT((demografia[[#This Row],[wsp_urodzen]]*demografia[[#This Row],[ludnosc_ogolem]])/1000)</f>
        <v>3094</v>
      </c>
      <c r="H137">
        <f>demografia[[#This Row],[wsp_urodzen]]-demografia[[#This Row],[wsp_zgonow]]</f>
        <v>2.7</v>
      </c>
    </row>
    <row r="138" spans="1:8" x14ac:dyDescent="0.25">
      <c r="A138" s="1" t="s">
        <v>154</v>
      </c>
      <c r="B138" s="1" t="s">
        <v>13</v>
      </c>
      <c r="C138">
        <v>175402</v>
      </c>
      <c r="D138">
        <v>10.5</v>
      </c>
      <c r="E138">
        <v>9.6999999999999993</v>
      </c>
      <c r="F138">
        <v>-2.2999999999999998</v>
      </c>
      <c r="G138" s="13">
        <f>INT((demografia[[#This Row],[wsp_urodzen]]*demografia[[#This Row],[ludnosc_ogolem]])/1000)</f>
        <v>1841</v>
      </c>
      <c r="H138">
        <f>demografia[[#This Row],[wsp_urodzen]]-demografia[[#This Row],[wsp_zgonow]]</f>
        <v>0.80000000000000071</v>
      </c>
    </row>
    <row r="139" spans="1:8" x14ac:dyDescent="0.25">
      <c r="A139" s="1" t="s">
        <v>155</v>
      </c>
      <c r="B139" s="1" t="s">
        <v>7</v>
      </c>
      <c r="C139">
        <v>357650</v>
      </c>
      <c r="D139">
        <v>10</v>
      </c>
      <c r="E139">
        <v>10.5</v>
      </c>
      <c r="F139">
        <v>-4.5</v>
      </c>
      <c r="G139" s="13">
        <f>INT((demografia[[#This Row],[wsp_urodzen]]*demografia[[#This Row],[ludnosc_ogolem]])/1000)</f>
        <v>3576</v>
      </c>
      <c r="H139">
        <f>demografia[[#This Row],[wsp_urodzen]]-demografia[[#This Row],[wsp_zgonow]]</f>
        <v>-0.5</v>
      </c>
    </row>
    <row r="140" spans="1:8" x14ac:dyDescent="0.25">
      <c r="A140" s="1" t="s">
        <v>156</v>
      </c>
      <c r="B140" s="1" t="s">
        <v>13</v>
      </c>
      <c r="C140">
        <v>182749</v>
      </c>
      <c r="D140">
        <v>9.9</v>
      </c>
      <c r="E140">
        <v>11</v>
      </c>
      <c r="F140">
        <v>-5</v>
      </c>
      <c r="G140" s="13">
        <f>INT((demografia[[#This Row],[wsp_urodzen]]*demografia[[#This Row],[ludnosc_ogolem]])/1000)</f>
        <v>1809</v>
      </c>
      <c r="H140">
        <f>demografia[[#This Row],[wsp_urodzen]]-demografia[[#This Row],[wsp_zgonow]]</f>
        <v>-1.0999999999999996</v>
      </c>
    </row>
    <row r="141" spans="1:8" x14ac:dyDescent="0.25">
      <c r="A141" s="1" t="s">
        <v>157</v>
      </c>
      <c r="B141" s="1" t="s">
        <v>22</v>
      </c>
      <c r="C141">
        <v>67650</v>
      </c>
      <c r="D141">
        <v>9.9</v>
      </c>
      <c r="E141">
        <v>8.9</v>
      </c>
      <c r="F141">
        <v>-3.6</v>
      </c>
      <c r="G141" s="13">
        <f>INT((demografia[[#This Row],[wsp_urodzen]]*demografia[[#This Row],[ludnosc_ogolem]])/1000)</f>
        <v>669</v>
      </c>
      <c r="H141">
        <f>demografia[[#This Row],[wsp_urodzen]]-demografia[[#This Row],[wsp_zgonow]]</f>
        <v>1</v>
      </c>
    </row>
    <row r="142" spans="1:8" x14ac:dyDescent="0.25">
      <c r="A142" s="1" t="s">
        <v>158</v>
      </c>
      <c r="B142" s="1" t="s">
        <v>13</v>
      </c>
      <c r="C142">
        <v>113007</v>
      </c>
      <c r="D142">
        <v>10.9</v>
      </c>
      <c r="E142">
        <v>13.2</v>
      </c>
      <c r="F142">
        <v>-0.2</v>
      </c>
      <c r="G142" s="13">
        <f>INT((demografia[[#This Row],[wsp_urodzen]]*demografia[[#This Row],[ludnosc_ogolem]])/1000)</f>
        <v>1231</v>
      </c>
      <c r="H142">
        <f>demografia[[#This Row],[wsp_urodzen]]-demografia[[#This Row],[wsp_zgonow]]</f>
        <v>-2.2999999999999989</v>
      </c>
    </row>
    <row r="143" spans="1:8" x14ac:dyDescent="0.25">
      <c r="A143" s="1" t="s">
        <v>159</v>
      </c>
      <c r="B143" s="1" t="s">
        <v>13</v>
      </c>
      <c r="C143">
        <v>239319</v>
      </c>
      <c r="D143">
        <v>9.9</v>
      </c>
      <c r="E143">
        <v>11.1</v>
      </c>
      <c r="F143">
        <v>-3.5</v>
      </c>
      <c r="G143" s="13">
        <f>INT((demografia[[#This Row],[wsp_urodzen]]*demografia[[#This Row],[ludnosc_ogolem]])/1000)</f>
        <v>2369</v>
      </c>
      <c r="H143">
        <f>demografia[[#This Row],[wsp_urodzen]]-demografia[[#This Row],[wsp_zgonow]]</f>
        <v>-1.1999999999999993</v>
      </c>
    </row>
    <row r="144" spans="1:8" x14ac:dyDescent="0.25">
      <c r="A144" s="1" t="s">
        <v>160</v>
      </c>
      <c r="B144" s="1" t="s">
        <v>13</v>
      </c>
      <c r="C144">
        <v>127686</v>
      </c>
      <c r="D144">
        <v>9.4</v>
      </c>
      <c r="E144">
        <v>11</v>
      </c>
      <c r="F144">
        <v>-3</v>
      </c>
      <c r="G144" s="13">
        <f>INT((demografia[[#This Row],[wsp_urodzen]]*demografia[[#This Row],[ludnosc_ogolem]])/1000)</f>
        <v>1200</v>
      </c>
      <c r="H144">
        <f>demografia[[#This Row],[wsp_urodzen]]-demografia[[#This Row],[wsp_zgonow]]</f>
        <v>-1.5999999999999996</v>
      </c>
    </row>
    <row r="145" spans="1:8" x14ac:dyDescent="0.25">
      <c r="A145" s="1" t="s">
        <v>161</v>
      </c>
      <c r="B145" s="1" t="s">
        <v>11</v>
      </c>
      <c r="C145">
        <v>126419</v>
      </c>
      <c r="D145">
        <v>10.3</v>
      </c>
      <c r="E145">
        <v>9.5</v>
      </c>
      <c r="F145">
        <v>-1.9</v>
      </c>
      <c r="G145" s="13">
        <f>INT((demografia[[#This Row],[wsp_urodzen]]*demografia[[#This Row],[ludnosc_ogolem]])/1000)</f>
        <v>1302</v>
      </c>
      <c r="H145">
        <f>demografia[[#This Row],[wsp_urodzen]]-demografia[[#This Row],[wsp_zgonow]]</f>
        <v>0.80000000000000071</v>
      </c>
    </row>
    <row r="146" spans="1:8" x14ac:dyDescent="0.25">
      <c r="A146" s="1" t="s">
        <v>162</v>
      </c>
      <c r="B146" s="1" t="s">
        <v>42</v>
      </c>
      <c r="C146">
        <v>456591</v>
      </c>
      <c r="D146">
        <v>11.1</v>
      </c>
      <c r="E146">
        <v>9.8000000000000007</v>
      </c>
      <c r="F146">
        <v>-0.2</v>
      </c>
      <c r="G146" s="13">
        <f>INT((demografia[[#This Row],[wsp_urodzen]]*demografia[[#This Row],[ludnosc_ogolem]])/1000)</f>
        <v>5068</v>
      </c>
      <c r="H146">
        <f>demografia[[#This Row],[wsp_urodzen]]-demografia[[#This Row],[wsp_zgonow]]</f>
        <v>1.2999999999999989</v>
      </c>
    </row>
    <row r="147" spans="1:8" x14ac:dyDescent="0.25">
      <c r="A147" s="1" t="s">
        <v>163</v>
      </c>
      <c r="B147" s="1" t="s">
        <v>42</v>
      </c>
      <c r="C147">
        <v>247859</v>
      </c>
      <c r="D147">
        <v>10</v>
      </c>
      <c r="E147">
        <v>9.6</v>
      </c>
      <c r="F147">
        <v>-3.8</v>
      </c>
      <c r="G147" s="13">
        <f>INT((demografia[[#This Row],[wsp_urodzen]]*demografia[[#This Row],[ludnosc_ogolem]])/1000)</f>
        <v>2478</v>
      </c>
      <c r="H147">
        <f>demografia[[#This Row],[wsp_urodzen]]-demografia[[#This Row],[wsp_zgonow]]</f>
        <v>0.40000000000000036</v>
      </c>
    </row>
    <row r="148" spans="1:8" x14ac:dyDescent="0.25">
      <c r="A148" s="1" t="s">
        <v>164</v>
      </c>
      <c r="B148" s="1" t="s">
        <v>13</v>
      </c>
      <c r="C148">
        <v>196167</v>
      </c>
      <c r="D148">
        <v>9.5</v>
      </c>
      <c r="E148">
        <v>9.8000000000000007</v>
      </c>
      <c r="F148">
        <v>-2.6</v>
      </c>
      <c r="G148" s="13">
        <f>INT((demografia[[#This Row],[wsp_urodzen]]*demografia[[#This Row],[ludnosc_ogolem]])/1000)</f>
        <v>1863</v>
      </c>
      <c r="H148">
        <f>demografia[[#This Row],[wsp_urodzen]]-demografia[[#This Row],[wsp_zgonow]]</f>
        <v>-0.30000000000000071</v>
      </c>
    </row>
    <row r="149" spans="1:8" x14ac:dyDescent="0.25">
      <c r="A149" s="1" t="s">
        <v>165</v>
      </c>
      <c r="B149" s="1" t="s">
        <v>75</v>
      </c>
      <c r="C149">
        <v>125383</v>
      </c>
      <c r="D149">
        <v>11</v>
      </c>
      <c r="E149">
        <v>9.1999999999999993</v>
      </c>
      <c r="F149">
        <v>-1.6</v>
      </c>
      <c r="G149" s="13">
        <f>INT((demografia[[#This Row],[wsp_urodzen]]*demografia[[#This Row],[ludnosc_ogolem]])/1000)</f>
        <v>1379</v>
      </c>
      <c r="H149">
        <f>demografia[[#This Row],[wsp_urodzen]]-demografia[[#This Row],[wsp_zgonow]]</f>
        <v>1.8000000000000007</v>
      </c>
    </row>
    <row r="150" spans="1:8" x14ac:dyDescent="0.25">
      <c r="A150" s="1" t="s">
        <v>166</v>
      </c>
      <c r="B150" s="1" t="s">
        <v>7</v>
      </c>
      <c r="C150">
        <v>99074</v>
      </c>
      <c r="D150">
        <v>10.7</v>
      </c>
      <c r="E150">
        <v>10.199999999999999</v>
      </c>
      <c r="F150">
        <v>-2.2000000000000002</v>
      </c>
      <c r="G150" s="13">
        <f>INT((demografia[[#This Row],[wsp_urodzen]]*demografia[[#This Row],[ludnosc_ogolem]])/1000)</f>
        <v>1060</v>
      </c>
      <c r="H150">
        <f>demografia[[#This Row],[wsp_urodzen]]-demografia[[#This Row],[wsp_zgonow]]</f>
        <v>0.5</v>
      </c>
    </row>
    <row r="151" spans="1:8" x14ac:dyDescent="0.25">
      <c r="A151" s="1" t="s">
        <v>167</v>
      </c>
      <c r="B151" s="1" t="s">
        <v>13</v>
      </c>
      <c r="C151">
        <v>92988</v>
      </c>
      <c r="D151">
        <v>10.4</v>
      </c>
      <c r="E151">
        <v>7.7</v>
      </c>
      <c r="F151">
        <v>-7.7</v>
      </c>
      <c r="G151" s="13">
        <f>INT((demografia[[#This Row],[wsp_urodzen]]*demografia[[#This Row],[ludnosc_ogolem]])/1000)</f>
        <v>967</v>
      </c>
      <c r="H151">
        <f>demografia[[#This Row],[wsp_urodzen]]-demografia[[#This Row],[wsp_zgonow]]</f>
        <v>2.7</v>
      </c>
    </row>
    <row r="152" spans="1:8" x14ac:dyDescent="0.25">
      <c r="A152" s="1" t="s">
        <v>168</v>
      </c>
      <c r="B152" s="1" t="s">
        <v>13</v>
      </c>
      <c r="C152">
        <v>95036</v>
      </c>
      <c r="D152">
        <v>9.6</v>
      </c>
      <c r="E152">
        <v>10.1</v>
      </c>
      <c r="F152">
        <v>-1.3</v>
      </c>
      <c r="G152" s="13">
        <f>INT((demografia[[#This Row],[wsp_urodzen]]*demografia[[#This Row],[ludnosc_ogolem]])/1000)</f>
        <v>912</v>
      </c>
      <c r="H152">
        <f>demografia[[#This Row],[wsp_urodzen]]-demografia[[#This Row],[wsp_zgonow]]</f>
        <v>-0.5</v>
      </c>
    </row>
    <row r="153" spans="1:8" x14ac:dyDescent="0.25">
      <c r="A153" s="1" t="s">
        <v>169</v>
      </c>
      <c r="B153" s="1" t="s">
        <v>31</v>
      </c>
      <c r="C153">
        <v>84564</v>
      </c>
      <c r="D153">
        <v>8.8000000000000007</v>
      </c>
      <c r="E153">
        <v>12.4</v>
      </c>
      <c r="F153">
        <v>-3.4</v>
      </c>
      <c r="G153" s="13">
        <f>INT((demografia[[#This Row],[wsp_urodzen]]*demografia[[#This Row],[ludnosc_ogolem]])/1000)</f>
        <v>744</v>
      </c>
      <c r="H153">
        <f>demografia[[#This Row],[wsp_urodzen]]-demografia[[#This Row],[wsp_zgonow]]</f>
        <v>-3.5999999999999996</v>
      </c>
    </row>
    <row r="154" spans="1:8" x14ac:dyDescent="0.25">
      <c r="A154" s="1" t="s">
        <v>170</v>
      </c>
      <c r="B154" s="1" t="s">
        <v>46</v>
      </c>
      <c r="C154">
        <v>107019</v>
      </c>
      <c r="D154">
        <v>9.5</v>
      </c>
      <c r="E154">
        <v>11.3</v>
      </c>
      <c r="F154">
        <v>-4</v>
      </c>
      <c r="G154" s="13">
        <f>INT((demografia[[#This Row],[wsp_urodzen]]*demografia[[#This Row],[ludnosc_ogolem]])/1000)</f>
        <v>1016</v>
      </c>
      <c r="H154">
        <f>demografia[[#This Row],[wsp_urodzen]]-demografia[[#This Row],[wsp_zgonow]]</f>
        <v>-1.8000000000000007</v>
      </c>
    </row>
    <row r="155" spans="1:8" x14ac:dyDescent="0.25">
      <c r="A155" s="1" t="s">
        <v>171</v>
      </c>
      <c r="B155" s="1" t="s">
        <v>13</v>
      </c>
      <c r="C155">
        <v>308548</v>
      </c>
      <c r="D155">
        <v>9.4</v>
      </c>
      <c r="E155">
        <v>11.7</v>
      </c>
      <c r="F155">
        <v>-3.2</v>
      </c>
      <c r="G155" s="13">
        <f>INT((demografia[[#This Row],[wsp_urodzen]]*demografia[[#This Row],[ludnosc_ogolem]])/1000)</f>
        <v>2900</v>
      </c>
      <c r="H155">
        <f>demografia[[#This Row],[wsp_urodzen]]-demografia[[#This Row],[wsp_zgonow]]</f>
        <v>-2.2999999999999989</v>
      </c>
    </row>
    <row r="156" spans="1:8" x14ac:dyDescent="0.25">
      <c r="A156" s="1" t="s">
        <v>172</v>
      </c>
      <c r="B156" s="1" t="s">
        <v>39</v>
      </c>
      <c r="C156">
        <v>204835</v>
      </c>
      <c r="D156">
        <v>10</v>
      </c>
      <c r="E156">
        <v>8.8000000000000007</v>
      </c>
      <c r="F156">
        <v>-4.0999999999999996</v>
      </c>
      <c r="G156" s="13">
        <f>INT((demografia[[#This Row],[wsp_urodzen]]*demografia[[#This Row],[ludnosc_ogolem]])/1000)</f>
        <v>2048</v>
      </c>
      <c r="H156">
        <f>demografia[[#This Row],[wsp_urodzen]]-demografia[[#This Row],[wsp_zgonow]]</f>
        <v>1.1999999999999993</v>
      </c>
    </row>
    <row r="157" spans="1:8" x14ac:dyDescent="0.25">
      <c r="A157" s="1" t="s">
        <v>173</v>
      </c>
      <c r="B157" s="1" t="s">
        <v>46</v>
      </c>
      <c r="C157">
        <v>79516</v>
      </c>
      <c r="D157">
        <v>10.1</v>
      </c>
      <c r="E157">
        <v>8.1</v>
      </c>
      <c r="F157">
        <v>-6.3</v>
      </c>
      <c r="G157" s="13">
        <f>INT((demografia[[#This Row],[wsp_urodzen]]*demografia[[#This Row],[ludnosc_ogolem]])/1000)</f>
        <v>803</v>
      </c>
      <c r="H157">
        <f>demografia[[#This Row],[wsp_urodzen]]-demografia[[#This Row],[wsp_zgonow]]</f>
        <v>2</v>
      </c>
    </row>
    <row r="158" spans="1:8" x14ac:dyDescent="0.25">
      <c r="A158" s="1" t="s">
        <v>174</v>
      </c>
      <c r="B158" s="1" t="s">
        <v>19</v>
      </c>
      <c r="C158">
        <v>106987</v>
      </c>
      <c r="D158">
        <v>9</v>
      </c>
      <c r="E158">
        <v>8.5</v>
      </c>
      <c r="F158">
        <v>-1.2</v>
      </c>
      <c r="G158" s="13">
        <f>INT((demografia[[#This Row],[wsp_urodzen]]*demografia[[#This Row],[ludnosc_ogolem]])/1000)</f>
        <v>962</v>
      </c>
      <c r="H158">
        <f>demografia[[#This Row],[wsp_urodzen]]-demografia[[#This Row],[wsp_zgonow]]</f>
        <v>0.5</v>
      </c>
    </row>
    <row r="159" spans="1:8" x14ac:dyDescent="0.25">
      <c r="A159" s="1" t="s">
        <v>175</v>
      </c>
      <c r="B159" s="1" t="s">
        <v>29</v>
      </c>
      <c r="C159">
        <v>755000</v>
      </c>
      <c r="D159">
        <v>10.7</v>
      </c>
      <c r="E159">
        <v>9.8000000000000007</v>
      </c>
      <c r="F159">
        <v>0.6</v>
      </c>
      <c r="G159" s="13">
        <f>INT((demografia[[#This Row],[wsp_urodzen]]*demografia[[#This Row],[ludnosc_ogolem]])/1000)</f>
        <v>8078</v>
      </c>
      <c r="H159">
        <f>demografia[[#This Row],[wsp_urodzen]]-demografia[[#This Row],[wsp_zgonow]]</f>
        <v>0.89999999999999858</v>
      </c>
    </row>
    <row r="160" spans="1:8" x14ac:dyDescent="0.25">
      <c r="A160" s="1" t="s">
        <v>176</v>
      </c>
      <c r="B160" s="1" t="s">
        <v>26</v>
      </c>
      <c r="C160">
        <v>47534</v>
      </c>
      <c r="D160">
        <v>9.1</v>
      </c>
      <c r="E160">
        <v>8.3000000000000007</v>
      </c>
      <c r="F160">
        <v>-2.2999999999999998</v>
      </c>
      <c r="G160" s="13">
        <f>INT((demografia[[#This Row],[wsp_urodzen]]*demografia[[#This Row],[ludnosc_ogolem]])/1000)</f>
        <v>432</v>
      </c>
      <c r="H160">
        <f>demografia[[#This Row],[wsp_urodzen]]-demografia[[#This Row],[wsp_zgonow]]</f>
        <v>0.79999999999999893</v>
      </c>
    </row>
    <row r="161" spans="1:8" x14ac:dyDescent="0.25">
      <c r="A161" s="1" t="s">
        <v>177</v>
      </c>
      <c r="B161" s="1" t="s">
        <v>31</v>
      </c>
      <c r="C161">
        <v>104178</v>
      </c>
      <c r="D161">
        <v>9.6999999999999993</v>
      </c>
      <c r="E161">
        <v>10.3</v>
      </c>
      <c r="F161">
        <v>-2.4</v>
      </c>
      <c r="G161" s="13">
        <f>INT((demografia[[#This Row],[wsp_urodzen]]*demografia[[#This Row],[ludnosc_ogolem]])/1000)</f>
        <v>1010</v>
      </c>
      <c r="H161">
        <f>demografia[[#This Row],[wsp_urodzen]]-demografia[[#This Row],[wsp_zgonow]]</f>
        <v>-0.60000000000000142</v>
      </c>
    </row>
    <row r="162" spans="1:8" x14ac:dyDescent="0.25">
      <c r="A162" s="1" t="s">
        <v>178</v>
      </c>
      <c r="B162" s="1" t="s">
        <v>46</v>
      </c>
      <c r="C162">
        <v>64338</v>
      </c>
      <c r="D162">
        <v>12.5</v>
      </c>
      <c r="E162">
        <v>8.9</v>
      </c>
      <c r="F162">
        <v>-1.9</v>
      </c>
      <c r="G162" s="13">
        <f>INT((demografia[[#This Row],[wsp_urodzen]]*demografia[[#This Row],[ludnosc_ogolem]])/1000)</f>
        <v>804</v>
      </c>
      <c r="H162">
        <f>demografia[[#This Row],[wsp_urodzen]]-demografia[[#This Row],[wsp_zgonow]]</f>
        <v>3.5999999999999996</v>
      </c>
    </row>
    <row r="163" spans="1:8" x14ac:dyDescent="0.25">
      <c r="A163" s="1" t="s">
        <v>179</v>
      </c>
      <c r="B163" s="1" t="s">
        <v>15</v>
      </c>
      <c r="C163">
        <v>742387</v>
      </c>
      <c r="D163">
        <v>9.3000000000000007</v>
      </c>
      <c r="E163">
        <v>14.3</v>
      </c>
      <c r="F163">
        <v>-1.8</v>
      </c>
      <c r="G163" s="13">
        <f>INT((demografia[[#This Row],[wsp_urodzen]]*demografia[[#This Row],[ludnosc_ogolem]])/1000)</f>
        <v>6904</v>
      </c>
      <c r="H163">
        <f>demografia[[#This Row],[wsp_urodzen]]-demografia[[#This Row],[wsp_zgonow]]</f>
        <v>-5</v>
      </c>
    </row>
    <row r="164" spans="1:8" x14ac:dyDescent="0.25">
      <c r="A164" s="1" t="s">
        <v>180</v>
      </c>
      <c r="B164" s="1" t="s">
        <v>9</v>
      </c>
      <c r="C164">
        <v>63357</v>
      </c>
      <c r="D164">
        <v>10.3</v>
      </c>
      <c r="E164">
        <v>7</v>
      </c>
      <c r="F164">
        <v>-2.1</v>
      </c>
      <c r="G164" s="13">
        <f>INT((demografia[[#This Row],[wsp_urodzen]]*demografia[[#This Row],[ludnosc_ogolem]])/1000)</f>
        <v>652</v>
      </c>
      <c r="H164">
        <f>demografia[[#This Row],[wsp_urodzen]]-demografia[[#This Row],[wsp_zgonow]]</f>
        <v>3.3000000000000007</v>
      </c>
    </row>
    <row r="165" spans="1:8" x14ac:dyDescent="0.25">
      <c r="A165" s="1" t="s">
        <v>181</v>
      </c>
      <c r="B165" s="1" t="s">
        <v>22</v>
      </c>
      <c r="C165">
        <v>349440</v>
      </c>
      <c r="D165">
        <v>10.9</v>
      </c>
      <c r="E165">
        <v>9.5</v>
      </c>
      <c r="F165">
        <v>-2.2999999999999998</v>
      </c>
      <c r="G165" s="13">
        <f>INT((demografia[[#This Row],[wsp_urodzen]]*demografia[[#This Row],[ludnosc_ogolem]])/1000)</f>
        <v>3808</v>
      </c>
      <c r="H165">
        <f>demografia[[#This Row],[wsp_urodzen]]-demografia[[#This Row],[wsp_zgonow]]</f>
        <v>1.4000000000000004</v>
      </c>
    </row>
    <row r="166" spans="1:8" x14ac:dyDescent="0.25">
      <c r="A166" s="1" t="s">
        <v>182</v>
      </c>
      <c r="B166" s="1" t="s">
        <v>13</v>
      </c>
      <c r="C166">
        <v>74893</v>
      </c>
      <c r="D166">
        <v>11</v>
      </c>
      <c r="E166">
        <v>10.6</v>
      </c>
      <c r="F166">
        <v>-1.5</v>
      </c>
      <c r="G166" s="13">
        <f>INT((demografia[[#This Row],[wsp_urodzen]]*demografia[[#This Row],[ludnosc_ogolem]])/1000)</f>
        <v>823</v>
      </c>
      <c r="H166">
        <f>demografia[[#This Row],[wsp_urodzen]]-demografia[[#This Row],[wsp_zgonow]]</f>
        <v>0.40000000000000036</v>
      </c>
    </row>
    <row r="167" spans="1:8" x14ac:dyDescent="0.25">
      <c r="A167" s="1" t="s">
        <v>183</v>
      </c>
      <c r="B167" s="1" t="s">
        <v>29</v>
      </c>
      <c r="C167">
        <v>84556</v>
      </c>
      <c r="D167">
        <v>11.1</v>
      </c>
      <c r="E167">
        <v>7.7</v>
      </c>
      <c r="F167">
        <v>-1.8</v>
      </c>
      <c r="G167" s="13">
        <f>INT((demografia[[#This Row],[wsp_urodzen]]*demografia[[#This Row],[ludnosc_ogolem]])/1000)</f>
        <v>938</v>
      </c>
      <c r="H167">
        <f>demografia[[#This Row],[wsp_urodzen]]-demografia[[#This Row],[wsp_zgonow]]</f>
        <v>3.3999999999999995</v>
      </c>
    </row>
    <row r="168" spans="1:8" x14ac:dyDescent="0.25">
      <c r="A168" s="1" t="s">
        <v>184</v>
      </c>
      <c r="B168" s="1" t="s">
        <v>11</v>
      </c>
      <c r="C168">
        <v>176457</v>
      </c>
      <c r="D168">
        <v>11.2</v>
      </c>
      <c r="E168">
        <v>8.1</v>
      </c>
      <c r="F168">
        <v>-1</v>
      </c>
      <c r="G168" s="13">
        <f>INT((demografia[[#This Row],[wsp_urodzen]]*demografia[[#This Row],[ludnosc_ogolem]])/1000)</f>
        <v>1976</v>
      </c>
      <c r="H168">
        <f>demografia[[#This Row],[wsp_urodzen]]-demografia[[#This Row],[wsp_zgonow]]</f>
        <v>3.0999999999999996</v>
      </c>
    </row>
    <row r="169" spans="1:8" x14ac:dyDescent="0.25">
      <c r="A169" s="1" t="s">
        <v>185</v>
      </c>
      <c r="B169" s="1" t="s">
        <v>35</v>
      </c>
      <c r="C169">
        <v>125792</v>
      </c>
      <c r="D169">
        <v>9.4</v>
      </c>
      <c r="E169">
        <v>8.6999999999999993</v>
      </c>
      <c r="F169">
        <v>-3.4</v>
      </c>
      <c r="G169" s="13">
        <f>INT((demografia[[#This Row],[wsp_urodzen]]*demografia[[#This Row],[ludnosc_ogolem]])/1000)</f>
        <v>1182</v>
      </c>
      <c r="H169">
        <f>demografia[[#This Row],[wsp_urodzen]]-demografia[[#This Row],[wsp_zgonow]]</f>
        <v>0.70000000000000107</v>
      </c>
    </row>
    <row r="170" spans="1:8" x14ac:dyDescent="0.25">
      <c r="A170" s="1" t="s">
        <v>186</v>
      </c>
      <c r="B170" s="1" t="s">
        <v>17</v>
      </c>
      <c r="C170">
        <v>53837</v>
      </c>
      <c r="D170">
        <v>11.3</v>
      </c>
      <c r="E170">
        <v>7.1</v>
      </c>
      <c r="F170">
        <v>-7.6</v>
      </c>
      <c r="G170" s="13">
        <f>INT((demografia[[#This Row],[wsp_urodzen]]*demografia[[#This Row],[ludnosc_ogolem]])/1000)</f>
        <v>608</v>
      </c>
      <c r="H170">
        <f>demografia[[#This Row],[wsp_urodzen]]-demografia[[#This Row],[wsp_zgonow]]</f>
        <v>4.2000000000000011</v>
      </c>
    </row>
    <row r="171" spans="1:8" x14ac:dyDescent="0.25">
      <c r="A171" s="1" t="s">
        <v>187</v>
      </c>
      <c r="B171" s="1" t="s">
        <v>13</v>
      </c>
      <c r="C171">
        <v>58519</v>
      </c>
      <c r="D171">
        <v>10.4</v>
      </c>
      <c r="E171">
        <v>11.4</v>
      </c>
      <c r="F171">
        <v>-3.8</v>
      </c>
      <c r="G171" s="13">
        <f>INT((demografia[[#This Row],[wsp_urodzen]]*demografia[[#This Row],[ludnosc_ogolem]])/1000)</f>
        <v>608</v>
      </c>
      <c r="H171">
        <f>demografia[[#This Row],[wsp_urodzen]]-demografia[[#This Row],[wsp_zgonow]]</f>
        <v>-1</v>
      </c>
    </row>
    <row r="172" spans="1:8" x14ac:dyDescent="0.25">
      <c r="A172" s="1" t="s">
        <v>188</v>
      </c>
      <c r="B172" s="1" t="s">
        <v>15</v>
      </c>
      <c r="C172">
        <v>77810</v>
      </c>
      <c r="D172">
        <v>10.6</v>
      </c>
      <c r="E172">
        <v>11.1</v>
      </c>
      <c r="F172">
        <v>-2.7</v>
      </c>
      <c r="G172" s="13">
        <f>INT((demografia[[#This Row],[wsp_urodzen]]*demografia[[#This Row],[ludnosc_ogolem]])/1000)</f>
        <v>824</v>
      </c>
      <c r="H172">
        <f>demografia[[#This Row],[wsp_urodzen]]-demografia[[#This Row],[wsp_zgonow]]</f>
        <v>-0.5</v>
      </c>
    </row>
    <row r="173" spans="1:8" x14ac:dyDescent="0.25">
      <c r="A173" s="1" t="s">
        <v>189</v>
      </c>
      <c r="B173" s="1" t="s">
        <v>17</v>
      </c>
      <c r="C173">
        <v>126542</v>
      </c>
      <c r="D173">
        <v>11</v>
      </c>
      <c r="E173">
        <v>9.5</v>
      </c>
      <c r="F173">
        <v>-3.2</v>
      </c>
      <c r="G173" s="13">
        <f>INT((demografia[[#This Row],[wsp_urodzen]]*demografia[[#This Row],[ludnosc_ogolem]])/1000)</f>
        <v>1391</v>
      </c>
      <c r="H173">
        <f>demografia[[#This Row],[wsp_urodzen]]-demografia[[#This Row],[wsp_zgonow]]</f>
        <v>1.5</v>
      </c>
    </row>
    <row r="174" spans="1:8" x14ac:dyDescent="0.25">
      <c r="A174" s="1" t="s">
        <v>190</v>
      </c>
      <c r="B174" s="1" t="s">
        <v>46</v>
      </c>
      <c r="C174">
        <v>554221</v>
      </c>
      <c r="D174">
        <v>11.3</v>
      </c>
      <c r="E174">
        <v>10.1</v>
      </c>
      <c r="F174">
        <v>-5.3</v>
      </c>
      <c r="G174" s="13">
        <f>INT((demografia[[#This Row],[wsp_urodzen]]*demografia[[#This Row],[ludnosc_ogolem]])/1000)</f>
        <v>6262</v>
      </c>
      <c r="H174">
        <f>demografia[[#This Row],[wsp_urodzen]]-demografia[[#This Row],[wsp_zgonow]]</f>
        <v>1.2000000000000011</v>
      </c>
    </row>
    <row r="175" spans="1:8" x14ac:dyDescent="0.25">
      <c r="A175" s="1" t="s">
        <v>191</v>
      </c>
      <c r="B175" s="1" t="s">
        <v>26</v>
      </c>
      <c r="C175">
        <v>66389</v>
      </c>
      <c r="D175">
        <v>10</v>
      </c>
      <c r="E175">
        <v>9.6999999999999993</v>
      </c>
      <c r="F175">
        <v>-4.0999999999999996</v>
      </c>
      <c r="G175" s="13">
        <f>INT((demografia[[#This Row],[wsp_urodzen]]*demografia[[#This Row],[ludnosc_ogolem]])/1000)</f>
        <v>663</v>
      </c>
      <c r="H175">
        <f>demografia[[#This Row],[wsp_urodzen]]-demografia[[#This Row],[wsp_zgonow]]</f>
        <v>0.30000000000000071</v>
      </c>
    </row>
    <row r="176" spans="1:8" x14ac:dyDescent="0.25">
      <c r="A176" s="1" t="s">
        <v>192</v>
      </c>
      <c r="B176" s="1" t="s">
        <v>17</v>
      </c>
      <c r="C176">
        <v>223397</v>
      </c>
      <c r="D176">
        <v>10.8</v>
      </c>
      <c r="E176">
        <v>10</v>
      </c>
      <c r="F176">
        <v>-4.4000000000000004</v>
      </c>
      <c r="G176" s="13">
        <f>INT((demografia[[#This Row],[wsp_urodzen]]*demografia[[#This Row],[ludnosc_ogolem]])/1000)</f>
        <v>2412</v>
      </c>
      <c r="H176">
        <f>demografia[[#This Row],[wsp_urodzen]]-demografia[[#This Row],[wsp_zgonow]]</f>
        <v>0.80000000000000071</v>
      </c>
    </row>
    <row r="177" spans="1:8" x14ac:dyDescent="0.25">
      <c r="A177" s="1" t="s">
        <v>193</v>
      </c>
      <c r="B177" s="1" t="s">
        <v>13</v>
      </c>
      <c r="C177">
        <v>143394</v>
      </c>
      <c r="D177">
        <v>10.9</v>
      </c>
      <c r="E177">
        <v>11.4</v>
      </c>
      <c r="F177">
        <v>-4</v>
      </c>
      <c r="G177" s="13">
        <f>INT((demografia[[#This Row],[wsp_urodzen]]*demografia[[#This Row],[ludnosc_ogolem]])/1000)</f>
        <v>1562</v>
      </c>
      <c r="H177">
        <f>demografia[[#This Row],[wsp_urodzen]]-demografia[[#This Row],[wsp_zgonow]]</f>
        <v>-0.5</v>
      </c>
    </row>
    <row r="178" spans="1:8" x14ac:dyDescent="0.25">
      <c r="A178" s="1" t="s">
        <v>194</v>
      </c>
      <c r="B178" s="1" t="s">
        <v>13</v>
      </c>
      <c r="C178">
        <v>141372</v>
      </c>
      <c r="D178">
        <v>11.6</v>
      </c>
      <c r="E178">
        <v>8.6</v>
      </c>
      <c r="F178">
        <v>-1.3</v>
      </c>
      <c r="G178" s="13">
        <f>INT((demografia[[#This Row],[wsp_urodzen]]*demografia[[#This Row],[ludnosc_ogolem]])/1000)</f>
        <v>1639</v>
      </c>
      <c r="H178">
        <f>demografia[[#This Row],[wsp_urodzen]]-demografia[[#This Row],[wsp_zgonow]]</f>
        <v>3</v>
      </c>
    </row>
    <row r="179" spans="1:8" x14ac:dyDescent="0.25">
      <c r="A179" s="1" t="s">
        <v>195</v>
      </c>
      <c r="B179" s="1" t="s">
        <v>26</v>
      </c>
      <c r="C179">
        <v>172770</v>
      </c>
      <c r="D179">
        <v>11.1</v>
      </c>
      <c r="E179">
        <v>8.6</v>
      </c>
      <c r="F179">
        <v>-0.4</v>
      </c>
      <c r="G179" s="13">
        <f>INT((demografia[[#This Row],[wsp_urodzen]]*demografia[[#This Row],[ludnosc_ogolem]])/1000)</f>
        <v>1917</v>
      </c>
      <c r="H179">
        <f>demografia[[#This Row],[wsp_urodzen]]-demografia[[#This Row],[wsp_zgonow]]</f>
        <v>2.5</v>
      </c>
    </row>
    <row r="180" spans="1:8" x14ac:dyDescent="0.25">
      <c r="A180" s="1" t="s">
        <v>196</v>
      </c>
      <c r="B180" s="1" t="s">
        <v>17</v>
      </c>
      <c r="C180">
        <v>77319</v>
      </c>
      <c r="D180">
        <v>11.8</v>
      </c>
      <c r="E180">
        <v>7.9</v>
      </c>
      <c r="F180">
        <v>-2.1</v>
      </c>
      <c r="G180" s="13">
        <f>INT((demografia[[#This Row],[wsp_urodzen]]*demografia[[#This Row],[ludnosc_ogolem]])/1000)</f>
        <v>912</v>
      </c>
      <c r="H180">
        <f>demografia[[#This Row],[wsp_urodzen]]-demografia[[#This Row],[wsp_zgonow]]</f>
        <v>3.9000000000000004</v>
      </c>
    </row>
    <row r="181" spans="1:8" x14ac:dyDescent="0.25">
      <c r="A181" s="1" t="s">
        <v>197</v>
      </c>
      <c r="B181" s="1" t="s">
        <v>13</v>
      </c>
      <c r="C181">
        <v>70712</v>
      </c>
      <c r="D181">
        <v>10.199999999999999</v>
      </c>
      <c r="E181">
        <v>12.7</v>
      </c>
      <c r="F181">
        <v>-3.3</v>
      </c>
      <c r="G181" s="13">
        <f>INT((demografia[[#This Row],[wsp_urodzen]]*demografia[[#This Row],[ludnosc_ogolem]])/1000)</f>
        <v>721</v>
      </c>
      <c r="H181">
        <f>demografia[[#This Row],[wsp_urodzen]]-demografia[[#This Row],[wsp_zgonow]]</f>
        <v>-2.5</v>
      </c>
    </row>
    <row r="182" spans="1:8" x14ac:dyDescent="0.25">
      <c r="A182" s="1" t="s">
        <v>198</v>
      </c>
      <c r="B182" s="1" t="s">
        <v>15</v>
      </c>
      <c r="C182">
        <v>48958</v>
      </c>
      <c r="D182">
        <v>11</v>
      </c>
      <c r="E182">
        <v>8.6</v>
      </c>
      <c r="F182">
        <v>-1.6</v>
      </c>
      <c r="G182" s="13">
        <f>INT((demografia[[#This Row],[wsp_urodzen]]*demografia[[#This Row],[ludnosc_ogolem]])/1000)</f>
        <v>538</v>
      </c>
      <c r="H182">
        <f>demografia[[#This Row],[wsp_urodzen]]-demografia[[#This Row],[wsp_zgonow]]</f>
        <v>2.4000000000000004</v>
      </c>
    </row>
    <row r="183" spans="1:8" x14ac:dyDescent="0.25">
      <c r="A183" s="1" t="s">
        <v>199</v>
      </c>
      <c r="B183" s="1" t="s">
        <v>42</v>
      </c>
      <c r="C183">
        <v>97087</v>
      </c>
      <c r="D183">
        <v>9.1999999999999993</v>
      </c>
      <c r="E183">
        <v>9.8000000000000007</v>
      </c>
      <c r="F183">
        <v>-2.9</v>
      </c>
      <c r="G183" s="13">
        <f>INT((demografia[[#This Row],[wsp_urodzen]]*demografia[[#This Row],[ludnosc_ogolem]])/1000)</f>
        <v>893</v>
      </c>
      <c r="H183">
        <f>demografia[[#This Row],[wsp_urodzen]]-demografia[[#This Row],[wsp_zgonow]]</f>
        <v>-0.60000000000000142</v>
      </c>
    </row>
    <row r="184" spans="1:8" x14ac:dyDescent="0.25">
      <c r="A184" s="1" t="s">
        <v>200</v>
      </c>
      <c r="B184" s="1" t="s">
        <v>42</v>
      </c>
      <c r="C184">
        <v>38460</v>
      </c>
      <c r="D184">
        <v>7.7</v>
      </c>
      <c r="E184">
        <v>13</v>
      </c>
      <c r="F184">
        <v>-3.5</v>
      </c>
      <c r="G184" s="13">
        <f>INT((demografia[[#This Row],[wsp_urodzen]]*demografia[[#This Row],[ludnosc_ogolem]])/1000)</f>
        <v>296</v>
      </c>
      <c r="H184">
        <f>demografia[[#This Row],[wsp_urodzen]]-demografia[[#This Row],[wsp_zgonow]]</f>
        <v>-5.3</v>
      </c>
    </row>
    <row r="185" spans="1:8" x14ac:dyDescent="0.25">
      <c r="A185" s="1" t="s">
        <v>201</v>
      </c>
      <c r="B185" s="1" t="s">
        <v>13</v>
      </c>
      <c r="C185">
        <v>219300</v>
      </c>
      <c r="D185">
        <v>9</v>
      </c>
      <c r="E185">
        <v>11.8</v>
      </c>
      <c r="F185">
        <v>-4.8</v>
      </c>
      <c r="G185" s="13">
        <f>INT((demografia[[#This Row],[wsp_urodzen]]*demografia[[#This Row],[ludnosc_ogolem]])/1000)</f>
        <v>1973</v>
      </c>
      <c r="H185">
        <f>demografia[[#This Row],[wsp_urodzen]]-demografia[[#This Row],[wsp_zgonow]]</f>
        <v>-2.8000000000000007</v>
      </c>
    </row>
    <row r="186" spans="1:8" x14ac:dyDescent="0.25">
      <c r="A186" s="1" t="s">
        <v>202</v>
      </c>
      <c r="B186" s="1" t="s">
        <v>9</v>
      </c>
      <c r="C186">
        <v>69499</v>
      </c>
      <c r="D186">
        <v>10.4</v>
      </c>
      <c r="E186">
        <v>7</v>
      </c>
      <c r="F186">
        <v>-2.1</v>
      </c>
      <c r="G186" s="13">
        <f>INT((demografia[[#This Row],[wsp_urodzen]]*demografia[[#This Row],[ludnosc_ogolem]])/1000)</f>
        <v>722</v>
      </c>
      <c r="H186">
        <f>demografia[[#This Row],[wsp_urodzen]]-demografia[[#This Row],[wsp_zgonow]]</f>
        <v>3.4000000000000004</v>
      </c>
    </row>
    <row r="187" spans="1:8" x14ac:dyDescent="0.25">
      <c r="A187" s="1" t="s">
        <v>203</v>
      </c>
      <c r="B187" s="1" t="s">
        <v>13</v>
      </c>
      <c r="C187">
        <v>54091</v>
      </c>
      <c r="D187">
        <v>10.199999999999999</v>
      </c>
      <c r="E187">
        <v>11.8</v>
      </c>
      <c r="F187">
        <v>-3.5</v>
      </c>
      <c r="G187" s="13">
        <f>INT((demografia[[#This Row],[wsp_urodzen]]*demografia[[#This Row],[ludnosc_ogolem]])/1000)</f>
        <v>551</v>
      </c>
      <c r="H187">
        <f>demografia[[#This Row],[wsp_urodzen]]-demografia[[#This Row],[wsp_zgonow]]</f>
        <v>-1.6000000000000014</v>
      </c>
    </row>
    <row r="188" spans="1:8" x14ac:dyDescent="0.25">
      <c r="A188" s="1" t="s">
        <v>204</v>
      </c>
      <c r="B188" s="1" t="s">
        <v>19</v>
      </c>
      <c r="C188">
        <v>40765</v>
      </c>
      <c r="D188">
        <v>8.4</v>
      </c>
      <c r="E188">
        <v>9</v>
      </c>
      <c r="F188">
        <v>0.5</v>
      </c>
      <c r="G188" s="13">
        <f>INT((demografia[[#This Row],[wsp_urodzen]]*demografia[[#This Row],[ludnosc_ogolem]])/1000)</f>
        <v>342</v>
      </c>
      <c r="H188">
        <f>demografia[[#This Row],[wsp_urodzen]]-demografia[[#This Row],[wsp_zgonow]]</f>
        <v>-0.59999999999999964</v>
      </c>
    </row>
    <row r="189" spans="1:8" x14ac:dyDescent="0.25">
      <c r="A189" s="1" t="s">
        <v>205</v>
      </c>
      <c r="B189" s="1" t="s">
        <v>19</v>
      </c>
      <c r="C189">
        <v>406307</v>
      </c>
      <c r="D189">
        <v>9.6999999999999993</v>
      </c>
      <c r="E189">
        <v>10.9</v>
      </c>
      <c r="F189">
        <v>-0.9</v>
      </c>
      <c r="G189" s="13">
        <f>INT((demografia[[#This Row],[wsp_urodzen]]*demografia[[#This Row],[ludnosc_ogolem]])/1000)</f>
        <v>3941</v>
      </c>
      <c r="H189">
        <f>demografia[[#This Row],[wsp_urodzen]]-demografia[[#This Row],[wsp_zgonow]]</f>
        <v>-1.2000000000000011</v>
      </c>
    </row>
    <row r="190" spans="1:8" x14ac:dyDescent="0.25">
      <c r="A190" s="1" t="s">
        <v>206</v>
      </c>
      <c r="B190" s="1" t="s">
        <v>26</v>
      </c>
      <c r="C190">
        <v>49419</v>
      </c>
      <c r="D190">
        <v>8.4</v>
      </c>
      <c r="E190">
        <v>7.2</v>
      </c>
      <c r="F190">
        <v>-5</v>
      </c>
      <c r="G190" s="13">
        <f>INT((demografia[[#This Row],[wsp_urodzen]]*demografia[[#This Row],[ludnosc_ogolem]])/1000)</f>
        <v>415</v>
      </c>
      <c r="H190">
        <f>demografia[[#This Row],[wsp_urodzen]]-demografia[[#This Row],[wsp_zgonow]]</f>
        <v>1.2000000000000002</v>
      </c>
    </row>
    <row r="191" spans="1:8" x14ac:dyDescent="0.25">
      <c r="A191" s="1" t="s">
        <v>207</v>
      </c>
      <c r="B191" s="1" t="s">
        <v>29</v>
      </c>
      <c r="C191">
        <v>115158</v>
      </c>
      <c r="D191">
        <v>9</v>
      </c>
      <c r="E191">
        <v>8.5</v>
      </c>
      <c r="F191">
        <v>-3.1</v>
      </c>
      <c r="G191" s="13">
        <f>INT((demografia[[#This Row],[wsp_urodzen]]*demografia[[#This Row],[ludnosc_ogolem]])/1000)</f>
        <v>1036</v>
      </c>
      <c r="H191">
        <f>demografia[[#This Row],[wsp_urodzen]]-demografia[[#This Row],[wsp_zgonow]]</f>
        <v>0.5</v>
      </c>
    </row>
    <row r="192" spans="1:8" x14ac:dyDescent="0.25">
      <c r="A192" s="1" t="s">
        <v>208</v>
      </c>
      <c r="B192" s="1" t="s">
        <v>7</v>
      </c>
      <c r="C192">
        <v>205718</v>
      </c>
      <c r="D192">
        <v>10.8</v>
      </c>
      <c r="E192">
        <v>9.1999999999999993</v>
      </c>
      <c r="F192">
        <v>-3</v>
      </c>
      <c r="G192" s="13">
        <f>INT((demografia[[#This Row],[wsp_urodzen]]*demografia[[#This Row],[ludnosc_ogolem]])/1000)</f>
        <v>2221</v>
      </c>
      <c r="H192">
        <f>demografia[[#This Row],[wsp_urodzen]]-demografia[[#This Row],[wsp_zgonow]]</f>
        <v>1.6000000000000014</v>
      </c>
    </row>
    <row r="193" spans="1:8" x14ac:dyDescent="0.25">
      <c r="A193" s="1" t="s">
        <v>209</v>
      </c>
      <c r="B193" s="1" t="s">
        <v>13</v>
      </c>
      <c r="C193">
        <v>129449</v>
      </c>
      <c r="D193">
        <v>11</v>
      </c>
      <c r="E193">
        <v>8.3000000000000007</v>
      </c>
      <c r="F193">
        <v>-2.7</v>
      </c>
      <c r="G193" s="13">
        <f>INT((demografia[[#This Row],[wsp_urodzen]]*demografia[[#This Row],[ludnosc_ogolem]])/1000)</f>
        <v>1423</v>
      </c>
      <c r="H193">
        <f>demografia[[#This Row],[wsp_urodzen]]-demografia[[#This Row],[wsp_zgonow]]</f>
        <v>2.6999999999999993</v>
      </c>
    </row>
    <row r="194" spans="1:8" x14ac:dyDescent="0.25">
      <c r="A194" s="1" t="s">
        <v>210</v>
      </c>
      <c r="B194" s="1" t="s">
        <v>7</v>
      </c>
      <c r="C194">
        <v>117402</v>
      </c>
      <c r="D194">
        <v>9.6</v>
      </c>
      <c r="E194">
        <v>10.4</v>
      </c>
      <c r="F194">
        <v>-3.4</v>
      </c>
      <c r="G194" s="13">
        <f>INT((demografia[[#This Row],[wsp_urodzen]]*demografia[[#This Row],[ludnosc_ogolem]])/1000)</f>
        <v>1127</v>
      </c>
      <c r="H194">
        <f>demografia[[#This Row],[wsp_urodzen]]-demografia[[#This Row],[wsp_zgonow]]</f>
        <v>-0.80000000000000071</v>
      </c>
    </row>
    <row r="195" spans="1:8" x14ac:dyDescent="0.25">
      <c r="A195" s="1" t="s">
        <v>211</v>
      </c>
      <c r="B195" s="1" t="s">
        <v>31</v>
      </c>
      <c r="C195">
        <v>632146</v>
      </c>
      <c r="D195">
        <v>10.199999999999999</v>
      </c>
      <c r="E195">
        <v>11</v>
      </c>
      <c r="F195">
        <v>1.3</v>
      </c>
      <c r="G195" s="13">
        <f>INT((demografia[[#This Row],[wsp_urodzen]]*demografia[[#This Row],[ludnosc_ogolem]])/1000)</f>
        <v>6447</v>
      </c>
      <c r="H195">
        <f>demografia[[#This Row],[wsp_urodzen]]-demografia[[#This Row],[wsp_zgonow]]</f>
        <v>-0.80000000000000071</v>
      </c>
    </row>
    <row r="196" spans="1:8" x14ac:dyDescent="0.25">
      <c r="A196" s="1" t="s">
        <v>212</v>
      </c>
      <c r="B196" s="1" t="s">
        <v>13</v>
      </c>
      <c r="C196">
        <v>187674</v>
      </c>
      <c r="D196">
        <v>9.6</v>
      </c>
      <c r="E196">
        <v>9.3000000000000007</v>
      </c>
      <c r="F196">
        <v>-3.7</v>
      </c>
      <c r="G196" s="13">
        <f>INT((demografia[[#This Row],[wsp_urodzen]]*demografia[[#This Row],[ludnosc_ogolem]])/1000)</f>
        <v>1801</v>
      </c>
      <c r="H196">
        <f>demografia[[#This Row],[wsp_urodzen]]-demografia[[#This Row],[wsp_zgonow]]</f>
        <v>0.29999999999999893</v>
      </c>
    </row>
    <row r="197" spans="1:8" x14ac:dyDescent="0.25">
      <c r="A197" s="1" t="s">
        <v>213</v>
      </c>
      <c r="B197" s="1" t="s">
        <v>22</v>
      </c>
      <c r="C197">
        <v>66557</v>
      </c>
      <c r="D197">
        <v>10.8</v>
      </c>
      <c r="E197">
        <v>7.8</v>
      </c>
      <c r="F197">
        <v>-3.1</v>
      </c>
      <c r="G197" s="13">
        <f>INT((demografia[[#This Row],[wsp_urodzen]]*demografia[[#This Row],[ludnosc_ogolem]])/1000)</f>
        <v>718</v>
      </c>
      <c r="H197">
        <f>demografia[[#This Row],[wsp_urodzen]]-demografia[[#This Row],[wsp_zgonow]]</f>
        <v>3.0000000000000009</v>
      </c>
    </row>
    <row r="198" spans="1:8" x14ac:dyDescent="0.25">
      <c r="A198" s="1" t="s">
        <v>214</v>
      </c>
      <c r="B198" s="1" t="s">
        <v>75</v>
      </c>
      <c r="C198">
        <v>117503</v>
      </c>
      <c r="D198">
        <v>10.8</v>
      </c>
      <c r="E198">
        <v>9.9</v>
      </c>
      <c r="F198">
        <v>0.2</v>
      </c>
      <c r="G198" s="13">
        <f>INT((demografia[[#This Row],[wsp_urodzen]]*demografia[[#This Row],[ludnosc_ogolem]])/1000)</f>
        <v>1269</v>
      </c>
      <c r="H198">
        <f>demografia[[#This Row],[wsp_urodzen]]-demografia[[#This Row],[wsp_zgonow]]</f>
        <v>0.90000000000000036</v>
      </c>
    </row>
    <row r="199" spans="1:8" x14ac:dyDescent="0.25">
      <c r="A199" s="1" t="s">
        <v>215</v>
      </c>
      <c r="B199" s="1" t="s">
        <v>13</v>
      </c>
      <c r="C199">
        <v>62022</v>
      </c>
      <c r="D199">
        <v>12.3</v>
      </c>
      <c r="E199">
        <v>6.6</v>
      </c>
      <c r="F199">
        <v>-6.9</v>
      </c>
      <c r="G199" s="13">
        <f>INT((demografia[[#This Row],[wsp_urodzen]]*demografia[[#This Row],[ludnosc_ogolem]])/1000)</f>
        <v>762</v>
      </c>
      <c r="H199">
        <f>demografia[[#This Row],[wsp_urodzen]]-demografia[[#This Row],[wsp_zgonow]]</f>
        <v>5.7000000000000011</v>
      </c>
    </row>
    <row r="200" spans="1:8" x14ac:dyDescent="0.25">
      <c r="A200" s="1" t="s">
        <v>216</v>
      </c>
      <c r="B200" s="1" t="s">
        <v>17</v>
      </c>
      <c r="C200">
        <v>46068</v>
      </c>
      <c r="D200">
        <v>13</v>
      </c>
      <c r="E200">
        <v>12.5</v>
      </c>
      <c r="F200">
        <v>-2.8</v>
      </c>
      <c r="G200" s="13">
        <f>INT((demografia[[#This Row],[wsp_urodzen]]*demografia[[#This Row],[ludnosc_ogolem]])/1000)</f>
        <v>598</v>
      </c>
      <c r="H200">
        <f>demografia[[#This Row],[wsp_urodzen]]-demografia[[#This Row],[wsp_zgonow]]</f>
        <v>0.5</v>
      </c>
    </row>
    <row r="201" spans="1:8" x14ac:dyDescent="0.25">
      <c r="A201" s="1" t="s">
        <v>217</v>
      </c>
      <c r="B201" s="1" t="s">
        <v>42</v>
      </c>
      <c r="C201">
        <v>62842</v>
      </c>
      <c r="D201">
        <v>11.3</v>
      </c>
      <c r="E201">
        <v>9.4</v>
      </c>
      <c r="F201">
        <v>1</v>
      </c>
      <c r="G201" s="13">
        <f>INT((demografia[[#This Row],[wsp_urodzen]]*demografia[[#This Row],[ludnosc_ogolem]])/1000)</f>
        <v>710</v>
      </c>
      <c r="H201">
        <f>demografia[[#This Row],[wsp_urodzen]]-demografia[[#This Row],[wsp_zgonow]]</f>
        <v>1.9000000000000004</v>
      </c>
    </row>
    <row r="202" spans="1:8" x14ac:dyDescent="0.25">
      <c r="A202" s="1" t="s">
        <v>218</v>
      </c>
      <c r="B202" s="1" t="s">
        <v>29</v>
      </c>
      <c r="C202">
        <v>50114</v>
      </c>
      <c r="D202">
        <v>10.3</v>
      </c>
      <c r="E202">
        <v>14.5</v>
      </c>
      <c r="F202">
        <v>0.3</v>
      </c>
      <c r="G202" s="13">
        <f>INT((demografia[[#This Row],[wsp_urodzen]]*demografia[[#This Row],[ludnosc_ogolem]])/1000)</f>
        <v>516</v>
      </c>
      <c r="H202">
        <f>demografia[[#This Row],[wsp_urodzen]]-demografia[[#This Row],[wsp_zgonow]]</f>
        <v>-4.1999999999999993</v>
      </c>
    </row>
    <row r="203" spans="1:8" x14ac:dyDescent="0.25">
      <c r="A203" s="1" t="s">
        <v>219</v>
      </c>
      <c r="B203" s="1" t="s">
        <v>46</v>
      </c>
      <c r="C203">
        <v>36646</v>
      </c>
      <c r="D203">
        <v>12.8</v>
      </c>
      <c r="E203">
        <v>9.9</v>
      </c>
      <c r="F203">
        <v>-1</v>
      </c>
      <c r="G203" s="13">
        <f>INT((demografia[[#This Row],[wsp_urodzen]]*demografia[[#This Row],[ludnosc_ogolem]])/1000)</f>
        <v>469</v>
      </c>
      <c r="H203">
        <f>demografia[[#This Row],[wsp_urodzen]]-demografia[[#This Row],[wsp_zgonow]]</f>
        <v>2.9000000000000004</v>
      </c>
    </row>
    <row r="204" spans="1:8" x14ac:dyDescent="0.25">
      <c r="A204" s="1" t="s">
        <v>220</v>
      </c>
      <c r="B204" s="1" t="s">
        <v>75</v>
      </c>
      <c r="C204">
        <v>58250</v>
      </c>
      <c r="D204">
        <v>11.3</v>
      </c>
      <c r="E204">
        <v>9.4</v>
      </c>
      <c r="F204">
        <v>-2.4</v>
      </c>
      <c r="G204" s="13">
        <f>INT((demografia[[#This Row],[wsp_urodzen]]*demografia[[#This Row],[ludnosc_ogolem]])/1000)</f>
        <v>658</v>
      </c>
      <c r="H204">
        <f>demografia[[#This Row],[wsp_urodzen]]-demografia[[#This Row],[wsp_zgonow]]</f>
        <v>1.9000000000000004</v>
      </c>
    </row>
    <row r="205" spans="1:8" x14ac:dyDescent="0.25">
      <c r="A205" s="1" t="s">
        <v>221</v>
      </c>
      <c r="B205" s="1" t="s">
        <v>26</v>
      </c>
      <c r="C205">
        <v>133986</v>
      </c>
      <c r="D205">
        <v>11.1</v>
      </c>
      <c r="E205">
        <v>8.1999999999999993</v>
      </c>
      <c r="F205">
        <v>-0.8</v>
      </c>
      <c r="G205" s="13">
        <f>INT((demografia[[#This Row],[wsp_urodzen]]*demografia[[#This Row],[ludnosc_ogolem]])/1000)</f>
        <v>1487</v>
      </c>
      <c r="H205">
        <f>demografia[[#This Row],[wsp_urodzen]]-demografia[[#This Row],[wsp_zgonow]]</f>
        <v>2.9000000000000004</v>
      </c>
    </row>
    <row r="206" spans="1:8" x14ac:dyDescent="0.25">
      <c r="A206" s="1" t="s">
        <v>222</v>
      </c>
      <c r="B206" s="1" t="s">
        <v>13</v>
      </c>
      <c r="C206">
        <v>92655</v>
      </c>
      <c r="D206">
        <v>11.5</v>
      </c>
      <c r="E206">
        <v>9.1999999999999993</v>
      </c>
      <c r="F206">
        <v>4.8</v>
      </c>
      <c r="G206" s="13">
        <f>INT((demografia[[#This Row],[wsp_urodzen]]*demografia[[#This Row],[ludnosc_ogolem]])/1000)</f>
        <v>1065</v>
      </c>
      <c r="H206">
        <f>demografia[[#This Row],[wsp_urodzen]]-demografia[[#This Row],[wsp_zgonow]]</f>
        <v>2.3000000000000007</v>
      </c>
    </row>
    <row r="207" spans="1:8" x14ac:dyDescent="0.25">
      <c r="A207" s="1" t="s">
        <v>223</v>
      </c>
      <c r="B207" s="1" t="s">
        <v>31</v>
      </c>
      <c r="C207">
        <v>37036</v>
      </c>
      <c r="D207">
        <v>12.9</v>
      </c>
      <c r="E207">
        <v>10</v>
      </c>
      <c r="F207">
        <v>-0.7</v>
      </c>
      <c r="G207" s="13">
        <f>INT((demografia[[#This Row],[wsp_urodzen]]*demografia[[#This Row],[ludnosc_ogolem]])/1000)</f>
        <v>477</v>
      </c>
      <c r="H207">
        <f>demografia[[#This Row],[wsp_urodzen]]-demografia[[#This Row],[wsp_zgonow]]</f>
        <v>2.9000000000000004</v>
      </c>
    </row>
    <row r="208" spans="1:8" x14ac:dyDescent="0.25">
      <c r="A208" s="1" t="s">
        <v>224</v>
      </c>
      <c r="B208" s="1" t="s">
        <v>17</v>
      </c>
      <c r="C208">
        <v>144294</v>
      </c>
      <c r="D208">
        <v>12.7</v>
      </c>
      <c r="E208">
        <v>10.5</v>
      </c>
      <c r="F208">
        <v>5</v>
      </c>
      <c r="G208" s="13">
        <f>INT((demografia[[#This Row],[wsp_urodzen]]*demografia[[#This Row],[ludnosc_ogolem]])/1000)</f>
        <v>1832</v>
      </c>
      <c r="H208">
        <f>demografia[[#This Row],[wsp_urodzen]]-demografia[[#This Row],[wsp_zgonow]]</f>
        <v>2.1999999999999993</v>
      </c>
    </row>
    <row r="209" spans="1:8" x14ac:dyDescent="0.25">
      <c r="A209" s="1" t="s">
        <v>225</v>
      </c>
      <c r="B209" s="1" t="s">
        <v>17</v>
      </c>
      <c r="C209">
        <v>72713</v>
      </c>
      <c r="D209">
        <v>11.3</v>
      </c>
      <c r="E209">
        <v>11.4</v>
      </c>
      <c r="F209">
        <v>-1.4</v>
      </c>
      <c r="G209" s="13">
        <f>INT((demografia[[#This Row],[wsp_urodzen]]*demografia[[#This Row],[ludnosc_ogolem]])/1000)</f>
        <v>821</v>
      </c>
      <c r="H209">
        <f>demografia[[#This Row],[wsp_urodzen]]-demografia[[#This Row],[wsp_zgonow]]</f>
        <v>-9.9999999999999645E-2</v>
      </c>
    </row>
    <row r="210" spans="1:8" x14ac:dyDescent="0.25">
      <c r="A210" s="1" t="s">
        <v>226</v>
      </c>
      <c r="B210" s="1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  <c r="G210" s="13">
        <f>INT((demografia[[#This Row],[wsp_urodzen]]*demografia[[#This Row],[ludnosc_ogolem]])/1000)</f>
        <v>478</v>
      </c>
      <c r="H210">
        <f>demografia[[#This Row],[wsp_urodzen]]-demografia[[#This Row],[wsp_zgonow]]</f>
        <v>0.5</v>
      </c>
    </row>
    <row r="211" spans="1:8" x14ac:dyDescent="0.25">
      <c r="A211" s="1" t="s">
        <v>227</v>
      </c>
      <c r="B211" s="1" t="s">
        <v>9</v>
      </c>
      <c r="C211">
        <v>42212</v>
      </c>
      <c r="D211">
        <v>8.3000000000000007</v>
      </c>
      <c r="E211">
        <v>12.4</v>
      </c>
      <c r="F211">
        <v>-3.5</v>
      </c>
      <c r="G211" s="13">
        <f>INT((demografia[[#This Row],[wsp_urodzen]]*demografia[[#This Row],[ludnosc_ogolem]])/1000)</f>
        <v>350</v>
      </c>
      <c r="H211">
        <f>demografia[[#This Row],[wsp_urodzen]]-demografia[[#This Row],[wsp_zgonow]]</f>
        <v>-4.0999999999999996</v>
      </c>
    </row>
    <row r="212" spans="1:8" x14ac:dyDescent="0.25">
      <c r="A212" s="1" t="s">
        <v>228</v>
      </c>
      <c r="B212" s="1" t="s">
        <v>11</v>
      </c>
      <c r="C212">
        <v>50169</v>
      </c>
      <c r="D212">
        <v>11.2</v>
      </c>
      <c r="E212">
        <v>8.8000000000000007</v>
      </c>
      <c r="F212">
        <v>-2.2000000000000002</v>
      </c>
      <c r="G212" s="13">
        <f>INT((demografia[[#This Row],[wsp_urodzen]]*demografia[[#This Row],[ludnosc_ogolem]])/1000)</f>
        <v>561</v>
      </c>
      <c r="H212">
        <f>demografia[[#This Row],[wsp_urodzen]]-demografia[[#This Row],[wsp_zgonow]]</f>
        <v>2.3999999999999986</v>
      </c>
    </row>
    <row r="213" spans="1:8" x14ac:dyDescent="0.25">
      <c r="A213" s="1" t="s">
        <v>229</v>
      </c>
      <c r="B213" s="1" t="s">
        <v>17</v>
      </c>
      <c r="C213">
        <v>1714446</v>
      </c>
      <c r="D213">
        <v>11.1</v>
      </c>
      <c r="E213">
        <v>10.7</v>
      </c>
      <c r="F213">
        <v>2.2999999999999998</v>
      </c>
      <c r="G213" s="13">
        <f>INT((demografia[[#This Row],[wsp_urodzen]]*demografia[[#This Row],[ludnosc_ogolem]])/1000)</f>
        <v>19030</v>
      </c>
      <c r="H213">
        <f>demografia[[#This Row],[wsp_urodzen]]-demografia[[#This Row],[wsp_zgonow]]</f>
        <v>0.40000000000000036</v>
      </c>
    </row>
    <row r="214" spans="1:8" x14ac:dyDescent="0.25">
      <c r="A214" s="1" t="s">
        <v>230</v>
      </c>
      <c r="B214" s="1" t="s">
        <v>29</v>
      </c>
      <c r="C214">
        <v>119975</v>
      </c>
      <c r="D214">
        <v>13.2</v>
      </c>
      <c r="E214">
        <v>8.1999999999999993</v>
      </c>
      <c r="F214">
        <v>2.4</v>
      </c>
      <c r="G214" s="13">
        <f>INT((demografia[[#This Row],[wsp_urodzen]]*demografia[[#This Row],[ludnosc_ogolem]])/1000)</f>
        <v>1583</v>
      </c>
      <c r="H214">
        <f>demografia[[#This Row],[wsp_urodzen]]-demografia[[#This Row],[wsp_zgonow]]</f>
        <v>5</v>
      </c>
    </row>
    <row r="215" spans="1:8" x14ac:dyDescent="0.25">
      <c r="A215" s="1" t="s">
        <v>231</v>
      </c>
      <c r="B215" s="1" t="s">
        <v>19</v>
      </c>
      <c r="C215">
        <v>67074</v>
      </c>
      <c r="D215">
        <v>10.7</v>
      </c>
      <c r="E215">
        <v>9.6999999999999993</v>
      </c>
      <c r="F215">
        <v>-0.9</v>
      </c>
      <c r="G215" s="13">
        <f>INT((demografia[[#This Row],[wsp_urodzen]]*demografia[[#This Row],[ludnosc_ogolem]])/1000)</f>
        <v>717</v>
      </c>
      <c r="H215">
        <f>demografia[[#This Row],[wsp_urodzen]]-demografia[[#This Row],[wsp_zgonow]]</f>
        <v>1</v>
      </c>
    </row>
    <row r="216" spans="1:8" x14ac:dyDescent="0.25">
      <c r="A216" s="1" t="s">
        <v>232</v>
      </c>
      <c r="B216" s="1" t="s">
        <v>13</v>
      </c>
      <c r="C216">
        <v>71517</v>
      </c>
      <c r="D216">
        <v>9.8000000000000007</v>
      </c>
      <c r="E216">
        <v>12.1</v>
      </c>
      <c r="F216">
        <v>0.8</v>
      </c>
      <c r="G216" s="13">
        <f>INT((demografia[[#This Row],[wsp_urodzen]]*demografia[[#This Row],[ludnosc_ogolem]])/1000)</f>
        <v>700</v>
      </c>
      <c r="H216">
        <f>demografia[[#This Row],[wsp_urodzen]]-demografia[[#This Row],[wsp_zgonow]]</f>
        <v>-2.2999999999999989</v>
      </c>
    </row>
    <row r="217" spans="1:8" x14ac:dyDescent="0.25">
      <c r="A217" s="1" t="s">
        <v>233</v>
      </c>
      <c r="B217" s="1" t="s">
        <v>7</v>
      </c>
      <c r="C217">
        <v>85397</v>
      </c>
      <c r="D217">
        <v>12.7</v>
      </c>
      <c r="E217">
        <v>8.5</v>
      </c>
      <c r="F217">
        <v>-1.6</v>
      </c>
      <c r="G217" s="13">
        <f>INT((demografia[[#This Row],[wsp_urodzen]]*demografia[[#This Row],[ludnosc_ogolem]])/1000)</f>
        <v>1084</v>
      </c>
      <c r="H217">
        <f>demografia[[#This Row],[wsp_urodzen]]-demografia[[#This Row],[wsp_zgonow]]</f>
        <v>4.1999999999999993</v>
      </c>
    </row>
    <row r="218" spans="1:8" x14ac:dyDescent="0.25">
      <c r="A218" s="1" t="s">
        <v>234</v>
      </c>
      <c r="B218" s="1" t="s">
        <v>35</v>
      </c>
      <c r="C218">
        <v>43814</v>
      </c>
      <c r="D218">
        <v>10.8</v>
      </c>
      <c r="E218">
        <v>9.1</v>
      </c>
      <c r="F218">
        <v>-2.7</v>
      </c>
      <c r="G218" s="13">
        <f>INT((demografia[[#This Row],[wsp_urodzen]]*demografia[[#This Row],[ludnosc_ogolem]])/1000)</f>
        <v>473</v>
      </c>
      <c r="H218">
        <f>demografia[[#This Row],[wsp_urodzen]]-demografia[[#This Row],[wsp_zgonow]]</f>
        <v>1.7000000000000011</v>
      </c>
    </row>
    <row r="219" spans="1:8" x14ac:dyDescent="0.25">
      <c r="A219" s="1" t="s">
        <v>235</v>
      </c>
      <c r="B219" s="1" t="s">
        <v>11</v>
      </c>
      <c r="C219">
        <v>33444</v>
      </c>
      <c r="D219">
        <v>11.8</v>
      </c>
      <c r="E219">
        <v>9.9</v>
      </c>
      <c r="F219">
        <v>-6</v>
      </c>
      <c r="G219" s="13">
        <f>INT((demografia[[#This Row],[wsp_urodzen]]*demografia[[#This Row],[ludnosc_ogolem]])/1000)</f>
        <v>394</v>
      </c>
      <c r="H219">
        <f>demografia[[#This Row],[wsp_urodzen]]-demografia[[#This Row],[wsp_zgonow]]</f>
        <v>1.9000000000000004</v>
      </c>
    </row>
    <row r="220" spans="1:8" x14ac:dyDescent="0.25">
      <c r="A220" s="1" t="s">
        <v>236</v>
      </c>
      <c r="B220" s="1" t="s">
        <v>26</v>
      </c>
      <c r="C220">
        <v>66947</v>
      </c>
      <c r="D220">
        <v>8.8000000000000007</v>
      </c>
      <c r="E220">
        <v>9.3000000000000007</v>
      </c>
      <c r="F220">
        <v>-1.8</v>
      </c>
      <c r="G220" s="13">
        <f>INT((demografia[[#This Row],[wsp_urodzen]]*demografia[[#This Row],[ludnosc_ogolem]])/1000)</f>
        <v>589</v>
      </c>
      <c r="H220">
        <f>demografia[[#This Row],[wsp_urodzen]]-demografia[[#This Row],[wsp_zgonow]]</f>
        <v>-0.5</v>
      </c>
    </row>
    <row r="221" spans="1:8" x14ac:dyDescent="0.25">
      <c r="A221" s="1" t="s">
        <v>237</v>
      </c>
      <c r="B221" s="1" t="s">
        <v>17</v>
      </c>
      <c r="C221">
        <v>76583</v>
      </c>
      <c r="D221">
        <v>11.2</v>
      </c>
      <c r="E221">
        <v>9.5</v>
      </c>
      <c r="F221">
        <v>2.7</v>
      </c>
      <c r="G221" s="13">
        <f>INT((demografia[[#This Row],[wsp_urodzen]]*demografia[[#This Row],[ludnosc_ogolem]])/1000)</f>
        <v>857</v>
      </c>
      <c r="H221">
        <f>demografia[[#This Row],[wsp_urodzen]]-demografia[[#This Row],[wsp_zgonow]]</f>
        <v>1.6999999999999993</v>
      </c>
    </row>
    <row r="222" spans="1:8" x14ac:dyDescent="0.25">
      <c r="A222" s="1" t="s">
        <v>237</v>
      </c>
      <c r="B222" s="1" t="s">
        <v>42</v>
      </c>
      <c r="C222">
        <v>35642</v>
      </c>
      <c r="D222">
        <v>11.8</v>
      </c>
      <c r="E222">
        <v>9.3000000000000007</v>
      </c>
      <c r="F222">
        <v>-1.6</v>
      </c>
      <c r="G222" s="13">
        <f>INT((demografia[[#This Row],[wsp_urodzen]]*demografia[[#This Row],[ludnosc_ogolem]])/1000)</f>
        <v>420</v>
      </c>
      <c r="H222">
        <f>demografia[[#This Row],[wsp_urodzen]]-demografia[[#This Row],[wsp_zgonow]]</f>
        <v>2.5</v>
      </c>
    </row>
    <row r="223" spans="1:8" x14ac:dyDescent="0.25">
      <c r="A223" s="1" t="s">
        <v>238</v>
      </c>
      <c r="B223" s="1" t="s">
        <v>11</v>
      </c>
      <c r="C223">
        <v>43749</v>
      </c>
      <c r="D223">
        <v>13</v>
      </c>
      <c r="E223">
        <v>9.1999999999999993</v>
      </c>
      <c r="F223">
        <v>-2.2000000000000002</v>
      </c>
      <c r="G223" s="13">
        <f>INT((demografia[[#This Row],[wsp_urodzen]]*demografia[[#This Row],[ludnosc_ogolem]])/1000)</f>
        <v>568</v>
      </c>
      <c r="H223">
        <f>demografia[[#This Row],[wsp_urodzen]]-demografia[[#This Row],[wsp_zgonow]]</f>
        <v>3.8000000000000007</v>
      </c>
    </row>
    <row r="224" spans="1:8" x14ac:dyDescent="0.25">
      <c r="A224" s="1" t="s">
        <v>239</v>
      </c>
      <c r="B224" s="1" t="s">
        <v>29</v>
      </c>
      <c r="C224">
        <v>202701</v>
      </c>
      <c r="D224">
        <v>13.6</v>
      </c>
      <c r="E224">
        <v>7.5</v>
      </c>
      <c r="F224">
        <v>0.1</v>
      </c>
      <c r="G224" s="13">
        <f>INT((demografia[[#This Row],[wsp_urodzen]]*demografia[[#This Row],[ludnosc_ogolem]])/1000)</f>
        <v>2756</v>
      </c>
      <c r="H224">
        <f>demografia[[#This Row],[wsp_urodzen]]-demografia[[#This Row],[wsp_zgonow]]</f>
        <v>6.1</v>
      </c>
    </row>
    <row r="225" spans="1:8" x14ac:dyDescent="0.25">
      <c r="A225" s="1" t="s">
        <v>240</v>
      </c>
      <c r="B225" s="1" t="s">
        <v>75</v>
      </c>
      <c r="C225">
        <v>86890</v>
      </c>
      <c r="D225">
        <v>11.9</v>
      </c>
      <c r="E225">
        <v>10.3</v>
      </c>
      <c r="F225">
        <v>-2</v>
      </c>
      <c r="G225" s="13">
        <f>INT((demografia[[#This Row],[wsp_urodzen]]*demografia[[#This Row],[ludnosc_ogolem]])/1000)</f>
        <v>1033</v>
      </c>
      <c r="H225">
        <f>demografia[[#This Row],[wsp_urodzen]]-demografia[[#This Row],[wsp_zgonow]]</f>
        <v>1.5999999999999996</v>
      </c>
    </row>
    <row r="226" spans="1:8" x14ac:dyDescent="0.25">
      <c r="A226" s="1" t="s">
        <v>241</v>
      </c>
      <c r="B226" s="1" t="s">
        <v>29</v>
      </c>
      <c r="C226">
        <v>185161</v>
      </c>
      <c r="D226">
        <v>12</v>
      </c>
      <c r="E226">
        <v>7.3</v>
      </c>
      <c r="F226">
        <v>0.7</v>
      </c>
      <c r="G226" s="13">
        <f>INT((demografia[[#This Row],[wsp_urodzen]]*demografia[[#This Row],[ludnosc_ogolem]])/1000)</f>
        <v>2221</v>
      </c>
      <c r="H226">
        <f>demografia[[#This Row],[wsp_urodzen]]-demografia[[#This Row],[wsp_zgonow]]</f>
        <v>4.7</v>
      </c>
    </row>
    <row r="227" spans="1:8" x14ac:dyDescent="0.25">
      <c r="A227" s="1" t="s">
        <v>242</v>
      </c>
      <c r="B227" s="1" t="s">
        <v>46</v>
      </c>
      <c r="C227">
        <v>72725</v>
      </c>
      <c r="D227">
        <v>13.5</v>
      </c>
      <c r="E227">
        <v>8.9</v>
      </c>
      <c r="F227">
        <v>-0.9</v>
      </c>
      <c r="G227" s="13">
        <f>INT((demografia[[#This Row],[wsp_urodzen]]*demografia[[#This Row],[ludnosc_ogolem]])/1000)</f>
        <v>981</v>
      </c>
      <c r="H227">
        <f>demografia[[#This Row],[wsp_urodzen]]-demografia[[#This Row],[wsp_zgonow]]</f>
        <v>4.5999999999999996</v>
      </c>
    </row>
    <row r="228" spans="1:8" x14ac:dyDescent="0.25">
      <c r="A228" s="1" t="s">
        <v>243</v>
      </c>
      <c r="B228" s="1" t="s">
        <v>35</v>
      </c>
      <c r="C228">
        <v>143852</v>
      </c>
      <c r="D228">
        <v>9.3000000000000007</v>
      </c>
      <c r="E228">
        <v>9.8000000000000007</v>
      </c>
      <c r="F228">
        <v>-2.1</v>
      </c>
      <c r="G228" s="13">
        <f>INT((demografia[[#This Row],[wsp_urodzen]]*demografia[[#This Row],[ludnosc_ogolem]])/1000)</f>
        <v>1337</v>
      </c>
      <c r="H228">
        <f>demografia[[#This Row],[wsp_urodzen]]-demografia[[#This Row],[wsp_zgonow]]</f>
        <v>-0.5</v>
      </c>
    </row>
    <row r="229" spans="1:8" x14ac:dyDescent="0.25">
      <c r="A229" s="1" t="s">
        <v>244</v>
      </c>
      <c r="B229" s="1" t="s">
        <v>46</v>
      </c>
      <c r="C229">
        <v>57042</v>
      </c>
      <c r="D229">
        <v>13.2</v>
      </c>
      <c r="E229">
        <v>8.9</v>
      </c>
      <c r="F229">
        <v>0.3</v>
      </c>
      <c r="G229" s="13">
        <f>INT((demografia[[#This Row],[wsp_urodzen]]*demografia[[#This Row],[ludnosc_ogolem]])/1000)</f>
        <v>752</v>
      </c>
      <c r="H229">
        <f>demografia[[#This Row],[wsp_urodzen]]-demografia[[#This Row],[wsp_zgonow]]</f>
        <v>4.2999999999999989</v>
      </c>
    </row>
    <row r="230" spans="1:8" x14ac:dyDescent="0.25">
      <c r="A230" s="1" t="s">
        <v>245</v>
      </c>
      <c r="B230" s="1" t="s">
        <v>31</v>
      </c>
      <c r="C230">
        <v>72357</v>
      </c>
      <c r="D230">
        <v>11.4</v>
      </c>
      <c r="E230">
        <v>9.1</v>
      </c>
      <c r="F230">
        <v>4.3</v>
      </c>
      <c r="G230" s="13">
        <f>INT((demografia[[#This Row],[wsp_urodzen]]*demografia[[#This Row],[ludnosc_ogolem]])/1000)</f>
        <v>824</v>
      </c>
      <c r="H230">
        <f>demografia[[#This Row],[wsp_urodzen]]-demografia[[#This Row],[wsp_zgonow]]</f>
        <v>2.3000000000000007</v>
      </c>
    </row>
    <row r="231" spans="1:8" x14ac:dyDescent="0.25">
      <c r="A231" s="1" t="s">
        <v>246</v>
      </c>
      <c r="B231" s="1" t="s">
        <v>11</v>
      </c>
      <c r="C231">
        <v>34111</v>
      </c>
      <c r="D231">
        <v>11.4</v>
      </c>
      <c r="E231">
        <v>8.6999999999999993</v>
      </c>
      <c r="F231">
        <v>-3.4</v>
      </c>
      <c r="G231" s="13">
        <f>INT((demografia[[#This Row],[wsp_urodzen]]*demografia[[#This Row],[ludnosc_ogolem]])/1000)</f>
        <v>388</v>
      </c>
      <c r="H231">
        <f>demografia[[#This Row],[wsp_urodzen]]-demografia[[#This Row],[wsp_zgonow]]</f>
        <v>2.7000000000000011</v>
      </c>
    </row>
    <row r="232" spans="1:8" x14ac:dyDescent="0.25">
      <c r="A232" s="1" t="s">
        <v>247</v>
      </c>
      <c r="B232" s="1" t="s">
        <v>35</v>
      </c>
      <c r="C232">
        <v>67194</v>
      </c>
      <c r="D232">
        <v>8.6999999999999993</v>
      </c>
      <c r="E232">
        <v>9.6</v>
      </c>
      <c r="F232">
        <v>-2.6</v>
      </c>
      <c r="G232" s="13">
        <f>INT((demografia[[#This Row],[wsp_urodzen]]*demografia[[#This Row],[ludnosc_ogolem]])/1000)</f>
        <v>584</v>
      </c>
      <c r="H232">
        <f>demografia[[#This Row],[wsp_urodzen]]-demografia[[#This Row],[wsp_zgonow]]</f>
        <v>-0.90000000000000036</v>
      </c>
    </row>
    <row r="233" spans="1:8" x14ac:dyDescent="0.25">
      <c r="A233" s="1" t="s">
        <v>248</v>
      </c>
      <c r="B233" s="1" t="s">
        <v>31</v>
      </c>
      <c r="C233">
        <v>104047</v>
      </c>
      <c r="D233">
        <v>11.2</v>
      </c>
      <c r="E233">
        <v>9.6999999999999993</v>
      </c>
      <c r="F233">
        <v>1.8</v>
      </c>
      <c r="G233" s="13">
        <f>INT((demografia[[#This Row],[wsp_urodzen]]*demografia[[#This Row],[ludnosc_ogolem]])/1000)</f>
        <v>1165</v>
      </c>
      <c r="H233">
        <f>demografia[[#This Row],[wsp_urodzen]]-demografia[[#This Row],[wsp_zgonow]]</f>
        <v>1.5</v>
      </c>
    </row>
    <row r="234" spans="1:8" x14ac:dyDescent="0.25">
      <c r="A234" s="1" t="s">
        <v>249</v>
      </c>
      <c r="B234" s="1" t="s">
        <v>29</v>
      </c>
      <c r="C234">
        <v>113893</v>
      </c>
      <c r="D234">
        <v>9.9</v>
      </c>
      <c r="E234">
        <v>9.4</v>
      </c>
      <c r="F234">
        <v>-1.7</v>
      </c>
      <c r="G234" s="13">
        <f>INT((demografia[[#This Row],[wsp_urodzen]]*demografia[[#This Row],[ludnosc_ogolem]])/1000)</f>
        <v>1127</v>
      </c>
      <c r="H234">
        <f>demografia[[#This Row],[wsp_urodzen]]-demografia[[#This Row],[wsp_zgonow]]</f>
        <v>0.5</v>
      </c>
    </row>
    <row r="235" spans="1:8" x14ac:dyDescent="0.25">
      <c r="A235" s="1" t="s">
        <v>250</v>
      </c>
      <c r="B235" s="1" t="s">
        <v>11</v>
      </c>
      <c r="C235">
        <v>116766</v>
      </c>
      <c r="D235">
        <v>11.6</v>
      </c>
      <c r="E235">
        <v>9</v>
      </c>
      <c r="F235">
        <v>6.5</v>
      </c>
      <c r="G235" s="13">
        <f>INT((demografia[[#This Row],[wsp_urodzen]]*demografia[[#This Row],[ludnosc_ogolem]])/1000)</f>
        <v>1354</v>
      </c>
      <c r="H235">
        <f>demografia[[#This Row],[wsp_urodzen]]-demografia[[#This Row],[wsp_zgonow]]</f>
        <v>2.5999999999999996</v>
      </c>
    </row>
    <row r="236" spans="1:8" x14ac:dyDescent="0.25">
      <c r="A236" s="1" t="s">
        <v>251</v>
      </c>
      <c r="B236" s="1" t="s">
        <v>39</v>
      </c>
      <c r="C236">
        <v>55471</v>
      </c>
      <c r="D236">
        <v>9.5</v>
      </c>
      <c r="E236">
        <v>13.3</v>
      </c>
      <c r="F236">
        <v>-1.1000000000000001</v>
      </c>
      <c r="G236" s="13">
        <f>INT((demografia[[#This Row],[wsp_urodzen]]*demografia[[#This Row],[ludnosc_ogolem]])/1000)</f>
        <v>526</v>
      </c>
      <c r="H236">
        <f>demografia[[#This Row],[wsp_urodzen]]-demografia[[#This Row],[wsp_zgonow]]</f>
        <v>-3.8000000000000007</v>
      </c>
    </row>
    <row r="237" spans="1:8" x14ac:dyDescent="0.25">
      <c r="A237" s="1" t="s">
        <v>252</v>
      </c>
      <c r="B237" s="1" t="s">
        <v>15</v>
      </c>
      <c r="C237">
        <v>78362</v>
      </c>
      <c r="D237">
        <v>11.7</v>
      </c>
      <c r="E237">
        <v>10.8</v>
      </c>
      <c r="F237">
        <v>-2.8</v>
      </c>
      <c r="G237" s="13">
        <f>INT((demografia[[#This Row],[wsp_urodzen]]*demografia[[#This Row],[ludnosc_ogolem]])/1000)</f>
        <v>916</v>
      </c>
      <c r="H237">
        <f>demografia[[#This Row],[wsp_urodzen]]-demografia[[#This Row],[wsp_zgonow]]</f>
        <v>0.89999999999999858</v>
      </c>
    </row>
    <row r="238" spans="1:8" x14ac:dyDescent="0.25">
      <c r="A238" s="1" t="s">
        <v>253</v>
      </c>
      <c r="B238" s="1" t="s">
        <v>22</v>
      </c>
      <c r="C238">
        <v>62048</v>
      </c>
      <c r="D238">
        <v>10.4</v>
      </c>
      <c r="E238">
        <v>12.5</v>
      </c>
      <c r="F238">
        <v>-2.7</v>
      </c>
      <c r="G238" s="13">
        <f>INT((demografia[[#This Row],[wsp_urodzen]]*demografia[[#This Row],[ludnosc_ogolem]])/1000)</f>
        <v>645</v>
      </c>
      <c r="H238">
        <f>demografia[[#This Row],[wsp_urodzen]]-demografia[[#This Row],[wsp_zgonow]]</f>
        <v>-2.0999999999999996</v>
      </c>
    </row>
    <row r="239" spans="1:8" x14ac:dyDescent="0.25">
      <c r="A239" s="1" t="s">
        <v>253</v>
      </c>
      <c r="B239" s="1" t="s">
        <v>35</v>
      </c>
      <c r="C239">
        <v>135010</v>
      </c>
      <c r="D239">
        <v>8.1</v>
      </c>
      <c r="E239">
        <v>8.4</v>
      </c>
      <c r="F239">
        <v>2.9</v>
      </c>
      <c r="G239" s="13">
        <f>INT((demografia[[#This Row],[wsp_urodzen]]*demografia[[#This Row],[ludnosc_ogolem]])/1000)</f>
        <v>1093</v>
      </c>
      <c r="H239">
        <f>demografia[[#This Row],[wsp_urodzen]]-demografia[[#This Row],[wsp_zgonow]]</f>
        <v>-0.30000000000000071</v>
      </c>
    </row>
    <row r="240" spans="1:8" x14ac:dyDescent="0.25">
      <c r="A240" s="1" t="s">
        <v>254</v>
      </c>
      <c r="B240" s="1" t="s">
        <v>11</v>
      </c>
      <c r="C240">
        <v>104506</v>
      </c>
      <c r="D240">
        <v>11.6</v>
      </c>
      <c r="E240">
        <v>9.6</v>
      </c>
      <c r="F240">
        <v>-3.7</v>
      </c>
      <c r="G240" s="13">
        <f>INT((demografia[[#This Row],[wsp_urodzen]]*demografia[[#This Row],[ludnosc_ogolem]])/1000)</f>
        <v>1212</v>
      </c>
      <c r="H240">
        <f>demografia[[#This Row],[wsp_urodzen]]-demografia[[#This Row],[wsp_zgonow]]</f>
        <v>2</v>
      </c>
    </row>
    <row r="241" spans="1:8" x14ac:dyDescent="0.25">
      <c r="A241" s="1" t="s">
        <v>255</v>
      </c>
      <c r="B241" s="1" t="s">
        <v>17</v>
      </c>
      <c r="C241">
        <v>84578</v>
      </c>
      <c r="D241">
        <v>12.5</v>
      </c>
      <c r="E241">
        <v>10.3</v>
      </c>
      <c r="F241">
        <v>1.4</v>
      </c>
      <c r="G241" s="13">
        <f>INT((demografia[[#This Row],[wsp_urodzen]]*demografia[[#This Row],[ludnosc_ogolem]])/1000)</f>
        <v>1057</v>
      </c>
      <c r="H241">
        <f>demografia[[#This Row],[wsp_urodzen]]-demografia[[#This Row],[wsp_zgonow]]</f>
        <v>2.1999999999999993</v>
      </c>
    </row>
    <row r="242" spans="1:8" x14ac:dyDescent="0.25">
      <c r="A242" s="1" t="s">
        <v>256</v>
      </c>
      <c r="B242" s="1" t="s">
        <v>39</v>
      </c>
      <c r="C242">
        <v>114670</v>
      </c>
      <c r="D242">
        <v>9.3000000000000007</v>
      </c>
      <c r="E242">
        <v>10.8</v>
      </c>
      <c r="F242">
        <v>-2.1</v>
      </c>
      <c r="G242" s="13">
        <f>INT((demografia[[#This Row],[wsp_urodzen]]*demografia[[#This Row],[ludnosc_ogolem]])/1000)</f>
        <v>1066</v>
      </c>
      <c r="H242">
        <f>demografia[[#This Row],[wsp_urodzen]]-demografia[[#This Row],[wsp_zgonow]]</f>
        <v>-1.5</v>
      </c>
    </row>
    <row r="243" spans="1:8" x14ac:dyDescent="0.25">
      <c r="A243" s="1" t="s">
        <v>257</v>
      </c>
      <c r="B243" s="1" t="s">
        <v>17</v>
      </c>
      <c r="C243">
        <v>74511</v>
      </c>
      <c r="D243">
        <v>10.4</v>
      </c>
      <c r="E243">
        <v>11</v>
      </c>
      <c r="F243">
        <v>-2.9</v>
      </c>
      <c r="G243" s="13">
        <f>INT((demografia[[#This Row],[wsp_urodzen]]*demografia[[#This Row],[ludnosc_ogolem]])/1000)</f>
        <v>774</v>
      </c>
      <c r="H243">
        <f>demografia[[#This Row],[wsp_urodzen]]-demografia[[#This Row],[wsp_zgonow]]</f>
        <v>-0.59999999999999964</v>
      </c>
    </row>
    <row r="244" spans="1:8" x14ac:dyDescent="0.25">
      <c r="A244" s="1" t="s">
        <v>257</v>
      </c>
      <c r="B244" s="1" t="s">
        <v>46</v>
      </c>
      <c r="C244">
        <v>159332</v>
      </c>
      <c r="D244">
        <v>11.5</v>
      </c>
      <c r="E244">
        <v>8.9</v>
      </c>
      <c r="F244">
        <v>0.2</v>
      </c>
      <c r="G244" s="13">
        <f>INT((demografia[[#This Row],[wsp_urodzen]]*demografia[[#This Row],[ludnosc_ogolem]])/1000)</f>
        <v>1832</v>
      </c>
      <c r="H244">
        <f>demografia[[#This Row],[wsp_urodzen]]-demografia[[#This Row],[wsp_zgonow]]</f>
        <v>2.5999999999999996</v>
      </c>
    </row>
    <row r="245" spans="1:8" x14ac:dyDescent="0.25">
      <c r="A245" s="1" t="s">
        <v>258</v>
      </c>
      <c r="B245" s="1" t="s">
        <v>46</v>
      </c>
      <c r="C245">
        <v>54973</v>
      </c>
      <c r="D245">
        <v>11.9</v>
      </c>
      <c r="E245">
        <v>10</v>
      </c>
      <c r="F245">
        <v>1.1000000000000001</v>
      </c>
      <c r="G245" s="13">
        <f>INT((demografia[[#This Row],[wsp_urodzen]]*demografia[[#This Row],[ludnosc_ogolem]])/1000)</f>
        <v>654</v>
      </c>
      <c r="H245">
        <f>demografia[[#This Row],[wsp_urodzen]]-demografia[[#This Row],[wsp_zgonow]]</f>
        <v>1.9000000000000004</v>
      </c>
    </row>
    <row r="246" spans="1:8" x14ac:dyDescent="0.25">
      <c r="A246" s="1" t="s">
        <v>259</v>
      </c>
      <c r="B246" s="1" t="s">
        <v>29</v>
      </c>
      <c r="C246">
        <v>153602</v>
      </c>
      <c r="D246">
        <v>10.4</v>
      </c>
      <c r="E246">
        <v>9.1999999999999993</v>
      </c>
      <c r="F246">
        <v>0</v>
      </c>
      <c r="G246" s="13">
        <f>INT((demografia[[#This Row],[wsp_urodzen]]*demografia[[#This Row],[ludnosc_ogolem]])/1000)</f>
        <v>1597</v>
      </c>
      <c r="H246">
        <f>demografia[[#This Row],[wsp_urodzen]]-demografia[[#This Row],[wsp_zgonow]]</f>
        <v>1.2000000000000011</v>
      </c>
    </row>
    <row r="247" spans="1:8" x14ac:dyDescent="0.25">
      <c r="A247" s="1" t="s">
        <v>260</v>
      </c>
      <c r="B247" s="1" t="s">
        <v>17</v>
      </c>
      <c r="C247">
        <v>119607</v>
      </c>
      <c r="D247">
        <v>11.5</v>
      </c>
      <c r="E247">
        <v>10</v>
      </c>
      <c r="F247">
        <v>6.8</v>
      </c>
      <c r="G247" s="13">
        <f>INT((demografia[[#This Row],[wsp_urodzen]]*demografia[[#This Row],[ludnosc_ogolem]])/1000)</f>
        <v>1375</v>
      </c>
      <c r="H247">
        <f>demografia[[#This Row],[wsp_urodzen]]-demografia[[#This Row],[wsp_zgonow]]</f>
        <v>1.5</v>
      </c>
    </row>
    <row r="248" spans="1:8" x14ac:dyDescent="0.25">
      <c r="A248" s="1" t="s">
        <v>261</v>
      </c>
      <c r="B248" s="1" t="s">
        <v>15</v>
      </c>
      <c r="C248">
        <v>119060</v>
      </c>
      <c r="D248">
        <v>9.1</v>
      </c>
      <c r="E248">
        <v>12.4</v>
      </c>
      <c r="F248">
        <v>2.6</v>
      </c>
      <c r="G248" s="13">
        <f>INT((demografia[[#This Row],[wsp_urodzen]]*demografia[[#This Row],[ludnosc_ogolem]])/1000)</f>
        <v>1083</v>
      </c>
      <c r="H248">
        <f>demografia[[#This Row],[wsp_urodzen]]-demografia[[#This Row],[wsp_zgonow]]</f>
        <v>-3.3000000000000007</v>
      </c>
    </row>
    <row r="249" spans="1:8" x14ac:dyDescent="0.25">
      <c r="A249" s="1" t="s">
        <v>262</v>
      </c>
      <c r="B249" s="1" t="s">
        <v>15</v>
      </c>
      <c r="C249">
        <v>52750</v>
      </c>
      <c r="D249">
        <v>8.6999999999999993</v>
      </c>
      <c r="E249">
        <v>12</v>
      </c>
      <c r="F249">
        <v>-1.3</v>
      </c>
      <c r="G249" s="13">
        <f>INT((demografia[[#This Row],[wsp_urodzen]]*demografia[[#This Row],[ludnosc_ogolem]])/1000)</f>
        <v>458</v>
      </c>
      <c r="H249">
        <f>demografia[[#This Row],[wsp_urodzen]]-demografia[[#This Row],[wsp_zgonow]]</f>
        <v>-3.3000000000000007</v>
      </c>
    </row>
    <row r="250" spans="1:8" x14ac:dyDescent="0.25">
      <c r="A250" s="1" t="s">
        <v>263</v>
      </c>
      <c r="B250" s="1" t="s">
        <v>22</v>
      </c>
      <c r="C250">
        <v>35921</v>
      </c>
      <c r="D250">
        <v>11.2</v>
      </c>
      <c r="E250">
        <v>12</v>
      </c>
      <c r="F250">
        <v>-3.2</v>
      </c>
      <c r="G250" s="13">
        <f>INT((demografia[[#This Row],[wsp_urodzen]]*demografia[[#This Row],[ludnosc_ogolem]])/1000)</f>
        <v>402</v>
      </c>
      <c r="H250">
        <f>demografia[[#This Row],[wsp_urodzen]]-demografia[[#This Row],[wsp_zgonow]]</f>
        <v>-0.80000000000000071</v>
      </c>
    </row>
    <row r="251" spans="1:8" x14ac:dyDescent="0.25">
      <c r="A251" s="1" t="s">
        <v>264</v>
      </c>
      <c r="B251" s="1" t="s">
        <v>17</v>
      </c>
      <c r="C251">
        <v>157392</v>
      </c>
      <c r="D251">
        <v>12.5</v>
      </c>
      <c r="E251">
        <v>8</v>
      </c>
      <c r="F251">
        <v>16.899999999999999</v>
      </c>
      <c r="G251" s="13">
        <f>INT((demografia[[#This Row],[wsp_urodzen]]*demografia[[#This Row],[ludnosc_ogolem]])/1000)</f>
        <v>1967</v>
      </c>
      <c r="H251">
        <f>demografia[[#This Row],[wsp_urodzen]]-demografia[[#This Row],[wsp_zgonow]]</f>
        <v>4.5</v>
      </c>
    </row>
    <row r="252" spans="1:8" x14ac:dyDescent="0.25">
      <c r="A252" s="1" t="s">
        <v>265</v>
      </c>
      <c r="B252" s="1" t="s">
        <v>46</v>
      </c>
      <c r="C252">
        <v>137562</v>
      </c>
      <c r="D252">
        <v>11.7</v>
      </c>
      <c r="E252">
        <v>9.1</v>
      </c>
      <c r="F252">
        <v>-1.9</v>
      </c>
      <c r="G252" s="13">
        <f>INT((demografia[[#This Row],[wsp_urodzen]]*demografia[[#This Row],[ludnosc_ogolem]])/1000)</f>
        <v>1609</v>
      </c>
      <c r="H252">
        <f>demografia[[#This Row],[wsp_urodzen]]-demografia[[#This Row],[wsp_zgonow]]</f>
        <v>2.5999999999999996</v>
      </c>
    </row>
    <row r="253" spans="1:8" x14ac:dyDescent="0.25">
      <c r="A253" s="1" t="s">
        <v>266</v>
      </c>
      <c r="B253" s="1" t="s">
        <v>39</v>
      </c>
      <c r="C253">
        <v>41282</v>
      </c>
      <c r="D253">
        <v>8.5</v>
      </c>
      <c r="E253">
        <v>12.8</v>
      </c>
      <c r="F253">
        <v>-3.4</v>
      </c>
      <c r="G253" s="13">
        <f>INT((demografia[[#This Row],[wsp_urodzen]]*demografia[[#This Row],[ludnosc_ogolem]])/1000)</f>
        <v>350</v>
      </c>
      <c r="H253">
        <f>demografia[[#This Row],[wsp_urodzen]]-demografia[[#This Row],[wsp_zgonow]]</f>
        <v>-4.3000000000000007</v>
      </c>
    </row>
    <row r="254" spans="1:8" x14ac:dyDescent="0.25">
      <c r="A254" s="1" t="s">
        <v>267</v>
      </c>
      <c r="B254" s="1" t="s">
        <v>15</v>
      </c>
      <c r="C254">
        <v>90462</v>
      </c>
      <c r="D254">
        <v>11.6</v>
      </c>
      <c r="E254">
        <v>12.7</v>
      </c>
      <c r="F254">
        <v>1.6</v>
      </c>
      <c r="G254" s="13">
        <f>INT((demografia[[#This Row],[wsp_urodzen]]*demografia[[#This Row],[ludnosc_ogolem]])/1000)</f>
        <v>1049</v>
      </c>
      <c r="H254">
        <f>demografia[[#This Row],[wsp_urodzen]]-demografia[[#This Row],[wsp_zgonow]]</f>
        <v>-1.0999999999999996</v>
      </c>
    </row>
    <row r="255" spans="1:8" x14ac:dyDescent="0.25">
      <c r="A255" s="1" t="s">
        <v>268</v>
      </c>
      <c r="B255" s="1" t="s">
        <v>11</v>
      </c>
      <c r="C255">
        <v>57093</v>
      </c>
      <c r="D255">
        <v>12.1</v>
      </c>
      <c r="E255">
        <v>8.9</v>
      </c>
      <c r="F255">
        <v>-5.7</v>
      </c>
      <c r="G255" s="13">
        <f>INT((demografia[[#This Row],[wsp_urodzen]]*demografia[[#This Row],[ludnosc_ogolem]])/1000)</f>
        <v>690</v>
      </c>
      <c r="H255">
        <f>demografia[[#This Row],[wsp_urodzen]]-demografia[[#This Row],[wsp_zgonow]]</f>
        <v>3.1999999999999993</v>
      </c>
    </row>
    <row r="256" spans="1:8" x14ac:dyDescent="0.25">
      <c r="A256" s="1" t="s">
        <v>269</v>
      </c>
      <c r="B256" s="1" t="s">
        <v>46</v>
      </c>
      <c r="C256">
        <v>62407</v>
      </c>
      <c r="D256">
        <v>11.2</v>
      </c>
      <c r="E256">
        <v>9.5</v>
      </c>
      <c r="F256">
        <v>-0.6</v>
      </c>
      <c r="G256" s="13">
        <f>INT((demografia[[#This Row],[wsp_urodzen]]*demografia[[#This Row],[ludnosc_ogolem]])/1000)</f>
        <v>698</v>
      </c>
      <c r="H256">
        <f>demografia[[#This Row],[wsp_urodzen]]-demografia[[#This Row],[wsp_zgonow]]</f>
        <v>1.6999999999999993</v>
      </c>
    </row>
    <row r="257" spans="1:8" x14ac:dyDescent="0.25">
      <c r="A257" s="1" t="s">
        <v>270</v>
      </c>
      <c r="B257" s="1" t="s">
        <v>17</v>
      </c>
      <c r="C257">
        <v>107471</v>
      </c>
      <c r="D257">
        <v>11.2</v>
      </c>
      <c r="E257">
        <v>11</v>
      </c>
      <c r="F257">
        <v>4.2</v>
      </c>
      <c r="G257" s="13">
        <f>INT((demografia[[#This Row],[wsp_urodzen]]*demografia[[#This Row],[ludnosc_ogolem]])/1000)</f>
        <v>1203</v>
      </c>
      <c r="H257">
        <f>demografia[[#This Row],[wsp_urodzen]]-demografia[[#This Row],[wsp_zgonow]]</f>
        <v>0.19999999999999929</v>
      </c>
    </row>
    <row r="258" spans="1:8" x14ac:dyDescent="0.25">
      <c r="A258" s="1" t="s">
        <v>271</v>
      </c>
      <c r="B258" s="1" t="s">
        <v>17</v>
      </c>
      <c r="C258">
        <v>87244</v>
      </c>
      <c r="D258">
        <v>12.1</v>
      </c>
      <c r="E258">
        <v>12.1</v>
      </c>
      <c r="F258">
        <v>-0.1</v>
      </c>
      <c r="G258" s="13">
        <f>INT((demografia[[#This Row],[wsp_urodzen]]*demografia[[#This Row],[ludnosc_ogolem]])/1000)</f>
        <v>1055</v>
      </c>
      <c r="H258">
        <f>demografia[[#This Row],[wsp_urodzen]]-demografia[[#This Row],[wsp_zgonow]]</f>
        <v>0</v>
      </c>
    </row>
    <row r="259" spans="1:8" x14ac:dyDescent="0.25">
      <c r="A259" s="1" t="s">
        <v>272</v>
      </c>
      <c r="B259" s="1" t="s">
        <v>15</v>
      </c>
      <c r="C259">
        <v>41618</v>
      </c>
      <c r="D259">
        <v>10.1</v>
      </c>
      <c r="E259">
        <v>14.1</v>
      </c>
      <c r="F259">
        <v>-0.7</v>
      </c>
      <c r="G259" s="13">
        <f>INT((demografia[[#This Row],[wsp_urodzen]]*demografia[[#This Row],[ludnosc_ogolem]])/1000)</f>
        <v>420</v>
      </c>
      <c r="H259">
        <f>demografia[[#This Row],[wsp_urodzen]]-demografia[[#This Row],[wsp_zgonow]]</f>
        <v>-4</v>
      </c>
    </row>
    <row r="260" spans="1:8" x14ac:dyDescent="0.25">
      <c r="A260" s="1" t="s">
        <v>273</v>
      </c>
      <c r="B260" s="1" t="s">
        <v>19</v>
      </c>
      <c r="C260">
        <v>69087</v>
      </c>
      <c r="D260">
        <v>10.9</v>
      </c>
      <c r="E260">
        <v>6.8</v>
      </c>
      <c r="F260">
        <v>12.7</v>
      </c>
      <c r="G260" s="13">
        <f>INT((demografia[[#This Row],[wsp_urodzen]]*demografia[[#This Row],[ludnosc_ogolem]])/1000)</f>
        <v>753</v>
      </c>
      <c r="H260">
        <f>demografia[[#This Row],[wsp_urodzen]]-demografia[[#This Row],[wsp_zgonow]]</f>
        <v>4.1000000000000005</v>
      </c>
    </row>
    <row r="261" spans="1:8" x14ac:dyDescent="0.25">
      <c r="A261" s="1" t="s">
        <v>274</v>
      </c>
      <c r="B261" s="1" t="s">
        <v>31</v>
      </c>
      <c r="C261">
        <v>61622</v>
      </c>
      <c r="D261">
        <v>12.4</v>
      </c>
      <c r="E261">
        <v>8.6999999999999993</v>
      </c>
      <c r="F261">
        <v>-1.6</v>
      </c>
      <c r="G261" s="13">
        <f>INT((demografia[[#This Row],[wsp_urodzen]]*demografia[[#This Row],[ludnosc_ogolem]])/1000)</f>
        <v>764</v>
      </c>
      <c r="H261">
        <f>demografia[[#This Row],[wsp_urodzen]]-demografia[[#This Row],[wsp_zgonow]]</f>
        <v>3.7000000000000011</v>
      </c>
    </row>
    <row r="262" spans="1:8" x14ac:dyDescent="0.25">
      <c r="A262" s="1" t="s">
        <v>275</v>
      </c>
      <c r="B262" s="1" t="s">
        <v>46</v>
      </c>
      <c r="C262">
        <v>319258</v>
      </c>
      <c r="D262">
        <v>13.1</v>
      </c>
      <c r="E262">
        <v>7.1</v>
      </c>
      <c r="F262">
        <v>18.899999999999999</v>
      </c>
      <c r="G262" s="13">
        <f>INT((demografia[[#This Row],[wsp_urodzen]]*demografia[[#This Row],[ludnosc_ogolem]])/1000)</f>
        <v>4182</v>
      </c>
      <c r="H262">
        <f>demografia[[#This Row],[wsp_urodzen]]-demografia[[#This Row],[wsp_zgonow]]</f>
        <v>6</v>
      </c>
    </row>
    <row r="263" spans="1:8" x14ac:dyDescent="0.25">
      <c r="A263" s="1" t="s">
        <v>276</v>
      </c>
      <c r="B263" s="1" t="s">
        <v>29</v>
      </c>
      <c r="C263">
        <v>43419</v>
      </c>
      <c r="D263">
        <v>10.7</v>
      </c>
      <c r="E263">
        <v>11.5</v>
      </c>
      <c r="F263">
        <v>1.4</v>
      </c>
      <c r="G263" s="13">
        <f>INT((demografia[[#This Row],[wsp_urodzen]]*demografia[[#This Row],[ludnosc_ogolem]])/1000)</f>
        <v>464</v>
      </c>
      <c r="H263">
        <f>demografia[[#This Row],[wsp_urodzen]]-demografia[[#This Row],[wsp_zgonow]]</f>
        <v>-0.80000000000000071</v>
      </c>
    </row>
    <row r="264" spans="1:8" x14ac:dyDescent="0.25">
      <c r="A264" s="1" t="s">
        <v>277</v>
      </c>
      <c r="B264" s="1" t="s">
        <v>35</v>
      </c>
      <c r="C264">
        <v>58732</v>
      </c>
      <c r="D264">
        <v>9</v>
      </c>
      <c r="E264">
        <v>11</v>
      </c>
      <c r="F264">
        <v>-2.9</v>
      </c>
      <c r="G264" s="13">
        <f>INT((demografia[[#This Row],[wsp_urodzen]]*demografia[[#This Row],[ludnosc_ogolem]])/1000)</f>
        <v>528</v>
      </c>
      <c r="H264">
        <f>demografia[[#This Row],[wsp_urodzen]]-demografia[[#This Row],[wsp_zgonow]]</f>
        <v>-2</v>
      </c>
    </row>
    <row r="265" spans="1:8" x14ac:dyDescent="0.25">
      <c r="A265" s="1" t="s">
        <v>278</v>
      </c>
      <c r="B265" s="1" t="s">
        <v>17</v>
      </c>
      <c r="C265">
        <v>150270</v>
      </c>
      <c r="D265">
        <v>11.2</v>
      </c>
      <c r="E265">
        <v>9.5</v>
      </c>
      <c r="F265">
        <v>9.5</v>
      </c>
      <c r="G265" s="13">
        <f>INT((demografia[[#This Row],[wsp_urodzen]]*demografia[[#This Row],[ludnosc_ogolem]])/1000)</f>
        <v>1683</v>
      </c>
      <c r="H265">
        <f>demografia[[#This Row],[wsp_urodzen]]-demografia[[#This Row],[wsp_zgonow]]</f>
        <v>1.6999999999999993</v>
      </c>
    </row>
    <row r="266" spans="1:8" x14ac:dyDescent="0.25">
      <c r="A266" s="1" t="s">
        <v>279</v>
      </c>
      <c r="B266" s="1" t="s">
        <v>17</v>
      </c>
      <c r="C266">
        <v>52389</v>
      </c>
      <c r="D266">
        <v>11.7</v>
      </c>
      <c r="E266">
        <v>12.1</v>
      </c>
      <c r="F266">
        <v>-4.2</v>
      </c>
      <c r="G266" s="13">
        <f>INT((demografia[[#This Row],[wsp_urodzen]]*demografia[[#This Row],[ludnosc_ogolem]])/1000)</f>
        <v>612</v>
      </c>
      <c r="H266">
        <f>demografia[[#This Row],[wsp_urodzen]]-demografia[[#This Row],[wsp_zgonow]]</f>
        <v>-0.40000000000000036</v>
      </c>
    </row>
    <row r="267" spans="1:8" x14ac:dyDescent="0.25">
      <c r="A267" s="1" t="s">
        <v>280</v>
      </c>
      <c r="B267" s="1" t="s">
        <v>26</v>
      </c>
      <c r="C267">
        <v>71231</v>
      </c>
      <c r="D267">
        <v>10.7</v>
      </c>
      <c r="E267">
        <v>9.6</v>
      </c>
      <c r="F267">
        <v>-1</v>
      </c>
      <c r="G267" s="13">
        <f>INT((demografia[[#This Row],[wsp_urodzen]]*demografia[[#This Row],[ludnosc_ogolem]])/1000)</f>
        <v>762</v>
      </c>
      <c r="H267">
        <f>demografia[[#This Row],[wsp_urodzen]]-demografia[[#This Row],[wsp_zgonow]]</f>
        <v>1.0999999999999996</v>
      </c>
    </row>
    <row r="268" spans="1:8" x14ac:dyDescent="0.25">
      <c r="A268" s="1" t="s">
        <v>281</v>
      </c>
      <c r="B268" s="1" t="s">
        <v>26</v>
      </c>
      <c r="C268">
        <v>78630</v>
      </c>
      <c r="D268">
        <v>11.4</v>
      </c>
      <c r="E268">
        <v>10.5</v>
      </c>
      <c r="F268">
        <v>-0.6</v>
      </c>
      <c r="G268" s="13">
        <f>INT((demografia[[#This Row],[wsp_urodzen]]*demografia[[#This Row],[ludnosc_ogolem]])/1000)</f>
        <v>896</v>
      </c>
      <c r="H268">
        <f>demografia[[#This Row],[wsp_urodzen]]-demografia[[#This Row],[wsp_zgonow]]</f>
        <v>0.90000000000000036</v>
      </c>
    </row>
    <row r="269" spans="1:8" x14ac:dyDescent="0.25">
      <c r="A269" s="1" t="s">
        <v>282</v>
      </c>
      <c r="B269" s="1" t="s">
        <v>17</v>
      </c>
      <c r="C269">
        <v>43064</v>
      </c>
      <c r="D269">
        <v>11.3</v>
      </c>
      <c r="E269">
        <v>12.9</v>
      </c>
      <c r="F269">
        <v>-3.7</v>
      </c>
      <c r="G269" s="13">
        <f>INT((demografia[[#This Row],[wsp_urodzen]]*demografia[[#This Row],[ludnosc_ogolem]])/1000)</f>
        <v>486</v>
      </c>
      <c r="H269">
        <f>demografia[[#This Row],[wsp_urodzen]]-demografia[[#This Row],[wsp_zgonow]]</f>
        <v>-1.5999999999999996</v>
      </c>
    </row>
    <row r="270" spans="1:8" x14ac:dyDescent="0.25">
      <c r="A270" s="1" t="s">
        <v>283</v>
      </c>
      <c r="B270" s="1" t="s">
        <v>13</v>
      </c>
      <c r="C270">
        <v>106361</v>
      </c>
      <c r="D270">
        <v>13.3</v>
      </c>
      <c r="E270">
        <v>7.8</v>
      </c>
      <c r="F270">
        <v>1.1000000000000001</v>
      </c>
      <c r="G270" s="13">
        <f>INT((demografia[[#This Row],[wsp_urodzen]]*demografia[[#This Row],[ludnosc_ogolem]])/1000)</f>
        <v>1414</v>
      </c>
      <c r="H270">
        <f>demografia[[#This Row],[wsp_urodzen]]-demografia[[#This Row],[wsp_zgonow]]</f>
        <v>5.5000000000000009</v>
      </c>
    </row>
    <row r="271" spans="1:8" x14ac:dyDescent="0.25">
      <c r="A271" s="1" t="s">
        <v>284</v>
      </c>
      <c r="B271" s="1" t="s">
        <v>42</v>
      </c>
      <c r="C271">
        <v>77238</v>
      </c>
      <c r="D271">
        <v>13.3</v>
      </c>
      <c r="E271">
        <v>8.1</v>
      </c>
      <c r="F271">
        <v>5.2</v>
      </c>
      <c r="G271" s="13">
        <f>INT((demografia[[#This Row],[wsp_urodzen]]*demografia[[#This Row],[ludnosc_ogolem]])/1000)</f>
        <v>1027</v>
      </c>
      <c r="H271">
        <f>demografia[[#This Row],[wsp_urodzen]]-demografia[[#This Row],[wsp_zgonow]]</f>
        <v>5.2000000000000011</v>
      </c>
    </row>
    <row r="272" spans="1:8" x14ac:dyDescent="0.25">
      <c r="A272" s="1" t="s">
        <v>285</v>
      </c>
      <c r="B272" s="1" t="s">
        <v>22</v>
      </c>
      <c r="C272">
        <v>115860</v>
      </c>
      <c r="D272">
        <v>9.9</v>
      </c>
      <c r="E272">
        <v>11.2</v>
      </c>
      <c r="F272">
        <v>-1.5</v>
      </c>
      <c r="G272" s="13">
        <f>INT((demografia[[#This Row],[wsp_urodzen]]*demografia[[#This Row],[ludnosc_ogolem]])/1000)</f>
        <v>1147</v>
      </c>
      <c r="H272">
        <f>demografia[[#This Row],[wsp_urodzen]]-demografia[[#This Row],[wsp_zgonow]]</f>
        <v>-1.2999999999999989</v>
      </c>
    </row>
    <row r="273" spans="1:8" x14ac:dyDescent="0.25">
      <c r="A273" s="1" t="s">
        <v>286</v>
      </c>
      <c r="B273" s="1" t="s">
        <v>17</v>
      </c>
      <c r="C273">
        <v>50994</v>
      </c>
      <c r="D273">
        <v>11.8</v>
      </c>
      <c r="E273">
        <v>11.8</v>
      </c>
      <c r="F273">
        <v>0.6</v>
      </c>
      <c r="G273" s="13">
        <f>INT((demografia[[#This Row],[wsp_urodzen]]*demografia[[#This Row],[ludnosc_ogolem]])/1000)</f>
        <v>601</v>
      </c>
      <c r="H273">
        <f>demografia[[#This Row],[wsp_urodzen]]-demografia[[#This Row],[wsp_zgonow]]</f>
        <v>0</v>
      </c>
    </row>
    <row r="274" spans="1:8" x14ac:dyDescent="0.25">
      <c r="A274" s="1" t="s">
        <v>287</v>
      </c>
      <c r="B274" s="1" t="s">
        <v>19</v>
      </c>
      <c r="C274">
        <v>39930</v>
      </c>
      <c r="D274">
        <v>11.5</v>
      </c>
      <c r="E274">
        <v>9.6999999999999993</v>
      </c>
      <c r="F274">
        <v>-2.2999999999999998</v>
      </c>
      <c r="G274" s="13">
        <f>INT((demografia[[#This Row],[wsp_urodzen]]*demografia[[#This Row],[ludnosc_ogolem]])/1000)</f>
        <v>459</v>
      </c>
      <c r="H274">
        <f>demografia[[#This Row],[wsp_urodzen]]-demografia[[#This Row],[wsp_zgonow]]</f>
        <v>1.8000000000000007</v>
      </c>
    </row>
    <row r="275" spans="1:8" x14ac:dyDescent="0.25">
      <c r="A275" s="1" t="s">
        <v>288</v>
      </c>
      <c r="B275" s="1" t="s">
        <v>13</v>
      </c>
      <c r="C275">
        <v>110448</v>
      </c>
      <c r="D275">
        <v>8.6</v>
      </c>
      <c r="E275">
        <v>9.1999999999999993</v>
      </c>
      <c r="F275">
        <v>0.7</v>
      </c>
      <c r="G275" s="13">
        <f>INT((demografia[[#This Row],[wsp_urodzen]]*demografia[[#This Row],[ludnosc_ogolem]])/1000)</f>
        <v>949</v>
      </c>
      <c r="H275">
        <f>demografia[[#This Row],[wsp_urodzen]]-demografia[[#This Row],[wsp_zgonow]]</f>
        <v>-0.59999999999999964</v>
      </c>
    </row>
    <row r="276" spans="1:8" x14ac:dyDescent="0.25">
      <c r="A276" s="1" t="s">
        <v>289</v>
      </c>
      <c r="B276" s="1" t="s">
        <v>17</v>
      </c>
      <c r="C276">
        <v>147212</v>
      </c>
      <c r="D276">
        <v>11.7</v>
      </c>
      <c r="E276">
        <v>9.5</v>
      </c>
      <c r="F276">
        <v>2.2000000000000002</v>
      </c>
      <c r="G276" s="13">
        <f>INT((demografia[[#This Row],[wsp_urodzen]]*demografia[[#This Row],[ludnosc_ogolem]])/1000)</f>
        <v>1722</v>
      </c>
      <c r="H276">
        <f>demografia[[#This Row],[wsp_urodzen]]-demografia[[#This Row],[wsp_zgonow]]</f>
        <v>2.1999999999999993</v>
      </c>
    </row>
    <row r="277" spans="1:8" x14ac:dyDescent="0.25">
      <c r="A277" s="1" t="s">
        <v>290</v>
      </c>
      <c r="B277" s="1" t="s">
        <v>15</v>
      </c>
      <c r="C277">
        <v>117431</v>
      </c>
      <c r="D277">
        <v>9.8000000000000007</v>
      </c>
      <c r="E277">
        <v>12.4</v>
      </c>
      <c r="F277">
        <v>-0.5</v>
      </c>
      <c r="G277" s="13">
        <f>INT((demografia[[#This Row],[wsp_urodzen]]*demografia[[#This Row],[ludnosc_ogolem]])/1000)</f>
        <v>1150</v>
      </c>
      <c r="H277">
        <f>demografia[[#This Row],[wsp_urodzen]]-demografia[[#This Row],[wsp_zgonow]]</f>
        <v>-2.5999999999999996</v>
      </c>
    </row>
    <row r="278" spans="1:8" x14ac:dyDescent="0.25">
      <c r="A278" s="1" t="s">
        <v>291</v>
      </c>
      <c r="B278" s="1" t="s">
        <v>7</v>
      </c>
      <c r="C278">
        <v>41793</v>
      </c>
      <c r="D278">
        <v>10.5</v>
      </c>
      <c r="E278">
        <v>11.1</v>
      </c>
      <c r="F278">
        <v>-2.4</v>
      </c>
      <c r="G278" s="13">
        <f>INT((demografia[[#This Row],[wsp_urodzen]]*demografia[[#This Row],[ludnosc_ogolem]])/1000)</f>
        <v>438</v>
      </c>
      <c r="H278">
        <f>demografia[[#This Row],[wsp_urodzen]]-demografia[[#This Row],[wsp_zgonow]]</f>
        <v>-0.59999999999999964</v>
      </c>
    </row>
    <row r="279" spans="1:8" x14ac:dyDescent="0.25">
      <c r="A279" s="1" t="s">
        <v>292</v>
      </c>
      <c r="B279" s="1" t="s">
        <v>22</v>
      </c>
      <c r="C279">
        <v>60866</v>
      </c>
      <c r="D279">
        <v>11.7</v>
      </c>
      <c r="E279">
        <v>10.9</v>
      </c>
      <c r="F279">
        <v>-4</v>
      </c>
      <c r="G279" s="13">
        <f>INT((demografia[[#This Row],[wsp_urodzen]]*demografia[[#This Row],[ludnosc_ogolem]])/1000)</f>
        <v>712</v>
      </c>
      <c r="H279">
        <f>demografia[[#This Row],[wsp_urodzen]]-demografia[[#This Row],[wsp_zgonow]]</f>
        <v>0.79999999999999893</v>
      </c>
    </row>
    <row r="280" spans="1:8" x14ac:dyDescent="0.25">
      <c r="A280" s="1" t="s">
        <v>293</v>
      </c>
      <c r="B280" s="1" t="s">
        <v>46</v>
      </c>
      <c r="C280">
        <v>59826</v>
      </c>
      <c r="D280">
        <v>11.8</v>
      </c>
      <c r="E280">
        <v>10.199999999999999</v>
      </c>
      <c r="F280">
        <v>0.6</v>
      </c>
      <c r="G280" s="13">
        <f>INT((demografia[[#This Row],[wsp_urodzen]]*demografia[[#This Row],[ludnosc_ogolem]])/1000)</f>
        <v>705</v>
      </c>
      <c r="H280">
        <f>demografia[[#This Row],[wsp_urodzen]]-demografia[[#This Row],[wsp_zgonow]]</f>
        <v>1.6000000000000014</v>
      </c>
    </row>
    <row r="281" spans="1:8" x14ac:dyDescent="0.25">
      <c r="A281" s="1" t="s">
        <v>294</v>
      </c>
      <c r="B281" s="1" t="s">
        <v>15</v>
      </c>
      <c r="C281">
        <v>49053</v>
      </c>
      <c r="D281">
        <v>11.4</v>
      </c>
      <c r="E281">
        <v>11.6</v>
      </c>
      <c r="F281">
        <v>-1.4</v>
      </c>
      <c r="G281" s="13">
        <f>INT((demografia[[#This Row],[wsp_urodzen]]*demografia[[#This Row],[ludnosc_ogolem]])/1000)</f>
        <v>559</v>
      </c>
      <c r="H281">
        <f>demografia[[#This Row],[wsp_urodzen]]-demografia[[#This Row],[wsp_zgonow]]</f>
        <v>-0.19999999999999929</v>
      </c>
    </row>
    <row r="282" spans="1:8" x14ac:dyDescent="0.25">
      <c r="A282" s="1" t="s">
        <v>295</v>
      </c>
      <c r="B282" s="1" t="s">
        <v>26</v>
      </c>
      <c r="C282">
        <v>71751</v>
      </c>
      <c r="D282">
        <v>11.7</v>
      </c>
      <c r="E282">
        <v>8.1999999999999993</v>
      </c>
      <c r="F282">
        <v>-0.8</v>
      </c>
      <c r="G282" s="13">
        <f>INT((demografia[[#This Row],[wsp_urodzen]]*demografia[[#This Row],[ludnosc_ogolem]])/1000)</f>
        <v>839</v>
      </c>
      <c r="H282">
        <f>demografia[[#This Row],[wsp_urodzen]]-demografia[[#This Row],[wsp_zgonow]]</f>
        <v>3.5</v>
      </c>
    </row>
    <row r="283" spans="1:8" x14ac:dyDescent="0.25">
      <c r="A283" s="1" t="s">
        <v>296</v>
      </c>
      <c r="B283" s="1" t="s">
        <v>13</v>
      </c>
      <c r="C283">
        <v>74509</v>
      </c>
      <c r="D283">
        <v>11</v>
      </c>
      <c r="E283">
        <v>9.4</v>
      </c>
      <c r="F283">
        <v>3.1</v>
      </c>
      <c r="G283" s="13">
        <f>INT((demografia[[#This Row],[wsp_urodzen]]*demografia[[#This Row],[ludnosc_ogolem]])/1000)</f>
        <v>819</v>
      </c>
      <c r="H283">
        <f>demografia[[#This Row],[wsp_urodzen]]-demografia[[#This Row],[wsp_zgonow]]</f>
        <v>1.5999999999999996</v>
      </c>
    </row>
    <row r="284" spans="1:8" x14ac:dyDescent="0.25">
      <c r="A284" s="1" t="s">
        <v>297</v>
      </c>
      <c r="B284" s="1" t="s">
        <v>22</v>
      </c>
      <c r="C284">
        <v>58342</v>
      </c>
      <c r="D284">
        <v>11</v>
      </c>
      <c r="E284">
        <v>11.4</v>
      </c>
      <c r="F284">
        <v>-4.0999999999999996</v>
      </c>
      <c r="G284" s="13">
        <f>INT((demografia[[#This Row],[wsp_urodzen]]*demografia[[#This Row],[ludnosc_ogolem]])/1000)</f>
        <v>641</v>
      </c>
      <c r="H284">
        <f>demografia[[#This Row],[wsp_urodzen]]-demografia[[#This Row],[wsp_zgonow]]</f>
        <v>-0.40000000000000036</v>
      </c>
    </row>
    <row r="285" spans="1:8" x14ac:dyDescent="0.25">
      <c r="A285" s="1" t="s">
        <v>298</v>
      </c>
      <c r="B285" s="1" t="s">
        <v>7</v>
      </c>
      <c r="C285">
        <v>43902</v>
      </c>
      <c r="D285">
        <v>11.6</v>
      </c>
      <c r="E285">
        <v>11.2</v>
      </c>
      <c r="F285">
        <v>-3.4</v>
      </c>
      <c r="G285" s="13">
        <f>INT((demografia[[#This Row],[wsp_urodzen]]*demografia[[#This Row],[ludnosc_ogolem]])/1000)</f>
        <v>509</v>
      </c>
      <c r="H285">
        <f>demografia[[#This Row],[wsp_urodzen]]-demografia[[#This Row],[wsp_zgonow]]</f>
        <v>0.40000000000000036</v>
      </c>
    </row>
    <row r="286" spans="1:8" x14ac:dyDescent="0.25">
      <c r="A286" s="1" t="s">
        <v>299</v>
      </c>
      <c r="B286" s="1" t="s">
        <v>26</v>
      </c>
      <c r="C286">
        <v>164900</v>
      </c>
      <c r="D286">
        <v>11.2</v>
      </c>
      <c r="E286">
        <v>9.5</v>
      </c>
      <c r="F286">
        <v>5.4</v>
      </c>
      <c r="G286" s="13">
        <f>INT((demografia[[#This Row],[wsp_urodzen]]*demografia[[#This Row],[ludnosc_ogolem]])/1000)</f>
        <v>1846</v>
      </c>
      <c r="H286">
        <f>demografia[[#This Row],[wsp_urodzen]]-demografia[[#This Row],[wsp_zgonow]]</f>
        <v>1.6999999999999993</v>
      </c>
    </row>
    <row r="287" spans="1:8" x14ac:dyDescent="0.25">
      <c r="A287" s="1" t="s">
        <v>300</v>
      </c>
      <c r="B287" s="1" t="s">
        <v>39</v>
      </c>
      <c r="C287">
        <v>80709</v>
      </c>
      <c r="D287">
        <v>9.6999999999999993</v>
      </c>
      <c r="E287">
        <v>11.8</v>
      </c>
      <c r="F287">
        <v>-2.2000000000000002</v>
      </c>
      <c r="G287" s="13">
        <f>INT((demografia[[#This Row],[wsp_urodzen]]*demografia[[#This Row],[ludnosc_ogolem]])/1000)</f>
        <v>782</v>
      </c>
      <c r="H287">
        <f>demografia[[#This Row],[wsp_urodzen]]-demografia[[#This Row],[wsp_zgonow]]</f>
        <v>-2.1000000000000014</v>
      </c>
    </row>
    <row r="288" spans="1:8" x14ac:dyDescent="0.25">
      <c r="A288" s="1" t="s">
        <v>301</v>
      </c>
      <c r="B288" s="1" t="s">
        <v>26</v>
      </c>
      <c r="C288">
        <v>94857</v>
      </c>
      <c r="D288">
        <v>9.8000000000000007</v>
      </c>
      <c r="E288">
        <v>8.3000000000000007</v>
      </c>
      <c r="F288">
        <v>-1.5</v>
      </c>
      <c r="G288" s="13">
        <f>INT((demografia[[#This Row],[wsp_urodzen]]*demografia[[#This Row],[ludnosc_ogolem]])/1000)</f>
        <v>929</v>
      </c>
      <c r="H288">
        <f>demografia[[#This Row],[wsp_urodzen]]-demografia[[#This Row],[wsp_zgonow]]</f>
        <v>1.5</v>
      </c>
    </row>
    <row r="289" spans="1:8" x14ac:dyDescent="0.25">
      <c r="A289" s="1" t="s">
        <v>302</v>
      </c>
      <c r="B289" s="1" t="s">
        <v>9</v>
      </c>
      <c r="C289">
        <v>21013</v>
      </c>
      <c r="D289">
        <v>10.1</v>
      </c>
      <c r="E289">
        <v>11.3</v>
      </c>
      <c r="F289">
        <v>-2.4</v>
      </c>
      <c r="G289" s="13">
        <f>INT((demografia[[#This Row],[wsp_urodzen]]*demografia[[#This Row],[ludnosc_ogolem]])/1000)</f>
        <v>212</v>
      </c>
      <c r="H289">
        <f>demografia[[#This Row],[wsp_urodzen]]-demografia[[#This Row],[wsp_zgonow]]</f>
        <v>-1.2000000000000011</v>
      </c>
    </row>
    <row r="290" spans="1:8" x14ac:dyDescent="0.25">
      <c r="A290" s="1" t="s">
        <v>303</v>
      </c>
      <c r="B290" s="1" t="s">
        <v>7</v>
      </c>
      <c r="C290">
        <v>41045</v>
      </c>
      <c r="D290">
        <v>13.4</v>
      </c>
      <c r="E290">
        <v>9.4</v>
      </c>
      <c r="F290">
        <v>-2.5</v>
      </c>
      <c r="G290" s="13">
        <f>INT((demografia[[#This Row],[wsp_urodzen]]*demografia[[#This Row],[ludnosc_ogolem]])/1000)</f>
        <v>550</v>
      </c>
      <c r="H290">
        <f>demografia[[#This Row],[wsp_urodzen]]-demografia[[#This Row],[wsp_zgonow]]</f>
        <v>4</v>
      </c>
    </row>
    <row r="291" spans="1:8" x14ac:dyDescent="0.25">
      <c r="A291" s="1" t="s">
        <v>304</v>
      </c>
      <c r="B291" s="1" t="s">
        <v>17</v>
      </c>
      <c r="C291">
        <v>80509</v>
      </c>
      <c r="D291">
        <v>10.7</v>
      </c>
      <c r="E291">
        <v>11.6</v>
      </c>
      <c r="F291">
        <v>0.4</v>
      </c>
      <c r="G291" s="13">
        <f>INT((demografia[[#This Row],[wsp_urodzen]]*demografia[[#This Row],[ludnosc_ogolem]])/1000)</f>
        <v>861</v>
      </c>
      <c r="H291">
        <f>demografia[[#This Row],[wsp_urodzen]]-demografia[[#This Row],[wsp_zgonow]]</f>
        <v>-0.90000000000000036</v>
      </c>
    </row>
    <row r="292" spans="1:8" x14ac:dyDescent="0.25">
      <c r="A292" s="1" t="s">
        <v>305</v>
      </c>
      <c r="B292" s="1" t="s">
        <v>9</v>
      </c>
      <c r="C292">
        <v>47286</v>
      </c>
      <c r="D292">
        <v>9.3000000000000007</v>
      </c>
      <c r="E292">
        <v>13.2</v>
      </c>
      <c r="F292">
        <v>-4.2</v>
      </c>
      <c r="G292" s="13">
        <f>INT((demografia[[#This Row],[wsp_urodzen]]*demografia[[#This Row],[ludnosc_ogolem]])/1000)</f>
        <v>439</v>
      </c>
      <c r="H292">
        <f>demografia[[#This Row],[wsp_urodzen]]-demografia[[#This Row],[wsp_zgonow]]</f>
        <v>-3.8999999999999986</v>
      </c>
    </row>
    <row r="293" spans="1:8" x14ac:dyDescent="0.25">
      <c r="A293" s="1" t="s">
        <v>306</v>
      </c>
      <c r="B293" s="1" t="s">
        <v>15</v>
      </c>
      <c r="C293">
        <v>119916</v>
      </c>
      <c r="D293">
        <v>10.7</v>
      </c>
      <c r="E293">
        <v>11.7</v>
      </c>
      <c r="F293">
        <v>-1.7</v>
      </c>
      <c r="G293" s="13">
        <f>INT((demografia[[#This Row],[wsp_urodzen]]*demografia[[#This Row],[ludnosc_ogolem]])/1000)</f>
        <v>1283</v>
      </c>
      <c r="H293">
        <f>demografia[[#This Row],[wsp_urodzen]]-demografia[[#This Row],[wsp_zgonow]]</f>
        <v>-1</v>
      </c>
    </row>
    <row r="294" spans="1:8" x14ac:dyDescent="0.25">
      <c r="A294" s="1" t="s">
        <v>307</v>
      </c>
      <c r="B294" s="1" t="s">
        <v>17</v>
      </c>
      <c r="C294">
        <v>53028</v>
      </c>
      <c r="D294">
        <v>10.3</v>
      </c>
      <c r="E294">
        <v>12.2</v>
      </c>
      <c r="F294">
        <v>-4.4000000000000004</v>
      </c>
      <c r="G294" s="13">
        <f>INT((demografia[[#This Row],[wsp_urodzen]]*demografia[[#This Row],[ludnosc_ogolem]])/1000)</f>
        <v>546</v>
      </c>
      <c r="H294">
        <f>demografia[[#This Row],[wsp_urodzen]]-demografia[[#This Row],[wsp_zgonow]]</f>
        <v>-1.8999999999999986</v>
      </c>
    </row>
    <row r="295" spans="1:8" x14ac:dyDescent="0.25">
      <c r="A295" s="1" t="s">
        <v>308</v>
      </c>
      <c r="B295" s="1" t="s">
        <v>39</v>
      </c>
      <c r="C295">
        <v>78400</v>
      </c>
      <c r="D295">
        <v>8.9</v>
      </c>
      <c r="E295">
        <v>11</v>
      </c>
      <c r="F295">
        <v>-3</v>
      </c>
      <c r="G295" s="13">
        <f>INT((demografia[[#This Row],[wsp_urodzen]]*demografia[[#This Row],[ludnosc_ogolem]])/1000)</f>
        <v>697</v>
      </c>
      <c r="H295">
        <f>demografia[[#This Row],[wsp_urodzen]]-demografia[[#This Row],[wsp_zgonow]]</f>
        <v>-2.0999999999999996</v>
      </c>
    </row>
    <row r="296" spans="1:8" x14ac:dyDescent="0.25">
      <c r="A296" s="1" t="s">
        <v>309</v>
      </c>
      <c r="B296" s="1" t="s">
        <v>15</v>
      </c>
      <c r="C296">
        <v>37604</v>
      </c>
      <c r="D296">
        <v>11.2</v>
      </c>
      <c r="E296">
        <v>13.6</v>
      </c>
      <c r="F296">
        <v>2.4</v>
      </c>
      <c r="G296" s="13">
        <f>INT((demografia[[#This Row],[wsp_urodzen]]*demografia[[#This Row],[ludnosc_ogolem]])/1000)</f>
        <v>421</v>
      </c>
      <c r="H296">
        <f>demografia[[#This Row],[wsp_urodzen]]-demografia[[#This Row],[wsp_zgonow]]</f>
        <v>-2.4000000000000004</v>
      </c>
    </row>
    <row r="297" spans="1:8" x14ac:dyDescent="0.25">
      <c r="A297" s="1" t="s">
        <v>310</v>
      </c>
      <c r="B297" s="1" t="s">
        <v>19</v>
      </c>
      <c r="C297">
        <v>57298</v>
      </c>
      <c r="D297">
        <v>10.199999999999999</v>
      </c>
      <c r="E297">
        <v>9.6</v>
      </c>
      <c r="F297">
        <v>-2.9</v>
      </c>
      <c r="G297" s="13">
        <f>INT((demografia[[#This Row],[wsp_urodzen]]*demografia[[#This Row],[ludnosc_ogolem]])/1000)</f>
        <v>584</v>
      </c>
      <c r="H297">
        <f>demografia[[#This Row],[wsp_urodzen]]-demografia[[#This Row],[wsp_zgonow]]</f>
        <v>0.59999999999999964</v>
      </c>
    </row>
    <row r="298" spans="1:8" x14ac:dyDescent="0.25">
      <c r="A298" s="1" t="s">
        <v>311</v>
      </c>
      <c r="B298" s="1" t="s">
        <v>75</v>
      </c>
      <c r="C298">
        <v>46413</v>
      </c>
      <c r="D298">
        <v>12.5</v>
      </c>
      <c r="E298">
        <v>9.6999999999999993</v>
      </c>
      <c r="F298">
        <v>0.4</v>
      </c>
      <c r="G298" s="13">
        <f>INT((demografia[[#This Row],[wsp_urodzen]]*demografia[[#This Row],[ludnosc_ogolem]])/1000)</f>
        <v>580</v>
      </c>
      <c r="H298">
        <f>demografia[[#This Row],[wsp_urodzen]]-demografia[[#This Row],[wsp_zgonow]]</f>
        <v>2.8000000000000007</v>
      </c>
    </row>
    <row r="299" spans="1:8" x14ac:dyDescent="0.25">
      <c r="A299" s="1" t="s">
        <v>312</v>
      </c>
      <c r="B299" s="1" t="s">
        <v>46</v>
      </c>
      <c r="C299">
        <v>58516</v>
      </c>
      <c r="D299">
        <v>11.5</v>
      </c>
      <c r="E299">
        <v>9.6999999999999993</v>
      </c>
      <c r="F299">
        <v>-2.5</v>
      </c>
      <c r="G299" s="13">
        <f>INT((demografia[[#This Row],[wsp_urodzen]]*demografia[[#This Row],[ludnosc_ogolem]])/1000)</f>
        <v>672</v>
      </c>
      <c r="H299">
        <f>demografia[[#This Row],[wsp_urodzen]]-demografia[[#This Row],[wsp_zgonow]]</f>
        <v>1.8000000000000007</v>
      </c>
    </row>
    <row r="300" spans="1:8" x14ac:dyDescent="0.25">
      <c r="A300" s="1" t="s">
        <v>313</v>
      </c>
      <c r="B300" s="1" t="s">
        <v>42</v>
      </c>
      <c r="C300">
        <v>93230</v>
      </c>
      <c r="D300">
        <v>12.1</v>
      </c>
      <c r="E300">
        <v>9</v>
      </c>
      <c r="F300">
        <v>-0.2</v>
      </c>
      <c r="G300" s="13">
        <f>INT((demografia[[#This Row],[wsp_urodzen]]*demografia[[#This Row],[ludnosc_ogolem]])/1000)</f>
        <v>1128</v>
      </c>
      <c r="H300">
        <f>demografia[[#This Row],[wsp_urodzen]]-demografia[[#This Row],[wsp_zgonow]]</f>
        <v>3.0999999999999996</v>
      </c>
    </row>
    <row r="301" spans="1:8" x14ac:dyDescent="0.25">
      <c r="A301" s="1" t="s">
        <v>314</v>
      </c>
      <c r="B301" s="1" t="s">
        <v>17</v>
      </c>
      <c r="C301">
        <v>83928</v>
      </c>
      <c r="D301">
        <v>11.5</v>
      </c>
      <c r="E301">
        <v>10.4</v>
      </c>
      <c r="F301">
        <v>0.8</v>
      </c>
      <c r="G301" s="13">
        <f>INT((demografia[[#This Row],[wsp_urodzen]]*demografia[[#This Row],[ludnosc_ogolem]])/1000)</f>
        <v>965</v>
      </c>
      <c r="H301">
        <f>demografia[[#This Row],[wsp_urodzen]]-demografia[[#This Row],[wsp_zgonow]]</f>
        <v>1.0999999999999996</v>
      </c>
    </row>
    <row r="302" spans="1:8" x14ac:dyDescent="0.25">
      <c r="A302" s="1" t="s">
        <v>315</v>
      </c>
      <c r="B302" s="1" t="s">
        <v>17</v>
      </c>
      <c r="C302">
        <v>55832</v>
      </c>
      <c r="D302">
        <v>10.3</v>
      </c>
      <c r="E302">
        <v>13.4</v>
      </c>
      <c r="F302">
        <v>-3.5</v>
      </c>
      <c r="G302" s="13">
        <f>INT((demografia[[#This Row],[wsp_urodzen]]*demografia[[#This Row],[ludnosc_ogolem]])/1000)</f>
        <v>575</v>
      </c>
      <c r="H302">
        <f>demografia[[#This Row],[wsp_urodzen]]-demografia[[#This Row],[wsp_zgonow]]</f>
        <v>-3.0999999999999996</v>
      </c>
    </row>
    <row r="303" spans="1:8" x14ac:dyDescent="0.25">
      <c r="A303" s="1" t="s">
        <v>316</v>
      </c>
      <c r="B303" s="1" t="s">
        <v>9</v>
      </c>
      <c r="C303">
        <v>70517</v>
      </c>
      <c r="D303">
        <v>9.3000000000000007</v>
      </c>
      <c r="E303">
        <v>12.5</v>
      </c>
      <c r="F303">
        <v>-4.3</v>
      </c>
      <c r="G303" s="13">
        <f>INT((demografia[[#This Row],[wsp_urodzen]]*demografia[[#This Row],[ludnosc_ogolem]])/1000)</f>
        <v>655</v>
      </c>
      <c r="H303">
        <f>demografia[[#This Row],[wsp_urodzen]]-demografia[[#This Row],[wsp_zgonow]]</f>
        <v>-3.1999999999999993</v>
      </c>
    </row>
    <row r="304" spans="1:8" x14ac:dyDescent="0.25">
      <c r="A304" s="1" t="s">
        <v>317</v>
      </c>
      <c r="B304" s="1" t="s">
        <v>31</v>
      </c>
      <c r="C304">
        <v>50119</v>
      </c>
      <c r="D304">
        <v>11.4</v>
      </c>
      <c r="E304">
        <v>10.5</v>
      </c>
      <c r="F304">
        <v>4.8</v>
      </c>
      <c r="G304" s="13">
        <f>INT((demografia[[#This Row],[wsp_urodzen]]*demografia[[#This Row],[ludnosc_ogolem]])/1000)</f>
        <v>571</v>
      </c>
      <c r="H304">
        <f>demografia[[#This Row],[wsp_urodzen]]-demografia[[#This Row],[wsp_zgonow]]</f>
        <v>0.90000000000000036</v>
      </c>
    </row>
    <row r="305" spans="1:8" x14ac:dyDescent="0.25">
      <c r="A305" s="1" t="s">
        <v>317</v>
      </c>
      <c r="B305" s="1" t="s">
        <v>46</v>
      </c>
      <c r="C305">
        <v>55408</v>
      </c>
      <c r="D305">
        <v>12.4</v>
      </c>
      <c r="E305">
        <v>9.6</v>
      </c>
      <c r="F305">
        <v>1.5</v>
      </c>
      <c r="G305" s="13">
        <f>INT((demografia[[#This Row],[wsp_urodzen]]*demografia[[#This Row],[ludnosc_ogolem]])/1000)</f>
        <v>687</v>
      </c>
      <c r="H305">
        <f>demografia[[#This Row],[wsp_urodzen]]-demografia[[#This Row],[wsp_zgonow]]</f>
        <v>2.8000000000000007</v>
      </c>
    </row>
    <row r="306" spans="1:8" x14ac:dyDescent="0.25">
      <c r="A306" s="1" t="s">
        <v>318</v>
      </c>
      <c r="B306" s="1" t="s">
        <v>46</v>
      </c>
      <c r="C306">
        <v>59307</v>
      </c>
      <c r="D306">
        <v>12.8</v>
      </c>
      <c r="E306">
        <v>9</v>
      </c>
      <c r="F306">
        <v>-0.1</v>
      </c>
      <c r="G306" s="13">
        <f>INT((demografia[[#This Row],[wsp_urodzen]]*demografia[[#This Row],[ludnosc_ogolem]])/1000)</f>
        <v>759</v>
      </c>
      <c r="H306">
        <f>demografia[[#This Row],[wsp_urodzen]]-demografia[[#This Row],[wsp_zgonow]]</f>
        <v>3.8000000000000007</v>
      </c>
    </row>
    <row r="307" spans="1:8" x14ac:dyDescent="0.25">
      <c r="A307" s="1" t="s">
        <v>319</v>
      </c>
      <c r="B307" s="1" t="s">
        <v>26</v>
      </c>
      <c r="C307">
        <v>107815</v>
      </c>
      <c r="D307">
        <v>9.3000000000000007</v>
      </c>
      <c r="E307">
        <v>8.6</v>
      </c>
      <c r="F307">
        <v>-3.9</v>
      </c>
      <c r="G307" s="13">
        <f>INT((demografia[[#This Row],[wsp_urodzen]]*demografia[[#This Row],[ludnosc_ogolem]])/1000)</f>
        <v>1002</v>
      </c>
      <c r="H307">
        <f>demografia[[#This Row],[wsp_urodzen]]-demografia[[#This Row],[wsp_zgonow]]</f>
        <v>0.70000000000000107</v>
      </c>
    </row>
    <row r="308" spans="1:8" x14ac:dyDescent="0.25">
      <c r="A308" s="1" t="s">
        <v>320</v>
      </c>
      <c r="B308" s="1" t="s">
        <v>39</v>
      </c>
      <c r="C308">
        <v>93280</v>
      </c>
      <c r="D308">
        <v>10.3</v>
      </c>
      <c r="E308">
        <v>11.2</v>
      </c>
      <c r="F308">
        <v>-3.1</v>
      </c>
      <c r="G308" s="13">
        <f>INT((demografia[[#This Row],[wsp_urodzen]]*demografia[[#This Row],[ludnosc_ogolem]])/1000)</f>
        <v>960</v>
      </c>
      <c r="H308">
        <f>demografia[[#This Row],[wsp_urodzen]]-demografia[[#This Row],[wsp_zgonow]]</f>
        <v>-0.89999999999999858</v>
      </c>
    </row>
    <row r="309" spans="1:8" x14ac:dyDescent="0.25">
      <c r="A309" s="1" t="s">
        <v>321</v>
      </c>
      <c r="B309" s="1" t="s">
        <v>19</v>
      </c>
      <c r="C309">
        <v>119340</v>
      </c>
      <c r="D309">
        <v>11</v>
      </c>
      <c r="E309">
        <v>9.1999999999999993</v>
      </c>
      <c r="F309">
        <v>-0.6</v>
      </c>
      <c r="G309" s="13">
        <f>INT((demografia[[#This Row],[wsp_urodzen]]*demografia[[#This Row],[ludnosc_ogolem]])/1000)</f>
        <v>1312</v>
      </c>
      <c r="H309">
        <f>demografia[[#This Row],[wsp_urodzen]]-demografia[[#This Row],[wsp_zgonow]]</f>
        <v>1.8000000000000007</v>
      </c>
    </row>
    <row r="310" spans="1:8" x14ac:dyDescent="0.25">
      <c r="A310" s="1" t="s">
        <v>322</v>
      </c>
      <c r="B310" s="1" t="s">
        <v>42</v>
      </c>
      <c r="C310">
        <v>124056</v>
      </c>
      <c r="D310">
        <v>12.9</v>
      </c>
      <c r="E310">
        <v>8.9</v>
      </c>
      <c r="F310">
        <v>-0.3</v>
      </c>
      <c r="G310" s="13">
        <f>INT((demografia[[#This Row],[wsp_urodzen]]*demografia[[#This Row],[ludnosc_ogolem]])/1000)</f>
        <v>1600</v>
      </c>
      <c r="H310">
        <f>demografia[[#This Row],[wsp_urodzen]]-demografia[[#This Row],[wsp_zgonow]]</f>
        <v>4</v>
      </c>
    </row>
    <row r="311" spans="1:8" x14ac:dyDescent="0.25">
      <c r="A311" s="1" t="s">
        <v>323</v>
      </c>
      <c r="B311" s="1" t="s">
        <v>39</v>
      </c>
      <c r="C311">
        <v>73277</v>
      </c>
      <c r="D311">
        <v>10.6</v>
      </c>
      <c r="E311">
        <v>10.4</v>
      </c>
      <c r="F311">
        <v>-2.5</v>
      </c>
      <c r="G311" s="13">
        <f>INT((demografia[[#This Row],[wsp_urodzen]]*demografia[[#This Row],[ludnosc_ogolem]])/1000)</f>
        <v>776</v>
      </c>
      <c r="H311">
        <f>demografia[[#This Row],[wsp_urodzen]]-demografia[[#This Row],[wsp_zgonow]]</f>
        <v>0.19999999999999929</v>
      </c>
    </row>
    <row r="312" spans="1:8" x14ac:dyDescent="0.25">
      <c r="A312" s="1" t="s">
        <v>324</v>
      </c>
      <c r="B312" s="1" t="s">
        <v>35</v>
      </c>
      <c r="C312">
        <v>79177</v>
      </c>
      <c r="D312">
        <v>8.3000000000000007</v>
      </c>
      <c r="E312">
        <v>8.6999999999999993</v>
      </c>
      <c r="F312">
        <v>-1.6</v>
      </c>
      <c r="G312" s="13">
        <f>INT((demografia[[#This Row],[wsp_urodzen]]*demografia[[#This Row],[ludnosc_ogolem]])/1000)</f>
        <v>657</v>
      </c>
      <c r="H312">
        <f>demografia[[#This Row],[wsp_urodzen]]-demografia[[#This Row],[wsp_zgonow]]</f>
        <v>-0.39999999999999858</v>
      </c>
    </row>
    <row r="313" spans="1:8" x14ac:dyDescent="0.25">
      <c r="A313" s="1" t="s">
        <v>325</v>
      </c>
      <c r="B313" s="1" t="s">
        <v>75</v>
      </c>
      <c r="C313">
        <v>49789</v>
      </c>
      <c r="D313">
        <v>11.7</v>
      </c>
      <c r="E313">
        <v>9.6</v>
      </c>
      <c r="F313">
        <v>-3.3</v>
      </c>
      <c r="G313" s="13">
        <f>INT((demografia[[#This Row],[wsp_urodzen]]*demografia[[#This Row],[ludnosc_ogolem]])/1000)</f>
        <v>582</v>
      </c>
      <c r="H313">
        <f>demografia[[#This Row],[wsp_urodzen]]-demografia[[#This Row],[wsp_zgonow]]</f>
        <v>2.0999999999999996</v>
      </c>
    </row>
    <row r="314" spans="1:8" x14ac:dyDescent="0.25">
      <c r="A314" s="1" t="s">
        <v>326</v>
      </c>
      <c r="B314" s="1" t="s">
        <v>31</v>
      </c>
      <c r="C314">
        <v>43873</v>
      </c>
      <c r="D314">
        <v>10</v>
      </c>
      <c r="E314">
        <v>11.4</v>
      </c>
      <c r="F314">
        <v>-1.2</v>
      </c>
      <c r="G314" s="13">
        <f>INT((demografia[[#This Row],[wsp_urodzen]]*demografia[[#This Row],[ludnosc_ogolem]])/1000)</f>
        <v>438</v>
      </c>
      <c r="H314">
        <f>demografia[[#This Row],[wsp_urodzen]]-demografia[[#This Row],[wsp_zgonow]]</f>
        <v>-1.4000000000000004</v>
      </c>
    </row>
    <row r="315" spans="1:8" x14ac:dyDescent="0.25">
      <c r="A315" s="1" t="s">
        <v>327</v>
      </c>
      <c r="B315" s="1" t="s">
        <v>26</v>
      </c>
      <c r="C315">
        <v>61897</v>
      </c>
      <c r="D315">
        <v>10.5</v>
      </c>
      <c r="E315">
        <v>9.9</v>
      </c>
      <c r="F315">
        <v>-0.9</v>
      </c>
      <c r="G315" s="13">
        <f>INT((demografia[[#This Row],[wsp_urodzen]]*demografia[[#This Row],[ludnosc_ogolem]])/1000)</f>
        <v>649</v>
      </c>
      <c r="H315">
        <f>demografia[[#This Row],[wsp_urodzen]]-demografia[[#This Row],[wsp_zgonow]]</f>
        <v>0.59999999999999964</v>
      </c>
    </row>
    <row r="316" spans="1:8" x14ac:dyDescent="0.25">
      <c r="A316" s="1" t="s">
        <v>328</v>
      </c>
      <c r="B316" s="1" t="s">
        <v>75</v>
      </c>
      <c r="C316">
        <v>35492</v>
      </c>
      <c r="D316">
        <v>11.6</v>
      </c>
      <c r="E316">
        <v>10.7</v>
      </c>
      <c r="F316">
        <v>-2.2000000000000002</v>
      </c>
      <c r="G316" s="13">
        <f>INT((demografia[[#This Row],[wsp_urodzen]]*demografia[[#This Row],[ludnosc_ogolem]])/1000)</f>
        <v>411</v>
      </c>
      <c r="H316">
        <f>demografia[[#This Row],[wsp_urodzen]]-demografia[[#This Row],[wsp_zgonow]]</f>
        <v>0.90000000000000036</v>
      </c>
    </row>
    <row r="317" spans="1:8" x14ac:dyDescent="0.25">
      <c r="A317" s="1" t="s">
        <v>329</v>
      </c>
      <c r="B317" s="1" t="s">
        <v>29</v>
      </c>
      <c r="C317">
        <v>82736</v>
      </c>
      <c r="D317">
        <v>12.2</v>
      </c>
      <c r="E317">
        <v>9.5</v>
      </c>
      <c r="F317">
        <v>0.4</v>
      </c>
      <c r="G317" s="13">
        <f>INT((demografia[[#This Row],[wsp_urodzen]]*demografia[[#This Row],[ludnosc_ogolem]])/1000)</f>
        <v>1009</v>
      </c>
      <c r="H317">
        <f>demografia[[#This Row],[wsp_urodzen]]-demografia[[#This Row],[wsp_zgonow]]</f>
        <v>2.6999999999999993</v>
      </c>
    </row>
    <row r="318" spans="1:8" x14ac:dyDescent="0.25">
      <c r="A318" s="1" t="s">
        <v>330</v>
      </c>
      <c r="B318" s="1" t="s">
        <v>9</v>
      </c>
      <c r="C318">
        <v>35148</v>
      </c>
      <c r="D318">
        <v>10.7</v>
      </c>
      <c r="E318">
        <v>10.8</v>
      </c>
      <c r="F318">
        <v>-1.1000000000000001</v>
      </c>
      <c r="G318" s="13">
        <f>INT((demografia[[#This Row],[wsp_urodzen]]*demografia[[#This Row],[ludnosc_ogolem]])/1000)</f>
        <v>376</v>
      </c>
      <c r="H318">
        <f>demografia[[#This Row],[wsp_urodzen]]-demografia[[#This Row],[wsp_zgonow]]</f>
        <v>-0.10000000000000142</v>
      </c>
    </row>
    <row r="319" spans="1:8" x14ac:dyDescent="0.25">
      <c r="A319" s="1" t="s">
        <v>331</v>
      </c>
      <c r="B319" s="1" t="s">
        <v>31</v>
      </c>
      <c r="C319">
        <v>159323</v>
      </c>
      <c r="D319">
        <v>10.5</v>
      </c>
      <c r="E319">
        <v>10.4</v>
      </c>
      <c r="F319">
        <v>0</v>
      </c>
      <c r="G319" s="13">
        <f>INT((demografia[[#This Row],[wsp_urodzen]]*demografia[[#This Row],[ludnosc_ogolem]])/1000)</f>
        <v>1672</v>
      </c>
      <c r="H319">
        <f>demografia[[#This Row],[wsp_urodzen]]-demografia[[#This Row],[wsp_zgonow]]</f>
        <v>9.9999999999999645E-2</v>
      </c>
    </row>
    <row r="320" spans="1:8" x14ac:dyDescent="0.25">
      <c r="A320" s="1" t="s">
        <v>331</v>
      </c>
      <c r="B320" s="1" t="s">
        <v>22</v>
      </c>
      <c r="C320">
        <v>72366</v>
      </c>
      <c r="D320">
        <v>9.5</v>
      </c>
      <c r="E320">
        <v>9.9</v>
      </c>
      <c r="F320">
        <v>-0.2</v>
      </c>
      <c r="G320" s="13">
        <f>INT((demografia[[#This Row],[wsp_urodzen]]*demografia[[#This Row],[ludnosc_ogolem]])/1000)</f>
        <v>687</v>
      </c>
      <c r="H320">
        <f>demografia[[#This Row],[wsp_urodzen]]-demografia[[#This Row],[wsp_zgonow]]</f>
        <v>-0.40000000000000036</v>
      </c>
    </row>
    <row r="321" spans="1:8" x14ac:dyDescent="0.25">
      <c r="A321" s="1" t="s">
        <v>332</v>
      </c>
      <c r="B321" s="1" t="s">
        <v>19</v>
      </c>
      <c r="C321">
        <v>48470</v>
      </c>
      <c r="D321">
        <v>11.4</v>
      </c>
      <c r="E321">
        <v>9.3000000000000007</v>
      </c>
      <c r="F321">
        <v>-3.2</v>
      </c>
      <c r="G321" s="13">
        <f>INT((demografia[[#This Row],[wsp_urodzen]]*demografia[[#This Row],[ludnosc_ogolem]])/1000)</f>
        <v>552</v>
      </c>
      <c r="H321">
        <f>demografia[[#This Row],[wsp_urodzen]]-demografia[[#This Row],[wsp_zgonow]]</f>
        <v>2.0999999999999996</v>
      </c>
    </row>
    <row r="322" spans="1:8" x14ac:dyDescent="0.25">
      <c r="A322" s="1" t="s">
        <v>333</v>
      </c>
      <c r="B322" s="1" t="s">
        <v>75</v>
      </c>
      <c r="C322">
        <v>56038</v>
      </c>
      <c r="D322">
        <v>11.8</v>
      </c>
      <c r="E322">
        <v>10.1</v>
      </c>
      <c r="F322">
        <v>0</v>
      </c>
      <c r="G322" s="13">
        <f>INT((demografia[[#This Row],[wsp_urodzen]]*demografia[[#This Row],[ludnosc_ogolem]])/1000)</f>
        <v>661</v>
      </c>
      <c r="H322">
        <f>demografia[[#This Row],[wsp_urodzen]]-demografia[[#This Row],[wsp_zgonow]]</f>
        <v>1.7000000000000011</v>
      </c>
    </row>
    <row r="323" spans="1:8" x14ac:dyDescent="0.25">
      <c r="A323" s="1" t="s">
        <v>334</v>
      </c>
      <c r="B323" s="1" t="s">
        <v>7</v>
      </c>
      <c r="C323">
        <v>97642</v>
      </c>
      <c r="D323">
        <v>11.8</v>
      </c>
      <c r="E323">
        <v>9.5</v>
      </c>
      <c r="F323">
        <v>0.1</v>
      </c>
      <c r="G323" s="13">
        <f>INT((demografia[[#This Row],[wsp_urodzen]]*demografia[[#This Row],[ludnosc_ogolem]])/1000)</f>
        <v>1152</v>
      </c>
      <c r="H323">
        <f>demografia[[#This Row],[wsp_urodzen]]-demografia[[#This Row],[wsp_zgonow]]</f>
        <v>2.3000000000000007</v>
      </c>
    </row>
    <row r="324" spans="1:8" x14ac:dyDescent="0.25">
      <c r="A324" s="1" t="s">
        <v>335</v>
      </c>
      <c r="B324" s="1" t="s">
        <v>46</v>
      </c>
      <c r="C324">
        <v>87260</v>
      </c>
      <c r="D324">
        <v>12</v>
      </c>
      <c r="E324">
        <v>9.6</v>
      </c>
      <c r="F324">
        <v>1.2</v>
      </c>
      <c r="G324" s="13">
        <f>INT((demografia[[#This Row],[wsp_urodzen]]*demografia[[#This Row],[ludnosc_ogolem]])/1000)</f>
        <v>1047</v>
      </c>
      <c r="H324">
        <f>demografia[[#This Row],[wsp_urodzen]]-demografia[[#This Row],[wsp_zgonow]]</f>
        <v>2.4000000000000004</v>
      </c>
    </row>
    <row r="325" spans="1:8" x14ac:dyDescent="0.25">
      <c r="A325" s="1" t="s">
        <v>336</v>
      </c>
      <c r="B325" s="1" t="s">
        <v>19</v>
      </c>
      <c r="C325">
        <v>77053</v>
      </c>
      <c r="D325">
        <v>10.9</v>
      </c>
      <c r="E325">
        <v>10.3</v>
      </c>
      <c r="F325">
        <v>-1.4</v>
      </c>
      <c r="G325" s="13">
        <f>INT((demografia[[#This Row],[wsp_urodzen]]*demografia[[#This Row],[ludnosc_ogolem]])/1000)</f>
        <v>839</v>
      </c>
      <c r="H325">
        <f>demografia[[#This Row],[wsp_urodzen]]-demografia[[#This Row],[wsp_zgonow]]</f>
        <v>0.59999999999999964</v>
      </c>
    </row>
    <row r="326" spans="1:8" x14ac:dyDescent="0.25">
      <c r="A326" s="1" t="s">
        <v>337</v>
      </c>
      <c r="B326" s="1" t="s">
        <v>11</v>
      </c>
      <c r="C326">
        <v>69286</v>
      </c>
      <c r="D326">
        <v>12.1</v>
      </c>
      <c r="E326">
        <v>9.6999999999999993</v>
      </c>
      <c r="F326">
        <v>-2.2000000000000002</v>
      </c>
      <c r="G326" s="13">
        <f>INT((demografia[[#This Row],[wsp_urodzen]]*demografia[[#This Row],[ludnosc_ogolem]])/1000)</f>
        <v>838</v>
      </c>
      <c r="H326">
        <f>demografia[[#This Row],[wsp_urodzen]]-demografia[[#This Row],[wsp_zgonow]]</f>
        <v>2.4000000000000004</v>
      </c>
    </row>
    <row r="327" spans="1:8" x14ac:dyDescent="0.25">
      <c r="A327" s="1" t="s">
        <v>338</v>
      </c>
      <c r="B327" s="1" t="s">
        <v>42</v>
      </c>
      <c r="C327">
        <v>41694</v>
      </c>
      <c r="D327">
        <v>13.6</v>
      </c>
      <c r="E327">
        <v>8.5</v>
      </c>
      <c r="F327">
        <v>-4.4000000000000004</v>
      </c>
      <c r="G327" s="13">
        <f>INT((demografia[[#This Row],[wsp_urodzen]]*demografia[[#This Row],[ludnosc_ogolem]])/1000)</f>
        <v>567</v>
      </c>
      <c r="H327">
        <f>demografia[[#This Row],[wsp_urodzen]]-demografia[[#This Row],[wsp_zgonow]]</f>
        <v>5.0999999999999996</v>
      </c>
    </row>
    <row r="328" spans="1:8" x14ac:dyDescent="0.25">
      <c r="A328" s="1" t="s">
        <v>339</v>
      </c>
      <c r="B328" s="1" t="s">
        <v>17</v>
      </c>
      <c r="C328">
        <v>39912</v>
      </c>
      <c r="D328">
        <v>11.5</v>
      </c>
      <c r="E328">
        <v>10.7</v>
      </c>
      <c r="F328">
        <v>-2</v>
      </c>
      <c r="G328" s="13">
        <f>INT((demografia[[#This Row],[wsp_urodzen]]*demografia[[#This Row],[ludnosc_ogolem]])/1000)</f>
        <v>458</v>
      </c>
      <c r="H328">
        <f>demografia[[#This Row],[wsp_urodzen]]-demografia[[#This Row],[wsp_zgonow]]</f>
        <v>0.80000000000000071</v>
      </c>
    </row>
    <row r="329" spans="1:8" x14ac:dyDescent="0.25">
      <c r="A329" s="1" t="s">
        <v>340</v>
      </c>
      <c r="B329" s="1" t="s">
        <v>26</v>
      </c>
      <c r="C329">
        <v>53487</v>
      </c>
      <c r="D329">
        <v>8.5</v>
      </c>
      <c r="E329">
        <v>8.5</v>
      </c>
      <c r="F329">
        <v>-1.4</v>
      </c>
      <c r="G329" s="13">
        <f>INT((demografia[[#This Row],[wsp_urodzen]]*demografia[[#This Row],[ludnosc_ogolem]])/1000)</f>
        <v>454</v>
      </c>
      <c r="H329">
        <f>demografia[[#This Row],[wsp_urodzen]]-demografia[[#This Row],[wsp_zgonow]]</f>
        <v>0</v>
      </c>
    </row>
    <row r="330" spans="1:8" x14ac:dyDescent="0.25">
      <c r="A330" s="1" t="s">
        <v>341</v>
      </c>
      <c r="B330" s="1" t="s">
        <v>13</v>
      </c>
      <c r="C330">
        <v>137496</v>
      </c>
      <c r="D330">
        <v>9.6999999999999993</v>
      </c>
      <c r="E330">
        <v>10</v>
      </c>
      <c r="F330">
        <v>0.3</v>
      </c>
      <c r="G330" s="13">
        <f>INT((demografia[[#This Row],[wsp_urodzen]]*demografia[[#This Row],[ludnosc_ogolem]])/1000)</f>
        <v>1333</v>
      </c>
      <c r="H330">
        <f>demografia[[#This Row],[wsp_urodzen]]-demografia[[#This Row],[wsp_zgonow]]</f>
        <v>-0.30000000000000071</v>
      </c>
    </row>
    <row r="331" spans="1:8" x14ac:dyDescent="0.25">
      <c r="A331" s="1" t="s">
        <v>342</v>
      </c>
      <c r="B331" s="1" t="s">
        <v>29</v>
      </c>
      <c r="C331">
        <v>195908</v>
      </c>
      <c r="D331">
        <v>11.2</v>
      </c>
      <c r="E331">
        <v>8.5</v>
      </c>
      <c r="F331">
        <v>1.3</v>
      </c>
      <c r="G331" s="13">
        <f>INT((demografia[[#This Row],[wsp_urodzen]]*demografia[[#This Row],[ludnosc_ogolem]])/1000)</f>
        <v>2194</v>
      </c>
      <c r="H331">
        <f>demografia[[#This Row],[wsp_urodzen]]-demografia[[#This Row],[wsp_zgonow]]</f>
        <v>2.6999999999999993</v>
      </c>
    </row>
    <row r="332" spans="1:8" x14ac:dyDescent="0.25">
      <c r="A332" s="1" t="s">
        <v>343</v>
      </c>
      <c r="B332" s="1" t="s">
        <v>29</v>
      </c>
      <c r="C332">
        <v>65298</v>
      </c>
      <c r="D332">
        <v>11</v>
      </c>
      <c r="E332">
        <v>9.6999999999999993</v>
      </c>
      <c r="F332">
        <v>1.7</v>
      </c>
      <c r="G332" s="13">
        <f>INT((demografia[[#This Row],[wsp_urodzen]]*demografia[[#This Row],[ludnosc_ogolem]])/1000)</f>
        <v>718</v>
      </c>
      <c r="H332">
        <f>demografia[[#This Row],[wsp_urodzen]]-demografia[[#This Row],[wsp_zgonow]]</f>
        <v>1.3000000000000007</v>
      </c>
    </row>
    <row r="333" spans="1:8" x14ac:dyDescent="0.25">
      <c r="A333" s="1" t="s">
        <v>344</v>
      </c>
      <c r="B333" s="1" t="s">
        <v>42</v>
      </c>
      <c r="C333">
        <v>113570</v>
      </c>
      <c r="D333">
        <v>13.8</v>
      </c>
      <c r="E333">
        <v>9.1999999999999993</v>
      </c>
      <c r="F333">
        <v>-1.6</v>
      </c>
      <c r="G333" s="13">
        <f>INT((demografia[[#This Row],[wsp_urodzen]]*demografia[[#This Row],[ludnosc_ogolem]])/1000)</f>
        <v>1567</v>
      </c>
      <c r="H333">
        <f>demografia[[#This Row],[wsp_urodzen]]-demografia[[#This Row],[wsp_zgonow]]</f>
        <v>4.6000000000000014</v>
      </c>
    </row>
    <row r="334" spans="1:8" x14ac:dyDescent="0.25">
      <c r="A334" s="1" t="s">
        <v>345</v>
      </c>
      <c r="B334" s="1" t="s">
        <v>15</v>
      </c>
      <c r="C334">
        <v>120132</v>
      </c>
      <c r="D334">
        <v>11</v>
      </c>
      <c r="E334">
        <v>12.2</v>
      </c>
      <c r="F334">
        <v>-1.6</v>
      </c>
      <c r="G334" s="13">
        <f>INT((demografia[[#This Row],[wsp_urodzen]]*demografia[[#This Row],[ludnosc_ogolem]])/1000)</f>
        <v>1321</v>
      </c>
      <c r="H334">
        <f>demografia[[#This Row],[wsp_urodzen]]-demografia[[#This Row],[wsp_zgonow]]</f>
        <v>-1.1999999999999993</v>
      </c>
    </row>
    <row r="335" spans="1:8" x14ac:dyDescent="0.25">
      <c r="A335" s="1" t="s">
        <v>345</v>
      </c>
      <c r="B335" s="1" t="s">
        <v>22</v>
      </c>
      <c r="C335">
        <v>86657</v>
      </c>
      <c r="D335">
        <v>9.6999999999999993</v>
      </c>
      <c r="E335">
        <v>11.6</v>
      </c>
      <c r="F335">
        <v>-4.0999999999999996</v>
      </c>
      <c r="G335" s="13">
        <f>INT((demografia[[#This Row],[wsp_urodzen]]*demografia[[#This Row],[ludnosc_ogolem]])/1000)</f>
        <v>840</v>
      </c>
      <c r="H335">
        <f>demografia[[#This Row],[wsp_urodzen]]-demografia[[#This Row],[wsp_zgonow]]</f>
        <v>-1.9000000000000004</v>
      </c>
    </row>
    <row r="336" spans="1:8" x14ac:dyDescent="0.25">
      <c r="A336" s="1" t="s">
        <v>346</v>
      </c>
      <c r="B336" s="1" t="s">
        <v>7</v>
      </c>
      <c r="C336">
        <v>95187</v>
      </c>
      <c r="D336">
        <v>11.7</v>
      </c>
      <c r="E336">
        <v>8.3000000000000007</v>
      </c>
      <c r="F336">
        <v>13.3</v>
      </c>
      <c r="G336" s="13">
        <f>INT((demografia[[#This Row],[wsp_urodzen]]*demografia[[#This Row],[ludnosc_ogolem]])/1000)</f>
        <v>1113</v>
      </c>
      <c r="H336">
        <f>demografia[[#This Row],[wsp_urodzen]]-demografia[[#This Row],[wsp_zgonow]]</f>
        <v>3.3999999999999986</v>
      </c>
    </row>
    <row r="337" spans="1:8" x14ac:dyDescent="0.25">
      <c r="A337" s="1" t="s">
        <v>347</v>
      </c>
      <c r="B337" s="1" t="s">
        <v>31</v>
      </c>
      <c r="C337">
        <v>79166</v>
      </c>
      <c r="D337">
        <v>11.6</v>
      </c>
      <c r="E337">
        <v>10.1</v>
      </c>
      <c r="F337">
        <v>5</v>
      </c>
      <c r="G337" s="13">
        <f>INT((demografia[[#This Row],[wsp_urodzen]]*demografia[[#This Row],[ludnosc_ogolem]])/1000)</f>
        <v>918</v>
      </c>
      <c r="H337">
        <f>demografia[[#This Row],[wsp_urodzen]]-demografia[[#This Row],[wsp_zgonow]]</f>
        <v>1.5</v>
      </c>
    </row>
    <row r="338" spans="1:8" x14ac:dyDescent="0.25">
      <c r="A338" s="1" t="s">
        <v>348</v>
      </c>
      <c r="B338" s="1" t="s">
        <v>7</v>
      </c>
      <c r="C338">
        <v>47622</v>
      </c>
      <c r="D338">
        <v>12.6</v>
      </c>
      <c r="E338">
        <v>8.6999999999999993</v>
      </c>
      <c r="F338">
        <v>-1.1000000000000001</v>
      </c>
      <c r="G338" s="13">
        <f>INT((demografia[[#This Row],[wsp_urodzen]]*demografia[[#This Row],[ludnosc_ogolem]])/1000)</f>
        <v>600</v>
      </c>
      <c r="H338">
        <f>demografia[[#This Row],[wsp_urodzen]]-demografia[[#This Row],[wsp_zgonow]]</f>
        <v>3.9000000000000004</v>
      </c>
    </row>
    <row r="339" spans="1:8" x14ac:dyDescent="0.25">
      <c r="A339" s="1" t="s">
        <v>349</v>
      </c>
      <c r="B339" s="1" t="s">
        <v>46</v>
      </c>
      <c r="C339">
        <v>83691</v>
      </c>
      <c r="D339">
        <v>12.4</v>
      </c>
      <c r="E339">
        <v>10.1</v>
      </c>
      <c r="F339">
        <v>-1.7</v>
      </c>
      <c r="G339" s="13">
        <f>INT((demografia[[#This Row],[wsp_urodzen]]*demografia[[#This Row],[ludnosc_ogolem]])/1000)</f>
        <v>1037</v>
      </c>
      <c r="H339">
        <f>demografia[[#This Row],[wsp_urodzen]]-demografia[[#This Row],[wsp_zgonow]]</f>
        <v>2.3000000000000007</v>
      </c>
    </row>
    <row r="340" spans="1:8" x14ac:dyDescent="0.25">
      <c r="A340" s="1" t="s">
        <v>350</v>
      </c>
      <c r="B340" s="1" t="s">
        <v>7</v>
      </c>
      <c r="C340">
        <v>34777</v>
      </c>
      <c r="D340">
        <v>12.1</v>
      </c>
      <c r="E340">
        <v>9.6999999999999993</v>
      </c>
      <c r="F340">
        <v>-1.4</v>
      </c>
      <c r="G340" s="13">
        <f>INT((demografia[[#This Row],[wsp_urodzen]]*demografia[[#This Row],[ludnosc_ogolem]])/1000)</f>
        <v>420</v>
      </c>
      <c r="H340">
        <f>demografia[[#This Row],[wsp_urodzen]]-demografia[[#This Row],[wsp_zgonow]]</f>
        <v>2.4000000000000004</v>
      </c>
    </row>
    <row r="341" spans="1:8" x14ac:dyDescent="0.25">
      <c r="A341" s="1" t="s">
        <v>351</v>
      </c>
      <c r="B341" s="1" t="s">
        <v>29</v>
      </c>
      <c r="C341">
        <v>155923</v>
      </c>
      <c r="D341">
        <v>11.7</v>
      </c>
      <c r="E341">
        <v>9.1</v>
      </c>
      <c r="F341">
        <v>-0.1</v>
      </c>
      <c r="G341" s="13">
        <f>INT((demografia[[#This Row],[wsp_urodzen]]*demografia[[#This Row],[ludnosc_ogolem]])/1000)</f>
        <v>1824</v>
      </c>
      <c r="H341">
        <f>demografia[[#This Row],[wsp_urodzen]]-demografia[[#This Row],[wsp_zgonow]]</f>
        <v>2.5999999999999996</v>
      </c>
    </row>
    <row r="342" spans="1:8" x14ac:dyDescent="0.25">
      <c r="A342" s="1" t="s">
        <v>352</v>
      </c>
      <c r="B342" s="1" t="s">
        <v>46</v>
      </c>
      <c r="C342">
        <v>68552</v>
      </c>
      <c r="D342">
        <v>14</v>
      </c>
      <c r="E342">
        <v>8.9</v>
      </c>
      <c r="F342">
        <v>-0.2</v>
      </c>
      <c r="G342" s="13">
        <f>INT((demografia[[#This Row],[wsp_urodzen]]*demografia[[#This Row],[ludnosc_ogolem]])/1000)</f>
        <v>959</v>
      </c>
      <c r="H342">
        <f>demografia[[#This Row],[wsp_urodzen]]-demografia[[#This Row],[wsp_zgonow]]</f>
        <v>5.0999999999999996</v>
      </c>
    </row>
    <row r="343" spans="1:8" x14ac:dyDescent="0.25">
      <c r="A343" s="1" t="s">
        <v>353</v>
      </c>
      <c r="B343" s="1" t="s">
        <v>31</v>
      </c>
      <c r="C343">
        <v>179526</v>
      </c>
      <c r="D343">
        <v>9</v>
      </c>
      <c r="E343">
        <v>12.6</v>
      </c>
      <c r="F343">
        <v>-3.7</v>
      </c>
      <c r="G343" s="13">
        <f>INT((demografia[[#This Row],[wsp_urodzen]]*demografia[[#This Row],[ludnosc_ogolem]])/1000)</f>
        <v>1615</v>
      </c>
      <c r="H343">
        <f>demografia[[#This Row],[wsp_urodzen]]-demografia[[#This Row],[wsp_zgonow]]</f>
        <v>-3.5999999999999996</v>
      </c>
    </row>
    <row r="344" spans="1:8" x14ac:dyDescent="0.25">
      <c r="A344" s="1" t="s">
        <v>354</v>
      </c>
      <c r="B344" s="1" t="s">
        <v>19</v>
      </c>
      <c r="C344">
        <v>54098</v>
      </c>
      <c r="D344">
        <v>10.8</v>
      </c>
      <c r="E344">
        <v>9.1999999999999993</v>
      </c>
      <c r="F344">
        <v>-3.3</v>
      </c>
      <c r="G344" s="13">
        <f>INT((demografia[[#This Row],[wsp_urodzen]]*demografia[[#This Row],[ludnosc_ogolem]])/1000)</f>
        <v>584</v>
      </c>
      <c r="H344">
        <f>demografia[[#This Row],[wsp_urodzen]]-demografia[[#This Row],[wsp_zgonow]]</f>
        <v>1.6000000000000014</v>
      </c>
    </row>
    <row r="345" spans="1:8" x14ac:dyDescent="0.25">
      <c r="A345" s="1" t="s">
        <v>355</v>
      </c>
      <c r="B345" s="1" t="s">
        <v>17</v>
      </c>
      <c r="C345">
        <v>105185</v>
      </c>
      <c r="D345">
        <v>10.5</v>
      </c>
      <c r="E345">
        <v>9.1999999999999993</v>
      </c>
      <c r="F345">
        <v>11.2</v>
      </c>
      <c r="G345" s="13">
        <f>INT((demografia[[#This Row],[wsp_urodzen]]*demografia[[#This Row],[ludnosc_ogolem]])/1000)</f>
        <v>1104</v>
      </c>
      <c r="H345">
        <f>demografia[[#This Row],[wsp_urodzen]]-demografia[[#This Row],[wsp_zgonow]]</f>
        <v>1.3000000000000007</v>
      </c>
    </row>
    <row r="346" spans="1:8" x14ac:dyDescent="0.25">
      <c r="A346" s="1" t="s">
        <v>356</v>
      </c>
      <c r="B346" s="1" t="s">
        <v>11</v>
      </c>
      <c r="C346">
        <v>23327</v>
      </c>
      <c r="D346">
        <v>11.2</v>
      </c>
      <c r="E346">
        <v>10.8</v>
      </c>
      <c r="F346">
        <v>-4.5999999999999996</v>
      </c>
      <c r="G346" s="13">
        <f>INT((demografia[[#This Row],[wsp_urodzen]]*demografia[[#This Row],[ludnosc_ogolem]])/1000)</f>
        <v>261</v>
      </c>
      <c r="H346">
        <f>demografia[[#This Row],[wsp_urodzen]]-demografia[[#This Row],[wsp_zgonow]]</f>
        <v>0.39999999999999858</v>
      </c>
    </row>
    <row r="347" spans="1:8" x14ac:dyDescent="0.25">
      <c r="A347" s="1" t="s">
        <v>357</v>
      </c>
      <c r="B347" s="1" t="s">
        <v>17</v>
      </c>
      <c r="C347">
        <v>67080</v>
      </c>
      <c r="D347">
        <v>10.9</v>
      </c>
      <c r="E347">
        <v>12.5</v>
      </c>
      <c r="F347">
        <v>-2.8</v>
      </c>
      <c r="G347" s="13">
        <f>INT((demografia[[#This Row],[wsp_urodzen]]*demografia[[#This Row],[ludnosc_ogolem]])/1000)</f>
        <v>731</v>
      </c>
      <c r="H347">
        <f>demografia[[#This Row],[wsp_urodzen]]-demografia[[#This Row],[wsp_zgonow]]</f>
        <v>-1.5999999999999996</v>
      </c>
    </row>
    <row r="348" spans="1:8" x14ac:dyDescent="0.25">
      <c r="A348" s="1" t="s">
        <v>358</v>
      </c>
      <c r="B348" s="1" t="s">
        <v>42</v>
      </c>
      <c r="C348">
        <v>192349</v>
      </c>
      <c r="D348">
        <v>14.6</v>
      </c>
      <c r="E348">
        <v>7.4</v>
      </c>
      <c r="F348">
        <v>10.7</v>
      </c>
      <c r="G348" s="13">
        <f>INT((demografia[[#This Row],[wsp_urodzen]]*demografia[[#This Row],[ludnosc_ogolem]])/1000)</f>
        <v>2808</v>
      </c>
      <c r="H348">
        <f>demografia[[#This Row],[wsp_urodzen]]-demografia[[#This Row],[wsp_zgonow]]</f>
        <v>7.1999999999999993</v>
      </c>
    </row>
    <row r="349" spans="1:8" x14ac:dyDescent="0.25">
      <c r="A349" s="1" t="s">
        <v>359</v>
      </c>
      <c r="B349" s="1" t="s">
        <v>29</v>
      </c>
      <c r="C349">
        <v>110400</v>
      </c>
      <c r="D349">
        <v>11.3</v>
      </c>
      <c r="E349">
        <v>9.1</v>
      </c>
      <c r="F349">
        <v>12.5</v>
      </c>
      <c r="G349" s="13">
        <f>INT((demografia[[#This Row],[wsp_urodzen]]*demografia[[#This Row],[ludnosc_ogolem]])/1000)</f>
        <v>1247</v>
      </c>
      <c r="H349">
        <f>demografia[[#This Row],[wsp_urodzen]]-demografia[[#This Row],[wsp_zgonow]]</f>
        <v>2.2000000000000011</v>
      </c>
    </row>
    <row r="350" spans="1:8" x14ac:dyDescent="0.25">
      <c r="A350" s="1" t="s">
        <v>360</v>
      </c>
      <c r="B350" s="1" t="s">
        <v>15</v>
      </c>
      <c r="C350">
        <v>77843</v>
      </c>
      <c r="D350">
        <v>11.4</v>
      </c>
      <c r="E350">
        <v>11.6</v>
      </c>
      <c r="F350">
        <v>-0.7</v>
      </c>
      <c r="G350" s="13">
        <f>INT((demografia[[#This Row],[wsp_urodzen]]*demografia[[#This Row],[ludnosc_ogolem]])/1000)</f>
        <v>887</v>
      </c>
      <c r="H350">
        <f>demografia[[#This Row],[wsp_urodzen]]-demografia[[#This Row],[wsp_zgonow]]</f>
        <v>-0.19999999999999929</v>
      </c>
    </row>
    <row r="351" spans="1:8" x14ac:dyDescent="0.25">
      <c r="A351" s="1" t="s">
        <v>361</v>
      </c>
      <c r="B351" s="1" t="s">
        <v>15</v>
      </c>
      <c r="C351">
        <v>42168</v>
      </c>
      <c r="D351">
        <v>12</v>
      </c>
      <c r="E351">
        <v>10.9</v>
      </c>
      <c r="F351">
        <v>-1.8</v>
      </c>
      <c r="G351" s="13">
        <f>INT((demografia[[#This Row],[wsp_urodzen]]*demografia[[#This Row],[ludnosc_ogolem]])/1000)</f>
        <v>506</v>
      </c>
      <c r="H351">
        <f>demografia[[#This Row],[wsp_urodzen]]-demografia[[#This Row],[wsp_zgonow]]</f>
        <v>1.0999999999999996</v>
      </c>
    </row>
    <row r="352" spans="1:8" x14ac:dyDescent="0.25">
      <c r="A352" s="1" t="s">
        <v>362</v>
      </c>
      <c r="B352" s="1" t="s">
        <v>7</v>
      </c>
      <c r="C352">
        <v>85368</v>
      </c>
      <c r="D352">
        <v>10.199999999999999</v>
      </c>
      <c r="E352">
        <v>11.3</v>
      </c>
      <c r="F352">
        <v>0</v>
      </c>
      <c r="G352" s="13">
        <f>INT((demografia[[#This Row],[wsp_urodzen]]*demografia[[#This Row],[ludnosc_ogolem]])/1000)</f>
        <v>870</v>
      </c>
      <c r="H352">
        <f>demografia[[#This Row],[wsp_urodzen]]-demografia[[#This Row],[wsp_zgonow]]</f>
        <v>-1.1000000000000014</v>
      </c>
    </row>
    <row r="353" spans="1:8" x14ac:dyDescent="0.25">
      <c r="A353" s="1" t="s">
        <v>363</v>
      </c>
      <c r="B353" s="1" t="s">
        <v>22</v>
      </c>
      <c r="C353">
        <v>39526</v>
      </c>
      <c r="D353">
        <v>10.8</v>
      </c>
      <c r="E353">
        <v>12.7</v>
      </c>
      <c r="F353">
        <v>-3.8</v>
      </c>
      <c r="G353" s="13">
        <f>INT((demografia[[#This Row],[wsp_urodzen]]*demografia[[#This Row],[ludnosc_ogolem]])/1000)</f>
        <v>426</v>
      </c>
      <c r="H353">
        <f>demografia[[#This Row],[wsp_urodzen]]-demografia[[#This Row],[wsp_zgonow]]</f>
        <v>-1.8999999999999986</v>
      </c>
    </row>
    <row r="354" spans="1:8" x14ac:dyDescent="0.25">
      <c r="A354" s="1" t="s">
        <v>364</v>
      </c>
      <c r="B354" s="1" t="s">
        <v>39</v>
      </c>
      <c r="C354">
        <v>46668</v>
      </c>
      <c r="D354">
        <v>9.6</v>
      </c>
      <c r="E354">
        <v>12.3</v>
      </c>
      <c r="F354">
        <v>-2.4</v>
      </c>
      <c r="G354" s="13">
        <f>INT((demografia[[#This Row],[wsp_urodzen]]*demografia[[#This Row],[ludnosc_ogolem]])/1000)</f>
        <v>448</v>
      </c>
      <c r="H354">
        <f>demografia[[#This Row],[wsp_urodzen]]-demografia[[#This Row],[wsp_zgonow]]</f>
        <v>-2.7000000000000011</v>
      </c>
    </row>
    <row r="355" spans="1:8" x14ac:dyDescent="0.25">
      <c r="A355" s="1" t="s">
        <v>365</v>
      </c>
      <c r="B355" s="1" t="s">
        <v>13</v>
      </c>
      <c r="C355">
        <v>155982</v>
      </c>
      <c r="D355">
        <v>11.2</v>
      </c>
      <c r="E355">
        <v>9.6</v>
      </c>
      <c r="F355">
        <v>0.6</v>
      </c>
      <c r="G355" s="13">
        <f>INT((demografia[[#This Row],[wsp_urodzen]]*demografia[[#This Row],[ludnosc_ogolem]])/1000)</f>
        <v>1746</v>
      </c>
      <c r="H355">
        <f>demografia[[#This Row],[wsp_urodzen]]-demografia[[#This Row],[wsp_zgonow]]</f>
        <v>1.5999999999999996</v>
      </c>
    </row>
    <row r="356" spans="1:8" x14ac:dyDescent="0.25">
      <c r="A356" s="1" t="s">
        <v>366</v>
      </c>
      <c r="B356" s="1" t="s">
        <v>17</v>
      </c>
      <c r="C356">
        <v>213714</v>
      </c>
      <c r="D356">
        <v>13.1</v>
      </c>
      <c r="E356">
        <v>8.6</v>
      </c>
      <c r="F356">
        <v>11.5</v>
      </c>
      <c r="G356" s="13">
        <f>INT((demografia[[#This Row],[wsp_urodzen]]*demografia[[#This Row],[ludnosc_ogolem]])/1000)</f>
        <v>2799</v>
      </c>
      <c r="H356">
        <f>demografia[[#This Row],[wsp_urodzen]]-demografia[[#This Row],[wsp_zgonow]]</f>
        <v>4.5</v>
      </c>
    </row>
    <row r="357" spans="1:8" x14ac:dyDescent="0.25">
      <c r="A357" s="1" t="s">
        <v>367</v>
      </c>
      <c r="B357" s="1" t="s">
        <v>31</v>
      </c>
      <c r="C357">
        <v>47344</v>
      </c>
      <c r="D357">
        <v>10.8</v>
      </c>
      <c r="E357">
        <v>10.4</v>
      </c>
      <c r="F357">
        <v>-0.9</v>
      </c>
      <c r="G357" s="13">
        <f>INT((demografia[[#This Row],[wsp_urodzen]]*demografia[[#This Row],[ludnosc_ogolem]])/1000)</f>
        <v>511</v>
      </c>
      <c r="H357">
        <f>demografia[[#This Row],[wsp_urodzen]]-demografia[[#This Row],[wsp_zgonow]]</f>
        <v>0.40000000000000036</v>
      </c>
    </row>
    <row r="358" spans="1:8" x14ac:dyDescent="0.25">
      <c r="A358" s="1" t="s">
        <v>368</v>
      </c>
      <c r="B358" s="1" t="s">
        <v>46</v>
      </c>
      <c r="C358">
        <v>55591</v>
      </c>
      <c r="D358">
        <v>12.3</v>
      </c>
      <c r="E358">
        <v>8.6</v>
      </c>
      <c r="F358">
        <v>0.2</v>
      </c>
      <c r="G358" s="13">
        <f>INT((demografia[[#This Row],[wsp_urodzen]]*demografia[[#This Row],[ludnosc_ogolem]])/1000)</f>
        <v>683</v>
      </c>
      <c r="H358">
        <f>demografia[[#This Row],[wsp_urodzen]]-demografia[[#This Row],[wsp_zgonow]]</f>
        <v>3.7000000000000011</v>
      </c>
    </row>
    <row r="359" spans="1:8" x14ac:dyDescent="0.25">
      <c r="A359" s="1" t="s">
        <v>369</v>
      </c>
      <c r="B359" s="1" t="s">
        <v>31</v>
      </c>
      <c r="C359">
        <v>111069</v>
      </c>
      <c r="D359">
        <v>12.2</v>
      </c>
      <c r="E359">
        <v>8.5</v>
      </c>
      <c r="F359">
        <v>19.899999999999999</v>
      </c>
      <c r="G359" s="13">
        <f>INT((demografia[[#This Row],[wsp_urodzen]]*demografia[[#This Row],[ludnosc_ogolem]])/1000)</f>
        <v>1355</v>
      </c>
      <c r="H359">
        <f>demografia[[#This Row],[wsp_urodzen]]-demografia[[#This Row],[wsp_zgonow]]</f>
        <v>3.6999999999999993</v>
      </c>
    </row>
    <row r="360" spans="1:8" x14ac:dyDescent="0.25">
      <c r="A360" s="1" t="s">
        <v>370</v>
      </c>
      <c r="B360" s="1" t="s">
        <v>46</v>
      </c>
      <c r="C360">
        <v>74856</v>
      </c>
      <c r="D360">
        <v>13.1</v>
      </c>
      <c r="E360">
        <v>9</v>
      </c>
      <c r="F360">
        <v>0.5</v>
      </c>
      <c r="G360" s="13">
        <f>INT((demografia[[#This Row],[wsp_urodzen]]*demografia[[#This Row],[ludnosc_ogolem]])/1000)</f>
        <v>980</v>
      </c>
      <c r="H360">
        <f>demografia[[#This Row],[wsp_urodzen]]-demografia[[#This Row],[wsp_zgonow]]</f>
        <v>4.0999999999999996</v>
      </c>
    </row>
    <row r="361" spans="1:8" x14ac:dyDescent="0.25">
      <c r="A361" s="1" t="s">
        <v>371</v>
      </c>
      <c r="B361" s="1" t="s">
        <v>75</v>
      </c>
      <c r="C361">
        <v>39055</v>
      </c>
      <c r="D361">
        <v>10.7</v>
      </c>
      <c r="E361">
        <v>9.8000000000000007</v>
      </c>
      <c r="F361">
        <v>-0.9</v>
      </c>
      <c r="G361" s="13">
        <f>INT((demografia[[#This Row],[wsp_urodzen]]*demografia[[#This Row],[ludnosc_ogolem]])/1000)</f>
        <v>417</v>
      </c>
      <c r="H361">
        <f>demografia[[#This Row],[wsp_urodzen]]-demografia[[#This Row],[wsp_zgonow]]</f>
        <v>0.89999999999999858</v>
      </c>
    </row>
    <row r="362" spans="1:8" x14ac:dyDescent="0.25">
      <c r="A362" s="1" t="s">
        <v>372</v>
      </c>
      <c r="B362" s="1" t="s">
        <v>9</v>
      </c>
      <c r="C362">
        <v>59010</v>
      </c>
      <c r="D362">
        <v>11</v>
      </c>
      <c r="E362">
        <v>12.5</v>
      </c>
      <c r="F362">
        <v>-3.7</v>
      </c>
      <c r="G362" s="13">
        <f>INT((demografia[[#This Row],[wsp_urodzen]]*demografia[[#This Row],[ludnosc_ogolem]])/1000)</f>
        <v>649</v>
      </c>
      <c r="H362">
        <f>demografia[[#This Row],[wsp_urodzen]]-demografia[[#This Row],[wsp_zgonow]]</f>
        <v>-1.5</v>
      </c>
    </row>
    <row r="363" spans="1:8" x14ac:dyDescent="0.25">
      <c r="A363" s="1" t="s">
        <v>373</v>
      </c>
      <c r="B363" s="1" t="s">
        <v>17</v>
      </c>
      <c r="C363">
        <v>72307</v>
      </c>
      <c r="D363">
        <v>13.6</v>
      </c>
      <c r="E363">
        <v>9.8000000000000007</v>
      </c>
      <c r="F363">
        <v>-0.9</v>
      </c>
      <c r="G363" s="13">
        <f>INT((demografia[[#This Row],[wsp_urodzen]]*demografia[[#This Row],[ludnosc_ogolem]])/1000)</f>
        <v>983</v>
      </c>
      <c r="H363">
        <f>demografia[[#This Row],[wsp_urodzen]]-demografia[[#This Row],[wsp_zgonow]]</f>
        <v>3.7999999999999989</v>
      </c>
    </row>
    <row r="364" spans="1:8" x14ac:dyDescent="0.25">
      <c r="A364" s="1" t="s">
        <v>374</v>
      </c>
      <c r="B364" s="1" t="s">
        <v>31</v>
      </c>
      <c r="C364">
        <v>68575</v>
      </c>
      <c r="D364">
        <v>10.199999999999999</v>
      </c>
      <c r="E364">
        <v>11.2</v>
      </c>
      <c r="F364">
        <v>-1.2</v>
      </c>
      <c r="G364" s="13">
        <f>INT((demografia[[#This Row],[wsp_urodzen]]*demografia[[#This Row],[ludnosc_ogolem]])/1000)</f>
        <v>699</v>
      </c>
      <c r="H364">
        <f>demografia[[#This Row],[wsp_urodzen]]-demografia[[#This Row],[wsp_zgonow]]</f>
        <v>-1</v>
      </c>
    </row>
    <row r="365" spans="1:8" x14ac:dyDescent="0.25">
      <c r="A365" s="1" t="s">
        <v>375</v>
      </c>
      <c r="B365" s="1" t="s">
        <v>75</v>
      </c>
      <c r="C365">
        <v>81658</v>
      </c>
      <c r="D365">
        <v>11.1</v>
      </c>
      <c r="E365">
        <v>10.1</v>
      </c>
      <c r="F365">
        <v>-2.7</v>
      </c>
      <c r="G365" s="13">
        <f>INT((demografia[[#This Row],[wsp_urodzen]]*demografia[[#This Row],[ludnosc_ogolem]])/1000)</f>
        <v>906</v>
      </c>
      <c r="H365">
        <f>demografia[[#This Row],[wsp_urodzen]]-demografia[[#This Row],[wsp_zgonow]]</f>
        <v>1</v>
      </c>
    </row>
    <row r="366" spans="1:8" x14ac:dyDescent="0.25">
      <c r="A366" s="1" t="s">
        <v>376</v>
      </c>
      <c r="B366" s="1" t="s">
        <v>9</v>
      </c>
      <c r="C366">
        <v>44385</v>
      </c>
      <c r="D366">
        <v>11.1</v>
      </c>
      <c r="E366">
        <v>9.6999999999999993</v>
      </c>
      <c r="F366">
        <v>-4.7</v>
      </c>
      <c r="G366" s="13">
        <f>INT((demografia[[#This Row],[wsp_urodzen]]*demografia[[#This Row],[ludnosc_ogolem]])/1000)</f>
        <v>492</v>
      </c>
      <c r="H366">
        <f>demografia[[#This Row],[wsp_urodzen]]-demografia[[#This Row],[wsp_zgonow]]</f>
        <v>1.4000000000000004</v>
      </c>
    </row>
    <row r="367" spans="1:8" x14ac:dyDescent="0.25">
      <c r="A367" s="1" t="s">
        <v>377</v>
      </c>
      <c r="B367" s="1" t="s">
        <v>22</v>
      </c>
      <c r="C367">
        <v>109181</v>
      </c>
      <c r="D367">
        <v>9.5</v>
      </c>
      <c r="E367">
        <v>13</v>
      </c>
      <c r="F367">
        <v>-0.6</v>
      </c>
      <c r="G367" s="13">
        <f>INT((demografia[[#This Row],[wsp_urodzen]]*demografia[[#This Row],[ludnosc_ogolem]])/1000)</f>
        <v>1037</v>
      </c>
      <c r="H367">
        <f>demografia[[#This Row],[wsp_urodzen]]-demografia[[#This Row],[wsp_zgonow]]</f>
        <v>-3.5</v>
      </c>
    </row>
    <row r="368" spans="1:8" x14ac:dyDescent="0.25">
      <c r="A368" s="1" t="s">
        <v>378</v>
      </c>
      <c r="B368" s="1" t="s">
        <v>75</v>
      </c>
      <c r="C368">
        <v>98364</v>
      </c>
      <c r="D368">
        <v>11.3</v>
      </c>
      <c r="E368">
        <v>10.4</v>
      </c>
      <c r="F368">
        <v>-2.7</v>
      </c>
      <c r="G368" s="13">
        <f>INT((demografia[[#This Row],[wsp_urodzen]]*demografia[[#This Row],[ludnosc_ogolem]])/1000)</f>
        <v>1111</v>
      </c>
      <c r="H368">
        <f>demografia[[#This Row],[wsp_urodzen]]-demografia[[#This Row],[wsp_zgonow]]</f>
        <v>0.90000000000000036</v>
      </c>
    </row>
    <row r="369" spans="1:8" x14ac:dyDescent="0.25">
      <c r="A369" s="1" t="s">
        <v>379</v>
      </c>
      <c r="B369" s="1" t="s">
        <v>13</v>
      </c>
      <c r="C369">
        <v>122628</v>
      </c>
      <c r="D369">
        <v>9.3000000000000007</v>
      </c>
      <c r="E369">
        <v>12.7</v>
      </c>
      <c r="F369">
        <v>-0.2</v>
      </c>
      <c r="G369" s="13">
        <f>INT((demografia[[#This Row],[wsp_urodzen]]*demografia[[#This Row],[ludnosc_ogolem]])/1000)</f>
        <v>1140</v>
      </c>
      <c r="H369">
        <f>demografia[[#This Row],[wsp_urodzen]]-demografia[[#This Row],[wsp_zgonow]]</f>
        <v>-3.3999999999999986</v>
      </c>
    </row>
    <row r="370" spans="1:8" x14ac:dyDescent="0.25">
      <c r="A370" s="1" t="s">
        <v>380</v>
      </c>
      <c r="B370" s="1" t="s">
        <v>15</v>
      </c>
      <c r="C370">
        <v>67588</v>
      </c>
      <c r="D370">
        <v>10.7</v>
      </c>
      <c r="E370">
        <v>11.1</v>
      </c>
      <c r="F370">
        <v>-1</v>
      </c>
      <c r="G370" s="13">
        <f>INT((demografia[[#This Row],[wsp_urodzen]]*demografia[[#This Row],[ludnosc_ogolem]])/1000)</f>
        <v>723</v>
      </c>
      <c r="H370">
        <f>demografia[[#This Row],[wsp_urodzen]]-demografia[[#This Row],[wsp_zgonow]]</f>
        <v>-0.40000000000000036</v>
      </c>
    </row>
    <row r="371" spans="1:8" x14ac:dyDescent="0.25">
      <c r="A371" s="1" t="s">
        <v>381</v>
      </c>
      <c r="B371" s="1" t="s">
        <v>15</v>
      </c>
      <c r="C371">
        <v>161959</v>
      </c>
      <c r="D371">
        <v>10.3</v>
      </c>
      <c r="E371">
        <v>11.9</v>
      </c>
      <c r="F371">
        <v>4.8</v>
      </c>
      <c r="G371" s="13">
        <f>INT((demografia[[#This Row],[wsp_urodzen]]*demografia[[#This Row],[ludnosc_ogolem]])/1000)</f>
        <v>1668</v>
      </c>
      <c r="H371">
        <f>demografia[[#This Row],[wsp_urodzen]]-demografia[[#This Row],[wsp_zgonow]]</f>
        <v>-1.5999999999999996</v>
      </c>
    </row>
    <row r="372" spans="1:8" x14ac:dyDescent="0.25">
      <c r="A372" s="1" t="s">
        <v>382</v>
      </c>
      <c r="B372" s="1" t="s">
        <v>31</v>
      </c>
      <c r="C372">
        <v>92867</v>
      </c>
      <c r="D372">
        <v>9.8000000000000007</v>
      </c>
      <c r="E372">
        <v>10.8</v>
      </c>
      <c r="F372">
        <v>-3.1</v>
      </c>
      <c r="G372" s="13">
        <f>INT((demografia[[#This Row],[wsp_urodzen]]*demografia[[#This Row],[ludnosc_ogolem]])/1000)</f>
        <v>910</v>
      </c>
      <c r="H372">
        <f>demografia[[#This Row],[wsp_urodzen]]-demografia[[#This Row],[wsp_zgonow]]</f>
        <v>-1</v>
      </c>
    </row>
    <row r="373" spans="1:8" x14ac:dyDescent="0.25">
      <c r="A373" s="1" t="s">
        <v>383</v>
      </c>
      <c r="B373" s="1" t="s">
        <v>75</v>
      </c>
      <c r="C373">
        <v>91638</v>
      </c>
      <c r="D373">
        <v>11.4</v>
      </c>
      <c r="E373">
        <v>7.8</v>
      </c>
      <c r="F373">
        <v>5.8</v>
      </c>
      <c r="G373" s="13">
        <f>INT((demografia[[#This Row],[wsp_urodzen]]*demografia[[#This Row],[ludnosc_ogolem]])/1000)</f>
        <v>1044</v>
      </c>
      <c r="H373">
        <f>demografia[[#This Row],[wsp_urodzen]]-demografia[[#This Row],[wsp_zgonow]]</f>
        <v>3.6000000000000005</v>
      </c>
    </row>
    <row r="374" spans="1:8" x14ac:dyDescent="0.25">
      <c r="A374" s="1" t="s">
        <v>384</v>
      </c>
      <c r="B374" s="1" t="s">
        <v>31</v>
      </c>
      <c r="C374">
        <v>45376</v>
      </c>
      <c r="D374">
        <v>10.4</v>
      </c>
      <c r="E374">
        <v>11.9</v>
      </c>
      <c r="F374">
        <v>-1.2</v>
      </c>
      <c r="G374" s="13">
        <f>INT((demografia[[#This Row],[wsp_urodzen]]*demografia[[#This Row],[ludnosc_ogolem]])/1000)</f>
        <v>471</v>
      </c>
      <c r="H374">
        <f>demografia[[#This Row],[wsp_urodzen]]-demografia[[#This Row],[wsp_zgonow]]</f>
        <v>-1.5</v>
      </c>
    </row>
    <row r="375" spans="1:8" x14ac:dyDescent="0.25">
      <c r="A375" s="1" t="s">
        <v>385</v>
      </c>
      <c r="B375" s="1" t="s">
        <v>46</v>
      </c>
      <c r="C375">
        <v>68737</v>
      </c>
      <c r="D375">
        <v>12.3</v>
      </c>
      <c r="E375">
        <v>9.1</v>
      </c>
      <c r="F375">
        <v>-2.1</v>
      </c>
      <c r="G375" s="13">
        <f>INT((demografia[[#This Row],[wsp_urodzen]]*demografia[[#This Row],[ludnosc_ogolem]])/1000)</f>
        <v>845</v>
      </c>
      <c r="H375">
        <f>demografia[[#This Row],[wsp_urodzen]]-demografia[[#This Row],[wsp_zgonow]]</f>
        <v>3.2000000000000011</v>
      </c>
    </row>
    <row r="376" spans="1:8" x14ac:dyDescent="0.25">
      <c r="A376" s="1" t="s">
        <v>386</v>
      </c>
      <c r="B376" s="1" t="s">
        <v>7</v>
      </c>
      <c r="C376">
        <v>69985</v>
      </c>
      <c r="D376">
        <v>11.6</v>
      </c>
      <c r="E376">
        <v>9.9</v>
      </c>
      <c r="F376">
        <v>-0.4</v>
      </c>
      <c r="G376" s="13">
        <f>INT((demografia[[#This Row],[wsp_urodzen]]*demografia[[#This Row],[ludnosc_ogolem]])/1000)</f>
        <v>811</v>
      </c>
      <c r="H376">
        <f>demografia[[#This Row],[wsp_urodzen]]-demografia[[#This Row],[wsp_zgonow]]</f>
        <v>1.6999999999999993</v>
      </c>
    </row>
    <row r="377" spans="1:8" x14ac:dyDescent="0.25">
      <c r="A377" s="1" t="s">
        <v>387</v>
      </c>
      <c r="B377" s="1" t="s">
        <v>17</v>
      </c>
      <c r="C377">
        <v>39671</v>
      </c>
      <c r="D377">
        <v>10.3</v>
      </c>
      <c r="E377">
        <v>10.7</v>
      </c>
      <c r="F377">
        <v>-2.6</v>
      </c>
      <c r="G377" s="13">
        <f>INT((demografia[[#This Row],[wsp_urodzen]]*demografia[[#This Row],[ludnosc_ogolem]])/1000)</f>
        <v>408</v>
      </c>
      <c r="H377">
        <f>demografia[[#This Row],[wsp_urodzen]]-demografia[[#This Row],[wsp_zgonow]]</f>
        <v>-0.39999999999999858</v>
      </c>
    </row>
    <row r="378" spans="1:8" x14ac:dyDescent="0.25">
      <c r="A378" s="1" t="s">
        <v>388</v>
      </c>
      <c r="B378" s="1" t="s">
        <v>17</v>
      </c>
      <c r="C378">
        <v>36796</v>
      </c>
      <c r="D378">
        <v>11.3</v>
      </c>
      <c r="E378">
        <v>12.2</v>
      </c>
      <c r="F378">
        <v>-2</v>
      </c>
      <c r="G378" s="13">
        <f>INT((demografia[[#This Row],[wsp_urodzen]]*demografia[[#This Row],[ludnosc_ogolem]])/1000)</f>
        <v>415</v>
      </c>
      <c r="H378">
        <f>demografia[[#This Row],[wsp_urodzen]]-demografia[[#This Row],[wsp_zgonow]]</f>
        <v>-0.89999999999999858</v>
      </c>
    </row>
    <row r="379" spans="1:8" x14ac:dyDescent="0.25">
      <c r="A379" s="1" t="s">
        <v>389</v>
      </c>
      <c r="B379" s="1" t="s">
        <v>17</v>
      </c>
      <c r="C379">
        <v>75408</v>
      </c>
      <c r="D379">
        <v>13</v>
      </c>
      <c r="E379">
        <v>12.2</v>
      </c>
      <c r="F379">
        <v>2.2999999999999998</v>
      </c>
      <c r="G379" s="13">
        <f>INT((demografia[[#This Row],[wsp_urodzen]]*demografia[[#This Row],[ludnosc_ogolem]])/1000)</f>
        <v>980</v>
      </c>
      <c r="H379">
        <f>demografia[[#This Row],[wsp_urodzen]]-demografia[[#This Row],[wsp_zgonow]]</f>
        <v>0.80000000000000071</v>
      </c>
    </row>
    <row r="380" spans="1:8" x14ac:dyDescent="0.25">
      <c r="A380" s="1" t="s">
        <v>390</v>
      </c>
      <c r="B380" s="1" t="s">
        <v>13</v>
      </c>
      <c r="C380">
        <v>150850</v>
      </c>
      <c r="D380">
        <v>10.9</v>
      </c>
      <c r="E380">
        <v>10.8</v>
      </c>
      <c r="F380">
        <v>1.5</v>
      </c>
      <c r="G380" s="13">
        <f>INT((demografia[[#This Row],[wsp_urodzen]]*demografia[[#This Row],[ludnosc_ogolem]])/1000)</f>
        <v>1644</v>
      </c>
      <c r="H380">
        <f>demografia[[#This Row],[wsp_urodzen]]-demografia[[#This Row],[wsp_zgonow]]</f>
        <v>9.9999999999999645E-2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E A A B Q S w M E F A A C A A g A d 7 d m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d 7 d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e 3 Z l i J p b i 6 3 A E A A P c C A A A T A B w A R m 9 y b X V s Y X M v U 2 V j d G l v b j E u b S C i G A A o o B Q A A A A A A A A A A A A A A A A A A A A A A A A A A A C N U U F r 2 z A U P i + Q / y C 8 S w K O a c q W w 4 o P J m l Z G U 2 z x G V s 9 Q i q / e o q k f S M J N e x Q y / 9 S z 0 N d i v 5 X 3 s h X T K 2 H i a Q 9 P Q + f d / T + 2 Q h d Q I 1 m + 3 2 / k m 7 1 W 7 Z O 2 4 g Y x k o z A 2 / F Z y F T I J r t x i N z Q / z / J R t H p G S Q 3 s f j D A t F W j X O R M S g i F q R w f b 8 Y Y f k i s L x i Y x K m 6 b Z A R 2 6 b B I c u H m B g p M u M z R C H e n b A K r F G Q y i 6 N p N L + I 4 q t p l E w u R 3 T + Q s H k + K g / U H y R C H 2 L R n F X L 3 l v m + t R k q Y r D e 9 Z x 2 k t M K O g w o r 3 G i 5 5 2 m i x F M n 5 + O x y S r J f P 0 V s F I 1 P 2 Q V f s K 0 A K 7 A R q N i e V i e H n g O 3 c l 7 X v x 6 B F E o 4 M K H 3 x v P Z E G W p t A 0 H P j v V K W Z C 5 2 H / + P 2 R z z 6 X 6 G D m a g n h I Q z G q O F 7 1 9 9 5 9 9 Y b 8 3 z z + P x U L Q X D b d 2 q 3 v y 0 D e p a v T x G g E f G x v y G u B O D i o Q + A s / I y M 7 e e Z 9 d v 0 C R l L O U O j U 2 d K b 8 s 9 A 3 U t L 0 o 8 h c X R w k Y 8 O 1 3 d q 4 6 y O u C 7 C d / 3 u W v 1 5 7 B V a C O 7 K B R I E 5 W L k H n 6 2 9 C h d Q Y d a 4 C v / B Z J l p t O k c c 5 S g C D 7 X b v A u 2 F b e c W 0 x L w 2 R Q f / m 6 l L d g N m j T U 5 t V K + A l s s M 5 0 r Q h 6 U L 8 d e F h 2 6 7 J f T r d p z 8 A l B L A Q I t A B Q A A g A I A H e 3 Z l h i L 2 3 l p A A A A P Y A A A A S A A A A A A A A A A A A A A A A A A A A A A B D b 2 5 m a W c v U G F j a 2 F n Z S 5 4 b W x Q S w E C L Q A U A A I A C A B 3 t 2 Z Y D 8 r p q 6 Q A A A D p A A A A E w A A A A A A A A A A A A A A A A D w A A A A W 0 N v b n R l b n R f V H l w Z X N d L n h t b F B L A Q I t A B Q A A g A I A H e 3 Z l i J p b i 6 3 A E A A P c C A A A T A A A A A A A A A A A A A A A A A O E B A A B G b 3 J t d W x h c y 9 T Z W N 0 a W 9 u M S 5 t U E s F B g A A A A A D A A M A w g A A A A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M M A A A A A A A A 4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v Z 3 J h Z m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F l M m U 5 N m U t N T Y 4 O S 0 0 N j J m L T g 2 Y T g t Y 2 I 5 Y m Q 1 M T k 3 Y 2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b W 9 n c m F m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2 V D I x O j U 5 O j Q 3 L j E 4 M D Y 1 N j h a I i A v P j x F b n R y e S B U e X B l P S J G a W x s Q 2 9 s d W 1 u V H l w Z X M i I F Z h b H V l P S J z Q m d Z R E J R V U Y i I C 8 + P E V u d H J 5 I F R 5 c G U 9 I k Z p b G x D b 2 x 1 b W 5 O Y W 1 l c y I g V m F s d W U 9 I n N b J n F 1 b 3 Q 7 c G 9 3 a W F 0 J n F 1 b 3 Q 7 L C Z x d W 9 0 O 3 d v a m V 3 b 2 R 6 d H d v J n F 1 b 3 Q 7 L C Z x d W 9 0 O 2 x 1 Z G 5 v c 2 N f b 2 d v b G V t J n F 1 b 3 Q 7 L C Z x d W 9 0 O 3 d z c F 9 1 c m 9 k e m V u J n F 1 b 3 Q 7 L C Z x d W 9 0 O 3 d z c F 9 6 Z 2 9 u b 3 c m c X V v d D s s J n F 1 b 3 Q 7 c 2 F s Z G 9 f b W l n c m F j a m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1 v Z 3 J h Z m l h L 0 F 1 d G 9 S Z W 1 v d m V k Q 2 9 s d W 1 u c z E u e 3 B v d 2 l h d C w w f S Z x d W 9 0 O y w m c X V v d D t T Z W N 0 a W 9 u M S 9 k Z W 1 v Z 3 J h Z m l h L 0 F 1 d G 9 S Z W 1 v d m V k Q 2 9 s d W 1 u c z E u e 3 d v a m V 3 b 2 R 6 d H d v L D F 9 J n F 1 b 3 Q 7 L C Z x d W 9 0 O 1 N l Y 3 R p b 2 4 x L 2 R l b W 9 n c m F m a W E v Q X V 0 b 1 J l b W 9 2 Z W R D b 2 x 1 b W 5 z M S 5 7 b H V k b m 9 z Y 1 9 v Z 2 9 s Z W 0 s M n 0 m c X V v d D s s J n F 1 b 3 Q 7 U 2 V j d G l v b j E v Z G V t b 2 d y Y W Z p Y S 9 B d X R v U m V t b 3 Z l Z E N v b H V t b n M x L n t 3 c 3 B f d X J v Z H p l b i w z f S Z x d W 9 0 O y w m c X V v d D t T Z W N 0 a W 9 u M S 9 k Z W 1 v Z 3 J h Z m l h L 0 F 1 d G 9 S Z W 1 v d m V k Q 2 9 s d W 1 u c z E u e 3 d z c F 9 6 Z 2 9 u b 3 c s N H 0 m c X V v d D s s J n F 1 b 3 Q 7 U 2 V j d G l v b j E v Z G V t b 2 d y Y W Z p Y S 9 B d X R v U m V t b 3 Z l Z E N v b H V t b n M x L n t z Y W x k b 1 9 t a W d y Y W N q a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Z W 1 v Z 3 J h Z m l h L 0 F 1 d G 9 S Z W 1 v d m V k Q 2 9 s d W 1 u c z E u e 3 B v d 2 l h d C w w f S Z x d W 9 0 O y w m c X V v d D t T Z W N 0 a W 9 u M S 9 k Z W 1 v Z 3 J h Z m l h L 0 F 1 d G 9 S Z W 1 v d m V k Q 2 9 s d W 1 u c z E u e 3 d v a m V 3 b 2 R 6 d H d v L D F 9 J n F 1 b 3 Q 7 L C Z x d W 9 0 O 1 N l Y 3 R p b 2 4 x L 2 R l b W 9 n c m F m a W E v Q X V 0 b 1 J l b W 9 2 Z W R D b 2 x 1 b W 5 z M S 5 7 b H V k b m 9 z Y 1 9 v Z 2 9 s Z W 0 s M n 0 m c X V v d D s s J n F 1 b 3 Q 7 U 2 V j d G l v b j E v Z G V t b 2 d y Y W Z p Y S 9 B d X R v U m V t b 3 Z l Z E N v b H V t b n M x L n t 3 c 3 B f d X J v Z H p l b i w z f S Z x d W 9 0 O y w m c X V v d D t T Z W N 0 a W 9 u M S 9 k Z W 1 v Z 3 J h Z m l h L 0 F 1 d G 9 S Z W 1 v d m V k Q 2 9 s d W 1 u c z E u e 3 d z c F 9 6 Z 2 9 u b 3 c s N H 0 m c X V v d D s s J n F 1 b 3 Q 7 U 2 V j d G l v b j E v Z G V t b 2 d y Y W Z p Y S 9 B d X R v U m V t b 3 Z l Z E N v b H V t b n M x L n t z Y W x k b 1 9 t a W d y Y W N q a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t b 2 d y Y W Z p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v Z 3 J h Z m l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b 2 d y Y W Z p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s 4 4 A Q N M 6 U a 1 Q Q / G d W h q Z g A A A A A C A A A A A A A Q Z g A A A A E A A C A A A A D E 7 Y k R Q v E 3 Z K g v a X k Q C L S W / d y D U + r 0 C 8 D A Q K j 4 i I U X r Q A A A A A O g A A A A A I A A C A A A A A 9 F N L z 4 9 3 s i D T R P 9 8 3 M y 1 5 J C V S a Y + Y I 4 p f 1 2 D m M A W d m l A A A A A Y N / h i Y n + a S 1 l c 9 P v M 5 V z z g o Y w t Q n w f U p R n N 2 r S e c O L J B y y 6 J m m L Z P a h 8 k A N L E N G z / k d N P f l n a o F B 0 r O T u z k 9 t o h z b d + F d z B n Y g b d z N F 5 H 0 k A A A A A 4 D 5 N P e v 1 V Z Z F P J + e K a W p r m n Q y / x 5 4 A J C w m y s L W 0 b q Y z / J l Z X w T g M D c o c L 6 z I z W + Y Y w k B K b 9 V C y 0 I T J g Y H o i P O < / D a t a M a s h u p > 
</file>

<file path=customXml/itemProps1.xml><?xml version="1.0" encoding="utf-8"?>
<ds:datastoreItem xmlns:ds="http://schemas.openxmlformats.org/officeDocument/2006/customXml" ds:itemID="{57100263-43D3-4FA6-9376-2F8BC85BA7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a)</vt:lpstr>
      <vt:lpstr>b)</vt:lpstr>
      <vt:lpstr>c)</vt:lpstr>
      <vt:lpstr>d)</vt:lpstr>
      <vt:lpstr>demografia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</dc:creator>
  <cp:lastModifiedBy>Tomasz Jarko</cp:lastModifiedBy>
  <dcterms:created xsi:type="dcterms:W3CDTF">2015-06-05T18:19:34Z</dcterms:created>
  <dcterms:modified xsi:type="dcterms:W3CDTF">2024-03-06T22:26:01Z</dcterms:modified>
</cp:coreProperties>
</file>