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homa\PycharmProjects\PlayerDashboard\"/>
    </mc:Choice>
  </mc:AlternateContent>
  <xr:revisionPtr revIDLastSave="0" documentId="8_{3B8C19A9-F6D7-4F13-AD86-CE82E1D471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58" i="1" l="1"/>
  <c r="BD158" i="1"/>
  <c r="BC158" i="1"/>
  <c r="BN157" i="1"/>
  <c r="BD157" i="1"/>
  <c r="BC157" i="1"/>
  <c r="BN156" i="1"/>
  <c r="BD156" i="1"/>
  <c r="BC156" i="1"/>
  <c r="BN155" i="1"/>
  <c r="BD155" i="1"/>
  <c r="BC155" i="1"/>
  <c r="BN154" i="1"/>
  <c r="BD154" i="1"/>
  <c r="BC154" i="1"/>
  <c r="BN153" i="1"/>
  <c r="BD153" i="1"/>
  <c r="BC153" i="1"/>
  <c r="BN152" i="1"/>
  <c r="BD152" i="1"/>
  <c r="BC152" i="1"/>
  <c r="BN151" i="1"/>
  <c r="BD151" i="1"/>
  <c r="BC151" i="1"/>
  <c r="BN150" i="1"/>
  <c r="BD150" i="1"/>
  <c r="BC150" i="1"/>
  <c r="BN149" i="1"/>
  <c r="BD149" i="1"/>
  <c r="BC149" i="1"/>
  <c r="BN148" i="1"/>
  <c r="BD148" i="1"/>
  <c r="BC148" i="1"/>
  <c r="BN147" i="1"/>
  <c r="BD147" i="1"/>
  <c r="BC147" i="1"/>
  <c r="BN146" i="1"/>
  <c r="BD146" i="1"/>
  <c r="BC146" i="1"/>
  <c r="BN145" i="1"/>
  <c r="BD145" i="1"/>
  <c r="BC145" i="1"/>
  <c r="BN144" i="1"/>
  <c r="BD144" i="1"/>
  <c r="BC144" i="1"/>
  <c r="BN143" i="1"/>
  <c r="BD143" i="1"/>
  <c r="BC143" i="1"/>
  <c r="BN142" i="1"/>
  <c r="BD142" i="1"/>
  <c r="BC142" i="1"/>
  <c r="BN141" i="1"/>
  <c r="BD141" i="1"/>
  <c r="BC141" i="1"/>
  <c r="BN140" i="1"/>
  <c r="BD140" i="1"/>
  <c r="BC140" i="1"/>
  <c r="BN139" i="1"/>
  <c r="BD139" i="1"/>
  <c r="BC139" i="1"/>
  <c r="BN138" i="1"/>
  <c r="BD138" i="1"/>
  <c r="BC138" i="1"/>
  <c r="BN137" i="1"/>
  <c r="BD137" i="1"/>
  <c r="BC137" i="1"/>
  <c r="BN136" i="1"/>
  <c r="BD136" i="1"/>
  <c r="BC136" i="1"/>
  <c r="BN135" i="1"/>
  <c r="BD135" i="1"/>
  <c r="BC135" i="1"/>
  <c r="BN134" i="1"/>
  <c r="BD134" i="1"/>
  <c r="BC134" i="1"/>
  <c r="BN133" i="1"/>
  <c r="BD133" i="1"/>
  <c r="BC133" i="1"/>
  <c r="BN132" i="1"/>
  <c r="BD132" i="1"/>
  <c r="BC132" i="1"/>
  <c r="BN131" i="1"/>
  <c r="BD131" i="1"/>
  <c r="BC131" i="1"/>
  <c r="BN130" i="1"/>
  <c r="BD130" i="1"/>
  <c r="BC130" i="1"/>
  <c r="BN129" i="1"/>
  <c r="BD129" i="1"/>
  <c r="BC129" i="1"/>
  <c r="BN128" i="1"/>
  <c r="BD128" i="1"/>
  <c r="BC128" i="1"/>
  <c r="BN127" i="1"/>
  <c r="BD127" i="1"/>
  <c r="BC127" i="1"/>
  <c r="BN126" i="1"/>
  <c r="BD126" i="1"/>
  <c r="BC126" i="1"/>
  <c r="BN125" i="1"/>
  <c r="BD125" i="1"/>
  <c r="BC125" i="1"/>
  <c r="BN124" i="1"/>
  <c r="BD124" i="1"/>
  <c r="BC124" i="1"/>
  <c r="BN123" i="1"/>
  <c r="BD123" i="1"/>
  <c r="BC123" i="1"/>
  <c r="BN122" i="1"/>
  <c r="BD122" i="1"/>
  <c r="BC122" i="1"/>
  <c r="BN121" i="1"/>
  <c r="BD121" i="1"/>
  <c r="BC121" i="1"/>
  <c r="BN120" i="1"/>
  <c r="BD120" i="1"/>
  <c r="BC120" i="1"/>
  <c r="BN119" i="1"/>
  <c r="BD119" i="1"/>
  <c r="BC119" i="1"/>
  <c r="BN118" i="1"/>
  <c r="BD118" i="1"/>
  <c r="BC118" i="1"/>
  <c r="BN117" i="1"/>
  <c r="BD117" i="1"/>
  <c r="BC117" i="1"/>
  <c r="BN116" i="1"/>
  <c r="BD116" i="1"/>
  <c r="BC116" i="1"/>
  <c r="BN115" i="1"/>
  <c r="BD115" i="1"/>
  <c r="BC115" i="1"/>
  <c r="BN114" i="1"/>
  <c r="BD114" i="1"/>
  <c r="BC114" i="1"/>
  <c r="BN113" i="1"/>
  <c r="BD113" i="1"/>
  <c r="BC113" i="1"/>
  <c r="BN112" i="1"/>
  <c r="BD112" i="1"/>
  <c r="BC112" i="1"/>
  <c r="BN111" i="1"/>
  <c r="BD111" i="1"/>
  <c r="BC111" i="1"/>
  <c r="BN110" i="1"/>
  <c r="BD110" i="1"/>
  <c r="BC110" i="1"/>
  <c r="BN109" i="1"/>
  <c r="BD109" i="1"/>
  <c r="BC109" i="1"/>
  <c r="BN108" i="1"/>
  <c r="BD108" i="1"/>
  <c r="BC108" i="1"/>
  <c r="BN107" i="1"/>
  <c r="BD107" i="1"/>
  <c r="BC107" i="1"/>
  <c r="BN106" i="1"/>
  <c r="BD106" i="1"/>
  <c r="BC106" i="1"/>
  <c r="BN105" i="1"/>
  <c r="BD105" i="1"/>
  <c r="BC105" i="1"/>
  <c r="BN104" i="1"/>
  <c r="BD104" i="1"/>
  <c r="BC104" i="1"/>
  <c r="BN103" i="1"/>
  <c r="BD103" i="1"/>
  <c r="BC103" i="1"/>
  <c r="BN102" i="1"/>
  <c r="BD102" i="1"/>
  <c r="BC102" i="1"/>
  <c r="BN101" i="1"/>
  <c r="BD101" i="1"/>
  <c r="BC101" i="1"/>
  <c r="BN100" i="1"/>
  <c r="BD100" i="1"/>
  <c r="BC100" i="1"/>
  <c r="BN99" i="1"/>
  <c r="BD99" i="1"/>
  <c r="BC99" i="1"/>
  <c r="BN98" i="1"/>
  <c r="BD98" i="1"/>
  <c r="BC98" i="1"/>
  <c r="BN97" i="1"/>
  <c r="BD97" i="1"/>
  <c r="BC97" i="1"/>
  <c r="BN96" i="1"/>
  <c r="BD96" i="1"/>
  <c r="BC96" i="1"/>
  <c r="BN95" i="1"/>
  <c r="BD95" i="1"/>
  <c r="BC95" i="1"/>
  <c r="BN94" i="1"/>
  <c r="BD94" i="1"/>
  <c r="BC94" i="1"/>
  <c r="BN93" i="1"/>
  <c r="BD93" i="1"/>
  <c r="BC93" i="1"/>
  <c r="BN92" i="1"/>
  <c r="BD92" i="1"/>
  <c r="BC92" i="1"/>
  <c r="BN91" i="1"/>
  <c r="BD91" i="1"/>
  <c r="BC91" i="1"/>
  <c r="BN90" i="1"/>
  <c r="BD90" i="1"/>
  <c r="BC90" i="1"/>
  <c r="BN89" i="1"/>
  <c r="BD89" i="1"/>
  <c r="BC89" i="1"/>
  <c r="BN88" i="1"/>
  <c r="BD88" i="1"/>
  <c r="BC88" i="1"/>
  <c r="BN87" i="1"/>
  <c r="BD87" i="1"/>
  <c r="BC87" i="1"/>
  <c r="BN86" i="1"/>
  <c r="BD86" i="1"/>
  <c r="BC86" i="1"/>
  <c r="BN85" i="1"/>
  <c r="BD85" i="1"/>
  <c r="BC85" i="1"/>
  <c r="BN84" i="1"/>
  <c r="BD84" i="1"/>
  <c r="BC84" i="1"/>
  <c r="BN83" i="1"/>
  <c r="BD83" i="1"/>
  <c r="BC83" i="1"/>
  <c r="BN82" i="1"/>
  <c r="BD82" i="1"/>
  <c r="BC82" i="1"/>
  <c r="BN81" i="1"/>
  <c r="BD81" i="1"/>
  <c r="BC81" i="1"/>
  <c r="BN80" i="1"/>
  <c r="BD80" i="1"/>
  <c r="BC80" i="1"/>
  <c r="BN79" i="1"/>
  <c r="BD79" i="1"/>
  <c r="BC79" i="1"/>
  <c r="BN78" i="1"/>
  <c r="BD78" i="1"/>
  <c r="BC78" i="1"/>
  <c r="BN77" i="1"/>
  <c r="BD77" i="1"/>
  <c r="BC77" i="1"/>
  <c r="BN76" i="1"/>
  <c r="BD76" i="1"/>
  <c r="BC76" i="1"/>
  <c r="BN75" i="1"/>
  <c r="BD75" i="1"/>
  <c r="BC75" i="1"/>
  <c r="BN74" i="1"/>
  <c r="BD74" i="1"/>
  <c r="BC74" i="1"/>
  <c r="BN73" i="1"/>
  <c r="BD73" i="1"/>
  <c r="BC73" i="1"/>
  <c r="BN72" i="1"/>
  <c r="BD72" i="1"/>
  <c r="BC72" i="1"/>
  <c r="BN71" i="1"/>
  <c r="BD71" i="1"/>
  <c r="BC71" i="1"/>
  <c r="BN70" i="1"/>
  <c r="BD70" i="1"/>
  <c r="BC70" i="1"/>
  <c r="BN69" i="1"/>
  <c r="BD69" i="1"/>
  <c r="BC69" i="1"/>
  <c r="BN68" i="1"/>
  <c r="BD68" i="1"/>
  <c r="BC68" i="1"/>
  <c r="BN67" i="1"/>
  <c r="BD67" i="1"/>
  <c r="BC67" i="1"/>
  <c r="BN66" i="1"/>
  <c r="BD66" i="1"/>
  <c r="BC66" i="1"/>
  <c r="BN65" i="1"/>
  <c r="BD65" i="1"/>
  <c r="BC65" i="1"/>
  <c r="BN64" i="1"/>
  <c r="BD64" i="1"/>
  <c r="BC64" i="1"/>
  <c r="BN63" i="1"/>
  <c r="BD63" i="1"/>
  <c r="BC63" i="1"/>
  <c r="BN62" i="1"/>
  <c r="BD62" i="1"/>
  <c r="BC62" i="1"/>
  <c r="BN61" i="1"/>
  <c r="BD61" i="1"/>
  <c r="BC61" i="1"/>
  <c r="BN60" i="1"/>
  <c r="BD60" i="1"/>
  <c r="BC60" i="1"/>
  <c r="BN59" i="1"/>
  <c r="BD59" i="1"/>
  <c r="BC59" i="1"/>
  <c r="BN58" i="1"/>
  <c r="BD58" i="1"/>
  <c r="BC58" i="1"/>
  <c r="BN57" i="1"/>
  <c r="BD57" i="1"/>
  <c r="BC57" i="1"/>
  <c r="BN56" i="1"/>
  <c r="BD56" i="1"/>
  <c r="BC56" i="1"/>
  <c r="BN55" i="1"/>
  <c r="BD55" i="1"/>
  <c r="BC55" i="1"/>
  <c r="BN54" i="1"/>
  <c r="BD54" i="1"/>
  <c r="BC54" i="1"/>
  <c r="BN53" i="1"/>
  <c r="BD53" i="1"/>
  <c r="BC53" i="1"/>
  <c r="BN52" i="1"/>
  <c r="BD52" i="1"/>
  <c r="BC52" i="1"/>
  <c r="BN51" i="1"/>
  <c r="BD51" i="1"/>
  <c r="BC51" i="1"/>
  <c r="BN50" i="1"/>
  <c r="BD50" i="1"/>
  <c r="BC50" i="1"/>
  <c r="BN49" i="1"/>
  <c r="BD49" i="1"/>
  <c r="BC49" i="1"/>
  <c r="BN48" i="1"/>
  <c r="BD48" i="1"/>
  <c r="BC48" i="1"/>
  <c r="BN47" i="1"/>
  <c r="BD47" i="1"/>
  <c r="BC47" i="1"/>
  <c r="BN46" i="1"/>
  <c r="BD46" i="1"/>
  <c r="BC46" i="1"/>
  <c r="BN45" i="1"/>
  <c r="BD45" i="1"/>
  <c r="BC45" i="1"/>
  <c r="BN44" i="1"/>
  <c r="BD44" i="1"/>
  <c r="BC44" i="1"/>
  <c r="BN43" i="1"/>
  <c r="BD43" i="1"/>
  <c r="BC43" i="1"/>
  <c r="BN42" i="1"/>
  <c r="BD42" i="1"/>
  <c r="BC42" i="1"/>
  <c r="BN41" i="1"/>
  <c r="BD41" i="1"/>
  <c r="BC41" i="1"/>
  <c r="BN40" i="1"/>
  <c r="BD40" i="1"/>
  <c r="BC40" i="1"/>
  <c r="BN39" i="1"/>
  <c r="BD39" i="1"/>
  <c r="BC39" i="1"/>
  <c r="BN38" i="1"/>
  <c r="BD38" i="1"/>
  <c r="BC38" i="1"/>
  <c r="BN37" i="1"/>
  <c r="BD37" i="1"/>
  <c r="BC37" i="1"/>
  <c r="BN36" i="1"/>
  <c r="BD36" i="1"/>
  <c r="BC36" i="1"/>
  <c r="BN35" i="1"/>
  <c r="BD35" i="1"/>
  <c r="BC35" i="1"/>
  <c r="BN34" i="1"/>
  <c r="BD34" i="1"/>
  <c r="BC34" i="1"/>
  <c r="BN33" i="1"/>
  <c r="BD33" i="1"/>
  <c r="BC33" i="1"/>
  <c r="BN32" i="1"/>
  <c r="BD32" i="1"/>
  <c r="BC32" i="1"/>
  <c r="BN31" i="1"/>
  <c r="BD31" i="1"/>
  <c r="BC31" i="1"/>
  <c r="BN30" i="1"/>
  <c r="BD30" i="1"/>
  <c r="BC30" i="1"/>
  <c r="BN29" i="1"/>
  <c r="BD29" i="1"/>
  <c r="BC29" i="1"/>
  <c r="BN28" i="1"/>
  <c r="BD28" i="1"/>
  <c r="BC28" i="1"/>
  <c r="BN27" i="1"/>
  <c r="BD27" i="1"/>
  <c r="BC27" i="1"/>
  <c r="BN26" i="1"/>
  <c r="BD26" i="1"/>
  <c r="BC26" i="1"/>
  <c r="BN25" i="1"/>
  <c r="BD25" i="1"/>
  <c r="BC25" i="1"/>
  <c r="BN24" i="1"/>
  <c r="BD24" i="1"/>
  <c r="BC24" i="1"/>
  <c r="BN23" i="1"/>
  <c r="BD23" i="1"/>
  <c r="BC23" i="1"/>
  <c r="BN22" i="1"/>
  <c r="BD22" i="1"/>
  <c r="BC22" i="1"/>
  <c r="BN21" i="1"/>
  <c r="BD21" i="1"/>
  <c r="BC21" i="1"/>
  <c r="BN20" i="1"/>
  <c r="BD20" i="1"/>
  <c r="BC20" i="1"/>
  <c r="BN19" i="1"/>
  <c r="BD19" i="1"/>
  <c r="BC19" i="1"/>
  <c r="BN18" i="1"/>
  <c r="BD18" i="1"/>
  <c r="BC18" i="1"/>
  <c r="BN17" i="1"/>
  <c r="BD17" i="1"/>
  <c r="BC17" i="1"/>
  <c r="BN16" i="1"/>
  <c r="BD16" i="1"/>
  <c r="BC16" i="1"/>
  <c r="BN15" i="1"/>
  <c r="BD15" i="1"/>
  <c r="BC15" i="1"/>
  <c r="BN14" i="1"/>
  <c r="BD14" i="1"/>
  <c r="BC14" i="1"/>
  <c r="BN13" i="1"/>
  <c r="BD13" i="1"/>
  <c r="BC13" i="1"/>
  <c r="BN12" i="1"/>
  <c r="BD12" i="1"/>
  <c r="BC12" i="1"/>
  <c r="BN11" i="1"/>
  <c r="BD11" i="1"/>
  <c r="BC11" i="1"/>
  <c r="BN10" i="1"/>
  <c r="BD10" i="1"/>
  <c r="BC10" i="1"/>
  <c r="BN9" i="1"/>
  <c r="BD9" i="1"/>
  <c r="BC9" i="1"/>
  <c r="BN8" i="1"/>
  <c r="BD8" i="1"/>
  <c r="BC8" i="1"/>
  <c r="BN7" i="1"/>
  <c r="BD7" i="1"/>
  <c r="BC7" i="1"/>
  <c r="BN6" i="1"/>
  <c r="BD6" i="1"/>
  <c r="BC6" i="1"/>
  <c r="BN5" i="1"/>
  <c r="BD5" i="1"/>
  <c r="BC5" i="1"/>
  <c r="BN4" i="1"/>
  <c r="BD4" i="1"/>
  <c r="BC4" i="1"/>
  <c r="BN3" i="1"/>
  <c r="BD3" i="1"/>
  <c r="BC3" i="1"/>
  <c r="BN2" i="1"/>
  <c r="BD2" i="1"/>
  <c r="BC2" i="1"/>
</calcChain>
</file>

<file path=xl/sharedStrings.xml><?xml version="1.0" encoding="utf-8"?>
<sst xmlns="http://schemas.openxmlformats.org/spreadsheetml/2006/main" count="450" uniqueCount="103">
  <si>
    <t>Minutes</t>
  </si>
  <si>
    <t>Dylan Ryan</t>
  </si>
  <si>
    <t>Saves</t>
  </si>
  <si>
    <t>Clearances</t>
  </si>
  <si>
    <t>Shots Faced</t>
  </si>
  <si>
    <t>Blocked Shots</t>
  </si>
  <si>
    <t>Top Speed (km/h)</t>
  </si>
  <si>
    <t>Goals Conceded</t>
  </si>
  <si>
    <t>Dribbled Past</t>
  </si>
  <si>
    <t>Interceptions</t>
  </si>
  <si>
    <t>xG Prevented</t>
  </si>
  <si>
    <t>PAdj Interceptions</t>
  </si>
  <si>
    <t>PAdj Tackles</t>
  </si>
  <si>
    <t>Assists</t>
  </si>
  <si>
    <t>Dribbles</t>
  </si>
  <si>
    <t>xG</t>
  </si>
  <si>
    <t>xA</t>
  </si>
  <si>
    <t>xGOT</t>
  </si>
  <si>
    <t>Key Passes</t>
  </si>
  <si>
    <t>Possession Lost</t>
  </si>
  <si>
    <t>Fouls</t>
  </si>
  <si>
    <t>Non-Pen Goals</t>
  </si>
  <si>
    <t>Big Chances Created</t>
  </si>
  <si>
    <t>Non-Pen xG</t>
  </si>
  <si>
    <t>Offsides</t>
  </si>
  <si>
    <t>Non-Pen xGOT</t>
  </si>
  <si>
    <t>Passes</t>
  </si>
  <si>
    <t>Errors Leading to Shot</t>
  </si>
  <si>
    <t>Passes Att.</t>
  </si>
  <si>
    <t>Errors Leading to Goal</t>
  </si>
  <si>
    <t>Penalties Won</t>
  </si>
  <si>
    <t>Shots Blocked</t>
  </si>
  <si>
    <t>Crosses</t>
  </si>
  <si>
    <t>Big Chances Missed</t>
  </si>
  <si>
    <t>Crosses Att.</t>
  </si>
  <si>
    <t>Name</t>
  </si>
  <si>
    <t>+/-</t>
  </si>
  <si>
    <t xml:space="preserve">Goals </t>
  </si>
  <si>
    <t>xGOT Faced</t>
  </si>
  <si>
    <t>Shots On Target</t>
  </si>
  <si>
    <t>Shots Off Target</t>
  </si>
  <si>
    <t xml:space="preserve"> Dribbles Att.</t>
  </si>
  <si>
    <t>Dribble %</t>
  </si>
  <si>
    <t>Touches</t>
  </si>
  <si>
    <t>Pass %</t>
  </si>
  <si>
    <t>Cross %</t>
  </si>
  <si>
    <t>Long Balls</t>
  </si>
  <si>
    <t>Long Balls Att.</t>
  </si>
  <si>
    <t>Long Ball %</t>
  </si>
  <si>
    <t>Ground Duels</t>
  </si>
  <si>
    <t>Ground Duels Att.</t>
  </si>
  <si>
    <t>Ground Duel %</t>
  </si>
  <si>
    <t>Aerial Duels</t>
  </si>
  <si>
    <t>Aerial Duels Att.</t>
  </si>
  <si>
    <t>Aerial Duel %</t>
  </si>
  <si>
    <t>Was Fouled</t>
  </si>
  <si>
    <t xml:space="preserve">Tackles </t>
  </si>
  <si>
    <t>Penalties Committed</t>
  </si>
  <si>
    <t>Alex Masciovecchio</t>
  </si>
  <si>
    <t>Banri Kanaizumi</t>
  </si>
  <si>
    <t>Ben Giason</t>
  </si>
  <si>
    <t>Damon Gray</t>
  </si>
  <si>
    <t>Darcy Madden</t>
  </si>
  <si>
    <t>Dax Kelly</t>
  </si>
  <si>
    <t>Harrison Buesnel</t>
  </si>
  <si>
    <t>James Anagnostopoulos</t>
  </si>
  <si>
    <t>Lachlan Scott</t>
  </si>
  <si>
    <t>Marcus Beattie</t>
  </si>
  <si>
    <t>Nicholas Olsen</t>
  </si>
  <si>
    <t>Oliver Yates</t>
  </si>
  <si>
    <t>Raphael Lea'i</t>
  </si>
  <si>
    <t>Sebastian Hernandez</t>
  </si>
  <si>
    <t>Liam Ball</t>
  </si>
  <si>
    <t>Dylan King</t>
  </si>
  <si>
    <t>Lucas Trajcevski</t>
  </si>
  <si>
    <t>Sim Woon Sub</t>
  </si>
  <si>
    <t>Sebastian Duarte</t>
  </si>
  <si>
    <t>Avg. X</t>
  </si>
  <si>
    <t>Avg. Y</t>
  </si>
  <si>
    <t>Distance (M)</t>
  </si>
  <si>
    <t>Round</t>
  </si>
  <si>
    <t>Date</t>
  </si>
  <si>
    <t>Opponent</t>
  </si>
  <si>
    <t>Opp. Possession Time</t>
  </si>
  <si>
    <t>Sutherland Sharks</t>
  </si>
  <si>
    <t>Manly United</t>
  </si>
  <si>
    <t>30/3/2025</t>
  </si>
  <si>
    <t>Sydney United 58</t>
  </si>
  <si>
    <t>21/3/2025</t>
  </si>
  <si>
    <t>St George FC</t>
  </si>
  <si>
    <t>16/3/2025</t>
  </si>
  <si>
    <t>Western Sydney Wanderers II</t>
  </si>
  <si>
    <t>Rockdale Ilinden</t>
  </si>
  <si>
    <t>Central Coast II</t>
  </si>
  <si>
    <t>22/02/2025</t>
  </si>
  <si>
    <t>Sydney Olympic</t>
  </si>
  <si>
    <t>APIA Leichardt</t>
  </si>
  <si>
    <t>18/4/2025</t>
  </si>
  <si>
    <t>Sydney FC Academy</t>
  </si>
  <si>
    <t>Lucas Trajevski</t>
  </si>
  <si>
    <t>Sofascore Rating</t>
  </si>
  <si>
    <t>Consistency</t>
  </si>
  <si>
    <t>Mt Druitt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</si>
</sst>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2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8"/>
  <sheetViews>
    <sheetView tabSelected="1" workbookViewId="0">
      <pane ySplit="1" topLeftCell="A149" activePane="bottomLeft" state="frozen"/>
      <selection pane="bottomLeft" activeCell="F7" sqref="F7"/>
    </sheetView>
  </sheetViews>
  <sheetFormatPr defaultRowHeight="14.5" x14ac:dyDescent="0.35"/>
  <cols>
    <col min="1" max="1" width="21.54296875" bestFit="1" customWidth="1"/>
    <col min="6" max="6" width="11" bestFit="1" customWidth="1"/>
    <col min="7" max="7" width="13.26953125" bestFit="1" customWidth="1"/>
    <col min="10" max="10" width="13.7265625" bestFit="1" customWidth="1"/>
    <col min="13" max="13" width="11.453125" bestFit="1" customWidth="1"/>
    <col min="14" max="14" width="15.1796875" bestFit="1" customWidth="1"/>
    <col min="15" max="15" width="11.1796875" bestFit="1" customWidth="1"/>
    <col min="16" max="16" width="12.26953125" bestFit="1" customWidth="1"/>
    <col min="17" max="17" width="14.26953125" bestFit="1" customWidth="1"/>
    <col min="18" max="18" width="14.453125" bestFit="1" customWidth="1"/>
    <col min="19" max="19" width="13" bestFit="1" customWidth="1"/>
    <col min="21" max="21" width="11.81640625" bestFit="1" customWidth="1"/>
    <col min="22" max="22" width="9.1796875" style="5"/>
    <col min="25" max="25" width="10.26953125" bestFit="1" customWidth="1"/>
    <col min="26" max="26" width="9.1796875" style="5"/>
    <col min="27" max="27" width="10.26953125" bestFit="1" customWidth="1"/>
    <col min="28" max="28" width="18.7265625" bestFit="1" customWidth="1"/>
    <col min="29" max="29" width="18" bestFit="1" customWidth="1"/>
    <col min="31" max="31" width="11.26953125" bestFit="1" customWidth="1"/>
    <col min="32" max="32" width="9.1796875" style="5"/>
    <col min="33" max="33" width="9.54296875" bestFit="1" customWidth="1"/>
    <col min="34" max="34" width="13" bestFit="1" customWidth="1"/>
    <col min="35" max="35" width="10.7265625" style="5" bestFit="1" customWidth="1"/>
    <col min="36" max="36" width="12.54296875" bestFit="1" customWidth="1"/>
    <col min="37" max="37" width="16" bestFit="1" customWidth="1"/>
    <col min="38" max="38" width="13.7265625" style="5" bestFit="1" customWidth="1"/>
    <col min="39" max="39" width="11.1796875" bestFit="1" customWidth="1"/>
    <col min="40" max="40" width="14.453125" bestFit="1" customWidth="1"/>
    <col min="41" max="41" width="12.26953125" style="5" bestFit="1" customWidth="1"/>
    <col min="42" max="42" width="14.54296875" bestFit="1" customWidth="1"/>
    <col min="44" max="44" width="10.7265625" bestFit="1" customWidth="1"/>
    <col min="46" max="46" width="10.453125" bestFit="1" customWidth="1"/>
    <col min="47" max="47" width="13" bestFit="1" customWidth="1"/>
    <col min="48" max="48" width="12.26953125" bestFit="1" customWidth="1"/>
    <col min="50" max="50" width="12.54296875" bestFit="1" customWidth="1"/>
    <col min="51" max="52" width="19.54296875" bestFit="1" customWidth="1"/>
    <col min="53" max="53" width="13.1796875" bestFit="1" customWidth="1"/>
    <col min="54" max="54" width="18.81640625" bestFit="1" customWidth="1"/>
    <col min="55" max="55" width="16.453125" style="3" bestFit="1" customWidth="1"/>
    <col min="56" max="56" width="11.7265625" style="3" bestFit="1" customWidth="1"/>
    <col min="57" max="57" width="10.7265625" bestFit="1" customWidth="1"/>
    <col min="59" max="59" width="5.81640625" bestFit="1" customWidth="1"/>
    <col min="60" max="60" width="16.1796875" style="6" customWidth="1"/>
    <col min="61" max="61" width="25.7265625" style="6" bestFit="1" customWidth="1"/>
    <col min="62" max="62" width="21.81640625" customWidth="1"/>
    <col min="63" max="63" width="15.81640625" style="10" bestFit="1" customWidth="1"/>
    <col min="64" max="64" width="11.7265625" bestFit="1" customWidth="1"/>
  </cols>
  <sheetData>
    <row r="1" spans="1:66" x14ac:dyDescent="0.35">
      <c r="A1" s="1" t="s">
        <v>35</v>
      </c>
      <c r="B1" s="1" t="s">
        <v>0</v>
      </c>
      <c r="C1" s="2" t="s">
        <v>36</v>
      </c>
      <c r="D1" s="1" t="s">
        <v>15</v>
      </c>
      <c r="E1" s="1" t="s">
        <v>17</v>
      </c>
      <c r="F1" s="1" t="s">
        <v>23</v>
      </c>
      <c r="G1" s="1" t="s">
        <v>25</v>
      </c>
      <c r="H1" s="1" t="s">
        <v>16</v>
      </c>
      <c r="I1" s="1" t="s">
        <v>37</v>
      </c>
      <c r="J1" s="1" t="s">
        <v>21</v>
      </c>
      <c r="K1" s="1" t="s">
        <v>13</v>
      </c>
      <c r="L1" s="1" t="s">
        <v>2</v>
      </c>
      <c r="M1" s="1" t="s">
        <v>4</v>
      </c>
      <c r="N1" s="1" t="s">
        <v>7</v>
      </c>
      <c r="O1" s="1" t="s">
        <v>38</v>
      </c>
      <c r="P1" s="1" t="s">
        <v>10</v>
      </c>
      <c r="Q1" s="1" t="s">
        <v>39</v>
      </c>
      <c r="R1" s="1" t="s">
        <v>40</v>
      </c>
      <c r="S1" s="1" t="s">
        <v>31</v>
      </c>
      <c r="T1" s="1" t="s">
        <v>14</v>
      </c>
      <c r="U1" s="1" t="s">
        <v>41</v>
      </c>
      <c r="V1" s="4" t="s">
        <v>42</v>
      </c>
      <c r="W1" s="1" t="s">
        <v>43</v>
      </c>
      <c r="X1" s="1" t="s">
        <v>26</v>
      </c>
      <c r="Y1" s="1" t="s">
        <v>28</v>
      </c>
      <c r="Z1" s="4" t="s">
        <v>44</v>
      </c>
      <c r="AA1" s="1" t="s">
        <v>18</v>
      </c>
      <c r="AB1" s="1" t="s">
        <v>22</v>
      </c>
      <c r="AC1" s="1" t="s">
        <v>33</v>
      </c>
      <c r="AD1" s="1" t="s">
        <v>32</v>
      </c>
      <c r="AE1" s="1" t="s">
        <v>34</v>
      </c>
      <c r="AF1" s="4" t="s">
        <v>45</v>
      </c>
      <c r="AG1" s="1" t="s">
        <v>46</v>
      </c>
      <c r="AH1" s="1" t="s">
        <v>47</v>
      </c>
      <c r="AI1" s="4" t="s">
        <v>48</v>
      </c>
      <c r="AJ1" s="1" t="s">
        <v>49</v>
      </c>
      <c r="AK1" s="1" t="s">
        <v>50</v>
      </c>
      <c r="AL1" s="4" t="s">
        <v>51</v>
      </c>
      <c r="AM1" s="1" t="s">
        <v>52</v>
      </c>
      <c r="AN1" s="1" t="s">
        <v>53</v>
      </c>
      <c r="AO1" s="4" t="s">
        <v>54</v>
      </c>
      <c r="AP1" s="1" t="s">
        <v>19</v>
      </c>
      <c r="AQ1" s="1" t="s">
        <v>20</v>
      </c>
      <c r="AR1" s="1" t="s">
        <v>55</v>
      </c>
      <c r="AS1" s="1" t="s">
        <v>24</v>
      </c>
      <c r="AT1" s="1" t="s">
        <v>3</v>
      </c>
      <c r="AU1" s="1" t="s">
        <v>5</v>
      </c>
      <c r="AV1" s="1" t="s">
        <v>9</v>
      </c>
      <c r="AW1" s="1" t="s">
        <v>56</v>
      </c>
      <c r="AX1" s="1" t="s">
        <v>8</v>
      </c>
      <c r="AY1" s="1" t="s">
        <v>27</v>
      </c>
      <c r="AZ1" s="1" t="s">
        <v>29</v>
      </c>
      <c r="BA1" s="1" t="s">
        <v>30</v>
      </c>
      <c r="BB1" s="1" t="s">
        <v>57</v>
      </c>
      <c r="BC1" s="3" t="s">
        <v>11</v>
      </c>
      <c r="BD1" s="3" t="s">
        <v>12</v>
      </c>
      <c r="BE1" t="s">
        <v>77</v>
      </c>
      <c r="BF1" t="s">
        <v>78</v>
      </c>
      <c r="BG1" s="1" t="s">
        <v>80</v>
      </c>
      <c r="BH1" s="7" t="s">
        <v>81</v>
      </c>
      <c r="BI1" s="7" t="s">
        <v>82</v>
      </c>
      <c r="BJ1" t="s">
        <v>83</v>
      </c>
      <c r="BK1" s="10" t="s">
        <v>6</v>
      </c>
      <c r="BL1" t="s">
        <v>79</v>
      </c>
      <c r="BM1" s="3" t="s">
        <v>100</v>
      </c>
      <c r="BN1" t="s">
        <v>101</v>
      </c>
    </row>
    <row r="2" spans="1:66" x14ac:dyDescent="0.35">
      <c r="A2" s="1" t="s">
        <v>58</v>
      </c>
      <c r="B2" s="1">
        <v>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4">
        <v>0</v>
      </c>
      <c r="W2" s="1">
        <v>3</v>
      </c>
      <c r="X2" s="1">
        <v>2</v>
      </c>
      <c r="Y2" s="1">
        <v>2</v>
      </c>
      <c r="Z2" s="4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4">
        <v>0</v>
      </c>
      <c r="AG2" s="1">
        <v>1</v>
      </c>
      <c r="AH2" s="1">
        <v>1</v>
      </c>
      <c r="AI2" s="4">
        <v>1</v>
      </c>
      <c r="AJ2" s="1">
        <v>0</v>
      </c>
      <c r="AK2" s="1">
        <v>1</v>
      </c>
      <c r="AL2" s="4">
        <v>0</v>
      </c>
      <c r="AM2" s="1">
        <v>0</v>
      </c>
      <c r="AN2" s="1">
        <v>0</v>
      </c>
      <c r="AO2" s="4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3">
        <f t="shared" ref="BC2:BC65" si="0">AV2/BJ2*30</f>
        <v>0.80645161290322598</v>
      </c>
      <c r="BD2" s="3">
        <f t="shared" ref="BD2:BD65" si="1">AW2/BJ2*30</f>
        <v>0</v>
      </c>
      <c r="BE2">
        <v>67</v>
      </c>
      <c r="BF2">
        <v>83</v>
      </c>
      <c r="BG2" s="1">
        <v>1</v>
      </c>
      <c r="BH2" s="8">
        <v>45871</v>
      </c>
      <c r="BI2" s="7" t="s">
        <v>96</v>
      </c>
      <c r="BJ2">
        <v>37.199999999999996</v>
      </c>
      <c r="BK2" s="10">
        <v>24.7</v>
      </c>
      <c r="BL2">
        <v>1524</v>
      </c>
      <c r="BM2" s="3">
        <v>6.5</v>
      </c>
      <c r="BN2" s="3">
        <f>IF(BM2=0, "", BM2-6.5)</f>
        <v>0</v>
      </c>
    </row>
    <row r="3" spans="1:66" x14ac:dyDescent="0.35">
      <c r="A3" s="1" t="s">
        <v>59</v>
      </c>
      <c r="B3" s="1">
        <v>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  <c r="W3" s="1">
        <v>34</v>
      </c>
      <c r="X3" s="1">
        <v>23</v>
      </c>
      <c r="Y3" s="1">
        <v>29</v>
      </c>
      <c r="Z3" s="4">
        <v>0.79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4">
        <v>0</v>
      </c>
      <c r="AG3" s="1">
        <v>0</v>
      </c>
      <c r="AH3" s="1">
        <v>1</v>
      </c>
      <c r="AI3" s="4">
        <v>0</v>
      </c>
      <c r="AJ3" s="1">
        <v>0</v>
      </c>
      <c r="AK3" s="1">
        <v>7</v>
      </c>
      <c r="AL3" s="4">
        <v>0</v>
      </c>
      <c r="AM3" s="1">
        <v>2</v>
      </c>
      <c r="AN3" s="1">
        <v>4</v>
      </c>
      <c r="AO3" s="4">
        <v>0.5</v>
      </c>
      <c r="AP3" s="1">
        <v>7</v>
      </c>
      <c r="AQ3" s="1">
        <v>0</v>
      </c>
      <c r="AR3" s="1">
        <v>0</v>
      </c>
      <c r="AS3" s="1">
        <v>1</v>
      </c>
      <c r="AT3" s="1">
        <v>3</v>
      </c>
      <c r="AU3" s="1">
        <v>0</v>
      </c>
      <c r="AV3" s="1">
        <v>2</v>
      </c>
      <c r="AW3" s="1">
        <v>1</v>
      </c>
      <c r="AX3" s="1">
        <v>2</v>
      </c>
      <c r="AY3" s="1">
        <v>1</v>
      </c>
      <c r="AZ3" s="1">
        <v>0</v>
      </c>
      <c r="BA3" s="1">
        <v>0</v>
      </c>
      <c r="BB3" s="1">
        <v>0</v>
      </c>
      <c r="BC3" s="3">
        <f t="shared" si="0"/>
        <v>1.612903225806452</v>
      </c>
      <c r="BD3" s="3">
        <f t="shared" si="1"/>
        <v>0.80645161290322598</v>
      </c>
      <c r="BE3">
        <v>30</v>
      </c>
      <c r="BF3">
        <v>32</v>
      </c>
      <c r="BG3" s="1">
        <v>1</v>
      </c>
      <c r="BH3" s="8">
        <v>45871</v>
      </c>
      <c r="BI3" s="7" t="s">
        <v>96</v>
      </c>
      <c r="BJ3">
        <v>37.199999999999996</v>
      </c>
      <c r="BK3" s="10">
        <v>29</v>
      </c>
      <c r="BL3">
        <v>9324</v>
      </c>
      <c r="BM3" s="3">
        <v>6.1</v>
      </c>
      <c r="BN3" s="3">
        <f t="shared" ref="BN3:BN66" si="2">IF(BM3=0, "", BM3-6.5)</f>
        <v>-0.40000000000000036</v>
      </c>
    </row>
    <row r="4" spans="1:66" x14ac:dyDescent="0.35">
      <c r="A4" s="1" t="s">
        <v>60</v>
      </c>
      <c r="B4" s="1">
        <v>69</v>
      </c>
      <c r="C4" s="1">
        <v>-1</v>
      </c>
      <c r="D4" s="1">
        <v>0</v>
      </c>
      <c r="E4" s="1">
        <v>0</v>
      </c>
      <c r="F4" s="1">
        <v>0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  <c r="W4" s="1">
        <v>27</v>
      </c>
      <c r="X4" s="1">
        <v>15</v>
      </c>
      <c r="Y4" s="1">
        <v>22</v>
      </c>
      <c r="Z4" s="4">
        <v>0.68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4">
        <v>0</v>
      </c>
      <c r="AG4" s="1">
        <v>0</v>
      </c>
      <c r="AH4" s="1">
        <v>0</v>
      </c>
      <c r="AI4" s="4">
        <v>0</v>
      </c>
      <c r="AJ4" s="1">
        <v>1</v>
      </c>
      <c r="AK4" s="1">
        <v>7</v>
      </c>
      <c r="AL4" s="4">
        <v>0.14000000000000001</v>
      </c>
      <c r="AM4" s="1">
        <v>1</v>
      </c>
      <c r="AN4" s="1">
        <v>2</v>
      </c>
      <c r="AO4" s="4">
        <v>0.5</v>
      </c>
      <c r="AP4" s="1">
        <v>8</v>
      </c>
      <c r="AQ4" s="1">
        <v>3</v>
      </c>
      <c r="AR4" s="1">
        <v>1</v>
      </c>
      <c r="AS4" s="1">
        <v>0</v>
      </c>
      <c r="AT4" s="1">
        <v>2</v>
      </c>
      <c r="AU4" s="1">
        <v>0</v>
      </c>
      <c r="AV4" s="1">
        <v>0</v>
      </c>
      <c r="AW4" s="1">
        <v>1</v>
      </c>
      <c r="AX4" s="1">
        <v>2</v>
      </c>
      <c r="AY4" s="1">
        <v>0</v>
      </c>
      <c r="AZ4" s="1">
        <v>0</v>
      </c>
      <c r="BA4" s="1">
        <v>0</v>
      </c>
      <c r="BB4" s="1">
        <v>1</v>
      </c>
      <c r="BC4" s="3">
        <f t="shared" si="0"/>
        <v>0</v>
      </c>
      <c r="BD4" s="3">
        <f t="shared" si="1"/>
        <v>0.80645161290322598</v>
      </c>
      <c r="BE4">
        <v>40</v>
      </c>
      <c r="BF4">
        <v>38</v>
      </c>
      <c r="BG4" s="1">
        <v>1</v>
      </c>
      <c r="BH4" s="8">
        <v>45871</v>
      </c>
      <c r="BI4" s="7" t="s">
        <v>96</v>
      </c>
      <c r="BJ4">
        <v>37.199999999999996</v>
      </c>
      <c r="BK4" s="10">
        <v>30</v>
      </c>
      <c r="BL4">
        <v>8429</v>
      </c>
      <c r="BM4" s="3">
        <v>6.2</v>
      </c>
      <c r="BN4" s="3">
        <f t="shared" si="2"/>
        <v>-0.29999999999999982</v>
      </c>
    </row>
    <row r="5" spans="1:66" x14ac:dyDescent="0.35">
      <c r="A5" s="1" t="s">
        <v>61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4">
        <v>1</v>
      </c>
      <c r="W5" s="1">
        <v>2</v>
      </c>
      <c r="X5" s="1">
        <v>0</v>
      </c>
      <c r="Y5" s="1">
        <v>0</v>
      </c>
      <c r="Z5" s="4"/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4">
        <v>0</v>
      </c>
      <c r="AG5" s="1">
        <v>0</v>
      </c>
      <c r="AH5" s="1">
        <v>0</v>
      </c>
      <c r="AI5" s="4">
        <v>0</v>
      </c>
      <c r="AJ5" s="1">
        <v>2</v>
      </c>
      <c r="AK5" s="1">
        <v>2</v>
      </c>
      <c r="AL5" s="4">
        <v>1</v>
      </c>
      <c r="AM5" s="1">
        <v>1</v>
      </c>
      <c r="AN5" s="1">
        <v>2</v>
      </c>
      <c r="AO5" s="4">
        <v>0.5</v>
      </c>
      <c r="AP5" s="1">
        <v>2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3">
        <f t="shared" si="0"/>
        <v>0</v>
      </c>
      <c r="BD5" s="3">
        <f t="shared" si="1"/>
        <v>0</v>
      </c>
      <c r="BE5">
        <v>50</v>
      </c>
      <c r="BF5">
        <v>23</v>
      </c>
      <c r="BG5" s="1">
        <v>1</v>
      </c>
      <c r="BH5" s="8">
        <v>45871</v>
      </c>
      <c r="BI5" s="7" t="s">
        <v>96</v>
      </c>
      <c r="BJ5">
        <v>37.199999999999996</v>
      </c>
      <c r="BK5" s="10">
        <v>27.2</v>
      </c>
      <c r="BL5">
        <v>1211</v>
      </c>
      <c r="BM5" s="3"/>
      <c r="BN5" s="3" t="str">
        <f t="shared" si="2"/>
        <v/>
      </c>
    </row>
    <row r="6" spans="1:66" x14ac:dyDescent="0.35">
      <c r="A6" s="1" t="s">
        <v>62</v>
      </c>
      <c r="B6" s="1">
        <v>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4">
        <v>0</v>
      </c>
      <c r="W6" s="1">
        <v>13</v>
      </c>
      <c r="X6" s="1">
        <v>5</v>
      </c>
      <c r="Y6" s="1">
        <v>8</v>
      </c>
      <c r="Z6" s="4">
        <v>0.63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4">
        <v>0</v>
      </c>
      <c r="AG6" s="1">
        <v>2</v>
      </c>
      <c r="AH6" s="1">
        <v>2</v>
      </c>
      <c r="AI6" s="4">
        <v>1</v>
      </c>
      <c r="AJ6" s="1">
        <v>2</v>
      </c>
      <c r="AK6" s="1">
        <v>5</v>
      </c>
      <c r="AL6" s="4">
        <v>0.4</v>
      </c>
      <c r="AM6" s="1">
        <v>1</v>
      </c>
      <c r="AN6" s="1">
        <v>2</v>
      </c>
      <c r="AO6" s="4">
        <v>0.5</v>
      </c>
      <c r="AP6" s="1">
        <v>4</v>
      </c>
      <c r="AQ6" s="1">
        <v>1</v>
      </c>
      <c r="AR6" s="1">
        <v>0</v>
      </c>
      <c r="AS6" s="1">
        <v>0</v>
      </c>
      <c r="AT6" s="1">
        <v>3</v>
      </c>
      <c r="AU6" s="1">
        <v>0</v>
      </c>
      <c r="AV6" s="1">
        <v>0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3">
        <f t="shared" si="0"/>
        <v>0</v>
      </c>
      <c r="BD6" s="3">
        <f t="shared" si="1"/>
        <v>0.80645161290322598</v>
      </c>
      <c r="BE6">
        <v>56</v>
      </c>
      <c r="BF6">
        <v>60</v>
      </c>
      <c r="BG6" s="1">
        <v>1</v>
      </c>
      <c r="BH6" s="8">
        <v>45871</v>
      </c>
      <c r="BI6" s="7" t="s">
        <v>96</v>
      </c>
      <c r="BJ6">
        <v>37.199999999999996</v>
      </c>
      <c r="BK6" s="10">
        <v>26.3</v>
      </c>
      <c r="BL6">
        <v>5114</v>
      </c>
      <c r="BM6" s="3">
        <v>6.7</v>
      </c>
      <c r="BN6" s="3">
        <f t="shared" si="2"/>
        <v>0.20000000000000018</v>
      </c>
    </row>
    <row r="7" spans="1:66" x14ac:dyDescent="0.35">
      <c r="A7" s="1" t="s">
        <v>63</v>
      </c>
      <c r="B7" s="1">
        <v>28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4">
        <v>0</v>
      </c>
      <c r="W7" s="1">
        <v>5</v>
      </c>
      <c r="X7" s="1">
        <v>2</v>
      </c>
      <c r="Y7" s="1">
        <v>4</v>
      </c>
      <c r="Z7" s="4">
        <v>0.5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4">
        <v>0</v>
      </c>
      <c r="AG7" s="1">
        <v>0</v>
      </c>
      <c r="AH7" s="1">
        <v>1</v>
      </c>
      <c r="AI7" s="4">
        <v>0</v>
      </c>
      <c r="AJ7" s="1">
        <v>0</v>
      </c>
      <c r="AK7" s="1">
        <v>1</v>
      </c>
      <c r="AL7" s="4">
        <v>0</v>
      </c>
      <c r="AM7" s="1">
        <v>1</v>
      </c>
      <c r="AN7" s="1">
        <v>1</v>
      </c>
      <c r="AO7" s="4">
        <v>1</v>
      </c>
      <c r="AP7" s="1">
        <v>2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3">
        <f t="shared" si="0"/>
        <v>0</v>
      </c>
      <c r="BD7" s="3">
        <f t="shared" si="1"/>
        <v>0</v>
      </c>
      <c r="BE7">
        <v>52</v>
      </c>
      <c r="BF7">
        <v>85</v>
      </c>
      <c r="BG7" s="1">
        <v>1</v>
      </c>
      <c r="BH7" s="8">
        <v>45871</v>
      </c>
      <c r="BI7" s="7" t="s">
        <v>96</v>
      </c>
      <c r="BJ7">
        <v>37.199999999999996</v>
      </c>
      <c r="BK7" s="10">
        <v>28</v>
      </c>
      <c r="BL7">
        <v>3600</v>
      </c>
      <c r="BM7" s="3">
        <v>6.3</v>
      </c>
      <c r="BN7" s="3">
        <f t="shared" si="2"/>
        <v>-0.20000000000000018</v>
      </c>
    </row>
    <row r="8" spans="1:66" x14ac:dyDescent="0.35">
      <c r="A8" s="1" t="s">
        <v>1</v>
      </c>
      <c r="B8" s="1">
        <v>97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4">
        <v>1</v>
      </c>
      <c r="W8" s="1">
        <v>39</v>
      </c>
      <c r="X8" s="1">
        <v>20</v>
      </c>
      <c r="Y8" s="1">
        <v>26</v>
      </c>
      <c r="Z8" s="4">
        <v>0.77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4">
        <v>0</v>
      </c>
      <c r="AG8" s="1">
        <v>0</v>
      </c>
      <c r="AH8" s="1">
        <v>1</v>
      </c>
      <c r="AI8" s="4">
        <v>0</v>
      </c>
      <c r="AJ8" s="1">
        <v>4</v>
      </c>
      <c r="AK8" s="1">
        <v>9</v>
      </c>
      <c r="AL8" s="4">
        <v>0.44</v>
      </c>
      <c r="AM8" s="1">
        <v>5</v>
      </c>
      <c r="AN8" s="1">
        <v>6</v>
      </c>
      <c r="AO8" s="4">
        <v>0.83</v>
      </c>
      <c r="AP8" s="1">
        <v>13</v>
      </c>
      <c r="AQ8" s="1">
        <v>0</v>
      </c>
      <c r="AR8" s="1">
        <v>1</v>
      </c>
      <c r="AS8" s="1">
        <v>0</v>
      </c>
      <c r="AT8" s="1">
        <v>2</v>
      </c>
      <c r="AU8" s="1">
        <v>2</v>
      </c>
      <c r="AV8" s="1">
        <v>3</v>
      </c>
      <c r="AW8" s="1">
        <v>1</v>
      </c>
      <c r="AX8" s="1">
        <v>2</v>
      </c>
      <c r="AY8" s="1">
        <v>0</v>
      </c>
      <c r="AZ8" s="1">
        <v>0</v>
      </c>
      <c r="BA8" s="1">
        <v>1</v>
      </c>
      <c r="BB8" s="1">
        <v>0</v>
      </c>
      <c r="BC8" s="3">
        <f t="shared" si="0"/>
        <v>2.4193548387096779</v>
      </c>
      <c r="BD8" s="3">
        <f t="shared" si="1"/>
        <v>0.80645161290322598</v>
      </c>
      <c r="BE8">
        <v>44</v>
      </c>
      <c r="BF8">
        <v>15</v>
      </c>
      <c r="BG8" s="1">
        <v>1</v>
      </c>
      <c r="BH8" s="8">
        <v>45871</v>
      </c>
      <c r="BI8" s="7" t="s">
        <v>96</v>
      </c>
      <c r="BJ8">
        <v>37.199999999999996</v>
      </c>
      <c r="BK8" s="10">
        <v>31.2</v>
      </c>
      <c r="BL8">
        <v>10200</v>
      </c>
      <c r="BM8" s="3">
        <v>7.3</v>
      </c>
      <c r="BN8" s="3">
        <f t="shared" si="2"/>
        <v>0.79999999999999982</v>
      </c>
    </row>
    <row r="9" spans="1:66" x14ac:dyDescent="0.35">
      <c r="A9" s="1" t="s">
        <v>64</v>
      </c>
      <c r="B9" s="1">
        <v>97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4">
        <v>0</v>
      </c>
      <c r="W9" s="1">
        <v>22</v>
      </c>
      <c r="X9" s="1">
        <v>8</v>
      </c>
      <c r="Y9" s="1">
        <v>13</v>
      </c>
      <c r="Z9" s="4">
        <v>0.62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4">
        <v>0</v>
      </c>
      <c r="AG9" s="1">
        <v>0</v>
      </c>
      <c r="AH9" s="1">
        <v>3</v>
      </c>
      <c r="AI9" s="4">
        <v>0</v>
      </c>
      <c r="AJ9" s="1">
        <v>1</v>
      </c>
      <c r="AK9" s="1">
        <v>4</v>
      </c>
      <c r="AL9" s="4">
        <v>0.25</v>
      </c>
      <c r="AM9" s="1">
        <v>0</v>
      </c>
      <c r="AN9" s="1">
        <v>0</v>
      </c>
      <c r="AO9" s="4">
        <v>0</v>
      </c>
      <c r="AP9" s="1">
        <v>5</v>
      </c>
      <c r="AQ9" s="1">
        <v>0</v>
      </c>
      <c r="AR9" s="1">
        <v>0</v>
      </c>
      <c r="AS9" s="1">
        <v>0</v>
      </c>
      <c r="AT9" s="1">
        <v>5</v>
      </c>
      <c r="AU9" s="1">
        <v>2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3">
        <f t="shared" si="0"/>
        <v>0</v>
      </c>
      <c r="BD9" s="3">
        <f t="shared" si="1"/>
        <v>0.80645161290322598</v>
      </c>
      <c r="BE9">
        <v>28</v>
      </c>
      <c r="BF9">
        <v>63</v>
      </c>
      <c r="BG9" s="1">
        <v>1</v>
      </c>
      <c r="BH9" s="8">
        <v>45871</v>
      </c>
      <c r="BI9" s="7" t="s">
        <v>96</v>
      </c>
      <c r="BJ9">
        <v>37.199999999999996</v>
      </c>
      <c r="BK9" s="10">
        <v>30.1</v>
      </c>
      <c r="BL9">
        <v>10132</v>
      </c>
      <c r="BM9" s="3">
        <v>6.3</v>
      </c>
      <c r="BN9" s="3">
        <f t="shared" si="2"/>
        <v>-0.20000000000000018</v>
      </c>
    </row>
    <row r="10" spans="1:66" x14ac:dyDescent="0.35">
      <c r="A10" s="1" t="s">
        <v>65</v>
      </c>
      <c r="B10" s="1">
        <v>50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4">
        <v>0</v>
      </c>
      <c r="W10" s="1">
        <v>19</v>
      </c>
      <c r="X10" s="1">
        <v>13</v>
      </c>
      <c r="Y10" s="1">
        <v>16</v>
      </c>
      <c r="Z10" s="4">
        <v>0.81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4">
        <v>0</v>
      </c>
      <c r="AG10" s="1">
        <v>1</v>
      </c>
      <c r="AH10" s="1">
        <v>1</v>
      </c>
      <c r="AI10" s="4">
        <v>1</v>
      </c>
      <c r="AJ10" s="1">
        <v>2</v>
      </c>
      <c r="AK10" s="1">
        <v>6</v>
      </c>
      <c r="AL10" s="4">
        <v>0.33</v>
      </c>
      <c r="AM10" s="1">
        <v>0</v>
      </c>
      <c r="AN10" s="1">
        <v>1</v>
      </c>
      <c r="AO10" s="4">
        <v>0</v>
      </c>
      <c r="AP10" s="1">
        <v>4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3">
        <f t="shared" si="0"/>
        <v>1.612903225806452</v>
      </c>
      <c r="BD10" s="3">
        <f t="shared" si="1"/>
        <v>0</v>
      </c>
      <c r="BE10">
        <v>50</v>
      </c>
      <c r="BF10">
        <v>52</v>
      </c>
      <c r="BG10" s="1">
        <v>1</v>
      </c>
      <c r="BH10" s="8">
        <v>45871</v>
      </c>
      <c r="BI10" s="7" t="s">
        <v>96</v>
      </c>
      <c r="BJ10">
        <v>37.199999999999996</v>
      </c>
      <c r="BK10" s="10">
        <v>30.7</v>
      </c>
      <c r="BL10">
        <v>6664</v>
      </c>
      <c r="BM10" s="3">
        <v>6.5</v>
      </c>
      <c r="BN10" s="3">
        <f t="shared" si="2"/>
        <v>0</v>
      </c>
    </row>
    <row r="11" spans="1:66" x14ac:dyDescent="0.35">
      <c r="A11" s="1" t="s">
        <v>66</v>
      </c>
      <c r="B11" s="1">
        <v>97</v>
      </c>
      <c r="C11" s="1">
        <v>0</v>
      </c>
      <c r="D11" s="1">
        <v>0.76</v>
      </c>
      <c r="E11" s="1">
        <v>0.81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4">
        <v>0</v>
      </c>
      <c r="W11" s="1">
        <v>43</v>
      </c>
      <c r="X11" s="1">
        <v>13</v>
      </c>
      <c r="Y11" s="1">
        <v>21</v>
      </c>
      <c r="Z11" s="4">
        <v>0.62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4">
        <v>0</v>
      </c>
      <c r="AG11" s="1">
        <v>0</v>
      </c>
      <c r="AH11" s="1">
        <v>0</v>
      </c>
      <c r="AI11" s="4">
        <v>0</v>
      </c>
      <c r="AJ11" s="1">
        <v>3</v>
      </c>
      <c r="AK11" s="1">
        <v>22</v>
      </c>
      <c r="AL11" s="4">
        <v>0.14000000000000001</v>
      </c>
      <c r="AM11" s="1">
        <v>1</v>
      </c>
      <c r="AN11" s="1">
        <v>4</v>
      </c>
      <c r="AO11" s="4">
        <v>0.25</v>
      </c>
      <c r="AP11" s="1">
        <v>17</v>
      </c>
      <c r="AQ11" s="1">
        <v>4</v>
      </c>
      <c r="AR11" s="1">
        <v>3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3">
        <f t="shared" si="0"/>
        <v>0</v>
      </c>
      <c r="BD11" s="3">
        <f t="shared" si="1"/>
        <v>0</v>
      </c>
      <c r="BE11">
        <v>72</v>
      </c>
      <c r="BF11">
        <v>48</v>
      </c>
      <c r="BG11" s="1">
        <v>1</v>
      </c>
      <c r="BH11" s="8">
        <v>45871</v>
      </c>
      <c r="BI11" s="7" t="s">
        <v>96</v>
      </c>
      <c r="BJ11">
        <v>37.199999999999996</v>
      </c>
      <c r="BK11" s="10">
        <v>30.1</v>
      </c>
      <c r="BL11">
        <v>9816</v>
      </c>
      <c r="BM11" s="3">
        <v>6.8</v>
      </c>
      <c r="BN11" s="3">
        <f t="shared" si="2"/>
        <v>0.29999999999999982</v>
      </c>
    </row>
    <row r="12" spans="1:66" x14ac:dyDescent="0.35">
      <c r="A12" s="1" t="s">
        <v>67</v>
      </c>
      <c r="B12" s="1">
        <v>97</v>
      </c>
      <c r="C12" s="1">
        <v>0</v>
      </c>
      <c r="D12" s="1">
        <v>0.02</v>
      </c>
      <c r="E12" s="1">
        <v>0</v>
      </c>
      <c r="F12" s="1">
        <v>0.02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4">
        <v>0</v>
      </c>
      <c r="W12" s="1">
        <v>29</v>
      </c>
      <c r="X12" s="1">
        <v>15</v>
      </c>
      <c r="Y12" s="1">
        <v>19</v>
      </c>
      <c r="Z12" s="4">
        <v>0.79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4">
        <v>0</v>
      </c>
      <c r="AG12" s="1">
        <v>2</v>
      </c>
      <c r="AH12" s="1">
        <v>3</v>
      </c>
      <c r="AI12" s="4">
        <v>0.67</v>
      </c>
      <c r="AJ12" s="1">
        <v>3</v>
      </c>
      <c r="AK12" s="1">
        <v>13</v>
      </c>
      <c r="AL12" s="4">
        <v>0.23</v>
      </c>
      <c r="AM12" s="1">
        <v>0</v>
      </c>
      <c r="AN12" s="1">
        <v>0</v>
      </c>
      <c r="AO12" s="4">
        <v>0</v>
      </c>
      <c r="AP12" s="1">
        <v>13</v>
      </c>
      <c r="AQ12" s="1">
        <v>0</v>
      </c>
      <c r="AR12" s="1">
        <v>1</v>
      </c>
      <c r="AS12" s="1">
        <v>0</v>
      </c>
      <c r="AT12" s="1">
        <v>2</v>
      </c>
      <c r="AU12" s="1">
        <v>1</v>
      </c>
      <c r="AV12" s="1">
        <v>4</v>
      </c>
      <c r="AW12" s="1">
        <v>1</v>
      </c>
      <c r="AX12" s="1">
        <v>6</v>
      </c>
      <c r="AY12" s="1">
        <v>2</v>
      </c>
      <c r="AZ12" s="1">
        <v>0</v>
      </c>
      <c r="BA12" s="1">
        <v>0</v>
      </c>
      <c r="BB12" s="1">
        <v>0</v>
      </c>
      <c r="BC12" s="3">
        <f t="shared" si="0"/>
        <v>3.2258064516129039</v>
      </c>
      <c r="BD12" s="3">
        <f t="shared" si="1"/>
        <v>0.80645161290322598</v>
      </c>
      <c r="BE12">
        <v>35</v>
      </c>
      <c r="BF12">
        <v>70</v>
      </c>
      <c r="BG12" s="1">
        <v>1</v>
      </c>
      <c r="BH12" s="8">
        <v>45871</v>
      </c>
      <c r="BI12" s="7" t="s">
        <v>96</v>
      </c>
      <c r="BJ12">
        <v>37.199999999999996</v>
      </c>
      <c r="BK12" s="10">
        <v>33.299999999999997</v>
      </c>
      <c r="BL12">
        <v>10732</v>
      </c>
      <c r="BM12" s="3">
        <v>6</v>
      </c>
      <c r="BN12" s="3">
        <f t="shared" si="2"/>
        <v>-0.5</v>
      </c>
    </row>
    <row r="13" spans="1:66" x14ac:dyDescent="0.35">
      <c r="A13" s="1" t="s">
        <v>68</v>
      </c>
      <c r="B13" s="1">
        <v>97</v>
      </c>
      <c r="C13" s="1">
        <v>0</v>
      </c>
      <c r="D13" s="1">
        <v>0.76</v>
      </c>
      <c r="E13" s="1">
        <v>0.81</v>
      </c>
      <c r="F13" s="1">
        <v>0.17</v>
      </c>
      <c r="G13" s="1">
        <v>0</v>
      </c>
      <c r="H13" s="1">
        <v>0.02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4">
        <v>0</v>
      </c>
      <c r="W13" s="1">
        <v>28</v>
      </c>
      <c r="X13" s="1">
        <v>11</v>
      </c>
      <c r="Y13" s="1">
        <v>18</v>
      </c>
      <c r="Z13" s="4">
        <v>0.61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4">
        <v>0</v>
      </c>
      <c r="AG13" s="1">
        <v>0</v>
      </c>
      <c r="AH13" s="1">
        <v>2</v>
      </c>
      <c r="AI13" s="4">
        <v>0</v>
      </c>
      <c r="AJ13" s="1">
        <v>1</v>
      </c>
      <c r="AK13" s="1">
        <v>8</v>
      </c>
      <c r="AL13" s="4">
        <v>0.13</v>
      </c>
      <c r="AM13" s="1">
        <v>0</v>
      </c>
      <c r="AN13" s="1">
        <v>0</v>
      </c>
      <c r="AO13" s="4">
        <v>0</v>
      </c>
      <c r="AP13" s="1">
        <v>12</v>
      </c>
      <c r="AQ13" s="1">
        <v>2</v>
      </c>
      <c r="AR13" s="1">
        <v>1</v>
      </c>
      <c r="AS13" s="1">
        <v>2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3">
        <f t="shared" si="0"/>
        <v>0.80645161290322598</v>
      </c>
      <c r="BD13" s="3">
        <f t="shared" si="1"/>
        <v>0</v>
      </c>
      <c r="BE13">
        <v>59</v>
      </c>
      <c r="BF13">
        <v>46</v>
      </c>
      <c r="BG13" s="1">
        <v>1</v>
      </c>
      <c r="BH13" s="8">
        <v>45871</v>
      </c>
      <c r="BI13" s="7" t="s">
        <v>96</v>
      </c>
      <c r="BJ13">
        <v>37.199999999999996</v>
      </c>
      <c r="BM13" s="3">
        <v>7</v>
      </c>
      <c r="BN13" s="3">
        <f t="shared" si="2"/>
        <v>0.5</v>
      </c>
    </row>
    <row r="14" spans="1:66" x14ac:dyDescent="0.35">
      <c r="A14" s="1" t="s">
        <v>69</v>
      </c>
      <c r="B14" s="1">
        <v>97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6</v>
      </c>
      <c r="N14" s="1">
        <v>3</v>
      </c>
      <c r="O14" s="1">
        <v>2</v>
      </c>
      <c r="P14" s="1">
        <v>-1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4">
        <v>0</v>
      </c>
      <c r="W14" s="1">
        <v>33</v>
      </c>
      <c r="X14" s="1">
        <v>23</v>
      </c>
      <c r="Y14" s="1">
        <v>29</v>
      </c>
      <c r="Z14" s="4">
        <v>0.79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4">
        <v>0</v>
      </c>
      <c r="AG14" s="1">
        <v>4</v>
      </c>
      <c r="AH14" s="1">
        <v>9</v>
      </c>
      <c r="AI14" s="4">
        <v>0.44</v>
      </c>
      <c r="AJ14" s="1">
        <v>0</v>
      </c>
      <c r="AK14" s="1">
        <v>0</v>
      </c>
      <c r="AL14" s="4">
        <v>0</v>
      </c>
      <c r="AM14" s="1">
        <v>0</v>
      </c>
      <c r="AN14" s="1">
        <v>0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3">
        <f t="shared" si="0"/>
        <v>2.4193548387096779</v>
      </c>
      <c r="BD14" s="3">
        <f t="shared" si="1"/>
        <v>0</v>
      </c>
      <c r="BE14">
        <v>12</v>
      </c>
      <c r="BF14">
        <v>52</v>
      </c>
      <c r="BG14" s="1">
        <v>1</v>
      </c>
      <c r="BH14" s="8">
        <v>45871</v>
      </c>
      <c r="BI14" s="7" t="s">
        <v>96</v>
      </c>
      <c r="BJ14">
        <v>37.199999999999996</v>
      </c>
      <c r="BK14" s="10">
        <v>24.6</v>
      </c>
      <c r="BL14">
        <v>4410</v>
      </c>
      <c r="BM14" s="3">
        <v>6.6</v>
      </c>
      <c r="BN14" s="3">
        <f t="shared" si="2"/>
        <v>9.9999999999999645E-2</v>
      </c>
    </row>
    <row r="15" spans="1:66" x14ac:dyDescent="0.35">
      <c r="A15" s="1" t="s">
        <v>70</v>
      </c>
      <c r="B15" s="1">
        <v>89</v>
      </c>
      <c r="C15" s="1">
        <v>0</v>
      </c>
      <c r="D15" s="1">
        <v>0.17</v>
      </c>
      <c r="E15" s="1">
        <v>0</v>
      </c>
      <c r="F15" s="1">
        <v>0.17</v>
      </c>
      <c r="G15" s="1">
        <v>0</v>
      </c>
      <c r="H15" s="1">
        <v>0.15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2</v>
      </c>
      <c r="U15" s="1">
        <v>2</v>
      </c>
      <c r="V15" s="4">
        <v>1</v>
      </c>
      <c r="W15" s="1">
        <v>37</v>
      </c>
      <c r="X15" s="1">
        <v>10</v>
      </c>
      <c r="Y15" s="1">
        <v>23</v>
      </c>
      <c r="Z15" s="4">
        <v>0.43</v>
      </c>
      <c r="AA15" s="1">
        <v>1</v>
      </c>
      <c r="AB15" s="1">
        <v>0</v>
      </c>
      <c r="AC15" s="1">
        <v>0</v>
      </c>
      <c r="AD15" s="1">
        <v>1</v>
      </c>
      <c r="AE15" s="1">
        <v>4</v>
      </c>
      <c r="AF15" s="4">
        <v>0.25</v>
      </c>
      <c r="AG15" s="1">
        <v>0</v>
      </c>
      <c r="AH15" s="1">
        <v>0</v>
      </c>
      <c r="AI15" s="4">
        <v>0</v>
      </c>
      <c r="AJ15" s="1">
        <v>4</v>
      </c>
      <c r="AK15" s="1">
        <v>10</v>
      </c>
      <c r="AL15" s="4">
        <v>0.4</v>
      </c>
      <c r="AM15" s="1">
        <v>0</v>
      </c>
      <c r="AN15" s="1">
        <v>2</v>
      </c>
      <c r="AO15" s="4">
        <v>0</v>
      </c>
      <c r="AP15" s="1">
        <v>13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3">
        <f t="shared" si="0"/>
        <v>0</v>
      </c>
      <c r="BD15" s="3">
        <f t="shared" si="1"/>
        <v>0.80645161290322598</v>
      </c>
      <c r="BE15">
        <v>66</v>
      </c>
      <c r="BF15">
        <v>62</v>
      </c>
      <c r="BG15" s="1">
        <v>1</v>
      </c>
      <c r="BH15" s="8">
        <v>45871</v>
      </c>
      <c r="BI15" s="7" t="s">
        <v>96</v>
      </c>
      <c r="BJ15">
        <v>37.199999999999996</v>
      </c>
      <c r="BK15" s="10">
        <v>33.299999999999997</v>
      </c>
      <c r="BL15">
        <v>9849</v>
      </c>
      <c r="BM15" s="3">
        <v>6.5</v>
      </c>
      <c r="BN15" s="3">
        <f t="shared" si="2"/>
        <v>0</v>
      </c>
    </row>
    <row r="16" spans="1:66" x14ac:dyDescent="0.35">
      <c r="A16" s="1" t="s">
        <v>71</v>
      </c>
      <c r="B16" s="1">
        <v>93</v>
      </c>
      <c r="C16" s="1">
        <v>0</v>
      </c>
      <c r="D16" s="1">
        <v>0.17</v>
      </c>
      <c r="E16" s="1">
        <v>0.26</v>
      </c>
      <c r="F16" s="1">
        <v>0.17</v>
      </c>
      <c r="G16" s="1">
        <v>0.26</v>
      </c>
      <c r="H16" s="1">
        <v>0.02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4</v>
      </c>
      <c r="U16" s="1">
        <v>10</v>
      </c>
      <c r="V16" s="4">
        <v>0.4</v>
      </c>
      <c r="W16" s="1">
        <v>41</v>
      </c>
      <c r="X16" s="1">
        <v>14</v>
      </c>
      <c r="Y16" s="1">
        <v>21</v>
      </c>
      <c r="Z16" s="4">
        <v>0.67</v>
      </c>
      <c r="AA16" s="1">
        <v>1</v>
      </c>
      <c r="AB16" s="1">
        <v>0</v>
      </c>
      <c r="AC16" s="1">
        <v>0</v>
      </c>
      <c r="AD16" s="1">
        <v>0</v>
      </c>
      <c r="AE16" s="1">
        <v>2</v>
      </c>
      <c r="AF16" s="4">
        <v>0</v>
      </c>
      <c r="AG16" s="1">
        <v>0</v>
      </c>
      <c r="AH16" s="1">
        <v>1</v>
      </c>
      <c r="AI16" s="4">
        <v>0</v>
      </c>
      <c r="AJ16" s="1">
        <v>5</v>
      </c>
      <c r="AK16" s="1">
        <v>17</v>
      </c>
      <c r="AL16" s="4">
        <v>0.28999999999999998</v>
      </c>
      <c r="AM16" s="1">
        <v>1</v>
      </c>
      <c r="AN16" s="1">
        <v>1</v>
      </c>
      <c r="AO16" s="4">
        <v>1</v>
      </c>
      <c r="AP16" s="1">
        <v>11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3">
        <f t="shared" si="0"/>
        <v>0.80645161290322598</v>
      </c>
      <c r="BD16" s="3">
        <f t="shared" si="1"/>
        <v>0</v>
      </c>
      <c r="BE16">
        <v>56</v>
      </c>
      <c r="BF16">
        <v>31</v>
      </c>
      <c r="BG16" s="1">
        <v>1</v>
      </c>
      <c r="BH16" s="8">
        <v>45871</v>
      </c>
      <c r="BI16" s="7" t="s">
        <v>96</v>
      </c>
      <c r="BJ16">
        <v>37.199999999999996</v>
      </c>
      <c r="BK16" s="10">
        <v>32.299999999999997</v>
      </c>
      <c r="BL16">
        <v>9245</v>
      </c>
      <c r="BM16" s="3">
        <v>6.6</v>
      </c>
      <c r="BN16" s="3">
        <f t="shared" si="2"/>
        <v>9.9999999999999645E-2</v>
      </c>
    </row>
    <row r="17" spans="1:66" x14ac:dyDescent="0.35">
      <c r="A17" s="1" t="s">
        <v>58</v>
      </c>
      <c r="B17" s="1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4">
        <v>0</v>
      </c>
      <c r="W17" s="1">
        <v>20</v>
      </c>
      <c r="X17" s="1">
        <v>6</v>
      </c>
      <c r="Y17" s="1">
        <v>11</v>
      </c>
      <c r="Z17" s="4">
        <v>0.55000000000000004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4">
        <v>0</v>
      </c>
      <c r="AG17" s="1">
        <v>0</v>
      </c>
      <c r="AH17" s="1">
        <v>1</v>
      </c>
      <c r="AI17" s="4">
        <v>0</v>
      </c>
      <c r="AJ17" s="1">
        <v>4</v>
      </c>
      <c r="AK17" s="1">
        <v>8</v>
      </c>
      <c r="AL17" s="4">
        <v>0.5</v>
      </c>
      <c r="AM17" s="1">
        <v>1</v>
      </c>
      <c r="AN17" s="1">
        <v>1</v>
      </c>
      <c r="AO17" s="4">
        <v>1</v>
      </c>
      <c r="AP17" s="1">
        <v>7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3">
        <f t="shared" si="0"/>
        <v>1.0869565217391304</v>
      </c>
      <c r="BD17" s="3">
        <f t="shared" si="1"/>
        <v>0</v>
      </c>
      <c r="BE17">
        <v>57</v>
      </c>
      <c r="BF17">
        <v>52</v>
      </c>
      <c r="BG17" s="1">
        <v>3</v>
      </c>
      <c r="BH17" s="7" t="s">
        <v>94</v>
      </c>
      <c r="BI17" s="7" t="s">
        <v>95</v>
      </c>
      <c r="BJ17">
        <v>27.599999999999998</v>
      </c>
      <c r="BK17" s="10">
        <v>29</v>
      </c>
      <c r="BL17">
        <v>5068</v>
      </c>
      <c r="BM17" s="3">
        <v>6.6</v>
      </c>
      <c r="BN17" s="3">
        <f t="shared" si="2"/>
        <v>9.9999999999999645E-2</v>
      </c>
    </row>
    <row r="18" spans="1:66" x14ac:dyDescent="0.35">
      <c r="A18" s="1" t="s">
        <v>59</v>
      </c>
      <c r="B18" s="1">
        <v>97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4">
        <v>0</v>
      </c>
      <c r="W18" s="1">
        <v>59</v>
      </c>
      <c r="X18" s="1">
        <v>41</v>
      </c>
      <c r="Y18" s="1">
        <v>46</v>
      </c>
      <c r="Z18" s="4">
        <v>0.89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4">
        <v>0</v>
      </c>
      <c r="AG18" s="1">
        <v>6</v>
      </c>
      <c r="AH18" s="1">
        <v>9</v>
      </c>
      <c r="AI18" s="4">
        <v>0.67</v>
      </c>
      <c r="AJ18" s="1">
        <v>2</v>
      </c>
      <c r="AK18" s="1">
        <v>4</v>
      </c>
      <c r="AL18" s="4">
        <v>0.5</v>
      </c>
      <c r="AM18" s="1">
        <v>1</v>
      </c>
      <c r="AN18" s="1">
        <v>3</v>
      </c>
      <c r="AO18" s="4">
        <v>0.33</v>
      </c>
      <c r="AP18" s="1">
        <v>5</v>
      </c>
      <c r="AQ18" s="1">
        <v>2</v>
      </c>
      <c r="AR18" s="1">
        <v>1</v>
      </c>
      <c r="AS18" s="1">
        <v>0</v>
      </c>
      <c r="AT18" s="1">
        <v>4</v>
      </c>
      <c r="AU18" s="1">
        <v>0</v>
      </c>
      <c r="AV18" s="1">
        <v>3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3">
        <f t="shared" si="0"/>
        <v>3.2608695652173916</v>
      </c>
      <c r="BD18" s="3">
        <f t="shared" si="1"/>
        <v>0</v>
      </c>
      <c r="BE18">
        <v>30</v>
      </c>
      <c r="BF18">
        <v>25</v>
      </c>
      <c r="BG18" s="1">
        <v>3</v>
      </c>
      <c r="BH18" s="7" t="s">
        <v>94</v>
      </c>
      <c r="BI18" s="7" t="s">
        <v>95</v>
      </c>
      <c r="BJ18">
        <v>27.599999999999998</v>
      </c>
      <c r="BK18" s="10">
        <v>30.3</v>
      </c>
      <c r="BL18">
        <v>8904</v>
      </c>
      <c r="BM18" s="3">
        <v>7.2</v>
      </c>
      <c r="BN18" s="3">
        <f t="shared" si="2"/>
        <v>0.70000000000000018</v>
      </c>
    </row>
    <row r="19" spans="1:66" x14ac:dyDescent="0.35">
      <c r="A19" s="1" t="s">
        <v>60</v>
      </c>
      <c r="B19" s="1">
        <v>97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4">
        <v>0</v>
      </c>
      <c r="W19" s="1">
        <v>53</v>
      </c>
      <c r="X19" s="1">
        <v>31</v>
      </c>
      <c r="Y19" s="1">
        <v>39</v>
      </c>
      <c r="Z19" s="4">
        <v>0.79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4">
        <v>0</v>
      </c>
      <c r="AG19" s="1">
        <v>1</v>
      </c>
      <c r="AH19" s="1">
        <v>5</v>
      </c>
      <c r="AI19" s="4">
        <v>0.2</v>
      </c>
      <c r="AJ19" s="1">
        <v>9</v>
      </c>
      <c r="AK19" s="1">
        <v>21</v>
      </c>
      <c r="AL19" s="4">
        <v>0.43</v>
      </c>
      <c r="AM19" s="1">
        <v>3</v>
      </c>
      <c r="AN19" s="1">
        <v>3</v>
      </c>
      <c r="AO19" s="4">
        <v>1</v>
      </c>
      <c r="AP19" s="1">
        <v>11</v>
      </c>
      <c r="AQ19" s="1">
        <v>1</v>
      </c>
      <c r="AR19" s="1">
        <v>4</v>
      </c>
      <c r="AS19" s="1">
        <v>0</v>
      </c>
      <c r="AT19" s="1">
        <v>1</v>
      </c>
      <c r="AU19" s="1">
        <v>2</v>
      </c>
      <c r="AV19" s="1">
        <v>2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3">
        <f t="shared" si="0"/>
        <v>2.1739130434782608</v>
      </c>
      <c r="BD19" s="3">
        <f t="shared" si="1"/>
        <v>0</v>
      </c>
      <c r="BE19">
        <v>46</v>
      </c>
      <c r="BF19">
        <v>36</v>
      </c>
      <c r="BG19" s="1">
        <v>3</v>
      </c>
      <c r="BH19" s="7" t="s">
        <v>94</v>
      </c>
      <c r="BI19" s="7" t="s">
        <v>95</v>
      </c>
      <c r="BJ19">
        <v>27.599999999999998</v>
      </c>
      <c r="BK19" s="10">
        <v>30.9</v>
      </c>
      <c r="BL19">
        <v>11740</v>
      </c>
      <c r="BM19" s="3">
        <v>6.9</v>
      </c>
      <c r="BN19" s="3">
        <f t="shared" si="2"/>
        <v>0.40000000000000036</v>
      </c>
    </row>
    <row r="20" spans="1:66" x14ac:dyDescent="0.35">
      <c r="A20" s="1" t="s">
        <v>61</v>
      </c>
      <c r="B20" s="1">
        <v>19</v>
      </c>
      <c r="C20" s="1">
        <v>0</v>
      </c>
      <c r="D20" s="1">
        <v>0.13</v>
      </c>
      <c r="E20" s="1">
        <v>0</v>
      </c>
      <c r="F20" s="1">
        <v>0.13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4">
        <v>1</v>
      </c>
      <c r="W20" s="1">
        <v>9</v>
      </c>
      <c r="X20" s="1">
        <v>1</v>
      </c>
      <c r="Y20" s="1">
        <v>2</v>
      </c>
      <c r="Z20" s="4">
        <v>0.5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4">
        <v>0</v>
      </c>
      <c r="AG20" s="1">
        <v>0</v>
      </c>
      <c r="AH20" s="1">
        <v>0</v>
      </c>
      <c r="AI20" s="4">
        <v>0</v>
      </c>
      <c r="AJ20" s="1">
        <v>1</v>
      </c>
      <c r="AK20" s="1">
        <v>5</v>
      </c>
      <c r="AL20" s="4">
        <v>0.2</v>
      </c>
      <c r="AM20" s="1">
        <v>2</v>
      </c>
      <c r="AN20" s="1">
        <v>3</v>
      </c>
      <c r="AO20" s="4">
        <v>0.67</v>
      </c>
      <c r="AP20" s="1">
        <v>4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3">
        <f t="shared" si="0"/>
        <v>0</v>
      </c>
      <c r="BD20" s="3">
        <f t="shared" si="1"/>
        <v>0</v>
      </c>
      <c r="BE20">
        <v>61</v>
      </c>
      <c r="BF20">
        <v>73</v>
      </c>
      <c r="BG20" s="1">
        <v>3</v>
      </c>
      <c r="BH20" s="7" t="s">
        <v>94</v>
      </c>
      <c r="BI20" s="7" t="s">
        <v>95</v>
      </c>
      <c r="BJ20">
        <v>27.599999999999998</v>
      </c>
      <c r="BK20" s="10">
        <v>29.5</v>
      </c>
      <c r="BL20">
        <v>3868</v>
      </c>
      <c r="BM20" s="3">
        <v>6.3</v>
      </c>
      <c r="BN20" s="3">
        <f t="shared" si="2"/>
        <v>-0.20000000000000018</v>
      </c>
    </row>
    <row r="21" spans="1:66" x14ac:dyDescent="0.35">
      <c r="A21" s="1" t="s">
        <v>1</v>
      </c>
      <c r="B21" s="1">
        <v>97</v>
      </c>
      <c r="C21" s="1">
        <v>0</v>
      </c>
      <c r="D21" s="1">
        <v>0.26</v>
      </c>
      <c r="E21" s="1">
        <v>0.03</v>
      </c>
      <c r="F21" s="1">
        <v>0.26</v>
      </c>
      <c r="G21" s="1">
        <v>0.03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2</v>
      </c>
      <c r="S21" s="1">
        <v>0</v>
      </c>
      <c r="T21" s="1">
        <v>1</v>
      </c>
      <c r="U21" s="1">
        <v>1</v>
      </c>
      <c r="V21" s="4">
        <v>1</v>
      </c>
      <c r="W21" s="1">
        <v>59</v>
      </c>
      <c r="X21" s="1">
        <v>29</v>
      </c>
      <c r="Y21" s="1">
        <v>43</v>
      </c>
      <c r="Z21" s="4">
        <v>0.67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4">
        <v>0</v>
      </c>
      <c r="AG21" s="1">
        <v>1</v>
      </c>
      <c r="AH21" s="1">
        <v>3</v>
      </c>
      <c r="AI21" s="4">
        <v>0.33</v>
      </c>
      <c r="AJ21" s="1">
        <v>6</v>
      </c>
      <c r="AK21" s="1">
        <v>14</v>
      </c>
      <c r="AL21" s="4">
        <v>0.43</v>
      </c>
      <c r="AM21" s="1">
        <v>3</v>
      </c>
      <c r="AN21" s="1">
        <v>4</v>
      </c>
      <c r="AO21" s="4">
        <v>0.75</v>
      </c>
      <c r="AP21" s="1">
        <v>18</v>
      </c>
      <c r="AQ21" s="1">
        <v>1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2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3">
        <f t="shared" si="0"/>
        <v>1.0869565217391304</v>
      </c>
      <c r="BD21" s="3">
        <f t="shared" si="1"/>
        <v>2.1739130434782608</v>
      </c>
      <c r="BE21">
        <v>45</v>
      </c>
      <c r="BF21">
        <v>12</v>
      </c>
      <c r="BG21" s="1">
        <v>3</v>
      </c>
      <c r="BH21" s="7" t="s">
        <v>94</v>
      </c>
      <c r="BI21" s="7" t="s">
        <v>95</v>
      </c>
      <c r="BJ21">
        <v>27.599999999999998</v>
      </c>
      <c r="BK21" s="10">
        <v>30</v>
      </c>
      <c r="BL21">
        <v>9942</v>
      </c>
      <c r="BM21" s="3">
        <v>7.5</v>
      </c>
      <c r="BN21" s="3">
        <f t="shared" si="2"/>
        <v>1</v>
      </c>
    </row>
    <row r="22" spans="1:66" x14ac:dyDescent="0.35">
      <c r="A22" s="1" t="s">
        <v>64</v>
      </c>
      <c r="B22" s="1">
        <v>97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4">
        <v>0</v>
      </c>
      <c r="W22" s="1">
        <v>76</v>
      </c>
      <c r="X22" s="1">
        <v>43</v>
      </c>
      <c r="Y22" s="1">
        <v>54</v>
      </c>
      <c r="Z22" s="4">
        <v>0.8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4">
        <v>0</v>
      </c>
      <c r="AG22" s="1">
        <v>2</v>
      </c>
      <c r="AH22" s="1">
        <v>6</v>
      </c>
      <c r="AI22" s="4">
        <v>0.33</v>
      </c>
      <c r="AJ22" s="1">
        <v>3</v>
      </c>
      <c r="AK22" s="1">
        <v>7</v>
      </c>
      <c r="AL22" s="4">
        <v>0.43</v>
      </c>
      <c r="AM22" s="1">
        <v>2</v>
      </c>
      <c r="AN22" s="1">
        <v>2</v>
      </c>
      <c r="AO22" s="4">
        <v>1</v>
      </c>
      <c r="AP22" s="1">
        <v>12</v>
      </c>
      <c r="AQ22" s="1">
        <v>0</v>
      </c>
      <c r="AR22" s="1">
        <v>1</v>
      </c>
      <c r="AS22" s="1">
        <v>0</v>
      </c>
      <c r="AT22" s="1">
        <v>9</v>
      </c>
      <c r="AU22" s="1">
        <v>0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3">
        <f t="shared" si="0"/>
        <v>1.0869565217391304</v>
      </c>
      <c r="BD22" s="3">
        <f t="shared" si="1"/>
        <v>0</v>
      </c>
      <c r="BE22">
        <v>32</v>
      </c>
      <c r="BF22">
        <v>73</v>
      </c>
      <c r="BG22" s="1">
        <v>3</v>
      </c>
      <c r="BH22" s="7" t="s">
        <v>94</v>
      </c>
      <c r="BI22" s="7" t="s">
        <v>95</v>
      </c>
      <c r="BJ22">
        <v>27.599999999999998</v>
      </c>
      <c r="BK22" s="10">
        <v>30.3</v>
      </c>
      <c r="BL22">
        <v>9522</v>
      </c>
      <c r="BM22" s="3">
        <v>7.1</v>
      </c>
      <c r="BN22" s="3">
        <f t="shared" si="2"/>
        <v>0.59999999999999964</v>
      </c>
    </row>
    <row r="23" spans="1:66" x14ac:dyDescent="0.35">
      <c r="A23" s="1" t="s">
        <v>66</v>
      </c>
      <c r="B23" s="1">
        <v>97</v>
      </c>
      <c r="C23" s="1">
        <v>0</v>
      </c>
      <c r="D23" s="1">
        <v>0.34</v>
      </c>
      <c r="E23" s="1">
        <v>0.43</v>
      </c>
      <c r="F23" s="1">
        <v>0.34</v>
      </c>
      <c r="G23" s="1">
        <v>0.43</v>
      </c>
      <c r="H23" s="1">
        <v>0.19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2</v>
      </c>
      <c r="U23" s="1">
        <v>2</v>
      </c>
      <c r="V23" s="4">
        <v>1</v>
      </c>
      <c r="W23" s="1">
        <v>52</v>
      </c>
      <c r="X23" s="1">
        <v>21</v>
      </c>
      <c r="Y23" s="1">
        <v>31</v>
      </c>
      <c r="Z23" s="4">
        <v>0.68</v>
      </c>
      <c r="AA23" s="1">
        <v>2</v>
      </c>
      <c r="AB23" s="1">
        <v>0</v>
      </c>
      <c r="AC23" s="1">
        <v>1</v>
      </c>
      <c r="AD23" s="1">
        <v>0</v>
      </c>
      <c r="AE23" s="1">
        <v>0</v>
      </c>
      <c r="AF23" s="4">
        <v>0</v>
      </c>
      <c r="AG23" s="1">
        <v>2</v>
      </c>
      <c r="AH23" s="1">
        <v>4</v>
      </c>
      <c r="AI23" s="4">
        <v>0.5</v>
      </c>
      <c r="AJ23" s="1">
        <v>9</v>
      </c>
      <c r="AK23" s="1">
        <v>23</v>
      </c>
      <c r="AL23" s="4">
        <v>0.39</v>
      </c>
      <c r="AM23" s="1">
        <v>3</v>
      </c>
      <c r="AN23" s="1">
        <v>6</v>
      </c>
      <c r="AO23" s="4">
        <v>0.5</v>
      </c>
      <c r="AP23" s="1">
        <v>17</v>
      </c>
      <c r="AQ23" s="1">
        <v>4</v>
      </c>
      <c r="AR23" s="1">
        <v>3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3">
        <f t="shared" si="0"/>
        <v>0</v>
      </c>
      <c r="BD23" s="3">
        <f t="shared" si="1"/>
        <v>0</v>
      </c>
      <c r="BE23">
        <v>64</v>
      </c>
      <c r="BF23">
        <v>49</v>
      </c>
      <c r="BG23" s="1">
        <v>3</v>
      </c>
      <c r="BH23" s="7" t="s">
        <v>94</v>
      </c>
      <c r="BI23" s="7" t="s">
        <v>95</v>
      </c>
      <c r="BJ23">
        <v>27.599999999999998</v>
      </c>
      <c r="BK23" s="10">
        <v>30.2</v>
      </c>
      <c r="BL23">
        <v>9593</v>
      </c>
      <c r="BM23" s="3">
        <v>6.8</v>
      </c>
      <c r="BN23" s="3">
        <f t="shared" si="2"/>
        <v>0.29999999999999982</v>
      </c>
    </row>
    <row r="24" spans="1:66" x14ac:dyDescent="0.35">
      <c r="A24" s="1" t="s">
        <v>67</v>
      </c>
      <c r="B24" s="1">
        <v>97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4">
        <v>0</v>
      </c>
      <c r="W24" s="1">
        <v>57</v>
      </c>
      <c r="X24" s="1">
        <v>33</v>
      </c>
      <c r="Y24" s="1">
        <v>43</v>
      </c>
      <c r="Z24" s="4">
        <v>0.77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4">
        <v>1</v>
      </c>
      <c r="AG24" s="1">
        <v>1</v>
      </c>
      <c r="AH24" s="1">
        <v>3</v>
      </c>
      <c r="AI24" s="4">
        <v>0.33</v>
      </c>
      <c r="AJ24" s="1">
        <v>2</v>
      </c>
      <c r="AK24" s="1">
        <v>14</v>
      </c>
      <c r="AL24" s="4">
        <v>0.14000000000000001</v>
      </c>
      <c r="AM24" s="1">
        <v>1</v>
      </c>
      <c r="AN24" s="1">
        <v>1</v>
      </c>
      <c r="AO24" s="4">
        <v>1</v>
      </c>
      <c r="AP24" s="1">
        <v>14</v>
      </c>
      <c r="AQ24" s="1">
        <v>1</v>
      </c>
      <c r="AR24" s="1">
        <v>1</v>
      </c>
      <c r="AS24" s="1">
        <v>0</v>
      </c>
      <c r="AT24" s="1">
        <v>1</v>
      </c>
      <c r="AU24" s="1">
        <v>2</v>
      </c>
      <c r="AV24" s="1">
        <v>1</v>
      </c>
      <c r="AW24" s="1">
        <v>0</v>
      </c>
      <c r="AX24" s="1">
        <v>3</v>
      </c>
      <c r="AY24" s="1">
        <v>1</v>
      </c>
      <c r="AZ24" s="1">
        <v>0</v>
      </c>
      <c r="BA24" s="1">
        <v>0</v>
      </c>
      <c r="BB24" s="1">
        <v>0</v>
      </c>
      <c r="BC24" s="3">
        <f t="shared" si="0"/>
        <v>1.0869565217391304</v>
      </c>
      <c r="BD24" s="3">
        <f t="shared" si="1"/>
        <v>0</v>
      </c>
      <c r="BE24">
        <v>41</v>
      </c>
      <c r="BF24">
        <v>83</v>
      </c>
      <c r="BG24" s="1">
        <v>3</v>
      </c>
      <c r="BH24" s="7" t="s">
        <v>94</v>
      </c>
      <c r="BI24" s="7" t="s">
        <v>95</v>
      </c>
      <c r="BJ24">
        <v>27.599999999999998</v>
      </c>
      <c r="BK24" s="10">
        <v>31.8</v>
      </c>
      <c r="BL24">
        <v>10495</v>
      </c>
      <c r="BM24" s="3">
        <v>6.8</v>
      </c>
      <c r="BN24" s="3">
        <f t="shared" si="2"/>
        <v>0.29999999999999982</v>
      </c>
    </row>
    <row r="25" spans="1:66" x14ac:dyDescent="0.35">
      <c r="A25" s="1" t="s">
        <v>68</v>
      </c>
      <c r="B25" s="1">
        <v>97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3</v>
      </c>
      <c r="V25" s="4">
        <v>0.67</v>
      </c>
      <c r="W25" s="1">
        <v>45</v>
      </c>
      <c r="X25" s="1">
        <v>21</v>
      </c>
      <c r="Y25" s="1">
        <v>26</v>
      </c>
      <c r="Z25" s="4">
        <v>0.81</v>
      </c>
      <c r="AA25" s="1">
        <v>1</v>
      </c>
      <c r="AB25" s="1">
        <v>0</v>
      </c>
      <c r="AC25" s="1">
        <v>0</v>
      </c>
      <c r="AD25" s="1">
        <v>0</v>
      </c>
      <c r="AE25" s="1">
        <v>2</v>
      </c>
      <c r="AF25" s="4">
        <v>0</v>
      </c>
      <c r="AG25" s="1">
        <v>1</v>
      </c>
      <c r="AH25" s="1">
        <v>1</v>
      </c>
      <c r="AI25" s="4">
        <v>1</v>
      </c>
      <c r="AJ25" s="1">
        <v>4</v>
      </c>
      <c r="AK25" s="1">
        <v>15</v>
      </c>
      <c r="AL25" s="4">
        <v>0.27</v>
      </c>
      <c r="AM25" s="1">
        <v>0</v>
      </c>
      <c r="AN25" s="1">
        <v>1</v>
      </c>
      <c r="AO25" s="4">
        <v>0</v>
      </c>
      <c r="AP25" s="1">
        <v>12</v>
      </c>
      <c r="AQ25" s="1">
        <v>2</v>
      </c>
      <c r="AR25" s="1">
        <v>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3">
        <f t="shared" si="0"/>
        <v>0</v>
      </c>
      <c r="BD25" s="3">
        <f t="shared" si="1"/>
        <v>0</v>
      </c>
      <c r="BE25">
        <v>63</v>
      </c>
      <c r="BF25">
        <v>58</v>
      </c>
      <c r="BG25" s="1">
        <v>3</v>
      </c>
      <c r="BH25" s="7" t="s">
        <v>94</v>
      </c>
      <c r="BI25" s="7" t="s">
        <v>95</v>
      </c>
      <c r="BJ25">
        <v>27.599999999999998</v>
      </c>
      <c r="BM25" s="3">
        <v>7.3</v>
      </c>
      <c r="BN25" s="3">
        <f t="shared" si="2"/>
        <v>0.79999999999999982</v>
      </c>
    </row>
    <row r="26" spans="1:66" x14ac:dyDescent="0.35">
      <c r="A26" s="1" t="s">
        <v>69</v>
      </c>
      <c r="B26" s="1">
        <v>97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5</v>
      </c>
      <c r="M26" s="1">
        <v>5</v>
      </c>
      <c r="N26" s="1">
        <v>0</v>
      </c>
      <c r="O26" s="1">
        <v>0.92</v>
      </c>
      <c r="P26" s="1">
        <v>0.92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4">
        <v>0</v>
      </c>
      <c r="W26" s="1">
        <v>31</v>
      </c>
      <c r="X26" s="1">
        <v>22</v>
      </c>
      <c r="Y26" s="1">
        <v>26</v>
      </c>
      <c r="Z26" s="4">
        <v>0.85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4">
        <v>0</v>
      </c>
      <c r="AG26" s="1">
        <v>2</v>
      </c>
      <c r="AH26" s="1">
        <v>5</v>
      </c>
      <c r="AI26" s="4">
        <v>0.4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O26" s="4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3">
        <f t="shared" si="0"/>
        <v>1.0869565217391304</v>
      </c>
      <c r="BD26" s="3">
        <f t="shared" si="1"/>
        <v>0</v>
      </c>
      <c r="BE26">
        <v>11</v>
      </c>
      <c r="BF26">
        <v>49</v>
      </c>
      <c r="BG26" s="1">
        <v>3</v>
      </c>
      <c r="BH26" s="7" t="s">
        <v>94</v>
      </c>
      <c r="BI26" s="7" t="s">
        <v>95</v>
      </c>
      <c r="BJ26">
        <v>27.599999999999998</v>
      </c>
      <c r="BK26" s="10">
        <v>22.4</v>
      </c>
      <c r="BL26">
        <v>4857</v>
      </c>
      <c r="BM26" s="3">
        <v>8</v>
      </c>
      <c r="BN26" s="3">
        <f t="shared" si="2"/>
        <v>1.5</v>
      </c>
    </row>
    <row r="27" spans="1:66" x14ac:dyDescent="0.35">
      <c r="A27" s="1" t="s">
        <v>70</v>
      </c>
      <c r="B27" s="1">
        <v>78</v>
      </c>
      <c r="C27" s="1">
        <v>0</v>
      </c>
      <c r="D27" s="1">
        <v>0.02</v>
      </c>
      <c r="E27" s="1">
        <v>0</v>
      </c>
      <c r="F27" s="1">
        <v>0.02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 s="1">
        <v>3</v>
      </c>
      <c r="U27" s="1">
        <v>3</v>
      </c>
      <c r="V27" s="4">
        <v>1</v>
      </c>
      <c r="W27" s="1">
        <v>33</v>
      </c>
      <c r="X27" s="1">
        <v>12</v>
      </c>
      <c r="Y27" s="1">
        <v>16</v>
      </c>
      <c r="Z27" s="4">
        <v>0.75</v>
      </c>
      <c r="AA27" s="1">
        <v>0</v>
      </c>
      <c r="AB27" s="1">
        <v>0</v>
      </c>
      <c r="AC27" s="1">
        <v>0</v>
      </c>
      <c r="AD27" s="1">
        <v>0</v>
      </c>
      <c r="AE27" s="1">
        <v>2</v>
      </c>
      <c r="AF27" s="4">
        <v>0</v>
      </c>
      <c r="AG27" s="1">
        <v>0</v>
      </c>
      <c r="AH27" s="1">
        <v>1</v>
      </c>
      <c r="AI27" s="4">
        <v>0</v>
      </c>
      <c r="AJ27" s="1">
        <v>5</v>
      </c>
      <c r="AK27" s="1">
        <v>10</v>
      </c>
      <c r="AL27" s="4">
        <v>0.5</v>
      </c>
      <c r="AM27" s="1">
        <v>0</v>
      </c>
      <c r="AN27" s="1">
        <v>0</v>
      </c>
      <c r="AO27" s="4">
        <v>0</v>
      </c>
      <c r="AP27" s="1">
        <v>6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3">
        <f t="shared" si="0"/>
        <v>1.0869565217391304</v>
      </c>
      <c r="BD27" s="3">
        <f t="shared" si="1"/>
        <v>0</v>
      </c>
      <c r="BE27">
        <v>72</v>
      </c>
      <c r="BF27">
        <v>47</v>
      </c>
      <c r="BG27" s="1">
        <v>3</v>
      </c>
      <c r="BH27" s="7" t="s">
        <v>94</v>
      </c>
      <c r="BI27" s="7" t="s">
        <v>95</v>
      </c>
      <c r="BJ27">
        <v>27.599999999999998</v>
      </c>
      <c r="BK27" s="10">
        <v>35.1</v>
      </c>
      <c r="BL27">
        <v>8255</v>
      </c>
      <c r="BM27" s="3">
        <v>6.9</v>
      </c>
      <c r="BN27" s="3">
        <f t="shared" si="2"/>
        <v>0.40000000000000036</v>
      </c>
    </row>
    <row r="28" spans="1:66" x14ac:dyDescent="0.35">
      <c r="A28" s="1" t="s">
        <v>71</v>
      </c>
      <c r="B28" s="1">
        <v>62</v>
      </c>
      <c r="C28" s="1">
        <v>0</v>
      </c>
      <c r="D28" s="1">
        <v>0.17</v>
      </c>
      <c r="E28" s="1">
        <v>0</v>
      </c>
      <c r="F28" s="1">
        <v>0.17</v>
      </c>
      <c r="G28" s="1">
        <v>0</v>
      </c>
      <c r="H28" s="1">
        <v>0.34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0</v>
      </c>
      <c r="T28" s="1">
        <v>3</v>
      </c>
      <c r="U28" s="1">
        <v>3</v>
      </c>
      <c r="V28" s="4">
        <v>1</v>
      </c>
      <c r="W28" s="1">
        <v>43</v>
      </c>
      <c r="X28" s="1">
        <v>18</v>
      </c>
      <c r="Y28" s="1">
        <v>26</v>
      </c>
      <c r="Z28" s="4">
        <v>0.69</v>
      </c>
      <c r="AA28" s="1">
        <v>1</v>
      </c>
      <c r="AB28" s="1">
        <v>1</v>
      </c>
      <c r="AC28" s="1">
        <v>0</v>
      </c>
      <c r="AD28" s="1">
        <v>1</v>
      </c>
      <c r="AE28" s="1">
        <v>4</v>
      </c>
      <c r="AF28" s="4">
        <v>0.25</v>
      </c>
      <c r="AG28" s="1">
        <v>0</v>
      </c>
      <c r="AH28" s="1">
        <v>0</v>
      </c>
      <c r="AI28" s="4">
        <v>0</v>
      </c>
      <c r="AJ28" s="1">
        <v>7</v>
      </c>
      <c r="AK28" s="1">
        <v>11</v>
      </c>
      <c r="AL28" s="4">
        <v>0.64</v>
      </c>
      <c r="AM28" s="1">
        <v>0</v>
      </c>
      <c r="AN28" s="1">
        <v>0</v>
      </c>
      <c r="AO28" s="4">
        <v>0</v>
      </c>
      <c r="AP28" s="1">
        <v>5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2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3">
        <f t="shared" si="0"/>
        <v>2.1739130434782608</v>
      </c>
      <c r="BD28" s="3">
        <f t="shared" si="1"/>
        <v>0</v>
      </c>
      <c r="BE28">
        <v>70</v>
      </c>
      <c r="BF28">
        <v>74</v>
      </c>
      <c r="BG28" s="1">
        <v>3</v>
      </c>
      <c r="BH28" s="7" t="s">
        <v>94</v>
      </c>
      <c r="BI28" s="7" t="s">
        <v>95</v>
      </c>
      <c r="BJ28">
        <v>27.599999999999998</v>
      </c>
      <c r="BK28" s="10">
        <v>34.5</v>
      </c>
      <c r="BL28">
        <v>4266</v>
      </c>
      <c r="BM28" s="3">
        <v>7.6</v>
      </c>
      <c r="BN28" s="3">
        <f t="shared" si="2"/>
        <v>1.0999999999999996</v>
      </c>
    </row>
    <row r="29" spans="1:66" x14ac:dyDescent="0.35">
      <c r="A29" s="1" t="s">
        <v>58</v>
      </c>
      <c r="B29" s="1">
        <v>97</v>
      </c>
      <c r="C29" s="1">
        <v>0</v>
      </c>
      <c r="D29" s="1">
        <v>0.62</v>
      </c>
      <c r="E29" s="1">
        <v>0.7</v>
      </c>
      <c r="F29" s="1">
        <v>0.62</v>
      </c>
      <c r="G29" s="1">
        <v>0.7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3</v>
      </c>
      <c r="U29" s="1">
        <v>7</v>
      </c>
      <c r="V29" s="4">
        <v>0.43</v>
      </c>
      <c r="W29" s="1">
        <v>29</v>
      </c>
      <c r="X29" s="1">
        <v>6</v>
      </c>
      <c r="Y29" s="1">
        <v>12</v>
      </c>
      <c r="Z29" s="4">
        <v>0.5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4">
        <v>0</v>
      </c>
      <c r="AG29" s="1">
        <v>0</v>
      </c>
      <c r="AH29" s="1">
        <v>0</v>
      </c>
      <c r="AI29" s="4">
        <v>0</v>
      </c>
      <c r="AJ29" s="1">
        <v>4</v>
      </c>
      <c r="AK29" s="1">
        <v>18</v>
      </c>
      <c r="AL29" s="4">
        <v>0.22</v>
      </c>
      <c r="AM29" s="1">
        <v>0</v>
      </c>
      <c r="AN29" s="1">
        <v>2</v>
      </c>
      <c r="AO29" s="4">
        <v>0</v>
      </c>
      <c r="AP29" s="1">
        <v>9</v>
      </c>
      <c r="AQ29" s="1">
        <v>3</v>
      </c>
      <c r="AR29" s="1">
        <v>0</v>
      </c>
      <c r="AS29" s="1">
        <v>0</v>
      </c>
      <c r="AT29" s="1">
        <v>2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3">
        <f t="shared" si="0"/>
        <v>0.78125</v>
      </c>
      <c r="BD29" s="3">
        <f t="shared" si="1"/>
        <v>0</v>
      </c>
      <c r="BE29">
        <v>62</v>
      </c>
      <c r="BF29">
        <v>40</v>
      </c>
      <c r="BG29" s="1">
        <v>4</v>
      </c>
      <c r="BH29" s="8">
        <v>45660</v>
      </c>
      <c r="BI29" s="7" t="s">
        <v>93</v>
      </c>
      <c r="BJ29">
        <v>38.4</v>
      </c>
      <c r="BK29" s="10">
        <v>30.4</v>
      </c>
      <c r="BL29">
        <v>11107</v>
      </c>
      <c r="BM29" s="3">
        <v>6.6</v>
      </c>
      <c r="BN29" s="3">
        <f t="shared" si="2"/>
        <v>9.9999999999999645E-2</v>
      </c>
    </row>
    <row r="30" spans="1:66" x14ac:dyDescent="0.35">
      <c r="A30" s="1" t="s">
        <v>59</v>
      </c>
      <c r="B30" s="1">
        <v>97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4">
        <v>0</v>
      </c>
      <c r="W30" s="1">
        <v>33</v>
      </c>
      <c r="X30" s="1">
        <v>23</v>
      </c>
      <c r="Y30" s="1">
        <v>27</v>
      </c>
      <c r="Z30" s="4">
        <v>0.85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4">
        <v>0</v>
      </c>
      <c r="AG30" s="1">
        <v>1</v>
      </c>
      <c r="AH30" s="1">
        <v>3</v>
      </c>
      <c r="AI30" s="4">
        <v>0.33</v>
      </c>
      <c r="AJ30" s="1">
        <v>1</v>
      </c>
      <c r="AK30" s="1">
        <v>9</v>
      </c>
      <c r="AL30" s="4">
        <v>0.11</v>
      </c>
      <c r="AM30" s="1">
        <v>2</v>
      </c>
      <c r="AN30" s="1">
        <v>2</v>
      </c>
      <c r="AO30" s="4">
        <v>1</v>
      </c>
      <c r="AP30" s="1">
        <v>6</v>
      </c>
      <c r="AQ30" s="1">
        <v>1</v>
      </c>
      <c r="AR30" s="1">
        <v>2</v>
      </c>
      <c r="AS30" s="1">
        <v>0</v>
      </c>
      <c r="AT30" s="1">
        <v>2</v>
      </c>
      <c r="AU30" s="1">
        <v>0</v>
      </c>
      <c r="AV30" s="1">
        <v>1</v>
      </c>
      <c r="AW30" s="1">
        <v>0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  <c r="BC30" s="3">
        <f t="shared" si="0"/>
        <v>0.78125</v>
      </c>
      <c r="BD30" s="3">
        <f t="shared" si="1"/>
        <v>0</v>
      </c>
      <c r="BE30">
        <v>31</v>
      </c>
      <c r="BF30">
        <v>32</v>
      </c>
      <c r="BG30" s="1">
        <v>4</v>
      </c>
      <c r="BH30" s="8">
        <v>45660</v>
      </c>
      <c r="BI30" s="7" t="s">
        <v>93</v>
      </c>
      <c r="BJ30">
        <v>38.4</v>
      </c>
      <c r="BK30" s="10">
        <v>30</v>
      </c>
      <c r="BL30">
        <v>8911</v>
      </c>
      <c r="BM30" s="3">
        <v>6.4</v>
      </c>
      <c r="BN30" s="3">
        <f t="shared" si="2"/>
        <v>-9.9999999999999645E-2</v>
      </c>
    </row>
    <row r="31" spans="1:66" x14ac:dyDescent="0.35">
      <c r="A31" s="1" t="s">
        <v>61</v>
      </c>
      <c r="B31" s="1">
        <v>19</v>
      </c>
      <c r="C31" s="1">
        <v>-1</v>
      </c>
      <c r="D31" s="1">
        <v>0.02</v>
      </c>
      <c r="E31" s="1">
        <v>0.01</v>
      </c>
      <c r="F31" s="1">
        <v>0.02</v>
      </c>
      <c r="G31" s="1">
        <v>0.01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1</v>
      </c>
      <c r="V31" s="4">
        <v>1</v>
      </c>
      <c r="W31" s="1">
        <v>12</v>
      </c>
      <c r="X31" s="1">
        <v>4</v>
      </c>
      <c r="Y31" s="1">
        <v>4</v>
      </c>
      <c r="Z31" s="4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4">
        <v>0</v>
      </c>
      <c r="AG31" s="1">
        <v>0</v>
      </c>
      <c r="AH31" s="1">
        <v>0</v>
      </c>
      <c r="AI31" s="4">
        <v>0</v>
      </c>
      <c r="AJ31" s="1">
        <v>3</v>
      </c>
      <c r="AK31" s="1">
        <v>5</v>
      </c>
      <c r="AL31" s="4">
        <v>0.6</v>
      </c>
      <c r="AM31" s="1">
        <v>0</v>
      </c>
      <c r="AN31" s="1">
        <v>0</v>
      </c>
      <c r="AO31" s="4">
        <v>0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3">
        <f t="shared" si="0"/>
        <v>0</v>
      </c>
      <c r="BD31" s="3">
        <f t="shared" si="1"/>
        <v>0.78125</v>
      </c>
      <c r="BE31">
        <v>65</v>
      </c>
      <c r="BF31">
        <v>66</v>
      </c>
      <c r="BG31" s="1">
        <v>4</v>
      </c>
      <c r="BH31" s="8">
        <v>45660</v>
      </c>
      <c r="BI31" s="7" t="s">
        <v>93</v>
      </c>
      <c r="BJ31">
        <v>38.4</v>
      </c>
      <c r="BK31" s="10">
        <v>26</v>
      </c>
      <c r="BL31">
        <v>2602</v>
      </c>
      <c r="BM31" s="3">
        <v>6.7</v>
      </c>
      <c r="BN31" s="3">
        <f t="shared" si="2"/>
        <v>0.20000000000000018</v>
      </c>
    </row>
    <row r="32" spans="1:66" x14ac:dyDescent="0.35">
      <c r="A32" s="1" t="s">
        <v>62</v>
      </c>
      <c r="B32" s="1">
        <v>25</v>
      </c>
      <c r="C32" s="1">
        <v>-1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4">
        <v>0</v>
      </c>
      <c r="W32" s="1">
        <v>6</v>
      </c>
      <c r="X32" s="1">
        <v>4</v>
      </c>
      <c r="Y32" s="1">
        <v>6</v>
      </c>
      <c r="Z32" s="4">
        <v>0.67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>
        <v>0</v>
      </c>
      <c r="AG32" s="1">
        <v>0</v>
      </c>
      <c r="AH32" s="1">
        <v>1</v>
      </c>
      <c r="AI32" s="4">
        <v>0</v>
      </c>
      <c r="AJ32" s="1">
        <v>0</v>
      </c>
      <c r="AK32" s="1">
        <v>3</v>
      </c>
      <c r="AL32" s="4">
        <v>0</v>
      </c>
      <c r="AM32" s="1">
        <v>0</v>
      </c>
      <c r="AN32" s="1">
        <v>1</v>
      </c>
      <c r="AO32" s="4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3">
        <f t="shared" si="0"/>
        <v>0.78125</v>
      </c>
      <c r="BD32" s="3">
        <f t="shared" si="1"/>
        <v>0.78125</v>
      </c>
      <c r="BE32">
        <v>46</v>
      </c>
      <c r="BF32">
        <v>44</v>
      </c>
      <c r="BG32" s="1">
        <v>4</v>
      </c>
      <c r="BH32" s="8">
        <v>45660</v>
      </c>
      <c r="BI32" s="7" t="s">
        <v>93</v>
      </c>
      <c r="BJ32">
        <v>38.4</v>
      </c>
      <c r="BK32" s="10">
        <v>26.3</v>
      </c>
      <c r="BL32">
        <v>3942</v>
      </c>
      <c r="BM32" s="3">
        <v>6.3</v>
      </c>
      <c r="BN32" s="3">
        <f t="shared" si="2"/>
        <v>-0.20000000000000018</v>
      </c>
    </row>
    <row r="33" spans="1:66" x14ac:dyDescent="0.35">
      <c r="A33" s="1" t="s">
        <v>63</v>
      </c>
      <c r="B33" s="1">
        <v>8</v>
      </c>
      <c r="C33" s="1">
        <v>-1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4">
        <v>0</v>
      </c>
      <c r="W33" s="1">
        <v>6</v>
      </c>
      <c r="X33" s="1">
        <v>1</v>
      </c>
      <c r="Y33" s="1">
        <v>3</v>
      </c>
      <c r="Z33" s="4">
        <v>0.33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4">
        <v>0</v>
      </c>
      <c r="AG33" s="1">
        <v>0</v>
      </c>
      <c r="AH33" s="1">
        <v>0</v>
      </c>
      <c r="AI33" s="4">
        <v>0</v>
      </c>
      <c r="AJ33" s="1">
        <v>0</v>
      </c>
      <c r="AK33" s="1">
        <v>2</v>
      </c>
      <c r="AL33" s="4">
        <v>0</v>
      </c>
      <c r="AM33" s="1">
        <v>0</v>
      </c>
      <c r="AN33" s="1">
        <v>1</v>
      </c>
      <c r="AO33" s="4">
        <v>0</v>
      </c>
      <c r="AP33" s="1">
        <v>2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3">
        <f t="shared" si="0"/>
        <v>0</v>
      </c>
      <c r="BD33" s="3">
        <f t="shared" si="1"/>
        <v>0</v>
      </c>
      <c r="BE33">
        <v>63</v>
      </c>
      <c r="BF33">
        <v>87</v>
      </c>
      <c r="BG33" s="1">
        <v>4</v>
      </c>
      <c r="BH33" s="8">
        <v>45660</v>
      </c>
      <c r="BI33" s="7" t="s">
        <v>93</v>
      </c>
      <c r="BJ33">
        <v>38.4</v>
      </c>
      <c r="BK33" s="10">
        <v>28.1</v>
      </c>
      <c r="BL33">
        <v>2591</v>
      </c>
      <c r="BM33" s="3">
        <v>5.7</v>
      </c>
      <c r="BN33" s="3">
        <f t="shared" si="2"/>
        <v>-0.79999999999999982</v>
      </c>
    </row>
    <row r="34" spans="1:66" x14ac:dyDescent="0.35">
      <c r="A34" s="1" t="s">
        <v>1</v>
      </c>
      <c r="B34" s="1">
        <v>97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4">
        <v>1</v>
      </c>
      <c r="W34" s="1">
        <v>45</v>
      </c>
      <c r="X34" s="1">
        <v>33</v>
      </c>
      <c r="Y34" s="1">
        <v>37</v>
      </c>
      <c r="Z34" s="4">
        <v>0.89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4">
        <v>0</v>
      </c>
      <c r="AG34" s="1">
        <v>9</v>
      </c>
      <c r="AH34" s="1">
        <v>10</v>
      </c>
      <c r="AI34" s="4">
        <v>0.9</v>
      </c>
      <c r="AJ34" s="1">
        <v>2</v>
      </c>
      <c r="AK34" s="1">
        <v>12</v>
      </c>
      <c r="AL34" s="4">
        <v>0.17</v>
      </c>
      <c r="AM34" s="1">
        <v>2</v>
      </c>
      <c r="AN34" s="1">
        <v>4</v>
      </c>
      <c r="AO34" s="4">
        <v>0.5</v>
      </c>
      <c r="AP34" s="1">
        <v>7</v>
      </c>
      <c r="AQ34" s="1">
        <v>2</v>
      </c>
      <c r="AR34" s="1">
        <v>0</v>
      </c>
      <c r="AS34" s="1">
        <v>0</v>
      </c>
      <c r="AT34" s="1">
        <v>1</v>
      </c>
      <c r="AU34" s="1">
        <v>0</v>
      </c>
      <c r="AV34" s="1">
        <v>4</v>
      </c>
      <c r="AW34" s="1">
        <v>1</v>
      </c>
      <c r="AX34" s="1">
        <v>5</v>
      </c>
      <c r="AY34" s="1">
        <v>0</v>
      </c>
      <c r="AZ34" s="1">
        <v>0</v>
      </c>
      <c r="BA34" s="1">
        <v>0</v>
      </c>
      <c r="BB34" s="1">
        <v>0</v>
      </c>
      <c r="BC34" s="3">
        <f t="shared" si="0"/>
        <v>3.125</v>
      </c>
      <c r="BD34" s="3">
        <f t="shared" si="1"/>
        <v>0.78125</v>
      </c>
      <c r="BE34">
        <v>48</v>
      </c>
      <c r="BF34">
        <v>14</v>
      </c>
      <c r="BG34" s="1">
        <v>4</v>
      </c>
      <c r="BH34" s="8">
        <v>45660</v>
      </c>
      <c r="BI34" s="7" t="s">
        <v>93</v>
      </c>
      <c r="BJ34">
        <v>38.4</v>
      </c>
      <c r="BK34" s="10">
        <v>30.7</v>
      </c>
      <c r="BL34">
        <v>11204</v>
      </c>
      <c r="BM34" s="3">
        <v>6.7</v>
      </c>
      <c r="BN34" s="3">
        <f t="shared" si="2"/>
        <v>0.20000000000000018</v>
      </c>
    </row>
    <row r="35" spans="1:66" x14ac:dyDescent="0.35">
      <c r="A35" s="1" t="s">
        <v>64</v>
      </c>
      <c r="B35" s="1">
        <v>97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4">
        <v>0</v>
      </c>
      <c r="W35" s="1">
        <v>40</v>
      </c>
      <c r="X35" s="1">
        <v>24</v>
      </c>
      <c r="Y35" s="1">
        <v>30</v>
      </c>
      <c r="Z35" s="4">
        <v>0.8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4">
        <v>0</v>
      </c>
      <c r="AG35" s="1">
        <v>2</v>
      </c>
      <c r="AH35" s="1">
        <v>5</v>
      </c>
      <c r="AI35" s="4">
        <v>0.4</v>
      </c>
      <c r="AJ35" s="1">
        <v>4</v>
      </c>
      <c r="AK35" s="1">
        <v>8</v>
      </c>
      <c r="AL35" s="4">
        <v>0.5</v>
      </c>
      <c r="AM35" s="1">
        <v>2</v>
      </c>
      <c r="AN35" s="1">
        <v>4</v>
      </c>
      <c r="AO35" s="4">
        <v>0.5</v>
      </c>
      <c r="AP35" s="1">
        <v>11</v>
      </c>
      <c r="AQ35" s="1">
        <v>1</v>
      </c>
      <c r="AR35" s="1">
        <v>1</v>
      </c>
      <c r="AS35" s="1">
        <v>0</v>
      </c>
      <c r="AT35" s="1">
        <v>5</v>
      </c>
      <c r="AU35" s="1">
        <v>0</v>
      </c>
      <c r="AV35" s="1">
        <v>3</v>
      </c>
      <c r="AW35" s="1">
        <v>0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3">
        <f t="shared" si="0"/>
        <v>2.34375</v>
      </c>
      <c r="BD35" s="3">
        <f t="shared" si="1"/>
        <v>0</v>
      </c>
      <c r="BE35">
        <v>30</v>
      </c>
      <c r="BF35">
        <v>62</v>
      </c>
      <c r="BG35" s="1">
        <v>4</v>
      </c>
      <c r="BH35" s="8">
        <v>45660</v>
      </c>
      <c r="BI35" s="7" t="s">
        <v>93</v>
      </c>
      <c r="BJ35">
        <v>38.4</v>
      </c>
      <c r="BK35" s="10">
        <v>28.9</v>
      </c>
      <c r="BL35">
        <v>9465</v>
      </c>
      <c r="BM35" s="3">
        <v>6.4</v>
      </c>
      <c r="BN35" s="3">
        <f t="shared" si="2"/>
        <v>-9.9999999999999645E-2</v>
      </c>
    </row>
    <row r="36" spans="1:66" x14ac:dyDescent="0.35">
      <c r="A36" s="1" t="s">
        <v>65</v>
      </c>
      <c r="B36" s="1">
        <v>89</v>
      </c>
      <c r="C36" s="1">
        <v>1</v>
      </c>
      <c r="D36" s="1">
        <v>0.02</v>
      </c>
      <c r="E36" s="1">
        <v>0</v>
      </c>
      <c r="F36" s="1">
        <v>0.02</v>
      </c>
      <c r="G36" s="1">
        <v>0</v>
      </c>
      <c r="H36" s="1">
        <v>0.05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4">
        <v>0</v>
      </c>
      <c r="W36" s="1">
        <v>26</v>
      </c>
      <c r="X36" s="1">
        <v>14</v>
      </c>
      <c r="Y36" s="1">
        <v>17</v>
      </c>
      <c r="Z36" s="4">
        <v>0.82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4">
        <v>0</v>
      </c>
      <c r="AG36" s="1">
        <v>1</v>
      </c>
      <c r="AH36" s="1">
        <v>2</v>
      </c>
      <c r="AI36" s="4">
        <v>0.5</v>
      </c>
      <c r="AJ36" s="1">
        <v>0</v>
      </c>
      <c r="AK36" s="1">
        <v>8</v>
      </c>
      <c r="AL36" s="4">
        <v>0</v>
      </c>
      <c r="AM36" s="1">
        <v>1</v>
      </c>
      <c r="AN36" s="1">
        <v>3</v>
      </c>
      <c r="AO36" s="4">
        <v>0.33</v>
      </c>
      <c r="AP36" s="1">
        <v>7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3">
        <f t="shared" si="0"/>
        <v>0</v>
      </c>
      <c r="BD36" s="3">
        <f t="shared" si="1"/>
        <v>0</v>
      </c>
      <c r="BE36">
        <v>51</v>
      </c>
      <c r="BF36">
        <v>33</v>
      </c>
      <c r="BG36" s="1">
        <v>4</v>
      </c>
      <c r="BH36" s="8">
        <v>45660</v>
      </c>
      <c r="BI36" s="7" t="s">
        <v>93</v>
      </c>
      <c r="BJ36">
        <v>38.4</v>
      </c>
      <c r="BK36" s="10">
        <v>26.2</v>
      </c>
      <c r="BL36">
        <v>10929</v>
      </c>
      <c r="BM36" s="3">
        <v>6.3</v>
      </c>
      <c r="BN36" s="3">
        <f t="shared" si="2"/>
        <v>-0.20000000000000018</v>
      </c>
    </row>
    <row r="37" spans="1:66" x14ac:dyDescent="0.35">
      <c r="A37" s="1" t="s">
        <v>66</v>
      </c>
      <c r="B37" s="1">
        <v>97</v>
      </c>
      <c r="C37" s="1">
        <v>0</v>
      </c>
      <c r="D37" s="1">
        <v>0.34</v>
      </c>
      <c r="E37" s="1">
        <v>0.63</v>
      </c>
      <c r="F37" s="1">
        <v>0.34</v>
      </c>
      <c r="G37" s="1">
        <v>0.63</v>
      </c>
      <c r="H37" s="1">
        <v>0.01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2</v>
      </c>
      <c r="S37" s="1">
        <v>0</v>
      </c>
      <c r="T37" s="1">
        <v>6</v>
      </c>
      <c r="U37" s="1">
        <v>7</v>
      </c>
      <c r="V37" s="4">
        <v>0.86</v>
      </c>
      <c r="W37" s="1">
        <v>81</v>
      </c>
      <c r="X37" s="1">
        <v>26</v>
      </c>
      <c r="Y37" s="1">
        <v>39</v>
      </c>
      <c r="Z37" s="4">
        <v>0.67</v>
      </c>
      <c r="AA37" s="1">
        <v>3</v>
      </c>
      <c r="AB37" s="1">
        <v>0</v>
      </c>
      <c r="AC37" s="1">
        <v>0</v>
      </c>
      <c r="AD37" s="1">
        <v>0</v>
      </c>
      <c r="AE37" s="1">
        <v>1</v>
      </c>
      <c r="AF37" s="4">
        <v>0</v>
      </c>
      <c r="AG37" s="1">
        <v>0</v>
      </c>
      <c r="AH37" s="1">
        <v>1</v>
      </c>
      <c r="AI37" s="4">
        <v>0</v>
      </c>
      <c r="AJ37" s="1">
        <v>13</v>
      </c>
      <c r="AK37" s="1">
        <v>39</v>
      </c>
      <c r="AL37" s="4">
        <v>0.33</v>
      </c>
      <c r="AM37" s="1">
        <v>1</v>
      </c>
      <c r="AN37" s="1">
        <v>3</v>
      </c>
      <c r="AO37" s="4">
        <v>0.33</v>
      </c>
      <c r="AP37" s="1">
        <v>23</v>
      </c>
      <c r="AQ37" s="1">
        <v>2</v>
      </c>
      <c r="AR37" s="1">
        <v>4</v>
      </c>
      <c r="AS37" s="1">
        <v>0</v>
      </c>
      <c r="AT37" s="1">
        <v>0</v>
      </c>
      <c r="AU37" s="1">
        <v>1</v>
      </c>
      <c r="AV37" s="1">
        <v>1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3">
        <f t="shared" si="0"/>
        <v>0.78125</v>
      </c>
      <c r="BD37" s="3">
        <f t="shared" si="1"/>
        <v>0</v>
      </c>
      <c r="BE37">
        <v>70</v>
      </c>
      <c r="BF37">
        <v>56</v>
      </c>
      <c r="BG37" s="1">
        <v>4</v>
      </c>
      <c r="BH37" s="8">
        <v>45660</v>
      </c>
      <c r="BI37" s="7" t="s">
        <v>93</v>
      </c>
      <c r="BJ37">
        <v>38.4</v>
      </c>
      <c r="BK37" s="10">
        <v>31.8</v>
      </c>
      <c r="BL37">
        <v>9662</v>
      </c>
      <c r="BM37" s="3">
        <v>7.5</v>
      </c>
      <c r="BN37" s="3">
        <f t="shared" si="2"/>
        <v>1</v>
      </c>
    </row>
    <row r="38" spans="1:66" x14ac:dyDescent="0.35">
      <c r="A38" s="1" t="s">
        <v>67</v>
      </c>
      <c r="B38" s="1">
        <v>97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4">
        <v>0</v>
      </c>
      <c r="W38" s="1">
        <v>23</v>
      </c>
      <c r="X38" s="1">
        <v>19</v>
      </c>
      <c r="Y38" s="1">
        <v>20</v>
      </c>
      <c r="Z38" s="4">
        <v>0.95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4">
        <v>1</v>
      </c>
      <c r="AG38" s="1">
        <v>1</v>
      </c>
      <c r="AH38" s="1">
        <v>1</v>
      </c>
      <c r="AI38" s="4">
        <v>1</v>
      </c>
      <c r="AJ38" s="1">
        <v>1</v>
      </c>
      <c r="AK38" s="1">
        <v>5</v>
      </c>
      <c r="AL38" s="4">
        <v>0.25</v>
      </c>
      <c r="AM38" s="1">
        <v>0</v>
      </c>
      <c r="AN38" s="1">
        <v>1</v>
      </c>
      <c r="AO38" s="4">
        <v>0</v>
      </c>
      <c r="AP38" s="1">
        <v>3</v>
      </c>
      <c r="AQ38" s="1">
        <v>1</v>
      </c>
      <c r="AR38" s="1">
        <v>0</v>
      </c>
      <c r="AS38" s="1">
        <v>0</v>
      </c>
      <c r="AT38" s="1">
        <v>1</v>
      </c>
      <c r="AU38" s="1">
        <v>0</v>
      </c>
      <c r="AV38" s="1">
        <v>2</v>
      </c>
      <c r="AW38" s="1">
        <v>0</v>
      </c>
      <c r="AX38" s="1">
        <v>2</v>
      </c>
      <c r="AY38" s="1">
        <v>0</v>
      </c>
      <c r="AZ38" s="1">
        <v>0</v>
      </c>
      <c r="BA38" s="1">
        <v>0</v>
      </c>
      <c r="BB38" s="1">
        <v>0</v>
      </c>
      <c r="BC38" s="3">
        <f t="shared" si="0"/>
        <v>1.5625</v>
      </c>
      <c r="BD38" s="3">
        <f t="shared" si="1"/>
        <v>0</v>
      </c>
      <c r="BE38">
        <v>47</v>
      </c>
      <c r="BF38">
        <v>88</v>
      </c>
      <c r="BG38" s="1">
        <v>4</v>
      </c>
      <c r="BH38" s="8">
        <v>45660</v>
      </c>
      <c r="BI38" s="7" t="s">
        <v>93</v>
      </c>
      <c r="BJ38">
        <v>38.4</v>
      </c>
      <c r="BK38" s="10">
        <v>29.5</v>
      </c>
      <c r="BL38">
        <v>10165</v>
      </c>
      <c r="BM38" s="3">
        <v>6.5</v>
      </c>
      <c r="BN38" s="3">
        <f t="shared" si="2"/>
        <v>0</v>
      </c>
    </row>
    <row r="39" spans="1:66" x14ac:dyDescent="0.35">
      <c r="A39" s="1" t="s">
        <v>68</v>
      </c>
      <c r="B39" s="1">
        <v>72</v>
      </c>
      <c r="C39" s="1">
        <v>1</v>
      </c>
      <c r="D39" s="1">
        <v>0.08</v>
      </c>
      <c r="E39" s="1">
        <v>0.11</v>
      </c>
      <c r="F39" s="1">
        <v>0.08</v>
      </c>
      <c r="G39" s="1">
        <v>0.11</v>
      </c>
      <c r="H39" s="1">
        <v>0.37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2</v>
      </c>
      <c r="T39" s="1">
        <v>6</v>
      </c>
      <c r="U39" s="1">
        <v>6</v>
      </c>
      <c r="V39" s="4">
        <v>1</v>
      </c>
      <c r="W39" s="1">
        <v>52</v>
      </c>
      <c r="X39" s="1">
        <v>18</v>
      </c>
      <c r="Y39" s="1">
        <v>27</v>
      </c>
      <c r="Z39" s="4">
        <v>0.67</v>
      </c>
      <c r="AA39" s="1">
        <v>4</v>
      </c>
      <c r="AB39" s="1">
        <v>0</v>
      </c>
      <c r="AC39" s="1">
        <v>0</v>
      </c>
      <c r="AD39" s="1">
        <v>2</v>
      </c>
      <c r="AE39" s="1">
        <v>4</v>
      </c>
      <c r="AF39" s="4">
        <v>0.5</v>
      </c>
      <c r="AG39" s="1">
        <v>1</v>
      </c>
      <c r="AH39" s="1">
        <v>3</v>
      </c>
      <c r="AI39" s="4">
        <v>0.33</v>
      </c>
      <c r="AJ39" s="1">
        <v>9</v>
      </c>
      <c r="AK39" s="1">
        <v>19</v>
      </c>
      <c r="AL39" s="4">
        <v>0.47</v>
      </c>
      <c r="AM39" s="1">
        <v>0</v>
      </c>
      <c r="AN39" s="1">
        <v>0</v>
      </c>
      <c r="AO39" s="4">
        <v>0</v>
      </c>
      <c r="AP39" s="1">
        <v>12</v>
      </c>
      <c r="AQ39" s="1">
        <v>1</v>
      </c>
      <c r="AR39" s="1">
        <v>3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3">
        <f t="shared" si="0"/>
        <v>0.78125</v>
      </c>
      <c r="BD39" s="3">
        <f t="shared" si="1"/>
        <v>0</v>
      </c>
      <c r="BE39">
        <v>67</v>
      </c>
      <c r="BF39">
        <v>38</v>
      </c>
      <c r="BG39" s="1">
        <v>4</v>
      </c>
      <c r="BH39" s="8">
        <v>45660</v>
      </c>
      <c r="BI39" s="7" t="s">
        <v>93</v>
      </c>
      <c r="BJ39">
        <v>38.4</v>
      </c>
      <c r="BM39" s="3">
        <v>8.4</v>
      </c>
      <c r="BN39" s="3">
        <f t="shared" si="2"/>
        <v>1.9000000000000004</v>
      </c>
    </row>
    <row r="40" spans="1:66" x14ac:dyDescent="0.35">
      <c r="A40" s="1" t="s">
        <v>69</v>
      </c>
      <c r="B40" s="1">
        <v>97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4</v>
      </c>
      <c r="N40" s="1">
        <v>2</v>
      </c>
      <c r="O40" s="1">
        <v>1.42</v>
      </c>
      <c r="P40" s="1">
        <v>-0.57999999999999996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4">
        <v>0</v>
      </c>
      <c r="W40" s="1">
        <v>20</v>
      </c>
      <c r="X40" s="1">
        <v>17</v>
      </c>
      <c r="Y40" s="1">
        <v>18</v>
      </c>
      <c r="Z40" s="4">
        <v>0.94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4">
        <v>0</v>
      </c>
      <c r="AG40" s="1">
        <v>5</v>
      </c>
      <c r="AH40" s="1">
        <v>6</v>
      </c>
      <c r="AI40" s="4">
        <v>0.83</v>
      </c>
      <c r="AJ40" s="1">
        <v>0</v>
      </c>
      <c r="AK40" s="1">
        <v>0</v>
      </c>
      <c r="AL40" s="4">
        <v>0</v>
      </c>
      <c r="AM40" s="1">
        <v>2</v>
      </c>
      <c r="AN40" s="1">
        <v>2</v>
      </c>
      <c r="AO40" s="4">
        <v>1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3">
        <f t="shared" si="0"/>
        <v>0</v>
      </c>
      <c r="BD40" s="3">
        <f t="shared" si="1"/>
        <v>0</v>
      </c>
      <c r="BE40">
        <v>9</v>
      </c>
      <c r="BF40">
        <v>45</v>
      </c>
      <c r="BG40" s="1">
        <v>4</v>
      </c>
      <c r="BH40" s="8">
        <v>45660</v>
      </c>
      <c r="BI40" s="7" t="s">
        <v>93</v>
      </c>
      <c r="BJ40">
        <v>38.4</v>
      </c>
      <c r="BK40" s="10">
        <v>23.4</v>
      </c>
      <c r="BL40" s="10">
        <v>5016</v>
      </c>
      <c r="BM40" s="3">
        <v>6.6</v>
      </c>
      <c r="BN40" s="3">
        <f t="shared" si="2"/>
        <v>9.9999999999999645E-2</v>
      </c>
    </row>
    <row r="41" spans="1:66" x14ac:dyDescent="0.35">
      <c r="A41" s="1" t="s">
        <v>70</v>
      </c>
      <c r="B41" s="1">
        <v>78</v>
      </c>
      <c r="C41" s="1">
        <v>1</v>
      </c>
      <c r="D41" s="1">
        <v>0.33</v>
      </c>
      <c r="E41" s="1">
        <v>0.17</v>
      </c>
      <c r="F41" s="1">
        <v>0.33</v>
      </c>
      <c r="G41" s="1">
        <v>0.17</v>
      </c>
      <c r="H41" s="1">
        <v>0.62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3</v>
      </c>
      <c r="S41" s="1">
        <v>1</v>
      </c>
      <c r="T41" s="1">
        <v>3</v>
      </c>
      <c r="U41" s="1">
        <v>3</v>
      </c>
      <c r="V41" s="4">
        <v>1</v>
      </c>
      <c r="W41" s="1">
        <v>39</v>
      </c>
      <c r="X41" s="1">
        <v>12</v>
      </c>
      <c r="Y41" s="1">
        <v>16</v>
      </c>
      <c r="Z41" s="4">
        <v>0.75</v>
      </c>
      <c r="AA41" s="1">
        <v>2</v>
      </c>
      <c r="AB41" s="1">
        <v>1</v>
      </c>
      <c r="AC41" s="1">
        <v>0</v>
      </c>
      <c r="AD41" s="1">
        <v>0</v>
      </c>
      <c r="AE41" s="1">
        <v>2</v>
      </c>
      <c r="AF41" s="4">
        <v>0</v>
      </c>
      <c r="AG41" s="1">
        <v>1</v>
      </c>
      <c r="AH41" s="1">
        <v>1</v>
      </c>
      <c r="AI41" s="4">
        <v>1</v>
      </c>
      <c r="AJ41" s="1">
        <v>4</v>
      </c>
      <c r="AK41" s="1">
        <v>11</v>
      </c>
      <c r="AL41" s="4">
        <v>0.36</v>
      </c>
      <c r="AM41" s="1">
        <v>1</v>
      </c>
      <c r="AN41" s="1">
        <v>2</v>
      </c>
      <c r="AO41" s="4">
        <v>0.5</v>
      </c>
      <c r="AP41" s="1">
        <v>7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3">
        <f t="shared" si="0"/>
        <v>0</v>
      </c>
      <c r="BD41" s="3">
        <f t="shared" si="1"/>
        <v>0</v>
      </c>
      <c r="BE41">
        <v>59</v>
      </c>
      <c r="BF41">
        <v>58</v>
      </c>
      <c r="BG41" s="1">
        <v>4</v>
      </c>
      <c r="BH41" s="8">
        <v>45660</v>
      </c>
      <c r="BI41" s="7" t="s">
        <v>93</v>
      </c>
      <c r="BJ41">
        <v>38.4</v>
      </c>
      <c r="BK41" s="10">
        <v>35.1</v>
      </c>
      <c r="BL41">
        <v>8255</v>
      </c>
      <c r="BM41" s="3">
        <v>7.8</v>
      </c>
      <c r="BN41" s="3">
        <f t="shared" si="2"/>
        <v>1.2999999999999998</v>
      </c>
    </row>
    <row r="42" spans="1:66" x14ac:dyDescent="0.35">
      <c r="A42" s="1" t="s">
        <v>75</v>
      </c>
      <c r="B42" s="1">
        <v>97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0.03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4">
        <v>0</v>
      </c>
      <c r="W42" s="1">
        <v>33</v>
      </c>
      <c r="X42" s="1">
        <v>20</v>
      </c>
      <c r="Y42" s="1">
        <v>24</v>
      </c>
      <c r="Z42" s="4">
        <v>0.83</v>
      </c>
      <c r="AA42" s="1">
        <v>2</v>
      </c>
      <c r="AB42" s="1">
        <v>0</v>
      </c>
      <c r="AC42" s="1">
        <v>0</v>
      </c>
      <c r="AD42" s="1">
        <v>1</v>
      </c>
      <c r="AE42" s="1">
        <v>1</v>
      </c>
      <c r="AF42" s="4">
        <v>1</v>
      </c>
      <c r="AG42" s="1">
        <v>2</v>
      </c>
      <c r="AH42" s="1">
        <v>3</v>
      </c>
      <c r="AI42" s="4">
        <v>0.66</v>
      </c>
      <c r="AJ42" s="1">
        <v>2</v>
      </c>
      <c r="AK42" s="1">
        <v>11</v>
      </c>
      <c r="AL42" s="4">
        <v>0.18</v>
      </c>
      <c r="AM42" s="1">
        <v>2</v>
      </c>
      <c r="AN42" s="1">
        <v>2</v>
      </c>
      <c r="AO42" s="4">
        <v>1</v>
      </c>
      <c r="AP42" s="1">
        <v>6</v>
      </c>
      <c r="AQ42" s="1">
        <v>1</v>
      </c>
      <c r="AR42" s="1">
        <v>2</v>
      </c>
      <c r="AS42" s="1">
        <v>0</v>
      </c>
      <c r="AT42" s="1">
        <v>2</v>
      </c>
      <c r="AU42" s="1">
        <v>4</v>
      </c>
      <c r="AV42" s="1">
        <v>1</v>
      </c>
      <c r="AW42" s="1">
        <v>0</v>
      </c>
      <c r="AX42" s="1">
        <v>3</v>
      </c>
      <c r="AY42" s="1">
        <v>1</v>
      </c>
      <c r="AZ42" s="1">
        <v>0</v>
      </c>
      <c r="BA42" s="1">
        <v>0</v>
      </c>
      <c r="BB42" s="1">
        <v>0</v>
      </c>
      <c r="BC42" s="3">
        <f t="shared" si="0"/>
        <v>0.78125</v>
      </c>
      <c r="BD42" s="3">
        <f t="shared" si="1"/>
        <v>0</v>
      </c>
      <c r="BE42">
        <v>41</v>
      </c>
      <c r="BF42">
        <v>56</v>
      </c>
      <c r="BG42" s="1">
        <v>4</v>
      </c>
      <c r="BH42" s="8">
        <v>45660</v>
      </c>
      <c r="BI42" s="7" t="s">
        <v>93</v>
      </c>
      <c r="BJ42">
        <v>38.4</v>
      </c>
      <c r="BK42" s="10">
        <v>27.9</v>
      </c>
      <c r="BL42">
        <v>11319</v>
      </c>
      <c r="BM42" s="3">
        <v>7.5</v>
      </c>
      <c r="BN42" s="3">
        <f t="shared" si="2"/>
        <v>1</v>
      </c>
    </row>
    <row r="43" spans="1:66" x14ac:dyDescent="0.35">
      <c r="A43" t="s">
        <v>58</v>
      </c>
      <c r="B43">
        <v>75</v>
      </c>
      <c r="C43">
        <v>1</v>
      </c>
      <c r="D43">
        <v>7.0000000000000007E-2</v>
      </c>
      <c r="E43">
        <v>0.2</v>
      </c>
      <c r="F43">
        <v>7.0000000000000007E-2</v>
      </c>
      <c r="G43">
        <v>0.2</v>
      </c>
      <c r="H43">
        <v>0.34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 s="5">
        <v>1</v>
      </c>
      <c r="W43">
        <v>25</v>
      </c>
      <c r="X43">
        <v>10</v>
      </c>
      <c r="Y43">
        <v>15</v>
      </c>
      <c r="Z43" s="5">
        <v>0.67</v>
      </c>
      <c r="AA43">
        <v>2</v>
      </c>
      <c r="AB43">
        <v>0</v>
      </c>
      <c r="AC43">
        <v>0</v>
      </c>
      <c r="AD43">
        <v>0</v>
      </c>
      <c r="AE43">
        <v>0</v>
      </c>
      <c r="AF43" s="5">
        <v>0</v>
      </c>
      <c r="AG43">
        <v>1</v>
      </c>
      <c r="AH43">
        <v>2</v>
      </c>
      <c r="AI43" s="5">
        <v>0.5</v>
      </c>
      <c r="AJ43">
        <v>3</v>
      </c>
      <c r="AK43">
        <v>8</v>
      </c>
      <c r="AL43" s="5">
        <v>0.38</v>
      </c>
      <c r="AM43">
        <v>0</v>
      </c>
      <c r="AN43">
        <v>0</v>
      </c>
      <c r="AO43" s="5">
        <v>0</v>
      </c>
      <c r="AP43">
        <v>8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 s="3">
        <f t="shared" si="0"/>
        <v>0.83333333333333326</v>
      </c>
      <c r="BD43" s="3">
        <f t="shared" si="1"/>
        <v>0</v>
      </c>
      <c r="BE43">
        <v>57</v>
      </c>
      <c r="BF43">
        <v>29</v>
      </c>
      <c r="BG43">
        <v>5</v>
      </c>
      <c r="BH43" s="9">
        <v>45872</v>
      </c>
      <c r="BI43" s="6" t="s">
        <v>92</v>
      </c>
      <c r="BJ43">
        <v>36</v>
      </c>
      <c r="BK43" s="10">
        <v>31.1</v>
      </c>
      <c r="BL43">
        <v>8357</v>
      </c>
      <c r="BM43" s="3">
        <v>7.7</v>
      </c>
      <c r="BN43" s="3">
        <f t="shared" si="2"/>
        <v>1.2000000000000002</v>
      </c>
    </row>
    <row r="44" spans="1:66" x14ac:dyDescent="0.35">
      <c r="A44" t="s">
        <v>59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5">
        <v>0</v>
      </c>
      <c r="W44">
        <v>47</v>
      </c>
      <c r="X44">
        <v>23</v>
      </c>
      <c r="Y44">
        <v>35</v>
      </c>
      <c r="Z44" s="5">
        <v>0.68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>
        <v>6</v>
      </c>
      <c r="AH44">
        <v>10</v>
      </c>
      <c r="AI44" s="5">
        <v>0.6</v>
      </c>
      <c r="AJ44">
        <v>1</v>
      </c>
      <c r="AK44">
        <v>4</v>
      </c>
      <c r="AL44" s="5">
        <v>0.25</v>
      </c>
      <c r="AM44">
        <v>2</v>
      </c>
      <c r="AN44">
        <v>2</v>
      </c>
      <c r="AO44" s="5">
        <v>1</v>
      </c>
      <c r="AP44">
        <v>11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 s="3">
        <f t="shared" si="0"/>
        <v>0.83333333333333326</v>
      </c>
      <c r="BD44" s="3">
        <f t="shared" si="1"/>
        <v>0</v>
      </c>
      <c r="BE44">
        <v>33</v>
      </c>
      <c r="BF44">
        <v>26</v>
      </c>
      <c r="BG44">
        <v>5</v>
      </c>
      <c r="BH44" s="9">
        <v>45872</v>
      </c>
      <c r="BI44" s="6" t="s">
        <v>92</v>
      </c>
      <c r="BJ44">
        <v>36</v>
      </c>
      <c r="BK44" s="10">
        <v>32.1</v>
      </c>
      <c r="BL44">
        <v>9436</v>
      </c>
      <c r="BM44" s="3">
        <v>6.7</v>
      </c>
      <c r="BN44" s="3">
        <f t="shared" si="2"/>
        <v>0.20000000000000018</v>
      </c>
    </row>
    <row r="45" spans="1:66" x14ac:dyDescent="0.35">
      <c r="A45" t="s">
        <v>60</v>
      </c>
      <c r="B45">
        <v>100</v>
      </c>
      <c r="C45">
        <v>0</v>
      </c>
      <c r="D45">
        <v>0.21</v>
      </c>
      <c r="E45">
        <v>0</v>
      </c>
      <c r="F45">
        <v>0.21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 s="5">
        <v>1</v>
      </c>
      <c r="W45">
        <v>45</v>
      </c>
      <c r="X45">
        <v>16</v>
      </c>
      <c r="Y45">
        <v>30</v>
      </c>
      <c r="Z45" s="5">
        <v>0.53</v>
      </c>
      <c r="AA45">
        <v>0</v>
      </c>
      <c r="AB45">
        <v>0</v>
      </c>
      <c r="AC45">
        <v>0</v>
      </c>
      <c r="AD45">
        <v>0</v>
      </c>
      <c r="AE45">
        <v>3</v>
      </c>
      <c r="AF45" s="5">
        <v>0</v>
      </c>
      <c r="AG45">
        <v>3</v>
      </c>
      <c r="AH45">
        <v>6</v>
      </c>
      <c r="AI45" s="5">
        <v>0.5</v>
      </c>
      <c r="AJ45">
        <v>5</v>
      </c>
      <c r="AK45">
        <v>15</v>
      </c>
      <c r="AL45" s="5">
        <v>0.25</v>
      </c>
      <c r="AM45">
        <v>1</v>
      </c>
      <c r="AN45">
        <v>1</v>
      </c>
      <c r="AO45" s="5">
        <v>1</v>
      </c>
      <c r="AP45">
        <v>23</v>
      </c>
      <c r="AQ45">
        <v>0</v>
      </c>
      <c r="AR45">
        <v>0</v>
      </c>
      <c r="AS45">
        <v>0</v>
      </c>
      <c r="AT45">
        <v>5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 s="3">
        <f t="shared" si="0"/>
        <v>0.83333333333333326</v>
      </c>
      <c r="BD45" s="3">
        <f t="shared" si="1"/>
        <v>0</v>
      </c>
      <c r="BE45">
        <v>48</v>
      </c>
      <c r="BF45">
        <v>86</v>
      </c>
      <c r="BG45">
        <v>5</v>
      </c>
      <c r="BH45" s="9">
        <v>45872</v>
      </c>
      <c r="BI45" s="6" t="s">
        <v>92</v>
      </c>
      <c r="BJ45">
        <v>36</v>
      </c>
      <c r="BK45" s="10">
        <v>32.4</v>
      </c>
      <c r="BL45">
        <v>11877</v>
      </c>
      <c r="BM45" s="3">
        <v>6.8</v>
      </c>
      <c r="BN45" s="3">
        <f t="shared" si="2"/>
        <v>0.29999999999999982</v>
      </c>
    </row>
    <row r="46" spans="1:66" x14ac:dyDescent="0.35">
      <c r="A46" t="s">
        <v>61</v>
      </c>
      <c r="B46">
        <v>9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5">
        <v>0</v>
      </c>
      <c r="W46">
        <v>7</v>
      </c>
      <c r="X46">
        <v>5</v>
      </c>
      <c r="Y46">
        <v>5</v>
      </c>
      <c r="Z46" s="5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>
        <v>0</v>
      </c>
      <c r="AH46">
        <v>0</v>
      </c>
      <c r="AI46" s="5">
        <v>0</v>
      </c>
      <c r="AJ46">
        <v>0</v>
      </c>
      <c r="AK46">
        <v>1</v>
      </c>
      <c r="AL46" s="5">
        <v>0</v>
      </c>
      <c r="AM46">
        <v>0</v>
      </c>
      <c r="AN46">
        <v>2</v>
      </c>
      <c r="AO46" s="5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3">
        <f t="shared" si="0"/>
        <v>0</v>
      </c>
      <c r="BD46" s="3">
        <f t="shared" si="1"/>
        <v>0</v>
      </c>
      <c r="BE46">
        <v>54</v>
      </c>
      <c r="BF46">
        <v>53</v>
      </c>
      <c r="BG46">
        <v>5</v>
      </c>
      <c r="BH46" s="9">
        <v>45872</v>
      </c>
      <c r="BI46" s="6" t="s">
        <v>92</v>
      </c>
      <c r="BJ46">
        <v>36</v>
      </c>
      <c r="BK46" s="10">
        <v>26.4</v>
      </c>
      <c r="BL46">
        <v>1994</v>
      </c>
      <c r="BM46" s="3">
        <v>6.4</v>
      </c>
      <c r="BN46" s="3">
        <f t="shared" si="2"/>
        <v>-9.9999999999999645E-2</v>
      </c>
    </row>
    <row r="47" spans="1:66" x14ac:dyDescent="0.35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4</v>
      </c>
      <c r="V47" s="5">
        <v>1</v>
      </c>
      <c r="W47">
        <v>49</v>
      </c>
      <c r="X47">
        <v>29</v>
      </c>
      <c r="Y47">
        <v>38</v>
      </c>
      <c r="Z47" s="5">
        <v>0.76</v>
      </c>
      <c r="AA47">
        <v>0</v>
      </c>
      <c r="AB47">
        <v>0</v>
      </c>
      <c r="AC47">
        <v>0</v>
      </c>
      <c r="AD47">
        <v>0</v>
      </c>
      <c r="AE47">
        <v>2</v>
      </c>
      <c r="AF47" s="5">
        <v>0</v>
      </c>
      <c r="AG47">
        <v>4</v>
      </c>
      <c r="AH47">
        <v>8</v>
      </c>
      <c r="AI47" s="5">
        <v>0.5</v>
      </c>
      <c r="AJ47">
        <v>7</v>
      </c>
      <c r="AK47">
        <v>18</v>
      </c>
      <c r="AL47" s="5">
        <v>0.39</v>
      </c>
      <c r="AM47">
        <v>1</v>
      </c>
      <c r="AN47">
        <v>3</v>
      </c>
      <c r="AO47" s="5">
        <v>0.33</v>
      </c>
      <c r="AP47">
        <v>12</v>
      </c>
      <c r="AQ47">
        <v>3</v>
      </c>
      <c r="AR47">
        <v>2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5</v>
      </c>
      <c r="AY47">
        <v>0</v>
      </c>
      <c r="AZ47">
        <v>0</v>
      </c>
      <c r="BA47">
        <v>0</v>
      </c>
      <c r="BB47">
        <v>0</v>
      </c>
      <c r="BC47" s="3">
        <f t="shared" si="0"/>
        <v>2.5</v>
      </c>
      <c r="BD47" s="3">
        <f t="shared" si="1"/>
        <v>0</v>
      </c>
      <c r="BE47">
        <v>40</v>
      </c>
      <c r="BF47">
        <v>10</v>
      </c>
      <c r="BG47">
        <v>5</v>
      </c>
      <c r="BH47" s="9">
        <v>45872</v>
      </c>
      <c r="BI47" s="6" t="s">
        <v>92</v>
      </c>
      <c r="BJ47">
        <v>36</v>
      </c>
      <c r="BK47" s="10">
        <v>28.8</v>
      </c>
      <c r="BL47">
        <v>11695</v>
      </c>
      <c r="BM47" s="3">
        <v>6.7</v>
      </c>
      <c r="BN47" s="3">
        <f t="shared" si="2"/>
        <v>0.20000000000000018</v>
      </c>
    </row>
    <row r="48" spans="1:66" x14ac:dyDescent="0.35">
      <c r="A48" t="s">
        <v>64</v>
      </c>
      <c r="B48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5">
        <v>0</v>
      </c>
      <c r="W48">
        <v>32</v>
      </c>
      <c r="X48">
        <v>19</v>
      </c>
      <c r="Y48">
        <v>20</v>
      </c>
      <c r="Z48" s="5">
        <v>0.95</v>
      </c>
      <c r="AA48">
        <v>0</v>
      </c>
      <c r="AB48">
        <v>0</v>
      </c>
      <c r="AC48">
        <v>0</v>
      </c>
      <c r="AD48">
        <v>0</v>
      </c>
      <c r="AE48">
        <v>0</v>
      </c>
      <c r="AF48" s="5">
        <v>0</v>
      </c>
      <c r="AG48">
        <v>2</v>
      </c>
      <c r="AH48">
        <v>3</v>
      </c>
      <c r="AI48" s="5">
        <v>0.66</v>
      </c>
      <c r="AJ48">
        <v>0</v>
      </c>
      <c r="AK48">
        <v>2</v>
      </c>
      <c r="AL48" s="5">
        <v>0</v>
      </c>
      <c r="AM48">
        <v>3</v>
      </c>
      <c r="AN48">
        <v>4</v>
      </c>
      <c r="AO48" s="5">
        <v>0.75</v>
      </c>
      <c r="AP48">
        <v>6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3">
        <f t="shared" si="0"/>
        <v>4.166666666666667</v>
      </c>
      <c r="BD48" s="3">
        <f t="shared" si="1"/>
        <v>0</v>
      </c>
      <c r="BE48">
        <v>17</v>
      </c>
      <c r="BF48">
        <v>49</v>
      </c>
      <c r="BG48">
        <v>5</v>
      </c>
      <c r="BH48" s="9">
        <v>45872</v>
      </c>
      <c r="BI48" s="6" t="s">
        <v>92</v>
      </c>
      <c r="BJ48">
        <v>36</v>
      </c>
      <c r="BK48" s="10">
        <v>33.299999999999997</v>
      </c>
      <c r="BL48">
        <v>10264</v>
      </c>
      <c r="BM48" s="3">
        <v>7.2</v>
      </c>
      <c r="BN48" s="3">
        <f t="shared" si="2"/>
        <v>0.70000000000000018</v>
      </c>
    </row>
    <row r="49" spans="1:66" x14ac:dyDescent="0.35">
      <c r="A49" t="s">
        <v>65</v>
      </c>
      <c r="B49">
        <v>89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5">
        <v>0</v>
      </c>
      <c r="W49">
        <v>31</v>
      </c>
      <c r="X49">
        <v>21</v>
      </c>
      <c r="Y49">
        <v>25</v>
      </c>
      <c r="Z49" s="5">
        <v>0.84</v>
      </c>
      <c r="AA49">
        <v>0</v>
      </c>
      <c r="AB49">
        <v>0</v>
      </c>
      <c r="AC49">
        <v>0</v>
      </c>
      <c r="AD49">
        <v>0</v>
      </c>
      <c r="AE49">
        <v>0</v>
      </c>
      <c r="AF49" s="5">
        <v>0</v>
      </c>
      <c r="AG49">
        <v>2</v>
      </c>
      <c r="AH49">
        <v>2</v>
      </c>
      <c r="AI49" s="5">
        <v>1</v>
      </c>
      <c r="AJ49">
        <v>0</v>
      </c>
      <c r="AK49">
        <v>6</v>
      </c>
      <c r="AL49" s="5">
        <v>0</v>
      </c>
      <c r="AM49">
        <v>0</v>
      </c>
      <c r="AN49">
        <v>2</v>
      </c>
      <c r="AO49" s="5">
        <v>0</v>
      </c>
      <c r="AP49">
        <v>5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3">
        <f t="shared" si="0"/>
        <v>0</v>
      </c>
      <c r="BD49" s="3">
        <f t="shared" si="1"/>
        <v>0</v>
      </c>
      <c r="BE49">
        <v>45</v>
      </c>
      <c r="BF49">
        <v>43</v>
      </c>
      <c r="BG49">
        <v>5</v>
      </c>
      <c r="BH49" s="9">
        <v>45872</v>
      </c>
      <c r="BI49" s="6" t="s">
        <v>92</v>
      </c>
      <c r="BJ49">
        <v>36</v>
      </c>
      <c r="BK49" s="10">
        <v>27.4</v>
      </c>
      <c r="BL49">
        <v>10874</v>
      </c>
      <c r="BM49" s="3">
        <v>6.7</v>
      </c>
      <c r="BN49" s="3">
        <f t="shared" si="2"/>
        <v>0.20000000000000018</v>
      </c>
    </row>
    <row r="50" spans="1:66" x14ac:dyDescent="0.35">
      <c r="A50" t="s">
        <v>66</v>
      </c>
      <c r="B50">
        <v>92</v>
      </c>
      <c r="C50">
        <v>1</v>
      </c>
      <c r="D50">
        <v>0.34</v>
      </c>
      <c r="E50">
        <v>0.21</v>
      </c>
      <c r="F50">
        <v>0.34</v>
      </c>
      <c r="G50">
        <v>0.21</v>
      </c>
      <c r="H50">
        <v>0.39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4</v>
      </c>
      <c r="U50">
        <v>4</v>
      </c>
      <c r="V50" s="5">
        <v>1</v>
      </c>
      <c r="W50">
        <v>65</v>
      </c>
      <c r="X50">
        <v>26</v>
      </c>
      <c r="Y50">
        <v>36</v>
      </c>
      <c r="Z50" s="5">
        <v>0.72</v>
      </c>
      <c r="AA50">
        <v>3</v>
      </c>
      <c r="AB50">
        <v>0</v>
      </c>
      <c r="AC50">
        <v>0</v>
      </c>
      <c r="AD50">
        <v>0</v>
      </c>
      <c r="AE50">
        <v>0</v>
      </c>
      <c r="AF50" s="5">
        <v>0</v>
      </c>
      <c r="AG50">
        <v>1</v>
      </c>
      <c r="AH50">
        <v>2</v>
      </c>
      <c r="AI50" s="5">
        <v>0.5</v>
      </c>
      <c r="AJ50">
        <v>11</v>
      </c>
      <c r="AK50">
        <v>28</v>
      </c>
      <c r="AL50" s="5">
        <v>0.39</v>
      </c>
      <c r="AM50">
        <v>1</v>
      </c>
      <c r="AN50">
        <v>10</v>
      </c>
      <c r="AO50" s="5">
        <v>0.1</v>
      </c>
      <c r="AP50">
        <v>16</v>
      </c>
      <c r="AQ50">
        <v>3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 s="3">
        <f t="shared" si="0"/>
        <v>0</v>
      </c>
      <c r="BD50" s="3">
        <f t="shared" si="1"/>
        <v>0.83333333333333326</v>
      </c>
      <c r="BE50">
        <v>65</v>
      </c>
      <c r="BF50">
        <v>56</v>
      </c>
      <c r="BG50">
        <v>5</v>
      </c>
      <c r="BH50" s="9">
        <v>45872</v>
      </c>
      <c r="BI50" s="6" t="s">
        <v>92</v>
      </c>
      <c r="BJ50">
        <v>36</v>
      </c>
      <c r="BK50" s="10">
        <v>25.6</v>
      </c>
      <c r="BL50">
        <v>4190</v>
      </c>
      <c r="BM50" s="3">
        <v>7.2</v>
      </c>
      <c r="BN50" s="3">
        <f t="shared" si="2"/>
        <v>0.70000000000000018</v>
      </c>
    </row>
    <row r="51" spans="1:66" x14ac:dyDescent="0.35">
      <c r="A51" t="s">
        <v>67</v>
      </c>
      <c r="B51">
        <v>100</v>
      </c>
      <c r="C51">
        <v>0</v>
      </c>
      <c r="D51">
        <v>0.28999999999999998</v>
      </c>
      <c r="E51">
        <v>0.06</v>
      </c>
      <c r="F51">
        <v>0.28999999999999998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 s="5">
        <v>0</v>
      </c>
      <c r="W51">
        <v>49</v>
      </c>
      <c r="X51">
        <v>22</v>
      </c>
      <c r="Y51">
        <v>27</v>
      </c>
      <c r="Z51" s="5">
        <v>0.81</v>
      </c>
      <c r="AA51">
        <v>1</v>
      </c>
      <c r="AB51">
        <v>0</v>
      </c>
      <c r="AC51">
        <v>0</v>
      </c>
      <c r="AD51">
        <v>0</v>
      </c>
      <c r="AE51">
        <v>1</v>
      </c>
      <c r="AF51" s="5">
        <v>0</v>
      </c>
      <c r="AG51">
        <v>0</v>
      </c>
      <c r="AH51">
        <v>0</v>
      </c>
      <c r="AI51" s="5">
        <v>0</v>
      </c>
      <c r="AJ51">
        <v>5</v>
      </c>
      <c r="AK51">
        <v>22</v>
      </c>
      <c r="AL51" s="5">
        <v>0.23</v>
      </c>
      <c r="AM51">
        <v>0</v>
      </c>
      <c r="AN51">
        <v>4</v>
      </c>
      <c r="AO51" s="5">
        <v>0</v>
      </c>
      <c r="AP51">
        <v>14</v>
      </c>
      <c r="AQ51">
        <v>0</v>
      </c>
      <c r="AR51">
        <v>3</v>
      </c>
      <c r="AS51">
        <v>0</v>
      </c>
      <c r="AT51">
        <v>1</v>
      </c>
      <c r="AU51">
        <v>1</v>
      </c>
      <c r="AV51">
        <v>2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 s="3">
        <f t="shared" si="0"/>
        <v>1.6666666666666665</v>
      </c>
      <c r="BD51" s="3">
        <f t="shared" si="1"/>
        <v>0</v>
      </c>
      <c r="BE51">
        <v>52</v>
      </c>
      <c r="BF51">
        <v>65</v>
      </c>
      <c r="BG51">
        <v>5</v>
      </c>
      <c r="BH51" s="9">
        <v>45872</v>
      </c>
      <c r="BI51" s="6" t="s">
        <v>92</v>
      </c>
      <c r="BJ51">
        <v>36</v>
      </c>
      <c r="BK51" s="10">
        <v>31</v>
      </c>
      <c r="BL51">
        <v>12510</v>
      </c>
      <c r="BM51" s="3">
        <v>6.4</v>
      </c>
      <c r="BN51" s="3">
        <f t="shared" si="2"/>
        <v>-9.9999999999999645E-2</v>
      </c>
    </row>
    <row r="52" spans="1:66" x14ac:dyDescent="0.35">
      <c r="A52" t="s">
        <v>68</v>
      </c>
      <c r="B52">
        <v>100</v>
      </c>
      <c r="C52">
        <v>0</v>
      </c>
      <c r="D52">
        <v>0.52</v>
      </c>
      <c r="E52">
        <v>0.68</v>
      </c>
      <c r="F52">
        <v>0.52</v>
      </c>
      <c r="G52">
        <v>0.68</v>
      </c>
      <c r="H52">
        <v>7.0000000000000007E-2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4</v>
      </c>
      <c r="S52">
        <v>0</v>
      </c>
      <c r="T52">
        <v>6</v>
      </c>
      <c r="U52">
        <v>7</v>
      </c>
      <c r="V52" s="5">
        <v>0.86</v>
      </c>
      <c r="W52">
        <v>51</v>
      </c>
      <c r="X52">
        <v>15</v>
      </c>
      <c r="Y52">
        <v>23</v>
      </c>
      <c r="Z52" s="5">
        <v>0.65</v>
      </c>
      <c r="AA52">
        <v>2</v>
      </c>
      <c r="AB52">
        <v>0</v>
      </c>
      <c r="AC52">
        <v>0</v>
      </c>
      <c r="AD52">
        <v>0</v>
      </c>
      <c r="AE52">
        <v>0</v>
      </c>
      <c r="AF52" s="5">
        <v>0</v>
      </c>
      <c r="AG52">
        <v>2</v>
      </c>
      <c r="AH52">
        <v>4</v>
      </c>
      <c r="AI52" s="5">
        <v>0.5</v>
      </c>
      <c r="AJ52">
        <v>8</v>
      </c>
      <c r="AK52">
        <v>15</v>
      </c>
      <c r="AL52" s="5">
        <v>0.53</v>
      </c>
      <c r="AM52">
        <v>1</v>
      </c>
      <c r="AN52">
        <v>2</v>
      </c>
      <c r="AO52" s="5">
        <v>0.5</v>
      </c>
      <c r="AP52">
        <v>14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3">
        <f t="shared" si="0"/>
        <v>0.83333333333333326</v>
      </c>
      <c r="BD52" s="3">
        <f t="shared" si="1"/>
        <v>0</v>
      </c>
      <c r="BE52">
        <v>59</v>
      </c>
      <c r="BF52">
        <v>49</v>
      </c>
      <c r="BG52">
        <v>5</v>
      </c>
      <c r="BH52" s="9">
        <v>45872</v>
      </c>
      <c r="BI52" s="6" t="s">
        <v>92</v>
      </c>
      <c r="BJ52">
        <v>36</v>
      </c>
      <c r="BM52" s="3">
        <v>8.1999999999999993</v>
      </c>
      <c r="BN52" s="3">
        <f t="shared" si="2"/>
        <v>1.6999999999999993</v>
      </c>
    </row>
    <row r="53" spans="1:66" x14ac:dyDescent="0.35">
      <c r="A53" t="s">
        <v>69</v>
      </c>
      <c r="B53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5</v>
      </c>
      <c r="N53">
        <v>1</v>
      </c>
      <c r="O53">
        <v>1.4</v>
      </c>
      <c r="P53">
        <v>0.4</v>
      </c>
      <c r="Q53">
        <v>0</v>
      </c>
      <c r="R53">
        <v>0</v>
      </c>
      <c r="S53">
        <v>0</v>
      </c>
      <c r="T53">
        <v>0</v>
      </c>
      <c r="U53">
        <v>0</v>
      </c>
      <c r="V53" s="5">
        <v>0</v>
      </c>
      <c r="W53">
        <v>28</v>
      </c>
      <c r="X53">
        <v>18</v>
      </c>
      <c r="Y53">
        <v>23</v>
      </c>
      <c r="Z53" s="5">
        <v>0.78</v>
      </c>
      <c r="AA53">
        <v>0</v>
      </c>
      <c r="AB53">
        <v>0</v>
      </c>
      <c r="AC53">
        <v>0</v>
      </c>
      <c r="AD53">
        <v>0</v>
      </c>
      <c r="AE53">
        <v>0</v>
      </c>
      <c r="AF53" s="5">
        <v>0</v>
      </c>
      <c r="AG53">
        <v>6</v>
      </c>
      <c r="AH53">
        <v>10</v>
      </c>
      <c r="AI53" s="5">
        <v>0.6</v>
      </c>
      <c r="AJ53">
        <v>0</v>
      </c>
      <c r="AK53">
        <v>0</v>
      </c>
      <c r="AL53" s="5">
        <v>0</v>
      </c>
      <c r="AM53">
        <v>2</v>
      </c>
      <c r="AN53">
        <v>2</v>
      </c>
      <c r="AO53" s="5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 s="3">
        <f t="shared" si="0"/>
        <v>0.83333333333333326</v>
      </c>
      <c r="BD53" s="3">
        <f t="shared" si="1"/>
        <v>0</v>
      </c>
      <c r="BE53">
        <v>6</v>
      </c>
      <c r="BF53">
        <v>49</v>
      </c>
      <c r="BG53">
        <v>5</v>
      </c>
      <c r="BH53" s="9">
        <v>45872</v>
      </c>
      <c r="BI53" s="6" t="s">
        <v>92</v>
      </c>
      <c r="BJ53">
        <v>36</v>
      </c>
      <c r="BK53" s="10">
        <v>22.9</v>
      </c>
      <c r="BL53">
        <v>5114</v>
      </c>
      <c r="BM53" s="3">
        <v>7.4</v>
      </c>
      <c r="BN53" s="3">
        <f t="shared" si="2"/>
        <v>0.90000000000000036</v>
      </c>
    </row>
    <row r="54" spans="1:66" x14ac:dyDescent="0.35">
      <c r="A54" t="s">
        <v>70</v>
      </c>
      <c r="B54">
        <v>11</v>
      </c>
      <c r="C54">
        <v>-1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s="5">
        <v>0</v>
      </c>
      <c r="W54">
        <v>8</v>
      </c>
      <c r="X54">
        <v>4</v>
      </c>
      <c r="Y54">
        <v>5</v>
      </c>
      <c r="Z54" s="5">
        <v>0.8</v>
      </c>
      <c r="AA54">
        <v>0</v>
      </c>
      <c r="AB54">
        <v>0</v>
      </c>
      <c r="AC54">
        <v>0</v>
      </c>
      <c r="AD54">
        <v>0</v>
      </c>
      <c r="AE54">
        <v>0</v>
      </c>
      <c r="AF54" s="5">
        <v>0</v>
      </c>
      <c r="AG54">
        <v>0</v>
      </c>
      <c r="AH54">
        <v>0</v>
      </c>
      <c r="AI54" s="5">
        <v>0</v>
      </c>
      <c r="AJ54">
        <v>1</v>
      </c>
      <c r="AK54">
        <v>2</v>
      </c>
      <c r="AL54" s="5">
        <v>0.5</v>
      </c>
      <c r="AM54">
        <v>0</v>
      </c>
      <c r="AN54">
        <v>0</v>
      </c>
      <c r="AO54" s="5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3">
        <f t="shared" si="0"/>
        <v>0</v>
      </c>
      <c r="BD54" s="3">
        <f t="shared" si="1"/>
        <v>0</v>
      </c>
      <c r="BE54">
        <v>60</v>
      </c>
      <c r="BF54">
        <v>60</v>
      </c>
      <c r="BG54">
        <v>5</v>
      </c>
      <c r="BH54" s="9">
        <v>45872</v>
      </c>
      <c r="BI54" s="6" t="s">
        <v>92</v>
      </c>
      <c r="BJ54">
        <v>36</v>
      </c>
      <c r="BK54" s="10">
        <v>30.3</v>
      </c>
      <c r="BL54">
        <v>2643</v>
      </c>
      <c r="BM54" s="3">
        <v>6.4</v>
      </c>
      <c r="BN54" s="3">
        <f t="shared" si="2"/>
        <v>-9.9999999999999645E-2</v>
      </c>
    </row>
    <row r="55" spans="1:66" x14ac:dyDescent="0.35">
      <c r="A55" t="s">
        <v>71</v>
      </c>
      <c r="B55">
        <v>25</v>
      </c>
      <c r="C55">
        <v>-1</v>
      </c>
      <c r="D55">
        <v>0</v>
      </c>
      <c r="E55">
        <v>0</v>
      </c>
      <c r="F55">
        <v>0</v>
      </c>
      <c r="G55">
        <v>0</v>
      </c>
      <c r="H55">
        <v>0.05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5">
        <v>0</v>
      </c>
      <c r="W55">
        <v>4</v>
      </c>
      <c r="X55">
        <v>2</v>
      </c>
      <c r="Y55">
        <v>2</v>
      </c>
      <c r="Z55" s="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 s="5">
        <v>0</v>
      </c>
      <c r="AG55">
        <v>0</v>
      </c>
      <c r="AH55">
        <v>0</v>
      </c>
      <c r="AI55" s="5">
        <v>0</v>
      </c>
      <c r="AJ55">
        <v>0</v>
      </c>
      <c r="AK55">
        <v>0</v>
      </c>
      <c r="AL55" s="5">
        <v>0</v>
      </c>
      <c r="AM55">
        <v>0</v>
      </c>
      <c r="AN55">
        <v>0</v>
      </c>
      <c r="AO55" s="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3">
        <f t="shared" si="0"/>
        <v>0</v>
      </c>
      <c r="BD55" s="3">
        <f t="shared" si="1"/>
        <v>0</v>
      </c>
      <c r="BE55">
        <v>50</v>
      </c>
      <c r="BF55">
        <v>9</v>
      </c>
      <c r="BG55">
        <v>5</v>
      </c>
      <c r="BH55" s="9">
        <v>45872</v>
      </c>
      <c r="BI55" s="6" t="s">
        <v>92</v>
      </c>
      <c r="BJ55">
        <v>36</v>
      </c>
      <c r="BK55" s="10">
        <v>33.799999999999997</v>
      </c>
      <c r="BL55">
        <v>3561</v>
      </c>
      <c r="BM55" s="3">
        <v>6.5</v>
      </c>
      <c r="BN55" s="3">
        <f t="shared" si="2"/>
        <v>0</v>
      </c>
    </row>
    <row r="56" spans="1:66" x14ac:dyDescent="0.35">
      <c r="A56" t="s">
        <v>75</v>
      </c>
      <c r="B56">
        <v>100</v>
      </c>
      <c r="C56">
        <v>0</v>
      </c>
      <c r="D56">
        <v>0.1</v>
      </c>
      <c r="E56">
        <v>0</v>
      </c>
      <c r="F56">
        <v>0.1</v>
      </c>
      <c r="G56">
        <v>0</v>
      </c>
      <c r="H56">
        <v>0.15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 s="5">
        <v>0</v>
      </c>
      <c r="W56">
        <v>33</v>
      </c>
      <c r="X56">
        <v>21</v>
      </c>
      <c r="Y56">
        <v>25</v>
      </c>
      <c r="Z56" s="5">
        <v>0.84</v>
      </c>
      <c r="AA56">
        <v>2</v>
      </c>
      <c r="AB56">
        <v>0</v>
      </c>
      <c r="AC56">
        <v>0</v>
      </c>
      <c r="AD56">
        <v>0</v>
      </c>
      <c r="AE56">
        <v>0</v>
      </c>
      <c r="AF56" s="5">
        <v>0</v>
      </c>
      <c r="AG56">
        <v>4</v>
      </c>
      <c r="AH56">
        <v>7</v>
      </c>
      <c r="AI56" s="5">
        <v>0.56999999999999995</v>
      </c>
      <c r="AJ56">
        <v>3</v>
      </c>
      <c r="AK56">
        <v>13</v>
      </c>
      <c r="AL56" s="5">
        <v>0.23</v>
      </c>
      <c r="AM56">
        <v>1</v>
      </c>
      <c r="AN56">
        <v>2</v>
      </c>
      <c r="AO56" s="5">
        <v>0.5</v>
      </c>
      <c r="AP56">
        <v>10</v>
      </c>
      <c r="AQ56">
        <v>1</v>
      </c>
      <c r="AR56">
        <v>0</v>
      </c>
      <c r="AS56">
        <v>0</v>
      </c>
      <c r="AT56">
        <v>1</v>
      </c>
      <c r="AU56">
        <v>2</v>
      </c>
      <c r="AV56">
        <v>1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 s="3">
        <f t="shared" si="0"/>
        <v>0.83333333333333326</v>
      </c>
      <c r="BD56" s="3">
        <f t="shared" si="1"/>
        <v>0</v>
      </c>
      <c r="BE56">
        <v>37</v>
      </c>
      <c r="BF56">
        <v>63</v>
      </c>
      <c r="BG56">
        <v>5</v>
      </c>
      <c r="BH56" s="9">
        <v>45872</v>
      </c>
      <c r="BI56" s="6" t="s">
        <v>92</v>
      </c>
      <c r="BJ56">
        <v>36</v>
      </c>
      <c r="BK56" s="10">
        <v>27.8</v>
      </c>
      <c r="BL56">
        <v>12231</v>
      </c>
      <c r="BM56" s="3">
        <v>7.3</v>
      </c>
      <c r="BN56" s="3">
        <f t="shared" si="2"/>
        <v>0.79999999999999982</v>
      </c>
    </row>
    <row r="57" spans="1:66" x14ac:dyDescent="0.35">
      <c r="A57" t="s">
        <v>58</v>
      </c>
      <c r="B57">
        <v>74</v>
      </c>
      <c r="C57">
        <v>4</v>
      </c>
      <c r="D57">
        <v>0.17</v>
      </c>
      <c r="E57">
        <v>0.69</v>
      </c>
      <c r="F57">
        <v>0.17</v>
      </c>
      <c r="G57">
        <v>0.69</v>
      </c>
      <c r="H57">
        <v>0</v>
      </c>
      <c r="I57">
        <v>1</v>
      </c>
      <c r="J57">
        <v>1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>
        <v>1</v>
      </c>
      <c r="R57">
        <v>0</v>
      </c>
      <c r="S57">
        <v>0</v>
      </c>
      <c r="T57">
        <v>1</v>
      </c>
      <c r="U57">
        <v>2</v>
      </c>
      <c r="V57" s="5">
        <v>0.5</v>
      </c>
      <c r="W57">
        <v>24</v>
      </c>
      <c r="X57">
        <v>15</v>
      </c>
      <c r="Y57">
        <v>16</v>
      </c>
      <c r="Z57" s="5">
        <v>0.94</v>
      </c>
      <c r="AA57">
        <v>0</v>
      </c>
      <c r="AB57">
        <v>0</v>
      </c>
      <c r="AC57">
        <v>0</v>
      </c>
      <c r="AD57">
        <v>0</v>
      </c>
      <c r="AE57">
        <v>0</v>
      </c>
      <c r="AF57" s="5">
        <v>0</v>
      </c>
      <c r="AG57">
        <v>1</v>
      </c>
      <c r="AH57">
        <v>1</v>
      </c>
      <c r="AI57" s="5">
        <v>1</v>
      </c>
      <c r="AJ57">
        <v>2</v>
      </c>
      <c r="AK57">
        <v>5</v>
      </c>
      <c r="AL57" s="5">
        <v>0.4</v>
      </c>
      <c r="AM57">
        <v>0</v>
      </c>
      <c r="AN57">
        <v>0</v>
      </c>
      <c r="AO57" s="5">
        <v>0</v>
      </c>
      <c r="AP57">
        <v>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3">
        <f t="shared" si="0"/>
        <v>0</v>
      </c>
      <c r="BD57" s="3">
        <f t="shared" si="1"/>
        <v>0</v>
      </c>
      <c r="BG57">
        <v>6</v>
      </c>
      <c r="BH57" s="6" t="s">
        <v>90</v>
      </c>
      <c r="BI57" s="6" t="s">
        <v>91</v>
      </c>
      <c r="BJ57">
        <v>31.2</v>
      </c>
      <c r="BK57" s="10">
        <v>32</v>
      </c>
      <c r="BL57">
        <v>8553</v>
      </c>
      <c r="BM57" s="3">
        <v>7.4</v>
      </c>
      <c r="BN57" s="3">
        <f t="shared" si="2"/>
        <v>0.90000000000000036</v>
      </c>
    </row>
    <row r="58" spans="1:66" x14ac:dyDescent="0.35">
      <c r="A58" t="s">
        <v>59</v>
      </c>
      <c r="B58">
        <v>99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5">
        <v>0</v>
      </c>
      <c r="W58">
        <v>55</v>
      </c>
      <c r="X58">
        <v>41</v>
      </c>
      <c r="Y58">
        <v>46</v>
      </c>
      <c r="Z58" s="5">
        <v>0.89</v>
      </c>
      <c r="AA58">
        <v>0</v>
      </c>
      <c r="AB58">
        <v>0</v>
      </c>
      <c r="AC58">
        <v>0</v>
      </c>
      <c r="AD58">
        <v>0</v>
      </c>
      <c r="AE58">
        <v>0</v>
      </c>
      <c r="AF58" s="5">
        <v>0</v>
      </c>
      <c r="AG58">
        <v>4</v>
      </c>
      <c r="AH58">
        <v>6</v>
      </c>
      <c r="AI58" s="5">
        <v>0.66</v>
      </c>
      <c r="AJ58">
        <v>1</v>
      </c>
      <c r="AK58">
        <v>5</v>
      </c>
      <c r="AL58" s="5">
        <v>0.2</v>
      </c>
      <c r="AM58">
        <v>1</v>
      </c>
      <c r="AN58">
        <v>2</v>
      </c>
      <c r="AO58" s="5">
        <v>0.5</v>
      </c>
      <c r="AP58">
        <v>5</v>
      </c>
      <c r="AQ58">
        <v>0</v>
      </c>
      <c r="AR58">
        <v>2</v>
      </c>
      <c r="AS58">
        <v>0</v>
      </c>
      <c r="AT58">
        <v>5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s="3">
        <f t="shared" si="0"/>
        <v>0.96153846153846168</v>
      </c>
      <c r="BD58" s="3">
        <f t="shared" si="1"/>
        <v>0</v>
      </c>
      <c r="BG58">
        <v>6</v>
      </c>
      <c r="BH58" s="6" t="s">
        <v>90</v>
      </c>
      <c r="BI58" s="6" t="s">
        <v>91</v>
      </c>
      <c r="BJ58">
        <v>31.2</v>
      </c>
      <c r="BK58" s="10">
        <v>31.4</v>
      </c>
      <c r="BL58">
        <v>9465</v>
      </c>
      <c r="BM58" s="3">
        <v>7.1</v>
      </c>
      <c r="BN58" s="3">
        <f t="shared" si="2"/>
        <v>0.59999999999999964</v>
      </c>
    </row>
    <row r="59" spans="1:66" x14ac:dyDescent="0.35">
      <c r="A59" t="s">
        <v>60</v>
      </c>
      <c r="B59">
        <v>99</v>
      </c>
      <c r="C59">
        <v>4</v>
      </c>
      <c r="D59">
        <v>0</v>
      </c>
      <c r="E59">
        <v>0</v>
      </c>
      <c r="F59">
        <v>0</v>
      </c>
      <c r="G59">
        <v>0</v>
      </c>
      <c r="H59">
        <v>7.0000000000000007E-2</v>
      </c>
      <c r="I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>
        <v>0</v>
      </c>
      <c r="R59">
        <v>0</v>
      </c>
      <c r="S59">
        <v>0</v>
      </c>
      <c r="T59">
        <v>0</v>
      </c>
      <c r="U59">
        <v>1</v>
      </c>
      <c r="V59" s="5">
        <v>0</v>
      </c>
      <c r="W59">
        <v>54</v>
      </c>
      <c r="X59">
        <v>30</v>
      </c>
      <c r="Y59">
        <v>38</v>
      </c>
      <c r="Z59" s="5">
        <v>0.79</v>
      </c>
      <c r="AA59">
        <v>1</v>
      </c>
      <c r="AB59">
        <v>0</v>
      </c>
      <c r="AC59">
        <v>0</v>
      </c>
      <c r="AD59">
        <v>0</v>
      </c>
      <c r="AE59">
        <v>0</v>
      </c>
      <c r="AF59" s="5">
        <v>0</v>
      </c>
      <c r="AG59">
        <v>5</v>
      </c>
      <c r="AH59">
        <v>8</v>
      </c>
      <c r="AI59" s="5">
        <v>0.63</v>
      </c>
      <c r="AJ59">
        <v>4</v>
      </c>
      <c r="AK59">
        <v>18</v>
      </c>
      <c r="AL59" s="5">
        <v>0.22</v>
      </c>
      <c r="AM59">
        <v>0</v>
      </c>
      <c r="AN59">
        <v>0</v>
      </c>
      <c r="AO59" s="5">
        <v>0</v>
      </c>
      <c r="AP59">
        <v>13</v>
      </c>
      <c r="AQ59">
        <v>0</v>
      </c>
      <c r="AR59">
        <v>1</v>
      </c>
      <c r="AS59">
        <v>0</v>
      </c>
      <c r="AT59">
        <v>2</v>
      </c>
      <c r="AU59">
        <v>0</v>
      </c>
      <c r="AV59">
        <v>1</v>
      </c>
      <c r="AW59">
        <v>0</v>
      </c>
      <c r="AX59">
        <v>5</v>
      </c>
      <c r="AY59">
        <v>2</v>
      </c>
      <c r="AZ59">
        <v>0</v>
      </c>
      <c r="BA59">
        <v>0</v>
      </c>
      <c r="BB59">
        <v>0</v>
      </c>
      <c r="BC59" s="3">
        <f t="shared" si="0"/>
        <v>0.96153846153846168</v>
      </c>
      <c r="BD59" s="3">
        <f t="shared" si="1"/>
        <v>0</v>
      </c>
      <c r="BG59">
        <v>6</v>
      </c>
      <c r="BH59" s="6" t="s">
        <v>90</v>
      </c>
      <c r="BI59" s="6" t="s">
        <v>91</v>
      </c>
      <c r="BJ59">
        <v>31.2</v>
      </c>
      <c r="BK59" s="10">
        <v>30</v>
      </c>
      <c r="BL59">
        <v>10922</v>
      </c>
      <c r="BM59" s="3">
        <v>6.1</v>
      </c>
      <c r="BN59" s="3">
        <f t="shared" si="2"/>
        <v>-0.40000000000000036</v>
      </c>
    </row>
    <row r="60" spans="1:66" x14ac:dyDescent="0.35">
      <c r="A60" t="s">
        <v>61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5">
        <v>0</v>
      </c>
      <c r="W60">
        <v>1</v>
      </c>
      <c r="X60">
        <v>1</v>
      </c>
      <c r="Y60">
        <v>1</v>
      </c>
      <c r="Z60" s="5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 s="5">
        <v>0</v>
      </c>
      <c r="AG60">
        <v>0</v>
      </c>
      <c r="AH60">
        <v>0</v>
      </c>
      <c r="AI60" s="5">
        <v>0</v>
      </c>
      <c r="AJ60">
        <v>0</v>
      </c>
      <c r="AK60">
        <v>0</v>
      </c>
      <c r="AL60" s="5">
        <v>0</v>
      </c>
      <c r="AM60">
        <v>0</v>
      </c>
      <c r="AN60">
        <v>0</v>
      </c>
      <c r="AO60" s="5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3">
        <f t="shared" si="0"/>
        <v>0</v>
      </c>
      <c r="BD60" s="3">
        <f t="shared" si="1"/>
        <v>0</v>
      </c>
      <c r="BG60">
        <v>6</v>
      </c>
      <c r="BH60" s="6" t="s">
        <v>90</v>
      </c>
      <c r="BI60" s="6" t="s">
        <v>91</v>
      </c>
      <c r="BJ60">
        <v>31.2</v>
      </c>
      <c r="BK60" s="10">
        <v>33.299999999999997</v>
      </c>
      <c r="BL60">
        <v>4024</v>
      </c>
      <c r="BM60" s="3"/>
      <c r="BN60" s="3" t="str">
        <f t="shared" si="2"/>
        <v/>
      </c>
    </row>
    <row r="61" spans="1:66" x14ac:dyDescent="0.35">
      <c r="A61" t="s">
        <v>63</v>
      </c>
      <c r="B61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>
        <v>0</v>
      </c>
      <c r="R61">
        <v>0</v>
      </c>
      <c r="S61">
        <v>0</v>
      </c>
      <c r="T61">
        <v>0</v>
      </c>
      <c r="U61">
        <v>1</v>
      </c>
      <c r="V61" s="5">
        <v>0</v>
      </c>
      <c r="W61">
        <v>5</v>
      </c>
      <c r="X61">
        <v>3</v>
      </c>
      <c r="Y61">
        <v>3</v>
      </c>
      <c r="Z61" s="5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 s="5">
        <v>0</v>
      </c>
      <c r="AG61">
        <v>0</v>
      </c>
      <c r="AH61">
        <v>0</v>
      </c>
      <c r="AI61" s="5">
        <v>0</v>
      </c>
      <c r="AJ61">
        <v>1</v>
      </c>
      <c r="AK61">
        <v>5</v>
      </c>
      <c r="AL61" s="5">
        <v>0.2</v>
      </c>
      <c r="AM61">
        <v>0</v>
      </c>
      <c r="AN61">
        <v>1</v>
      </c>
      <c r="AO61" s="5">
        <v>0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s="3">
        <f t="shared" si="0"/>
        <v>0</v>
      </c>
      <c r="BD61" s="3">
        <f t="shared" si="1"/>
        <v>0</v>
      </c>
      <c r="BG61">
        <v>6</v>
      </c>
      <c r="BH61" s="6" t="s">
        <v>90</v>
      </c>
      <c r="BI61" s="6" t="s">
        <v>91</v>
      </c>
      <c r="BJ61">
        <v>31.2</v>
      </c>
      <c r="BK61" s="10">
        <v>28</v>
      </c>
      <c r="BL61">
        <v>5135</v>
      </c>
      <c r="BM61" s="3">
        <v>6.3</v>
      </c>
      <c r="BN61" s="3">
        <f t="shared" si="2"/>
        <v>-0.20000000000000018</v>
      </c>
    </row>
    <row r="62" spans="1:66" x14ac:dyDescent="0.35">
      <c r="A62" t="s">
        <v>1</v>
      </c>
      <c r="B62">
        <v>79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5">
        <v>0</v>
      </c>
      <c r="W62">
        <v>45</v>
      </c>
      <c r="X62">
        <v>31</v>
      </c>
      <c r="Y62">
        <v>37</v>
      </c>
      <c r="Z62" s="5">
        <v>0.84</v>
      </c>
      <c r="AA62">
        <v>0</v>
      </c>
      <c r="AB62">
        <v>0</v>
      </c>
      <c r="AC62">
        <v>0</v>
      </c>
      <c r="AD62">
        <v>0</v>
      </c>
      <c r="AE62">
        <v>1</v>
      </c>
      <c r="AF62" s="5">
        <v>0</v>
      </c>
      <c r="AG62">
        <v>4</v>
      </c>
      <c r="AH62">
        <v>7</v>
      </c>
      <c r="AI62" s="5">
        <v>0.56999999999999995</v>
      </c>
      <c r="AJ62">
        <v>0</v>
      </c>
      <c r="AK62">
        <v>4</v>
      </c>
      <c r="AL62" s="5">
        <v>0</v>
      </c>
      <c r="AM62">
        <v>3</v>
      </c>
      <c r="AN62">
        <v>3</v>
      </c>
      <c r="AO62" s="5">
        <v>1</v>
      </c>
      <c r="AP62">
        <v>13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 s="3">
        <f t="shared" si="0"/>
        <v>0</v>
      </c>
      <c r="BD62" s="3">
        <f t="shared" si="1"/>
        <v>0</v>
      </c>
      <c r="BG62">
        <v>6</v>
      </c>
      <c r="BH62" s="6" t="s">
        <v>90</v>
      </c>
      <c r="BI62" s="6" t="s">
        <v>91</v>
      </c>
      <c r="BJ62">
        <v>31.2</v>
      </c>
      <c r="BM62" s="3">
        <v>6.9</v>
      </c>
      <c r="BN62" s="3">
        <f t="shared" si="2"/>
        <v>0.40000000000000036</v>
      </c>
    </row>
    <row r="63" spans="1:66" x14ac:dyDescent="0.35">
      <c r="A63" t="s">
        <v>64</v>
      </c>
      <c r="B63">
        <v>99</v>
      </c>
      <c r="C63">
        <v>4</v>
      </c>
      <c r="D63">
        <v>0.09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>
        <v>1</v>
      </c>
      <c r="R63">
        <v>0</v>
      </c>
      <c r="S63">
        <v>0</v>
      </c>
      <c r="T63">
        <v>0</v>
      </c>
      <c r="U63">
        <v>0</v>
      </c>
      <c r="V63" s="5">
        <v>0</v>
      </c>
      <c r="W63">
        <v>48</v>
      </c>
      <c r="X63">
        <v>27</v>
      </c>
      <c r="Y63">
        <v>35</v>
      </c>
      <c r="Z63" s="5">
        <v>0.77</v>
      </c>
      <c r="AA63">
        <v>0</v>
      </c>
      <c r="AB63">
        <v>0</v>
      </c>
      <c r="AC63">
        <v>0</v>
      </c>
      <c r="AD63">
        <v>0</v>
      </c>
      <c r="AE63">
        <v>0</v>
      </c>
      <c r="AF63" s="5">
        <v>0</v>
      </c>
      <c r="AG63">
        <v>6</v>
      </c>
      <c r="AH63">
        <v>7</v>
      </c>
      <c r="AI63" s="5">
        <v>0.86</v>
      </c>
      <c r="AJ63">
        <v>4</v>
      </c>
      <c r="AK63">
        <v>9</v>
      </c>
      <c r="AL63" s="5">
        <v>0.44</v>
      </c>
      <c r="AM63">
        <v>0</v>
      </c>
      <c r="AN63">
        <v>0</v>
      </c>
      <c r="AO63" s="5">
        <v>0</v>
      </c>
      <c r="AP63">
        <v>9</v>
      </c>
      <c r="AQ63">
        <v>0</v>
      </c>
      <c r="AR63">
        <v>1</v>
      </c>
      <c r="AS63">
        <v>0</v>
      </c>
      <c r="AT63">
        <v>4</v>
      </c>
      <c r="AU63">
        <v>1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 s="3">
        <f t="shared" si="0"/>
        <v>0</v>
      </c>
      <c r="BD63" s="3">
        <f t="shared" si="1"/>
        <v>0</v>
      </c>
      <c r="BG63">
        <v>6</v>
      </c>
      <c r="BH63" s="6" t="s">
        <v>90</v>
      </c>
      <c r="BI63" s="6" t="s">
        <v>91</v>
      </c>
      <c r="BJ63">
        <v>31.2</v>
      </c>
      <c r="BK63" s="10">
        <v>32.9</v>
      </c>
      <c r="BL63">
        <v>9943</v>
      </c>
      <c r="BM63" s="3">
        <v>7</v>
      </c>
      <c r="BN63" s="3">
        <f t="shared" si="2"/>
        <v>0.5</v>
      </c>
    </row>
    <row r="64" spans="1:66" x14ac:dyDescent="0.35">
      <c r="A64" t="s">
        <v>65</v>
      </c>
      <c r="B64">
        <v>99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>
        <v>0</v>
      </c>
      <c r="R64">
        <v>0</v>
      </c>
      <c r="S64">
        <v>0</v>
      </c>
      <c r="T64">
        <v>1</v>
      </c>
      <c r="U64">
        <v>1</v>
      </c>
      <c r="V64" s="5">
        <v>1</v>
      </c>
      <c r="W64">
        <v>38</v>
      </c>
      <c r="X64">
        <v>25</v>
      </c>
      <c r="Y64">
        <v>29</v>
      </c>
      <c r="Z64" s="5">
        <v>0.86</v>
      </c>
      <c r="AA64">
        <v>0</v>
      </c>
      <c r="AB64">
        <v>0</v>
      </c>
      <c r="AC64">
        <v>0</v>
      </c>
      <c r="AD64">
        <v>0</v>
      </c>
      <c r="AE64">
        <v>0</v>
      </c>
      <c r="AF64" s="5">
        <v>0</v>
      </c>
      <c r="AG64">
        <v>0</v>
      </c>
      <c r="AH64">
        <v>0</v>
      </c>
      <c r="AI64" s="5">
        <v>0</v>
      </c>
      <c r="AJ64">
        <v>4</v>
      </c>
      <c r="AK64">
        <v>7</v>
      </c>
      <c r="AL64" s="5">
        <v>0.56999999999999995</v>
      </c>
      <c r="AM64">
        <v>0</v>
      </c>
      <c r="AN64">
        <v>1</v>
      </c>
      <c r="AO64" s="5">
        <v>0</v>
      </c>
      <c r="AP64">
        <v>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 s="3">
        <f t="shared" si="0"/>
        <v>0.96153846153846168</v>
      </c>
      <c r="BD64" s="3">
        <f t="shared" si="1"/>
        <v>0</v>
      </c>
      <c r="BG64">
        <v>6</v>
      </c>
      <c r="BH64" s="6" t="s">
        <v>90</v>
      </c>
      <c r="BI64" s="6" t="s">
        <v>91</v>
      </c>
      <c r="BJ64">
        <v>31.2</v>
      </c>
      <c r="BK64" s="10">
        <v>27.5</v>
      </c>
      <c r="BL64" s="10">
        <v>12016</v>
      </c>
      <c r="BM64" s="3">
        <v>6.8</v>
      </c>
      <c r="BN64" s="3">
        <f t="shared" si="2"/>
        <v>0.29999999999999982</v>
      </c>
    </row>
    <row r="65" spans="1:66" x14ac:dyDescent="0.35">
      <c r="A65" t="s">
        <v>66</v>
      </c>
      <c r="B65">
        <v>97</v>
      </c>
      <c r="C65">
        <v>4</v>
      </c>
      <c r="D65">
        <v>0.62</v>
      </c>
      <c r="E65">
        <v>0.61</v>
      </c>
      <c r="F65">
        <v>0.62</v>
      </c>
      <c r="G65">
        <v>0.61</v>
      </c>
      <c r="H65">
        <v>0.01</v>
      </c>
      <c r="I65">
        <v>0</v>
      </c>
      <c r="J65">
        <v>0</v>
      </c>
      <c r="K65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>
        <v>3</v>
      </c>
      <c r="R65">
        <v>2</v>
      </c>
      <c r="S65">
        <v>0</v>
      </c>
      <c r="T65">
        <v>1</v>
      </c>
      <c r="U65">
        <v>3</v>
      </c>
      <c r="V65" s="5">
        <v>0.33</v>
      </c>
      <c r="W65">
        <v>57</v>
      </c>
      <c r="X65">
        <v>20</v>
      </c>
      <c r="Y65">
        <v>29</v>
      </c>
      <c r="Z65" s="5">
        <v>0.69</v>
      </c>
      <c r="AA65">
        <v>2</v>
      </c>
      <c r="AB65">
        <v>1</v>
      </c>
      <c r="AC65">
        <v>0</v>
      </c>
      <c r="AD65">
        <v>0</v>
      </c>
      <c r="AE65">
        <v>1</v>
      </c>
      <c r="AF65" s="5">
        <v>0</v>
      </c>
      <c r="AG65">
        <v>3</v>
      </c>
      <c r="AH65">
        <v>4</v>
      </c>
      <c r="AI65" s="5">
        <v>0.75</v>
      </c>
      <c r="AJ65">
        <v>7</v>
      </c>
      <c r="AK65">
        <v>21</v>
      </c>
      <c r="AL65" s="5">
        <v>0.33</v>
      </c>
      <c r="AM65">
        <v>1</v>
      </c>
      <c r="AN65">
        <v>6</v>
      </c>
      <c r="AO65" s="5">
        <v>0.17</v>
      </c>
      <c r="AP65">
        <v>14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s="3">
        <f t="shared" si="0"/>
        <v>0</v>
      </c>
      <c r="BD65" s="3">
        <f t="shared" si="1"/>
        <v>0</v>
      </c>
      <c r="BG65">
        <v>6</v>
      </c>
      <c r="BH65" s="6" t="s">
        <v>90</v>
      </c>
      <c r="BI65" s="6" t="s">
        <v>91</v>
      </c>
      <c r="BJ65">
        <v>31.2</v>
      </c>
      <c r="BK65" s="10">
        <v>31.5</v>
      </c>
      <c r="BL65">
        <v>9260</v>
      </c>
      <c r="BM65" s="3">
        <v>8.1</v>
      </c>
      <c r="BN65" s="3">
        <f t="shared" si="2"/>
        <v>1.5999999999999996</v>
      </c>
    </row>
    <row r="66" spans="1:66" x14ac:dyDescent="0.35">
      <c r="A66" t="s">
        <v>72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5">
        <v>0</v>
      </c>
      <c r="W66">
        <v>1</v>
      </c>
      <c r="X66">
        <v>1</v>
      </c>
      <c r="Y66">
        <v>1</v>
      </c>
      <c r="Z66" s="5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 s="5">
        <v>0</v>
      </c>
      <c r="AG66">
        <v>0</v>
      </c>
      <c r="AH66">
        <v>0</v>
      </c>
      <c r="AI66" s="5">
        <v>0</v>
      </c>
      <c r="AJ66">
        <v>0</v>
      </c>
      <c r="AK66">
        <v>2</v>
      </c>
      <c r="AL66" s="5">
        <v>0</v>
      </c>
      <c r="AM66">
        <v>0</v>
      </c>
      <c r="AN66">
        <v>0</v>
      </c>
      <c r="AO66" s="5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s="3">
        <f t="shared" ref="BC66:BC129" si="3">AV66/BJ66*30</f>
        <v>0</v>
      </c>
      <c r="BD66" s="3">
        <f t="shared" ref="BD66:BD129" si="4">AW66/BJ66*30</f>
        <v>0</v>
      </c>
      <c r="BG66">
        <v>6</v>
      </c>
      <c r="BH66" s="6" t="s">
        <v>90</v>
      </c>
      <c r="BI66" s="6" t="s">
        <v>91</v>
      </c>
      <c r="BJ66">
        <v>31.2</v>
      </c>
      <c r="BM66" s="3"/>
      <c r="BN66" s="3" t="str">
        <f t="shared" si="2"/>
        <v/>
      </c>
    </row>
    <row r="67" spans="1:66" x14ac:dyDescent="0.35">
      <c r="A67" t="s">
        <v>74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5">
        <v>0</v>
      </c>
      <c r="W67">
        <v>1</v>
      </c>
      <c r="X67">
        <v>1</v>
      </c>
      <c r="Y67">
        <v>1</v>
      </c>
      <c r="Z67" s="5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 s="5">
        <v>0</v>
      </c>
      <c r="AG67">
        <v>0</v>
      </c>
      <c r="AH67">
        <v>0</v>
      </c>
      <c r="AI67" s="5">
        <v>0</v>
      </c>
      <c r="AJ67">
        <v>0</v>
      </c>
      <c r="AK67">
        <v>0</v>
      </c>
      <c r="AL67" s="5">
        <v>0</v>
      </c>
      <c r="AM67">
        <v>0</v>
      </c>
      <c r="AN67">
        <v>0</v>
      </c>
      <c r="AO67" s="5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s="3">
        <f t="shared" si="3"/>
        <v>0</v>
      </c>
      <c r="BD67" s="3">
        <f t="shared" si="4"/>
        <v>0</v>
      </c>
      <c r="BG67">
        <v>6</v>
      </c>
      <c r="BH67" s="6" t="s">
        <v>90</v>
      </c>
      <c r="BI67" s="6" t="s">
        <v>91</v>
      </c>
      <c r="BJ67">
        <v>31.2</v>
      </c>
      <c r="BM67" s="3"/>
      <c r="BN67" s="3" t="str">
        <f t="shared" ref="BN67:BN130" si="5">IF(BM67=0, "", BM67-6.5)</f>
        <v/>
      </c>
    </row>
    <row r="68" spans="1:66" x14ac:dyDescent="0.35">
      <c r="A68" t="s">
        <v>67</v>
      </c>
      <c r="B68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</v>
      </c>
      <c r="I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5">
        <v>0</v>
      </c>
      <c r="W68">
        <v>15</v>
      </c>
      <c r="X68">
        <v>5</v>
      </c>
      <c r="Y68">
        <v>7</v>
      </c>
      <c r="Z68" s="5">
        <v>0.71</v>
      </c>
      <c r="AA68">
        <v>1</v>
      </c>
      <c r="AB68">
        <v>0</v>
      </c>
      <c r="AC68">
        <v>0</v>
      </c>
      <c r="AD68">
        <v>0</v>
      </c>
      <c r="AE68">
        <v>1</v>
      </c>
      <c r="AF68" s="5">
        <v>0</v>
      </c>
      <c r="AG68">
        <v>0</v>
      </c>
      <c r="AH68">
        <v>0</v>
      </c>
      <c r="AI68" s="5">
        <v>0</v>
      </c>
      <c r="AJ68">
        <v>2</v>
      </c>
      <c r="AK68">
        <v>5</v>
      </c>
      <c r="AL68" s="5">
        <v>0.4</v>
      </c>
      <c r="AM68">
        <v>0</v>
      </c>
      <c r="AN68">
        <v>0</v>
      </c>
      <c r="AO68" s="5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s="3">
        <f t="shared" si="3"/>
        <v>0</v>
      </c>
      <c r="BD68" s="3">
        <f t="shared" si="4"/>
        <v>0</v>
      </c>
      <c r="BG68">
        <v>6</v>
      </c>
      <c r="BH68" s="6" t="s">
        <v>90</v>
      </c>
      <c r="BI68" s="6" t="s">
        <v>91</v>
      </c>
      <c r="BJ68">
        <v>31.2</v>
      </c>
      <c r="BK68" s="10">
        <v>30.3</v>
      </c>
      <c r="BL68" s="10">
        <v>3098</v>
      </c>
      <c r="BM68" s="3">
        <v>6.6</v>
      </c>
      <c r="BN68" s="3">
        <f t="shared" si="5"/>
        <v>9.9999999999999645E-2</v>
      </c>
    </row>
    <row r="69" spans="1:66" x14ac:dyDescent="0.35">
      <c r="A69" t="s">
        <v>68</v>
      </c>
      <c r="B69">
        <v>99</v>
      </c>
      <c r="C69">
        <v>4</v>
      </c>
      <c r="D69">
        <v>0.88</v>
      </c>
      <c r="E69">
        <v>0.94</v>
      </c>
      <c r="F69">
        <v>0.88</v>
      </c>
      <c r="G69">
        <v>0.94</v>
      </c>
      <c r="H69">
        <v>0.6</v>
      </c>
      <c r="I69">
        <v>1</v>
      </c>
      <c r="J69">
        <v>1</v>
      </c>
      <c r="K69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>
        <v>2</v>
      </c>
      <c r="R69">
        <v>2</v>
      </c>
      <c r="S69">
        <v>2</v>
      </c>
      <c r="T69">
        <v>1</v>
      </c>
      <c r="U69">
        <v>1</v>
      </c>
      <c r="V69" s="5">
        <v>1</v>
      </c>
      <c r="W69">
        <v>45</v>
      </c>
      <c r="X69">
        <v>21</v>
      </c>
      <c r="Y69">
        <v>26</v>
      </c>
      <c r="Z69" s="5">
        <v>0.81</v>
      </c>
      <c r="AA69">
        <v>5</v>
      </c>
      <c r="AB69">
        <v>0</v>
      </c>
      <c r="AC69">
        <v>0</v>
      </c>
      <c r="AD69">
        <v>0</v>
      </c>
      <c r="AE69">
        <v>1</v>
      </c>
      <c r="AF69" s="5">
        <v>0</v>
      </c>
      <c r="AG69">
        <v>2</v>
      </c>
      <c r="AH69">
        <v>3</v>
      </c>
      <c r="AI69" s="5">
        <v>0.66</v>
      </c>
      <c r="AJ69">
        <v>3</v>
      </c>
      <c r="AK69">
        <v>8</v>
      </c>
      <c r="AL69" s="5">
        <v>0.38</v>
      </c>
      <c r="AM69">
        <v>0</v>
      </c>
      <c r="AN69">
        <v>0</v>
      </c>
      <c r="AO69" s="5">
        <v>0</v>
      </c>
      <c r="AP69">
        <v>10</v>
      </c>
      <c r="AQ69">
        <v>0</v>
      </c>
      <c r="AR69">
        <v>2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s="3">
        <f t="shared" si="3"/>
        <v>0.96153846153846168</v>
      </c>
      <c r="BD69" s="3">
        <f t="shared" si="4"/>
        <v>0</v>
      </c>
      <c r="BG69">
        <v>6</v>
      </c>
      <c r="BH69" s="6" t="s">
        <v>90</v>
      </c>
      <c r="BI69" s="6" t="s">
        <v>91</v>
      </c>
      <c r="BJ69">
        <v>31.2</v>
      </c>
      <c r="BM69" s="3">
        <v>8.3000000000000007</v>
      </c>
      <c r="BN69" s="3">
        <f t="shared" si="5"/>
        <v>1.8000000000000007</v>
      </c>
    </row>
    <row r="70" spans="1:66" x14ac:dyDescent="0.35">
      <c r="A70" t="s">
        <v>69</v>
      </c>
      <c r="B70">
        <v>99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  <c r="M70">
        <v>6</v>
      </c>
      <c r="N70">
        <v>0</v>
      </c>
      <c r="O70">
        <v>0.51</v>
      </c>
      <c r="P70">
        <v>0.51</v>
      </c>
      <c r="Q70">
        <v>0</v>
      </c>
      <c r="R70">
        <v>0</v>
      </c>
      <c r="S70">
        <v>0</v>
      </c>
      <c r="T70">
        <v>0</v>
      </c>
      <c r="U70">
        <v>0</v>
      </c>
      <c r="V70" s="5">
        <v>0</v>
      </c>
      <c r="W70">
        <v>39</v>
      </c>
      <c r="X70">
        <v>20</v>
      </c>
      <c r="Y70">
        <v>31</v>
      </c>
      <c r="Z70" s="5">
        <v>0.65</v>
      </c>
      <c r="AA70">
        <v>0</v>
      </c>
      <c r="AB70">
        <v>0</v>
      </c>
      <c r="AC70">
        <v>0</v>
      </c>
      <c r="AD70">
        <v>0</v>
      </c>
      <c r="AE70">
        <v>0</v>
      </c>
      <c r="AF70" s="5">
        <v>0</v>
      </c>
      <c r="AG70">
        <v>9</v>
      </c>
      <c r="AH70">
        <v>19</v>
      </c>
      <c r="AI70" s="5">
        <v>0.47</v>
      </c>
      <c r="AJ70">
        <v>0</v>
      </c>
      <c r="AK70">
        <v>1</v>
      </c>
      <c r="AL70" s="5">
        <v>0</v>
      </c>
      <c r="AM70">
        <v>0</v>
      </c>
      <c r="AN70">
        <v>0</v>
      </c>
      <c r="AO70" s="5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s="3">
        <f t="shared" si="3"/>
        <v>2.8846153846153846</v>
      </c>
      <c r="BD70" s="3">
        <f t="shared" si="4"/>
        <v>0</v>
      </c>
      <c r="BG70">
        <v>6</v>
      </c>
      <c r="BH70" s="6" t="s">
        <v>90</v>
      </c>
      <c r="BI70" s="6" t="s">
        <v>91</v>
      </c>
      <c r="BJ70">
        <v>31.2</v>
      </c>
      <c r="BK70" s="10">
        <v>23.5</v>
      </c>
      <c r="BL70">
        <v>5798</v>
      </c>
      <c r="BM70" s="3">
        <v>9.1</v>
      </c>
      <c r="BN70" s="3">
        <f t="shared" si="5"/>
        <v>2.5999999999999996</v>
      </c>
    </row>
    <row r="71" spans="1:66" x14ac:dyDescent="0.35">
      <c r="A71" t="s">
        <v>70</v>
      </c>
      <c r="B71">
        <v>97</v>
      </c>
      <c r="C71">
        <v>4</v>
      </c>
      <c r="D71">
        <v>0.82</v>
      </c>
      <c r="E71">
        <v>1.38</v>
      </c>
      <c r="F71">
        <v>0.82</v>
      </c>
      <c r="G71">
        <v>1.38</v>
      </c>
      <c r="H71">
        <v>0.46</v>
      </c>
      <c r="I71">
        <v>2</v>
      </c>
      <c r="J71">
        <v>2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>
        <v>3</v>
      </c>
      <c r="R71">
        <v>1</v>
      </c>
      <c r="S71">
        <v>0</v>
      </c>
      <c r="T71">
        <v>4</v>
      </c>
      <c r="U71">
        <v>6</v>
      </c>
      <c r="V71" s="5">
        <v>0.67</v>
      </c>
      <c r="W71">
        <v>52</v>
      </c>
      <c r="X71">
        <v>21</v>
      </c>
      <c r="Y71">
        <v>28</v>
      </c>
      <c r="Z71" s="5">
        <v>0.75</v>
      </c>
      <c r="AA71">
        <v>2</v>
      </c>
      <c r="AB71">
        <v>0</v>
      </c>
      <c r="AC71">
        <v>0</v>
      </c>
      <c r="AD71">
        <v>0</v>
      </c>
      <c r="AE71">
        <v>1</v>
      </c>
      <c r="AF71" s="5">
        <v>0</v>
      </c>
      <c r="AG71">
        <v>1</v>
      </c>
      <c r="AH71">
        <v>1</v>
      </c>
      <c r="AI71" s="5">
        <v>1</v>
      </c>
      <c r="AJ71">
        <v>6</v>
      </c>
      <c r="AK71">
        <v>10</v>
      </c>
      <c r="AL71" s="5">
        <v>0.6</v>
      </c>
      <c r="AM71">
        <v>0</v>
      </c>
      <c r="AN71">
        <v>0</v>
      </c>
      <c r="AO71" s="5">
        <v>0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3">
        <f t="shared" si="3"/>
        <v>0</v>
      </c>
      <c r="BD71" s="3">
        <f t="shared" si="4"/>
        <v>0</v>
      </c>
      <c r="BG71">
        <v>6</v>
      </c>
      <c r="BH71" s="6" t="s">
        <v>90</v>
      </c>
      <c r="BI71" s="6" t="s">
        <v>91</v>
      </c>
      <c r="BJ71">
        <v>31.2</v>
      </c>
      <c r="BK71" s="10">
        <v>34.6</v>
      </c>
      <c r="BL71">
        <v>9947</v>
      </c>
      <c r="BM71" s="3">
        <v>9.1</v>
      </c>
      <c r="BN71" s="3">
        <f t="shared" si="5"/>
        <v>2.5999999999999996</v>
      </c>
    </row>
    <row r="72" spans="1:66" x14ac:dyDescent="0.35">
      <c r="A72" t="s">
        <v>75</v>
      </c>
      <c r="B72">
        <v>97</v>
      </c>
      <c r="C72">
        <v>4</v>
      </c>
      <c r="D72">
        <v>0</v>
      </c>
      <c r="E72">
        <v>0</v>
      </c>
      <c r="F72">
        <v>0</v>
      </c>
      <c r="G72">
        <v>0</v>
      </c>
      <c r="H72">
        <v>0.27</v>
      </c>
      <c r="I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5">
        <v>0</v>
      </c>
      <c r="W72">
        <v>41</v>
      </c>
      <c r="X72">
        <v>34</v>
      </c>
      <c r="Y72">
        <v>38</v>
      </c>
      <c r="Z72" s="5">
        <v>0.89</v>
      </c>
      <c r="AA72">
        <v>1</v>
      </c>
      <c r="AB72">
        <v>0</v>
      </c>
      <c r="AC72">
        <v>0</v>
      </c>
      <c r="AD72">
        <v>0</v>
      </c>
      <c r="AE72">
        <v>0</v>
      </c>
      <c r="AF72" s="5">
        <v>0</v>
      </c>
      <c r="AG72">
        <v>3</v>
      </c>
      <c r="AH72">
        <v>4</v>
      </c>
      <c r="AI72" s="5">
        <v>0.75</v>
      </c>
      <c r="AJ72">
        <v>0</v>
      </c>
      <c r="AK72">
        <v>5</v>
      </c>
      <c r="AL72" s="5">
        <v>0</v>
      </c>
      <c r="AM72">
        <v>0</v>
      </c>
      <c r="AN72">
        <v>0</v>
      </c>
      <c r="AO72" s="5">
        <v>0</v>
      </c>
      <c r="AP72">
        <v>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 s="3">
        <f t="shared" si="3"/>
        <v>2.8846153846153846</v>
      </c>
      <c r="BD72" s="3">
        <f t="shared" si="4"/>
        <v>0</v>
      </c>
      <c r="BG72">
        <v>6</v>
      </c>
      <c r="BH72" s="6" t="s">
        <v>90</v>
      </c>
      <c r="BI72" s="6" t="s">
        <v>91</v>
      </c>
      <c r="BJ72">
        <v>31.2</v>
      </c>
      <c r="BK72" s="10">
        <v>28.2</v>
      </c>
      <c r="BL72">
        <v>11862</v>
      </c>
      <c r="BM72" s="3">
        <v>7.2</v>
      </c>
      <c r="BN72" s="3">
        <f t="shared" si="5"/>
        <v>0.70000000000000018</v>
      </c>
    </row>
    <row r="73" spans="1:66" x14ac:dyDescent="0.35">
      <c r="A73" t="s">
        <v>58</v>
      </c>
      <c r="B73">
        <v>89</v>
      </c>
      <c r="C73">
        <v>-1</v>
      </c>
      <c r="D73">
        <v>0.16</v>
      </c>
      <c r="E73">
        <v>0.35</v>
      </c>
      <c r="F73">
        <v>0.16</v>
      </c>
      <c r="G73">
        <v>0.35</v>
      </c>
      <c r="H73">
        <v>0.02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s="5">
        <v>0</v>
      </c>
      <c r="W73">
        <v>33</v>
      </c>
      <c r="X73">
        <v>21</v>
      </c>
      <c r="Y73">
        <v>24</v>
      </c>
      <c r="Z73" s="5">
        <v>0.88</v>
      </c>
      <c r="AA73">
        <v>1</v>
      </c>
      <c r="AB73">
        <v>0</v>
      </c>
      <c r="AC73">
        <v>0</v>
      </c>
      <c r="AD73">
        <v>0</v>
      </c>
      <c r="AE73">
        <v>1</v>
      </c>
      <c r="AF73" s="5">
        <v>0</v>
      </c>
      <c r="AG73">
        <v>2</v>
      </c>
      <c r="AH73">
        <v>2</v>
      </c>
      <c r="AI73" s="5">
        <v>1</v>
      </c>
      <c r="AJ73">
        <v>1</v>
      </c>
      <c r="AK73">
        <v>4</v>
      </c>
      <c r="AL73" s="5">
        <v>0.25</v>
      </c>
      <c r="AM73">
        <v>0</v>
      </c>
      <c r="AN73">
        <v>0</v>
      </c>
      <c r="AO73" s="5">
        <v>0</v>
      </c>
      <c r="AP73">
        <v>6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3">
        <f t="shared" si="3"/>
        <v>0.90909090909090917</v>
      </c>
      <c r="BD73" s="3">
        <f t="shared" si="4"/>
        <v>0</v>
      </c>
      <c r="BG73">
        <v>7</v>
      </c>
      <c r="BH73" s="6" t="s">
        <v>88</v>
      </c>
      <c r="BI73" s="6" t="s">
        <v>89</v>
      </c>
      <c r="BJ73">
        <v>33</v>
      </c>
      <c r="BK73" s="10">
        <v>30.7</v>
      </c>
      <c r="BL73">
        <v>9881</v>
      </c>
      <c r="BM73" s="3">
        <v>6.9</v>
      </c>
      <c r="BN73" s="3">
        <f t="shared" si="5"/>
        <v>0.40000000000000036</v>
      </c>
    </row>
    <row r="74" spans="1:66" x14ac:dyDescent="0.35">
      <c r="A74" t="s">
        <v>59</v>
      </c>
      <c r="B74">
        <v>96</v>
      </c>
      <c r="C74">
        <v>-1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5">
        <v>0</v>
      </c>
      <c r="W74">
        <v>58</v>
      </c>
      <c r="X74">
        <v>32</v>
      </c>
      <c r="Y74">
        <v>47</v>
      </c>
      <c r="Z74" s="5">
        <v>0.68</v>
      </c>
      <c r="AA74">
        <v>0</v>
      </c>
      <c r="AB74">
        <v>0</v>
      </c>
      <c r="AC74">
        <v>0</v>
      </c>
      <c r="AD74">
        <v>0</v>
      </c>
      <c r="AE74">
        <v>0</v>
      </c>
      <c r="AF74" s="5">
        <v>0</v>
      </c>
      <c r="AG74">
        <v>4</v>
      </c>
      <c r="AH74">
        <v>12</v>
      </c>
      <c r="AI74" s="5">
        <v>0.25</v>
      </c>
      <c r="AJ74">
        <v>3</v>
      </c>
      <c r="AK74">
        <v>8</v>
      </c>
      <c r="AL74" s="5">
        <v>0.38</v>
      </c>
      <c r="AM74">
        <v>1</v>
      </c>
      <c r="AN74">
        <v>4</v>
      </c>
      <c r="AO74" s="5">
        <v>0.25</v>
      </c>
      <c r="AP74">
        <v>11</v>
      </c>
      <c r="AQ74">
        <v>2</v>
      </c>
      <c r="AR74">
        <v>0</v>
      </c>
      <c r="AS74">
        <v>0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 s="3">
        <f t="shared" si="3"/>
        <v>0.90909090909090917</v>
      </c>
      <c r="BD74" s="3">
        <f t="shared" si="4"/>
        <v>0.90909090909090917</v>
      </c>
      <c r="BG74">
        <v>7</v>
      </c>
      <c r="BH74" s="6" t="s">
        <v>88</v>
      </c>
      <c r="BI74" s="6" t="s">
        <v>89</v>
      </c>
      <c r="BJ74">
        <v>33</v>
      </c>
      <c r="BK74" s="10">
        <v>27.7</v>
      </c>
      <c r="BL74">
        <v>9317</v>
      </c>
      <c r="BM74" s="3">
        <v>6.4</v>
      </c>
      <c r="BN74" s="3">
        <f t="shared" si="5"/>
        <v>-9.9999999999999645E-2</v>
      </c>
    </row>
    <row r="75" spans="1:66" x14ac:dyDescent="0.35">
      <c r="A75" t="s">
        <v>60</v>
      </c>
      <c r="B75">
        <v>89</v>
      </c>
      <c r="C75">
        <v>-1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5">
        <v>0</v>
      </c>
      <c r="W75">
        <v>33</v>
      </c>
      <c r="X75">
        <v>18</v>
      </c>
      <c r="Y75">
        <v>23</v>
      </c>
      <c r="Z75" s="5">
        <v>0.78</v>
      </c>
      <c r="AA75">
        <v>0</v>
      </c>
      <c r="AB75">
        <v>0</v>
      </c>
      <c r="AC75">
        <v>0</v>
      </c>
      <c r="AD75">
        <v>0</v>
      </c>
      <c r="AE75">
        <v>1</v>
      </c>
      <c r="AF75" s="5">
        <v>0</v>
      </c>
      <c r="AG75">
        <v>1</v>
      </c>
      <c r="AH75">
        <v>2</v>
      </c>
      <c r="AI75" s="5">
        <v>0.5</v>
      </c>
      <c r="AJ75">
        <v>4</v>
      </c>
      <c r="AK75">
        <v>12</v>
      </c>
      <c r="AL75" s="5">
        <v>0.25</v>
      </c>
      <c r="AM75">
        <v>1</v>
      </c>
      <c r="AN75">
        <v>1</v>
      </c>
      <c r="AO75" s="5">
        <v>1</v>
      </c>
      <c r="AP75">
        <v>9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2</v>
      </c>
      <c r="AY75">
        <v>1</v>
      </c>
      <c r="AZ75">
        <v>0</v>
      </c>
      <c r="BA75">
        <v>0</v>
      </c>
      <c r="BB75">
        <v>0</v>
      </c>
      <c r="BC75" s="3">
        <f t="shared" si="3"/>
        <v>0.90909090909090917</v>
      </c>
      <c r="BD75" s="3">
        <f t="shared" si="4"/>
        <v>0</v>
      </c>
      <c r="BG75">
        <v>7</v>
      </c>
      <c r="BH75" s="6" t="s">
        <v>88</v>
      </c>
      <c r="BI75" s="6" t="s">
        <v>89</v>
      </c>
      <c r="BJ75">
        <v>33</v>
      </c>
      <c r="BK75" s="10">
        <v>30</v>
      </c>
      <c r="BL75">
        <v>10224</v>
      </c>
      <c r="BM75" s="3">
        <v>6.3</v>
      </c>
      <c r="BN75" s="3">
        <f t="shared" si="5"/>
        <v>-0.20000000000000018</v>
      </c>
    </row>
    <row r="76" spans="1:66" x14ac:dyDescent="0.35">
      <c r="A76" t="s">
        <v>61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5">
        <v>0</v>
      </c>
      <c r="W76">
        <v>4</v>
      </c>
      <c r="X76">
        <v>1</v>
      </c>
      <c r="Y76">
        <v>3</v>
      </c>
      <c r="Z76" s="5">
        <v>0.33</v>
      </c>
      <c r="AA76">
        <v>0</v>
      </c>
      <c r="AB76">
        <v>0</v>
      </c>
      <c r="AC76">
        <v>0</v>
      </c>
      <c r="AD76">
        <v>0</v>
      </c>
      <c r="AE76">
        <v>0</v>
      </c>
      <c r="AF76" s="5">
        <v>0</v>
      </c>
      <c r="AG76">
        <v>0</v>
      </c>
      <c r="AH76">
        <v>1</v>
      </c>
      <c r="AI76" s="5">
        <v>0</v>
      </c>
      <c r="AJ76">
        <v>1</v>
      </c>
      <c r="AK76">
        <v>3</v>
      </c>
      <c r="AL76" s="5">
        <v>0.33</v>
      </c>
      <c r="AM76">
        <v>0</v>
      </c>
      <c r="AN76">
        <v>0</v>
      </c>
      <c r="AO76" s="5">
        <v>0</v>
      </c>
      <c r="AP76">
        <v>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s="3">
        <f t="shared" si="3"/>
        <v>0</v>
      </c>
      <c r="BD76" s="3">
        <f t="shared" si="4"/>
        <v>0</v>
      </c>
      <c r="BG76">
        <v>7</v>
      </c>
      <c r="BH76" s="6" t="s">
        <v>88</v>
      </c>
      <c r="BI76" s="6" t="s">
        <v>89</v>
      </c>
      <c r="BJ76">
        <v>33</v>
      </c>
      <c r="BK76" s="10">
        <v>30.9</v>
      </c>
      <c r="BL76">
        <v>6002</v>
      </c>
      <c r="BM76" s="3">
        <v>6.4</v>
      </c>
      <c r="BN76" s="3">
        <f t="shared" si="5"/>
        <v>-9.9999999999999645E-2</v>
      </c>
    </row>
    <row r="77" spans="1:66" x14ac:dyDescent="0.35">
      <c r="A77" t="s">
        <v>64</v>
      </c>
      <c r="B77">
        <v>96</v>
      </c>
      <c r="C77">
        <v>-1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5">
        <v>0</v>
      </c>
      <c r="W77">
        <v>65</v>
      </c>
      <c r="X77">
        <v>41</v>
      </c>
      <c r="Y77">
        <v>46</v>
      </c>
      <c r="Z77" s="5">
        <v>0.89</v>
      </c>
      <c r="AA77">
        <v>0</v>
      </c>
      <c r="AB77">
        <v>0</v>
      </c>
      <c r="AC77">
        <v>0</v>
      </c>
      <c r="AD77">
        <v>0</v>
      </c>
      <c r="AE77">
        <v>0</v>
      </c>
      <c r="AF77" s="5">
        <v>0</v>
      </c>
      <c r="AG77">
        <v>4</v>
      </c>
      <c r="AH77">
        <v>5</v>
      </c>
      <c r="AI77" s="5">
        <v>0.8</v>
      </c>
      <c r="AJ77">
        <v>0</v>
      </c>
      <c r="AK77">
        <v>6</v>
      </c>
      <c r="AL77" s="5">
        <v>0</v>
      </c>
      <c r="AM77">
        <v>3</v>
      </c>
      <c r="AN77">
        <v>5</v>
      </c>
      <c r="AO77" s="5">
        <v>0.6</v>
      </c>
      <c r="AP77">
        <v>7</v>
      </c>
      <c r="AQ77">
        <v>1</v>
      </c>
      <c r="AR77">
        <v>0</v>
      </c>
      <c r="AS77">
        <v>0</v>
      </c>
      <c r="AT77">
        <v>2</v>
      </c>
      <c r="AU77">
        <v>1</v>
      </c>
      <c r="AV77">
        <v>2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 s="3">
        <f t="shared" si="3"/>
        <v>1.8181818181818183</v>
      </c>
      <c r="BD77" s="3">
        <f t="shared" si="4"/>
        <v>0</v>
      </c>
      <c r="BG77">
        <v>7</v>
      </c>
      <c r="BH77" s="6" t="s">
        <v>88</v>
      </c>
      <c r="BI77" s="6" t="s">
        <v>89</v>
      </c>
      <c r="BJ77">
        <v>33</v>
      </c>
      <c r="BK77" s="10">
        <v>29.8</v>
      </c>
      <c r="BL77">
        <v>10146</v>
      </c>
      <c r="BM77" s="3">
        <v>6.5</v>
      </c>
      <c r="BN77" s="3">
        <f t="shared" si="5"/>
        <v>0</v>
      </c>
    </row>
    <row r="78" spans="1:66" x14ac:dyDescent="0.35">
      <c r="A78" t="s">
        <v>65</v>
      </c>
      <c r="B78">
        <v>89</v>
      </c>
      <c r="C78">
        <v>-1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 s="5">
        <v>0.5</v>
      </c>
      <c r="W78">
        <v>48</v>
      </c>
      <c r="X78">
        <v>28</v>
      </c>
      <c r="Y78">
        <v>35</v>
      </c>
      <c r="Z78" s="5">
        <v>0.8</v>
      </c>
      <c r="AA78">
        <v>1</v>
      </c>
      <c r="AB78">
        <v>0</v>
      </c>
      <c r="AC78">
        <v>0</v>
      </c>
      <c r="AD78">
        <v>0</v>
      </c>
      <c r="AE78">
        <v>0</v>
      </c>
      <c r="AF78" s="5">
        <v>0</v>
      </c>
      <c r="AG78">
        <v>0</v>
      </c>
      <c r="AH78">
        <v>2</v>
      </c>
      <c r="AI78" s="5">
        <v>0</v>
      </c>
      <c r="AJ78">
        <v>3</v>
      </c>
      <c r="AK78">
        <v>9</v>
      </c>
      <c r="AL78" s="5">
        <v>0.33</v>
      </c>
      <c r="AM78">
        <v>0</v>
      </c>
      <c r="AN78">
        <v>2</v>
      </c>
      <c r="AO78" s="5">
        <v>0</v>
      </c>
      <c r="AP78">
        <v>8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s="3">
        <f t="shared" si="3"/>
        <v>1.8181818181818183</v>
      </c>
      <c r="BD78" s="3">
        <f t="shared" si="4"/>
        <v>0</v>
      </c>
      <c r="BG78">
        <v>7</v>
      </c>
      <c r="BH78" s="6" t="s">
        <v>88</v>
      </c>
      <c r="BI78" s="6" t="s">
        <v>89</v>
      </c>
      <c r="BJ78">
        <v>33</v>
      </c>
      <c r="BK78" s="10">
        <v>28.2</v>
      </c>
      <c r="BL78">
        <v>11043</v>
      </c>
      <c r="BM78" s="3">
        <v>6.7</v>
      </c>
      <c r="BN78" s="3">
        <f t="shared" si="5"/>
        <v>0.20000000000000018</v>
      </c>
    </row>
    <row r="79" spans="1:66" x14ac:dyDescent="0.35">
      <c r="A79" t="s">
        <v>66</v>
      </c>
      <c r="B79">
        <v>96</v>
      </c>
      <c r="C79">
        <v>-1</v>
      </c>
      <c r="D79">
        <v>0.06</v>
      </c>
      <c r="E79">
        <v>0.17</v>
      </c>
      <c r="F79">
        <v>0.06</v>
      </c>
      <c r="G79">
        <v>0.17</v>
      </c>
      <c r="H79">
        <v>7.0000000000000007E-2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>
        <v>3</v>
      </c>
      <c r="V79" s="5">
        <v>1</v>
      </c>
      <c r="W79">
        <v>48</v>
      </c>
      <c r="X79">
        <v>18</v>
      </c>
      <c r="Y79">
        <v>28</v>
      </c>
      <c r="Z79" s="5">
        <v>0.64</v>
      </c>
      <c r="AA79">
        <v>2</v>
      </c>
      <c r="AB79">
        <v>0</v>
      </c>
      <c r="AC79">
        <v>0</v>
      </c>
      <c r="AD79">
        <v>0</v>
      </c>
      <c r="AE79">
        <v>0</v>
      </c>
      <c r="AF79" s="5">
        <v>0</v>
      </c>
      <c r="AG79">
        <v>1</v>
      </c>
      <c r="AH79">
        <v>3</v>
      </c>
      <c r="AI79" s="5">
        <v>0.33</v>
      </c>
      <c r="AJ79">
        <v>6</v>
      </c>
      <c r="AK79">
        <v>18</v>
      </c>
      <c r="AL79" s="5">
        <v>0.33</v>
      </c>
      <c r="AM79">
        <v>5</v>
      </c>
      <c r="AN79">
        <v>12</v>
      </c>
      <c r="AO79" s="5">
        <v>0.42</v>
      </c>
      <c r="AP79">
        <v>19</v>
      </c>
      <c r="AQ79">
        <v>2</v>
      </c>
      <c r="AR79">
        <v>2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s="3">
        <f t="shared" si="3"/>
        <v>0</v>
      </c>
      <c r="BD79" s="3">
        <f t="shared" si="4"/>
        <v>0</v>
      </c>
      <c r="BG79">
        <v>7</v>
      </c>
      <c r="BH79" s="6" t="s">
        <v>88</v>
      </c>
      <c r="BI79" s="6" t="s">
        <v>89</v>
      </c>
      <c r="BJ79">
        <v>33</v>
      </c>
      <c r="BK79" s="10">
        <v>27.6</v>
      </c>
      <c r="BL79">
        <v>9195</v>
      </c>
      <c r="BM79" s="3">
        <v>7.3</v>
      </c>
      <c r="BN79" s="3">
        <f t="shared" si="5"/>
        <v>0.79999999999999982</v>
      </c>
    </row>
    <row r="80" spans="1:66" x14ac:dyDescent="0.35">
      <c r="A80" t="s">
        <v>72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5">
        <v>0</v>
      </c>
      <c r="W80">
        <v>1</v>
      </c>
      <c r="X80">
        <v>1</v>
      </c>
      <c r="Y80">
        <v>1</v>
      </c>
      <c r="Z80" s="5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 s="5">
        <v>0</v>
      </c>
      <c r="AG80">
        <v>0</v>
      </c>
      <c r="AH80">
        <v>0</v>
      </c>
      <c r="AI80" s="5">
        <v>0</v>
      </c>
      <c r="AJ80">
        <v>0</v>
      </c>
      <c r="AK80">
        <v>0</v>
      </c>
      <c r="AL80" s="5">
        <v>0</v>
      </c>
      <c r="AM80">
        <v>0</v>
      </c>
      <c r="AN80">
        <v>0</v>
      </c>
      <c r="AO80" s="5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s="3">
        <f t="shared" si="3"/>
        <v>0</v>
      </c>
      <c r="BD80" s="3">
        <f t="shared" si="4"/>
        <v>0</v>
      </c>
      <c r="BG80">
        <v>7</v>
      </c>
      <c r="BH80" s="6" t="s">
        <v>88</v>
      </c>
      <c r="BI80" s="6" t="s">
        <v>89</v>
      </c>
      <c r="BJ80">
        <v>33</v>
      </c>
      <c r="BM80" s="3">
        <v>6.5</v>
      </c>
      <c r="BN80" s="3">
        <f t="shared" si="5"/>
        <v>0</v>
      </c>
    </row>
    <row r="81" spans="1:66" x14ac:dyDescent="0.35">
      <c r="A81" t="s">
        <v>67</v>
      </c>
      <c r="B81">
        <v>96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 s="5">
        <v>1</v>
      </c>
      <c r="W81">
        <v>52</v>
      </c>
      <c r="X81">
        <v>27</v>
      </c>
      <c r="Y81">
        <v>40</v>
      </c>
      <c r="Z81" s="5">
        <v>0.68</v>
      </c>
      <c r="AA81">
        <v>0</v>
      </c>
      <c r="AB81">
        <v>0</v>
      </c>
      <c r="AC81">
        <v>0</v>
      </c>
      <c r="AD81">
        <v>0</v>
      </c>
      <c r="AE81">
        <v>1</v>
      </c>
      <c r="AF81" s="5">
        <v>0</v>
      </c>
      <c r="AG81">
        <v>2</v>
      </c>
      <c r="AH81">
        <v>4</v>
      </c>
      <c r="AI81" s="5">
        <v>0.5</v>
      </c>
      <c r="AJ81">
        <v>6</v>
      </c>
      <c r="AK81">
        <v>14</v>
      </c>
      <c r="AL81" s="5">
        <v>0.43</v>
      </c>
      <c r="AM81">
        <v>1</v>
      </c>
      <c r="AN81">
        <v>1</v>
      </c>
      <c r="AO81" s="5">
        <v>1</v>
      </c>
      <c r="AP81">
        <v>15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 s="3">
        <f t="shared" si="3"/>
        <v>0.90909090909090917</v>
      </c>
      <c r="BD81" s="3">
        <f t="shared" si="4"/>
        <v>0</v>
      </c>
      <c r="BG81">
        <v>7</v>
      </c>
      <c r="BH81" s="6" t="s">
        <v>88</v>
      </c>
      <c r="BI81" s="6" t="s">
        <v>89</v>
      </c>
      <c r="BJ81">
        <v>33</v>
      </c>
      <c r="BK81" s="10">
        <v>31.3</v>
      </c>
      <c r="BL81">
        <v>10510</v>
      </c>
      <c r="BM81" s="3">
        <v>6.2</v>
      </c>
      <c r="BN81" s="3">
        <f t="shared" si="5"/>
        <v>-0.29999999999999982</v>
      </c>
    </row>
    <row r="82" spans="1:66" x14ac:dyDescent="0.35">
      <c r="A82" t="s">
        <v>68</v>
      </c>
      <c r="B82">
        <v>96</v>
      </c>
      <c r="C82">
        <v>-1</v>
      </c>
      <c r="D82">
        <v>0.12</v>
      </c>
      <c r="E82">
        <v>0</v>
      </c>
      <c r="F82">
        <v>0.12</v>
      </c>
      <c r="G82">
        <v>0</v>
      </c>
      <c r="H82">
        <v>0.16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2</v>
      </c>
      <c r="U82">
        <v>2</v>
      </c>
      <c r="V82" s="5">
        <v>1</v>
      </c>
      <c r="W82">
        <v>53</v>
      </c>
      <c r="X82">
        <v>30</v>
      </c>
      <c r="Y82">
        <v>37</v>
      </c>
      <c r="Z82" s="5">
        <v>0.81</v>
      </c>
      <c r="AA82">
        <v>1</v>
      </c>
      <c r="AB82">
        <v>0</v>
      </c>
      <c r="AC82">
        <v>0</v>
      </c>
      <c r="AD82">
        <v>0</v>
      </c>
      <c r="AE82">
        <v>2</v>
      </c>
      <c r="AF82" s="5">
        <v>0</v>
      </c>
      <c r="AG82">
        <v>1</v>
      </c>
      <c r="AH82">
        <v>3</v>
      </c>
      <c r="AI82" s="5">
        <v>0.33</v>
      </c>
      <c r="AJ82">
        <v>3</v>
      </c>
      <c r="AK82">
        <v>9</v>
      </c>
      <c r="AL82" s="5">
        <v>0.33</v>
      </c>
      <c r="AM82">
        <v>0</v>
      </c>
      <c r="AN82">
        <v>1</v>
      </c>
      <c r="AO82" s="5">
        <v>0</v>
      </c>
      <c r="AP82">
        <v>8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3">
        <f t="shared" si="3"/>
        <v>1.8181818181818183</v>
      </c>
      <c r="BD82" s="3">
        <f t="shared" si="4"/>
        <v>0</v>
      </c>
      <c r="BG82">
        <v>7</v>
      </c>
      <c r="BH82" s="6" t="s">
        <v>88</v>
      </c>
      <c r="BI82" s="6" t="s">
        <v>89</v>
      </c>
      <c r="BJ82">
        <v>33</v>
      </c>
      <c r="BM82" s="3">
        <v>6.9</v>
      </c>
      <c r="BN82" s="3">
        <f t="shared" si="5"/>
        <v>0.40000000000000036</v>
      </c>
    </row>
    <row r="83" spans="1:66" x14ac:dyDescent="0.35">
      <c r="A83" t="s">
        <v>69</v>
      </c>
      <c r="B83">
        <v>96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5</v>
      </c>
      <c r="N83">
        <v>2</v>
      </c>
      <c r="O83">
        <v>1.81</v>
      </c>
      <c r="P83">
        <v>-0.19</v>
      </c>
      <c r="Q83">
        <v>0</v>
      </c>
      <c r="R83">
        <v>0</v>
      </c>
      <c r="S83">
        <v>0</v>
      </c>
      <c r="T83">
        <v>0</v>
      </c>
      <c r="U83">
        <v>0</v>
      </c>
      <c r="V83" s="5">
        <v>0</v>
      </c>
      <c r="W83">
        <v>46</v>
      </c>
      <c r="X83">
        <v>35</v>
      </c>
      <c r="Y83">
        <v>41</v>
      </c>
      <c r="Z83" s="5">
        <v>0.85</v>
      </c>
      <c r="AA83">
        <v>0</v>
      </c>
      <c r="AB83">
        <v>0</v>
      </c>
      <c r="AC83">
        <v>0</v>
      </c>
      <c r="AD83">
        <v>0</v>
      </c>
      <c r="AE83">
        <v>0</v>
      </c>
      <c r="AF83" s="5">
        <v>0</v>
      </c>
      <c r="AG83">
        <v>5</v>
      </c>
      <c r="AH83">
        <v>10</v>
      </c>
      <c r="AI83" s="5">
        <v>0.5</v>
      </c>
      <c r="AJ83">
        <v>0</v>
      </c>
      <c r="AK83">
        <v>1</v>
      </c>
      <c r="AL83" s="5">
        <v>0</v>
      </c>
      <c r="AM83">
        <v>0</v>
      </c>
      <c r="AN83">
        <v>0</v>
      </c>
      <c r="AO83" s="5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 s="3">
        <f t="shared" si="3"/>
        <v>1.8181818181818183</v>
      </c>
      <c r="BD83" s="3">
        <f t="shared" si="4"/>
        <v>0</v>
      </c>
      <c r="BG83">
        <v>7</v>
      </c>
      <c r="BH83" s="6" t="s">
        <v>88</v>
      </c>
      <c r="BI83" s="6" t="s">
        <v>89</v>
      </c>
      <c r="BJ83">
        <v>33</v>
      </c>
      <c r="BK83" s="10">
        <v>25.3</v>
      </c>
      <c r="BL83">
        <v>4841</v>
      </c>
      <c r="BM83" s="3">
        <v>6.4</v>
      </c>
      <c r="BN83" s="3">
        <f t="shared" si="5"/>
        <v>-9.9999999999999645E-2</v>
      </c>
    </row>
    <row r="84" spans="1:66" x14ac:dyDescent="0.35">
      <c r="A84" t="s">
        <v>70</v>
      </c>
      <c r="B84">
        <v>96</v>
      </c>
      <c r="C84">
        <v>-1</v>
      </c>
      <c r="D84">
        <v>0.09</v>
      </c>
      <c r="E84">
        <v>0.04</v>
      </c>
      <c r="F84">
        <v>0.09</v>
      </c>
      <c r="G84">
        <v>0.04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2</v>
      </c>
      <c r="U84">
        <v>2</v>
      </c>
      <c r="V84" s="5">
        <v>1</v>
      </c>
      <c r="W84">
        <v>43</v>
      </c>
      <c r="X84">
        <v>16</v>
      </c>
      <c r="Y84">
        <v>26</v>
      </c>
      <c r="Z84" s="5">
        <v>0.62</v>
      </c>
      <c r="AA84">
        <v>0</v>
      </c>
      <c r="AB84">
        <v>0</v>
      </c>
      <c r="AC84">
        <v>0</v>
      </c>
      <c r="AD84">
        <v>0</v>
      </c>
      <c r="AE84">
        <v>5</v>
      </c>
      <c r="AF84" s="5">
        <v>0</v>
      </c>
      <c r="AG84">
        <v>3</v>
      </c>
      <c r="AH84">
        <v>4</v>
      </c>
      <c r="AI84" s="5">
        <v>0.75</v>
      </c>
      <c r="AJ84">
        <v>4</v>
      </c>
      <c r="AK84">
        <v>11</v>
      </c>
      <c r="AL84" s="5">
        <v>0.36</v>
      </c>
      <c r="AM84">
        <v>0</v>
      </c>
      <c r="AN84">
        <v>0</v>
      </c>
      <c r="AO84" s="5">
        <v>0</v>
      </c>
      <c r="AP84">
        <v>12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s="3">
        <f t="shared" si="3"/>
        <v>1.8181818181818183</v>
      </c>
      <c r="BD84" s="3">
        <f t="shared" si="4"/>
        <v>0</v>
      </c>
      <c r="BG84">
        <v>7</v>
      </c>
      <c r="BH84" s="6" t="s">
        <v>88</v>
      </c>
      <c r="BI84" s="6" t="s">
        <v>89</v>
      </c>
      <c r="BJ84">
        <v>33</v>
      </c>
      <c r="BK84" s="10">
        <v>34.4</v>
      </c>
      <c r="BL84">
        <v>9840</v>
      </c>
      <c r="BM84" s="3">
        <v>7.5</v>
      </c>
      <c r="BN84" s="3">
        <f t="shared" si="5"/>
        <v>1</v>
      </c>
    </row>
    <row r="85" spans="1:66" x14ac:dyDescent="0.35">
      <c r="A85" t="s">
        <v>76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5">
        <v>0</v>
      </c>
      <c r="W85">
        <v>2</v>
      </c>
      <c r="X85">
        <v>0</v>
      </c>
      <c r="Y85">
        <v>1</v>
      </c>
      <c r="Z85" s="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5">
        <v>0</v>
      </c>
      <c r="AG85">
        <v>0</v>
      </c>
      <c r="AH85">
        <v>0</v>
      </c>
      <c r="AI85" s="5">
        <v>0</v>
      </c>
      <c r="AJ85">
        <v>0</v>
      </c>
      <c r="AK85">
        <v>3</v>
      </c>
      <c r="AL85" s="5">
        <v>0</v>
      </c>
      <c r="AM85">
        <v>0</v>
      </c>
      <c r="AN85">
        <v>0</v>
      </c>
      <c r="AO85" s="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 s="3">
        <f t="shared" si="3"/>
        <v>0</v>
      </c>
      <c r="BD85" s="3">
        <f t="shared" si="4"/>
        <v>0</v>
      </c>
      <c r="BG85">
        <v>7</v>
      </c>
      <c r="BH85" s="6" t="s">
        <v>88</v>
      </c>
      <c r="BI85" s="6" t="s">
        <v>89</v>
      </c>
      <c r="BJ85">
        <v>33</v>
      </c>
      <c r="BM85" s="3">
        <v>6.5</v>
      </c>
      <c r="BN85" s="3">
        <f t="shared" si="5"/>
        <v>0</v>
      </c>
    </row>
    <row r="86" spans="1:66" x14ac:dyDescent="0.35">
      <c r="A86" t="s">
        <v>75</v>
      </c>
      <c r="B86">
        <v>96</v>
      </c>
      <c r="C86">
        <v>-1</v>
      </c>
      <c r="D86">
        <v>0.02</v>
      </c>
      <c r="E86">
        <v>0</v>
      </c>
      <c r="F86">
        <v>0.02</v>
      </c>
      <c r="G86">
        <v>0</v>
      </c>
      <c r="H86">
        <v>0.06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 s="5">
        <v>0</v>
      </c>
      <c r="W86">
        <v>60</v>
      </c>
      <c r="X86">
        <v>41</v>
      </c>
      <c r="Y86">
        <v>45</v>
      </c>
      <c r="Z86" s="5">
        <v>0.91</v>
      </c>
      <c r="AA86">
        <v>1</v>
      </c>
      <c r="AB86">
        <v>0</v>
      </c>
      <c r="AC86">
        <v>0</v>
      </c>
      <c r="AD86">
        <v>0</v>
      </c>
      <c r="AE86">
        <v>0</v>
      </c>
      <c r="AF86" s="5">
        <v>0</v>
      </c>
      <c r="AG86">
        <v>4</v>
      </c>
      <c r="AH86">
        <v>5</v>
      </c>
      <c r="AI86" s="5">
        <v>0.8</v>
      </c>
      <c r="AJ86">
        <v>2</v>
      </c>
      <c r="AK86">
        <v>10</v>
      </c>
      <c r="AL86" s="5">
        <v>0.2</v>
      </c>
      <c r="AM86">
        <v>1</v>
      </c>
      <c r="AN86">
        <v>2</v>
      </c>
      <c r="AO86" s="5">
        <v>0.5</v>
      </c>
      <c r="AP86">
        <v>10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s="3">
        <f t="shared" si="3"/>
        <v>0.90909090909090917</v>
      </c>
      <c r="BD86" s="3">
        <f t="shared" si="4"/>
        <v>0</v>
      </c>
      <c r="BG86">
        <v>7</v>
      </c>
      <c r="BH86" s="6" t="s">
        <v>88</v>
      </c>
      <c r="BI86" s="6" t="s">
        <v>89</v>
      </c>
      <c r="BJ86">
        <v>33</v>
      </c>
      <c r="BK86" s="10">
        <v>26.8</v>
      </c>
      <c r="BL86">
        <v>11895</v>
      </c>
      <c r="BM86" s="3">
        <v>6.9</v>
      </c>
      <c r="BN86" s="3">
        <f t="shared" si="5"/>
        <v>0.40000000000000036</v>
      </c>
    </row>
    <row r="87" spans="1:66" x14ac:dyDescent="0.35">
      <c r="A87" t="s">
        <v>58</v>
      </c>
      <c r="B87">
        <v>71</v>
      </c>
      <c r="C87">
        <v>-2</v>
      </c>
      <c r="D87">
        <v>0.28000000000000003</v>
      </c>
      <c r="E87">
        <v>0.38</v>
      </c>
      <c r="F87">
        <v>0.28000000000000003</v>
      </c>
      <c r="G87">
        <v>0.38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3</v>
      </c>
      <c r="U87">
        <v>4</v>
      </c>
      <c r="V87" s="5">
        <v>0.75</v>
      </c>
      <c r="W87">
        <v>47</v>
      </c>
      <c r="X87">
        <v>20</v>
      </c>
      <c r="Y87">
        <v>27</v>
      </c>
      <c r="Z87" s="5">
        <v>0.74</v>
      </c>
      <c r="AA87">
        <v>0</v>
      </c>
      <c r="AB87">
        <v>0</v>
      </c>
      <c r="AC87">
        <v>0</v>
      </c>
      <c r="AD87">
        <v>0</v>
      </c>
      <c r="AE87">
        <v>2</v>
      </c>
      <c r="AF87" s="5">
        <v>0</v>
      </c>
      <c r="AG87">
        <v>0</v>
      </c>
      <c r="AH87">
        <v>0</v>
      </c>
      <c r="AI87" s="5">
        <v>0</v>
      </c>
      <c r="AJ87">
        <v>4</v>
      </c>
      <c r="AK87">
        <v>13</v>
      </c>
      <c r="AL87" s="5">
        <v>0.31</v>
      </c>
      <c r="AM87">
        <v>1</v>
      </c>
      <c r="AN87">
        <v>2</v>
      </c>
      <c r="AO87" s="5">
        <v>0.5</v>
      </c>
      <c r="AP87">
        <v>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 s="3">
        <f t="shared" si="3"/>
        <v>1.1904761904761905</v>
      </c>
      <c r="BD87" s="3">
        <f t="shared" si="4"/>
        <v>0</v>
      </c>
      <c r="BG87">
        <v>8</v>
      </c>
      <c r="BH87" s="6" t="s">
        <v>86</v>
      </c>
      <c r="BI87" s="6" t="s">
        <v>87</v>
      </c>
      <c r="BJ87">
        <v>25.2</v>
      </c>
      <c r="BK87" s="10">
        <v>31.9</v>
      </c>
      <c r="BL87">
        <v>8310</v>
      </c>
      <c r="BM87" s="3">
        <v>7.1</v>
      </c>
      <c r="BN87" s="3">
        <f t="shared" si="5"/>
        <v>0.59999999999999964</v>
      </c>
    </row>
    <row r="88" spans="1:66" x14ac:dyDescent="0.35">
      <c r="A88" t="s">
        <v>59</v>
      </c>
      <c r="B88">
        <v>95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5">
        <v>0</v>
      </c>
      <c r="W88">
        <v>84</v>
      </c>
      <c r="X88">
        <v>56</v>
      </c>
      <c r="Y88">
        <v>61</v>
      </c>
      <c r="Z88" s="5">
        <v>0.92</v>
      </c>
      <c r="AA88">
        <v>0</v>
      </c>
      <c r="AB88">
        <v>0</v>
      </c>
      <c r="AC88">
        <v>0</v>
      </c>
      <c r="AD88">
        <v>0</v>
      </c>
      <c r="AE88">
        <v>0</v>
      </c>
      <c r="AF88" s="5">
        <v>0</v>
      </c>
      <c r="AG88">
        <v>7</v>
      </c>
      <c r="AH88">
        <v>10</v>
      </c>
      <c r="AI88" s="5">
        <v>0.7</v>
      </c>
      <c r="AJ88">
        <v>3</v>
      </c>
      <c r="AK88">
        <v>10</v>
      </c>
      <c r="AL88" s="5">
        <v>0.3</v>
      </c>
      <c r="AM88">
        <v>2</v>
      </c>
      <c r="AN88">
        <v>3</v>
      </c>
      <c r="AO88" s="5">
        <v>0.67</v>
      </c>
      <c r="AP88">
        <v>13</v>
      </c>
      <c r="AQ88">
        <v>1</v>
      </c>
      <c r="AR88">
        <v>1</v>
      </c>
      <c r="AS88">
        <v>0</v>
      </c>
      <c r="AT88">
        <v>7</v>
      </c>
      <c r="AU88">
        <v>0</v>
      </c>
      <c r="AV88">
        <v>4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 s="3">
        <f t="shared" si="3"/>
        <v>4.7619047619047619</v>
      </c>
      <c r="BD88" s="3">
        <f t="shared" si="4"/>
        <v>0</v>
      </c>
      <c r="BG88">
        <v>8</v>
      </c>
      <c r="BH88" s="6" t="s">
        <v>86</v>
      </c>
      <c r="BI88" s="6" t="s">
        <v>87</v>
      </c>
      <c r="BJ88">
        <v>25.2</v>
      </c>
      <c r="BK88" s="10">
        <v>31</v>
      </c>
      <c r="BL88">
        <v>9662</v>
      </c>
      <c r="BM88" s="3">
        <v>6.9</v>
      </c>
      <c r="BN88" s="3">
        <f t="shared" si="5"/>
        <v>0.40000000000000036</v>
      </c>
    </row>
    <row r="89" spans="1:66" x14ac:dyDescent="0.35">
      <c r="A89" t="s">
        <v>60</v>
      </c>
      <c r="B89">
        <v>95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5">
        <v>0</v>
      </c>
      <c r="W89">
        <v>69</v>
      </c>
      <c r="X89">
        <v>45</v>
      </c>
      <c r="Y89">
        <v>51</v>
      </c>
      <c r="Z89" s="5">
        <v>0.88</v>
      </c>
      <c r="AA89">
        <v>0</v>
      </c>
      <c r="AB89">
        <v>0</v>
      </c>
      <c r="AC89">
        <v>0</v>
      </c>
      <c r="AD89">
        <v>0</v>
      </c>
      <c r="AE89">
        <v>0</v>
      </c>
      <c r="AF89" s="5">
        <v>0</v>
      </c>
      <c r="AG89">
        <v>3</v>
      </c>
      <c r="AH89">
        <v>7</v>
      </c>
      <c r="AI89" s="5">
        <v>0.43</v>
      </c>
      <c r="AJ89">
        <v>4</v>
      </c>
      <c r="AK89">
        <v>19</v>
      </c>
      <c r="AL89" s="5">
        <v>0.21</v>
      </c>
      <c r="AM89">
        <v>0</v>
      </c>
      <c r="AN89">
        <v>3</v>
      </c>
      <c r="AO89" s="5">
        <v>0</v>
      </c>
      <c r="AP89">
        <v>14</v>
      </c>
      <c r="AQ89">
        <v>1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6</v>
      </c>
      <c r="AY89">
        <v>0</v>
      </c>
      <c r="AZ89">
        <v>0</v>
      </c>
      <c r="BA89">
        <v>0</v>
      </c>
      <c r="BB89">
        <v>0</v>
      </c>
      <c r="BC89" s="3">
        <f t="shared" si="3"/>
        <v>0</v>
      </c>
      <c r="BD89" s="3">
        <f t="shared" si="4"/>
        <v>0</v>
      </c>
      <c r="BG89">
        <v>8</v>
      </c>
      <c r="BH89" s="6" t="s">
        <v>86</v>
      </c>
      <c r="BI89" s="6" t="s">
        <v>87</v>
      </c>
      <c r="BJ89">
        <v>25.2</v>
      </c>
      <c r="BK89" s="10">
        <v>30.5</v>
      </c>
      <c r="BL89">
        <v>10787</v>
      </c>
      <c r="BM89" s="3">
        <v>6</v>
      </c>
      <c r="BN89" s="3">
        <f t="shared" si="5"/>
        <v>-0.5</v>
      </c>
    </row>
    <row r="90" spans="1:66" x14ac:dyDescent="0.35">
      <c r="A90" t="s">
        <v>61</v>
      </c>
      <c r="B90">
        <v>24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5">
        <v>0</v>
      </c>
      <c r="W90">
        <v>13</v>
      </c>
      <c r="X90">
        <v>7</v>
      </c>
      <c r="Y90">
        <v>8</v>
      </c>
      <c r="Z90" s="5">
        <v>0.88</v>
      </c>
      <c r="AA90">
        <v>0</v>
      </c>
      <c r="AB90">
        <v>0</v>
      </c>
      <c r="AC90">
        <v>0</v>
      </c>
      <c r="AD90">
        <v>0</v>
      </c>
      <c r="AE90">
        <v>0</v>
      </c>
      <c r="AF90" s="5">
        <v>0</v>
      </c>
      <c r="AG90">
        <v>1</v>
      </c>
      <c r="AH90">
        <v>1</v>
      </c>
      <c r="AI90" s="5">
        <v>1</v>
      </c>
      <c r="AJ90">
        <v>1</v>
      </c>
      <c r="AK90">
        <v>4</v>
      </c>
      <c r="AL90" s="5">
        <v>0.25</v>
      </c>
      <c r="AM90">
        <v>0</v>
      </c>
      <c r="AN90">
        <v>0</v>
      </c>
      <c r="AO90" s="5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s="3">
        <f t="shared" si="3"/>
        <v>0</v>
      </c>
      <c r="BD90" s="3">
        <f t="shared" si="4"/>
        <v>0</v>
      </c>
      <c r="BG90">
        <v>8</v>
      </c>
      <c r="BH90" s="6" t="s">
        <v>86</v>
      </c>
      <c r="BI90" s="6" t="s">
        <v>87</v>
      </c>
      <c r="BJ90">
        <v>25.2</v>
      </c>
      <c r="BK90" s="10">
        <v>24</v>
      </c>
      <c r="BL90">
        <v>2958</v>
      </c>
      <c r="BM90" s="3">
        <v>6.4</v>
      </c>
      <c r="BN90" s="3">
        <f t="shared" si="5"/>
        <v>-9.9999999999999645E-2</v>
      </c>
    </row>
    <row r="91" spans="1:66" x14ac:dyDescent="0.35">
      <c r="A91" t="s">
        <v>73</v>
      </c>
      <c r="B91">
        <v>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5">
        <v>0</v>
      </c>
      <c r="W91">
        <v>4</v>
      </c>
      <c r="X91">
        <v>2</v>
      </c>
      <c r="Y91">
        <v>3</v>
      </c>
      <c r="Z91" s="5">
        <v>0.67</v>
      </c>
      <c r="AA91">
        <v>0</v>
      </c>
      <c r="AB91">
        <v>0</v>
      </c>
      <c r="AC91">
        <v>0</v>
      </c>
      <c r="AD91">
        <v>0</v>
      </c>
      <c r="AE91">
        <v>0</v>
      </c>
      <c r="AF91" s="5">
        <v>0</v>
      </c>
      <c r="AG91">
        <v>0</v>
      </c>
      <c r="AH91">
        <v>0</v>
      </c>
      <c r="AI91" s="5">
        <v>0</v>
      </c>
      <c r="AJ91">
        <v>0</v>
      </c>
      <c r="AK91">
        <v>1</v>
      </c>
      <c r="AL91" s="5">
        <v>0</v>
      </c>
      <c r="AM91">
        <v>0</v>
      </c>
      <c r="AN91">
        <v>0</v>
      </c>
      <c r="AO91" s="5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s="3">
        <f t="shared" si="3"/>
        <v>0</v>
      </c>
      <c r="BD91" s="3">
        <f t="shared" si="4"/>
        <v>0</v>
      </c>
      <c r="BG91">
        <v>8</v>
      </c>
      <c r="BH91" s="6" t="s">
        <v>86</v>
      </c>
      <c r="BI91" s="6" t="s">
        <v>87</v>
      </c>
      <c r="BJ91">
        <v>25.2</v>
      </c>
      <c r="BM91" s="3"/>
      <c r="BN91" s="3" t="str">
        <f t="shared" si="5"/>
        <v/>
      </c>
    </row>
    <row r="92" spans="1:66" x14ac:dyDescent="0.35">
      <c r="A92" t="s">
        <v>64</v>
      </c>
      <c r="B92">
        <v>95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5">
        <v>0</v>
      </c>
      <c r="W92">
        <v>61</v>
      </c>
      <c r="X92">
        <v>44</v>
      </c>
      <c r="Y92">
        <v>44</v>
      </c>
      <c r="Z92" s="5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5">
        <v>0</v>
      </c>
      <c r="AG92">
        <v>1</v>
      </c>
      <c r="AH92">
        <v>1</v>
      </c>
      <c r="AI92" s="5">
        <v>1</v>
      </c>
      <c r="AJ92">
        <v>7</v>
      </c>
      <c r="AK92">
        <v>16</v>
      </c>
      <c r="AL92" s="5">
        <v>0.44</v>
      </c>
      <c r="AM92">
        <v>6</v>
      </c>
      <c r="AN92">
        <v>8</v>
      </c>
      <c r="AO92" s="5">
        <v>0.75</v>
      </c>
      <c r="AP92">
        <v>7</v>
      </c>
      <c r="AQ92">
        <v>2</v>
      </c>
      <c r="AR92">
        <v>1</v>
      </c>
      <c r="AS92">
        <v>0</v>
      </c>
      <c r="AT92">
        <v>2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 s="3">
        <f t="shared" si="3"/>
        <v>1.1904761904761905</v>
      </c>
      <c r="BD92" s="3">
        <f t="shared" si="4"/>
        <v>0</v>
      </c>
      <c r="BG92">
        <v>8</v>
      </c>
      <c r="BH92" s="6" t="s">
        <v>86</v>
      </c>
      <c r="BI92" s="6" t="s">
        <v>87</v>
      </c>
      <c r="BJ92">
        <v>25.2</v>
      </c>
      <c r="BK92" s="10">
        <v>30.8</v>
      </c>
      <c r="BL92">
        <v>10335</v>
      </c>
      <c r="BM92" s="3">
        <v>6.7</v>
      </c>
      <c r="BN92" s="3">
        <f t="shared" si="5"/>
        <v>0.20000000000000018</v>
      </c>
    </row>
    <row r="93" spans="1:66" x14ac:dyDescent="0.35">
      <c r="A93" t="s">
        <v>65</v>
      </c>
      <c r="B93">
        <v>95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5">
        <v>0</v>
      </c>
      <c r="W93">
        <v>64</v>
      </c>
      <c r="X93">
        <v>46</v>
      </c>
      <c r="Y93">
        <v>52</v>
      </c>
      <c r="Z93" s="5">
        <v>0.88</v>
      </c>
      <c r="AA93">
        <v>0</v>
      </c>
      <c r="AB93">
        <v>0</v>
      </c>
      <c r="AC93">
        <v>0</v>
      </c>
      <c r="AD93">
        <v>0</v>
      </c>
      <c r="AE93">
        <v>1</v>
      </c>
      <c r="AF93" s="5">
        <v>0</v>
      </c>
      <c r="AG93">
        <v>1</v>
      </c>
      <c r="AH93">
        <v>1</v>
      </c>
      <c r="AI93" s="5">
        <v>1</v>
      </c>
      <c r="AJ93">
        <v>2</v>
      </c>
      <c r="AK93">
        <v>10</v>
      </c>
      <c r="AL93" s="5">
        <v>0.2</v>
      </c>
      <c r="AM93">
        <v>1</v>
      </c>
      <c r="AN93">
        <v>2</v>
      </c>
      <c r="AO93" s="5">
        <v>0.5</v>
      </c>
      <c r="AP93">
        <v>10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1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 s="3">
        <f t="shared" si="3"/>
        <v>1.1904761904761905</v>
      </c>
      <c r="BD93" s="3">
        <f t="shared" si="4"/>
        <v>0</v>
      </c>
      <c r="BG93">
        <v>8</v>
      </c>
      <c r="BH93" s="6" t="s">
        <v>86</v>
      </c>
      <c r="BI93" s="6" t="s">
        <v>87</v>
      </c>
      <c r="BJ93">
        <v>25.2</v>
      </c>
      <c r="BK93" s="10">
        <v>26.6</v>
      </c>
      <c r="BL93">
        <v>11920</v>
      </c>
      <c r="BM93" s="3">
        <v>6.7</v>
      </c>
      <c r="BN93" s="3">
        <f t="shared" si="5"/>
        <v>0.20000000000000018</v>
      </c>
    </row>
    <row r="94" spans="1:66" x14ac:dyDescent="0.35">
      <c r="A94" t="s">
        <v>66</v>
      </c>
      <c r="B94">
        <v>85</v>
      </c>
      <c r="C94">
        <v>-2</v>
      </c>
      <c r="D94">
        <v>0.42</v>
      </c>
      <c r="E94">
        <v>0.34</v>
      </c>
      <c r="F94">
        <v>0.42</v>
      </c>
      <c r="G94">
        <v>0.34</v>
      </c>
      <c r="H94">
        <v>0.24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4</v>
      </c>
      <c r="U94">
        <v>4</v>
      </c>
      <c r="V94" s="5">
        <v>1</v>
      </c>
      <c r="W94">
        <v>80</v>
      </c>
      <c r="X94">
        <v>38</v>
      </c>
      <c r="Y94">
        <v>52</v>
      </c>
      <c r="Z94" s="5">
        <v>0.73</v>
      </c>
      <c r="AA94">
        <v>2</v>
      </c>
      <c r="AB94">
        <v>0</v>
      </c>
      <c r="AC94">
        <v>1</v>
      </c>
      <c r="AD94">
        <v>0</v>
      </c>
      <c r="AE94">
        <v>1</v>
      </c>
      <c r="AF94" s="5">
        <v>0</v>
      </c>
      <c r="AG94">
        <v>2</v>
      </c>
      <c r="AH94">
        <v>3</v>
      </c>
      <c r="AI94" s="5">
        <v>0.67</v>
      </c>
      <c r="AJ94">
        <v>7</v>
      </c>
      <c r="AK94">
        <v>29</v>
      </c>
      <c r="AL94" s="5">
        <v>0.24</v>
      </c>
      <c r="AM94">
        <v>1</v>
      </c>
      <c r="AN94">
        <v>6</v>
      </c>
      <c r="AO94" s="5">
        <v>0.17</v>
      </c>
      <c r="AP94">
        <v>26</v>
      </c>
      <c r="AQ94">
        <v>0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s="3">
        <f t="shared" si="3"/>
        <v>0</v>
      </c>
      <c r="BD94" s="3">
        <f t="shared" si="4"/>
        <v>0</v>
      </c>
      <c r="BG94">
        <v>8</v>
      </c>
      <c r="BH94" s="6" t="s">
        <v>86</v>
      </c>
      <c r="BI94" s="6" t="s">
        <v>87</v>
      </c>
      <c r="BJ94">
        <v>25.2</v>
      </c>
      <c r="BK94" s="10">
        <v>28.8</v>
      </c>
      <c r="BL94">
        <v>7713</v>
      </c>
      <c r="BM94" s="3">
        <v>6.7</v>
      </c>
      <c r="BN94" s="3">
        <f t="shared" si="5"/>
        <v>0.20000000000000018</v>
      </c>
    </row>
    <row r="95" spans="1:66" x14ac:dyDescent="0.35">
      <c r="A95" t="s">
        <v>72</v>
      </c>
      <c r="B95">
        <v>13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5">
        <v>0</v>
      </c>
      <c r="W95">
        <v>16</v>
      </c>
      <c r="X95">
        <v>9</v>
      </c>
      <c r="Y95">
        <v>10</v>
      </c>
      <c r="Z95" s="5">
        <v>0.9</v>
      </c>
      <c r="AA95">
        <v>0</v>
      </c>
      <c r="AB95">
        <v>0</v>
      </c>
      <c r="AC95">
        <v>0</v>
      </c>
      <c r="AD95">
        <v>0</v>
      </c>
      <c r="AE95">
        <v>0</v>
      </c>
      <c r="AF95" s="5">
        <v>0</v>
      </c>
      <c r="AG95">
        <v>1</v>
      </c>
      <c r="AH95">
        <v>1</v>
      </c>
      <c r="AI95" s="5">
        <v>1</v>
      </c>
      <c r="AJ95">
        <v>2</v>
      </c>
      <c r="AK95">
        <v>5</v>
      </c>
      <c r="AL95" s="5">
        <v>0.4</v>
      </c>
      <c r="AM95">
        <v>0</v>
      </c>
      <c r="AN95">
        <v>0</v>
      </c>
      <c r="AO95" s="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 s="3">
        <f t="shared" si="3"/>
        <v>0</v>
      </c>
      <c r="BD95" s="3">
        <f t="shared" si="4"/>
        <v>1.1904761904761905</v>
      </c>
      <c r="BG95">
        <v>8</v>
      </c>
      <c r="BH95" s="6" t="s">
        <v>86</v>
      </c>
      <c r="BI95" s="6" t="s">
        <v>87</v>
      </c>
      <c r="BJ95">
        <v>25.2</v>
      </c>
      <c r="BM95" s="3">
        <v>6.7</v>
      </c>
      <c r="BN95" s="3">
        <f t="shared" si="5"/>
        <v>0.20000000000000018</v>
      </c>
    </row>
    <row r="96" spans="1:66" x14ac:dyDescent="0.35">
      <c r="A96" t="s">
        <v>67</v>
      </c>
      <c r="B96">
        <v>95</v>
      </c>
      <c r="C96">
        <v>-1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5">
        <v>0</v>
      </c>
      <c r="W96">
        <v>62</v>
      </c>
      <c r="X96">
        <v>34</v>
      </c>
      <c r="Y96">
        <v>42</v>
      </c>
      <c r="Z96" s="5">
        <v>0.81</v>
      </c>
      <c r="AA96">
        <v>0</v>
      </c>
      <c r="AB96">
        <v>0</v>
      </c>
      <c r="AC96">
        <v>0</v>
      </c>
      <c r="AD96">
        <v>1</v>
      </c>
      <c r="AE96">
        <v>6</v>
      </c>
      <c r="AF96" s="5">
        <v>0.17</v>
      </c>
      <c r="AG96">
        <v>1</v>
      </c>
      <c r="AH96">
        <v>1</v>
      </c>
      <c r="AI96" s="5">
        <v>1</v>
      </c>
      <c r="AJ96">
        <v>3</v>
      </c>
      <c r="AK96">
        <v>11</v>
      </c>
      <c r="AL96" s="5">
        <v>0.27</v>
      </c>
      <c r="AM96">
        <v>0</v>
      </c>
      <c r="AN96">
        <v>3</v>
      </c>
      <c r="AO96" s="5">
        <v>0</v>
      </c>
      <c r="AP96">
        <v>12</v>
      </c>
      <c r="AQ96">
        <v>0</v>
      </c>
      <c r="AR96">
        <v>0</v>
      </c>
      <c r="AS96">
        <v>1</v>
      </c>
      <c r="AT96">
        <v>2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s="3">
        <f t="shared" si="3"/>
        <v>1.1904761904761905</v>
      </c>
      <c r="BD96" s="3">
        <f t="shared" si="4"/>
        <v>0</v>
      </c>
      <c r="BG96">
        <v>8</v>
      </c>
      <c r="BH96" s="6" t="s">
        <v>86</v>
      </c>
      <c r="BI96" s="6" t="s">
        <v>87</v>
      </c>
      <c r="BJ96">
        <v>25.2</v>
      </c>
      <c r="BK96" s="10">
        <v>30.3</v>
      </c>
      <c r="BL96">
        <v>11503</v>
      </c>
      <c r="BM96" s="3">
        <v>6.6</v>
      </c>
      <c r="BN96" s="3">
        <f t="shared" si="5"/>
        <v>9.9999999999999645E-2</v>
      </c>
    </row>
    <row r="97" spans="1:66" x14ac:dyDescent="0.35">
      <c r="A97" t="s">
        <v>68</v>
      </c>
      <c r="B97">
        <v>95</v>
      </c>
      <c r="C97">
        <v>-1</v>
      </c>
      <c r="D97">
        <v>0.79</v>
      </c>
      <c r="E97">
        <v>0.64</v>
      </c>
      <c r="F97">
        <v>0.79</v>
      </c>
      <c r="G97">
        <v>0.64</v>
      </c>
      <c r="H97">
        <v>0.41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6</v>
      </c>
      <c r="T97">
        <v>7</v>
      </c>
      <c r="U97">
        <v>8</v>
      </c>
      <c r="V97" s="5">
        <v>0.88</v>
      </c>
      <c r="W97">
        <v>77</v>
      </c>
      <c r="X97">
        <v>37</v>
      </c>
      <c r="Y97">
        <v>47</v>
      </c>
      <c r="Z97" s="5">
        <v>0.79</v>
      </c>
      <c r="AA97">
        <v>2</v>
      </c>
      <c r="AB97">
        <v>1</v>
      </c>
      <c r="AC97">
        <v>0</v>
      </c>
      <c r="AD97">
        <v>1</v>
      </c>
      <c r="AE97">
        <v>3</v>
      </c>
      <c r="AF97" s="5">
        <v>0.33</v>
      </c>
      <c r="AG97">
        <v>3</v>
      </c>
      <c r="AH97">
        <v>3</v>
      </c>
      <c r="AI97" s="5">
        <v>1</v>
      </c>
      <c r="AJ97">
        <v>12</v>
      </c>
      <c r="AK97">
        <v>23</v>
      </c>
      <c r="AL97" s="5">
        <v>0.52</v>
      </c>
      <c r="AM97">
        <v>0</v>
      </c>
      <c r="AN97">
        <v>0</v>
      </c>
      <c r="AO97" s="5">
        <v>0</v>
      </c>
      <c r="AP97">
        <v>14</v>
      </c>
      <c r="AQ97">
        <v>2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s="3">
        <f t="shared" si="3"/>
        <v>0</v>
      </c>
      <c r="BD97" s="3">
        <f t="shared" si="4"/>
        <v>0</v>
      </c>
      <c r="BG97">
        <v>8</v>
      </c>
      <c r="BH97" s="6" t="s">
        <v>86</v>
      </c>
      <c r="BI97" s="6" t="s">
        <v>87</v>
      </c>
      <c r="BJ97">
        <v>25.2</v>
      </c>
      <c r="BM97" s="3">
        <v>8.4</v>
      </c>
      <c r="BN97" s="3">
        <f t="shared" si="5"/>
        <v>1.9000000000000004</v>
      </c>
    </row>
    <row r="98" spans="1:66" x14ac:dyDescent="0.35">
      <c r="A98" t="s">
        <v>69</v>
      </c>
      <c r="B98">
        <v>95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</v>
      </c>
      <c r="M98">
        <v>8</v>
      </c>
      <c r="N98">
        <v>2</v>
      </c>
      <c r="O98">
        <v>2.5099999999999998</v>
      </c>
      <c r="P98">
        <v>0.51</v>
      </c>
      <c r="Q98">
        <v>0</v>
      </c>
      <c r="R98">
        <v>0</v>
      </c>
      <c r="S98">
        <v>0</v>
      </c>
      <c r="T98">
        <v>0</v>
      </c>
      <c r="U98">
        <v>0</v>
      </c>
      <c r="V98" s="5">
        <v>0</v>
      </c>
      <c r="W98">
        <v>31</v>
      </c>
      <c r="X98">
        <v>22</v>
      </c>
      <c r="Y98">
        <v>27</v>
      </c>
      <c r="Z98" s="5">
        <v>0.81</v>
      </c>
      <c r="AA98">
        <v>0</v>
      </c>
      <c r="AB98">
        <v>0</v>
      </c>
      <c r="AC98">
        <v>0</v>
      </c>
      <c r="AD98">
        <v>0</v>
      </c>
      <c r="AE98">
        <v>0</v>
      </c>
      <c r="AF98" s="5">
        <v>0</v>
      </c>
      <c r="AG98">
        <v>7</v>
      </c>
      <c r="AH98">
        <v>12</v>
      </c>
      <c r="AI98" s="5">
        <v>0.57999999999999996</v>
      </c>
      <c r="AJ98">
        <v>0</v>
      </c>
      <c r="AK98">
        <v>0</v>
      </c>
      <c r="AL98" s="5">
        <v>0</v>
      </c>
      <c r="AM98">
        <v>0</v>
      </c>
      <c r="AN98">
        <v>0</v>
      </c>
      <c r="AO98" s="5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s="3">
        <f t="shared" si="3"/>
        <v>0</v>
      </c>
      <c r="BD98" s="3">
        <f t="shared" si="4"/>
        <v>0</v>
      </c>
      <c r="BG98">
        <v>8</v>
      </c>
      <c r="BH98" s="6" t="s">
        <v>86</v>
      </c>
      <c r="BI98" s="6" t="s">
        <v>87</v>
      </c>
      <c r="BJ98">
        <v>25.2</v>
      </c>
      <c r="BK98" s="10">
        <v>24.5</v>
      </c>
      <c r="BL98">
        <v>3805</v>
      </c>
      <c r="BM98" s="3">
        <v>7.5</v>
      </c>
      <c r="BN98" s="3">
        <f t="shared" si="5"/>
        <v>1</v>
      </c>
    </row>
    <row r="99" spans="1:66" x14ac:dyDescent="0.35">
      <c r="A99" t="s">
        <v>70</v>
      </c>
      <c r="B99">
        <v>88</v>
      </c>
      <c r="C99">
        <v>-2</v>
      </c>
      <c r="D99">
        <v>0.42</v>
      </c>
      <c r="E99">
        <v>0.4</v>
      </c>
      <c r="F99">
        <v>0.42</v>
      </c>
      <c r="G99">
        <v>0.4</v>
      </c>
      <c r="H99">
        <v>0.43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3</v>
      </c>
      <c r="V99" s="5">
        <v>0.33</v>
      </c>
      <c r="W99">
        <v>50</v>
      </c>
      <c r="X99">
        <v>31</v>
      </c>
      <c r="Y99">
        <v>36</v>
      </c>
      <c r="Z99" s="5">
        <v>0.86</v>
      </c>
      <c r="AA99">
        <v>2</v>
      </c>
      <c r="AB99">
        <v>0</v>
      </c>
      <c r="AC99">
        <v>1</v>
      </c>
      <c r="AD99">
        <v>0</v>
      </c>
      <c r="AE99">
        <v>2</v>
      </c>
      <c r="AF99" s="5">
        <v>0</v>
      </c>
      <c r="AG99">
        <v>0</v>
      </c>
      <c r="AH99">
        <v>1</v>
      </c>
      <c r="AI99" s="5">
        <v>0</v>
      </c>
      <c r="AJ99">
        <v>6</v>
      </c>
      <c r="AK99">
        <v>10</v>
      </c>
      <c r="AL99" s="5">
        <v>0.6</v>
      </c>
      <c r="AM99">
        <v>0</v>
      </c>
      <c r="AN99">
        <v>3</v>
      </c>
      <c r="AO99" s="5">
        <v>0</v>
      </c>
      <c r="AP99">
        <v>9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s="3">
        <f t="shared" si="3"/>
        <v>0</v>
      </c>
      <c r="BD99" s="3">
        <f t="shared" si="4"/>
        <v>0</v>
      </c>
      <c r="BG99">
        <v>8</v>
      </c>
      <c r="BH99" s="6" t="s">
        <v>86</v>
      </c>
      <c r="BI99" s="6" t="s">
        <v>87</v>
      </c>
      <c r="BJ99">
        <v>25.2</v>
      </c>
      <c r="BK99" s="10">
        <v>34.799999999999997</v>
      </c>
      <c r="BL99">
        <v>8896</v>
      </c>
      <c r="BM99" s="3">
        <v>6.6</v>
      </c>
      <c r="BN99" s="3">
        <f t="shared" si="5"/>
        <v>9.9999999999999645E-2</v>
      </c>
    </row>
    <row r="100" spans="1:66" x14ac:dyDescent="0.35">
      <c r="A100" t="s">
        <v>75</v>
      </c>
      <c r="B100">
        <v>95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0.01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s="5">
        <v>0</v>
      </c>
      <c r="W100">
        <v>73</v>
      </c>
      <c r="X100">
        <v>52</v>
      </c>
      <c r="Y100">
        <v>62</v>
      </c>
      <c r="Z100" s="5">
        <v>0.84</v>
      </c>
      <c r="AA100">
        <v>1</v>
      </c>
      <c r="AB100">
        <v>0</v>
      </c>
      <c r="AC100">
        <v>0</v>
      </c>
      <c r="AD100">
        <v>0</v>
      </c>
      <c r="AE100">
        <v>1</v>
      </c>
      <c r="AF100" s="5">
        <v>0</v>
      </c>
      <c r="AG100">
        <v>1</v>
      </c>
      <c r="AH100">
        <v>4</v>
      </c>
      <c r="AI100" s="5">
        <v>0.25</v>
      </c>
      <c r="AJ100">
        <v>5</v>
      </c>
      <c r="AK100">
        <v>14</v>
      </c>
      <c r="AL100" s="5">
        <v>0.36</v>
      </c>
      <c r="AM100">
        <v>0</v>
      </c>
      <c r="AN100">
        <v>1</v>
      </c>
      <c r="AO100" s="5">
        <v>0</v>
      </c>
      <c r="AP100">
        <v>14</v>
      </c>
      <c r="AQ100">
        <v>1</v>
      </c>
      <c r="AR100">
        <v>1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s="3">
        <f t="shared" si="3"/>
        <v>0</v>
      </c>
      <c r="BD100" s="3">
        <f t="shared" si="4"/>
        <v>0</v>
      </c>
      <c r="BG100">
        <v>8</v>
      </c>
      <c r="BH100" s="6" t="s">
        <v>86</v>
      </c>
      <c r="BI100" s="6" t="s">
        <v>87</v>
      </c>
      <c r="BJ100">
        <v>25.2</v>
      </c>
      <c r="BK100" s="10">
        <v>28.7</v>
      </c>
      <c r="BL100">
        <v>11627</v>
      </c>
      <c r="BM100" s="3">
        <v>6.7</v>
      </c>
      <c r="BN100" s="3">
        <f t="shared" si="5"/>
        <v>0.20000000000000018</v>
      </c>
    </row>
    <row r="101" spans="1:66" x14ac:dyDescent="0.35">
      <c r="A101" t="s">
        <v>58</v>
      </c>
      <c r="B101">
        <v>35</v>
      </c>
      <c r="C101">
        <v>-2</v>
      </c>
      <c r="D101">
        <v>0</v>
      </c>
      <c r="E101">
        <v>0</v>
      </c>
      <c r="F101">
        <v>0</v>
      </c>
      <c r="G101">
        <v>0</v>
      </c>
      <c r="H101">
        <v>0.23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s="5">
        <v>0</v>
      </c>
      <c r="W101">
        <v>23</v>
      </c>
      <c r="X101">
        <v>11</v>
      </c>
      <c r="Y101">
        <v>15</v>
      </c>
      <c r="Z101" s="5">
        <v>0.73</v>
      </c>
      <c r="AA101">
        <v>1</v>
      </c>
      <c r="AB101">
        <v>0</v>
      </c>
      <c r="AC101">
        <v>0</v>
      </c>
      <c r="AD101">
        <v>1</v>
      </c>
      <c r="AE101">
        <v>2</v>
      </c>
      <c r="AF101" s="5">
        <v>0.5</v>
      </c>
      <c r="AG101">
        <v>0</v>
      </c>
      <c r="AH101">
        <v>0</v>
      </c>
      <c r="AI101" s="5">
        <v>0</v>
      </c>
      <c r="AJ101">
        <v>0</v>
      </c>
      <c r="AK101">
        <v>3</v>
      </c>
      <c r="AL101" s="5">
        <v>0</v>
      </c>
      <c r="AM101">
        <v>0</v>
      </c>
      <c r="AN101">
        <v>0</v>
      </c>
      <c r="AO101" s="5">
        <v>0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 s="3">
        <f t="shared" si="3"/>
        <v>0</v>
      </c>
      <c r="BD101" s="3">
        <f t="shared" si="4"/>
        <v>0</v>
      </c>
      <c r="BG101">
        <v>9</v>
      </c>
      <c r="BH101" s="9">
        <v>45753</v>
      </c>
      <c r="BI101" s="6" t="s">
        <v>85</v>
      </c>
      <c r="BJ101">
        <v>34.200000000000003</v>
      </c>
      <c r="BK101" s="10">
        <v>29.2</v>
      </c>
      <c r="BL101">
        <v>4522</v>
      </c>
      <c r="BM101" s="3">
        <v>6.1</v>
      </c>
      <c r="BN101" s="3">
        <f t="shared" si="5"/>
        <v>-0.40000000000000036</v>
      </c>
    </row>
    <row r="102" spans="1:66" x14ac:dyDescent="0.35">
      <c r="A102" t="s">
        <v>59</v>
      </c>
      <c r="B102">
        <v>94</v>
      </c>
      <c r="C102">
        <v>-6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5">
        <v>0</v>
      </c>
      <c r="W102">
        <v>59</v>
      </c>
      <c r="X102">
        <v>40</v>
      </c>
      <c r="Y102">
        <v>46</v>
      </c>
      <c r="Z102" s="5">
        <v>0.87</v>
      </c>
      <c r="AA102">
        <v>0</v>
      </c>
      <c r="AB102">
        <v>0</v>
      </c>
      <c r="AC102">
        <v>0</v>
      </c>
      <c r="AD102">
        <v>0</v>
      </c>
      <c r="AE102">
        <v>0</v>
      </c>
      <c r="AF102" s="5">
        <v>0</v>
      </c>
      <c r="AG102">
        <v>5</v>
      </c>
      <c r="AH102">
        <v>7</v>
      </c>
      <c r="AI102" s="5">
        <v>0.71</v>
      </c>
      <c r="AJ102">
        <v>3</v>
      </c>
      <c r="AK102">
        <v>5</v>
      </c>
      <c r="AL102" s="5">
        <v>0.6</v>
      </c>
      <c r="AM102">
        <v>1</v>
      </c>
      <c r="AN102">
        <v>1</v>
      </c>
      <c r="AO102" s="5">
        <v>1</v>
      </c>
      <c r="AP102">
        <v>7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s="3">
        <f t="shared" si="3"/>
        <v>2.6315789473684208</v>
      </c>
      <c r="BD102" s="3">
        <f t="shared" si="4"/>
        <v>0</v>
      </c>
      <c r="BG102">
        <v>9</v>
      </c>
      <c r="BH102" s="9">
        <v>45753</v>
      </c>
      <c r="BI102" s="6" t="s">
        <v>85</v>
      </c>
      <c r="BJ102">
        <v>34.200000000000003</v>
      </c>
      <c r="BK102" s="10">
        <v>32.5</v>
      </c>
      <c r="BL102">
        <v>9870</v>
      </c>
      <c r="BM102" s="3">
        <v>6.2</v>
      </c>
      <c r="BN102" s="3">
        <f t="shared" si="5"/>
        <v>-0.29999999999999982</v>
      </c>
    </row>
    <row r="103" spans="1:66" x14ac:dyDescent="0.35">
      <c r="A103" t="s">
        <v>60</v>
      </c>
      <c r="B103">
        <v>63</v>
      </c>
      <c r="C103">
        <v>-4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5">
        <v>0</v>
      </c>
      <c r="W103">
        <v>34</v>
      </c>
      <c r="X103">
        <v>16</v>
      </c>
      <c r="Y103">
        <v>22</v>
      </c>
      <c r="Z103" s="5">
        <v>0.73</v>
      </c>
      <c r="AA103">
        <v>0</v>
      </c>
      <c r="AB103">
        <v>0</v>
      </c>
      <c r="AC103">
        <v>0</v>
      </c>
      <c r="AD103">
        <v>0</v>
      </c>
      <c r="AE103">
        <v>0</v>
      </c>
      <c r="AF103" s="5">
        <v>0</v>
      </c>
      <c r="AG103">
        <v>2</v>
      </c>
      <c r="AH103">
        <v>4</v>
      </c>
      <c r="AI103" s="5">
        <v>0.5</v>
      </c>
      <c r="AJ103">
        <v>2</v>
      </c>
      <c r="AK103">
        <v>9</v>
      </c>
      <c r="AL103" s="5">
        <v>0.22</v>
      </c>
      <c r="AM103">
        <v>1</v>
      </c>
      <c r="AN103">
        <v>4</v>
      </c>
      <c r="AO103" s="5">
        <v>0.25</v>
      </c>
      <c r="AP103">
        <v>12</v>
      </c>
      <c r="AQ103">
        <v>2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s="3">
        <f t="shared" si="3"/>
        <v>0</v>
      </c>
      <c r="BD103" s="3">
        <f t="shared" si="4"/>
        <v>0</v>
      </c>
      <c r="BG103">
        <v>9</v>
      </c>
      <c r="BH103" s="9">
        <v>45753</v>
      </c>
      <c r="BI103" s="6" t="s">
        <v>85</v>
      </c>
      <c r="BJ103">
        <v>34.200000000000003</v>
      </c>
      <c r="BK103" s="10">
        <v>32.9</v>
      </c>
      <c r="BL103">
        <v>7860</v>
      </c>
      <c r="BM103" s="3">
        <v>5.2</v>
      </c>
      <c r="BN103" s="3">
        <f t="shared" si="5"/>
        <v>-1.2999999999999998</v>
      </c>
    </row>
    <row r="104" spans="1:66" x14ac:dyDescent="0.35">
      <c r="A104" t="s">
        <v>61</v>
      </c>
      <c r="B104">
        <v>57</v>
      </c>
      <c r="C104">
        <v>-3</v>
      </c>
      <c r="D104">
        <v>0.81</v>
      </c>
      <c r="E104">
        <v>1.3</v>
      </c>
      <c r="F104">
        <v>0.81</v>
      </c>
      <c r="G104">
        <v>1.3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 s="5">
        <v>0</v>
      </c>
      <c r="W104">
        <v>20</v>
      </c>
      <c r="X104">
        <v>6</v>
      </c>
      <c r="Y104">
        <v>10</v>
      </c>
      <c r="Z104" s="5">
        <v>0.6</v>
      </c>
      <c r="AA104">
        <v>0</v>
      </c>
      <c r="AB104">
        <v>0</v>
      </c>
      <c r="AC104">
        <v>1</v>
      </c>
      <c r="AD104">
        <v>0</v>
      </c>
      <c r="AE104">
        <v>0</v>
      </c>
      <c r="AF104" s="5">
        <v>0</v>
      </c>
      <c r="AG104">
        <v>2</v>
      </c>
      <c r="AH104">
        <v>2</v>
      </c>
      <c r="AI104" s="5">
        <v>1</v>
      </c>
      <c r="AJ104">
        <v>0</v>
      </c>
      <c r="AK104">
        <v>6</v>
      </c>
      <c r="AL104" s="5">
        <v>0</v>
      </c>
      <c r="AM104">
        <v>0</v>
      </c>
      <c r="AN104">
        <v>0</v>
      </c>
      <c r="AO104" s="5">
        <v>0</v>
      </c>
      <c r="AP104">
        <v>7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s="3">
        <f t="shared" si="3"/>
        <v>0</v>
      </c>
      <c r="BD104" s="3">
        <f t="shared" si="4"/>
        <v>0</v>
      </c>
      <c r="BG104">
        <v>9</v>
      </c>
      <c r="BH104" s="9">
        <v>45753</v>
      </c>
      <c r="BI104" s="6" t="s">
        <v>85</v>
      </c>
      <c r="BJ104">
        <v>34.200000000000003</v>
      </c>
      <c r="BK104" s="10">
        <v>27.8</v>
      </c>
      <c r="BL104">
        <v>6905</v>
      </c>
      <c r="BM104" s="3">
        <v>6.4</v>
      </c>
      <c r="BN104" s="3">
        <f t="shared" si="5"/>
        <v>-9.9999999999999645E-2</v>
      </c>
    </row>
    <row r="105" spans="1:66" x14ac:dyDescent="0.35">
      <c r="A105" t="s">
        <v>73</v>
      </c>
      <c r="B105">
        <v>27</v>
      </c>
      <c r="C105">
        <v>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5">
        <v>0</v>
      </c>
      <c r="W105">
        <v>13</v>
      </c>
      <c r="X105">
        <v>9</v>
      </c>
      <c r="Y105">
        <v>11</v>
      </c>
      <c r="Z105" s="5">
        <v>0.82</v>
      </c>
      <c r="AA105">
        <v>0</v>
      </c>
      <c r="AB105">
        <v>0</v>
      </c>
      <c r="AC105">
        <v>0</v>
      </c>
      <c r="AD105">
        <v>0</v>
      </c>
      <c r="AE105">
        <v>0</v>
      </c>
      <c r="AF105" s="5">
        <v>0</v>
      </c>
      <c r="AG105">
        <v>0</v>
      </c>
      <c r="AH105">
        <v>0</v>
      </c>
      <c r="AI105" s="5">
        <v>0</v>
      </c>
      <c r="AJ105">
        <v>2</v>
      </c>
      <c r="AK105">
        <v>6</v>
      </c>
      <c r="AL105" s="5">
        <v>0.4</v>
      </c>
      <c r="AM105">
        <v>0</v>
      </c>
      <c r="AN105">
        <v>0</v>
      </c>
      <c r="AO105" s="5">
        <v>0</v>
      </c>
      <c r="AP105">
        <v>2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s="3">
        <f t="shared" si="3"/>
        <v>0.8771929824561403</v>
      </c>
      <c r="BD105" s="3">
        <f t="shared" si="4"/>
        <v>0</v>
      </c>
      <c r="BG105">
        <v>9</v>
      </c>
      <c r="BH105" s="9">
        <v>45753</v>
      </c>
      <c r="BI105" s="6" t="s">
        <v>85</v>
      </c>
      <c r="BJ105">
        <v>34.200000000000003</v>
      </c>
      <c r="BM105" s="3">
        <v>6.5</v>
      </c>
      <c r="BN105" s="3">
        <f t="shared" si="5"/>
        <v>0</v>
      </c>
    </row>
    <row r="106" spans="1:66" x14ac:dyDescent="0.35">
      <c r="A106" t="s">
        <v>64</v>
      </c>
      <c r="B106">
        <v>94</v>
      </c>
      <c r="C106">
        <v>-6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5">
        <v>0</v>
      </c>
      <c r="W106">
        <v>62</v>
      </c>
      <c r="X106">
        <v>37</v>
      </c>
      <c r="Y106">
        <v>44</v>
      </c>
      <c r="Z106" s="5">
        <v>0.84</v>
      </c>
      <c r="AA106">
        <v>0</v>
      </c>
      <c r="AB106">
        <v>0</v>
      </c>
      <c r="AC106">
        <v>0</v>
      </c>
      <c r="AD106">
        <v>0</v>
      </c>
      <c r="AE106">
        <v>0</v>
      </c>
      <c r="AF106" s="5">
        <v>0</v>
      </c>
      <c r="AG106">
        <v>2</v>
      </c>
      <c r="AH106">
        <v>5</v>
      </c>
      <c r="AI106" s="5">
        <v>0.4</v>
      </c>
      <c r="AJ106">
        <v>2</v>
      </c>
      <c r="AK106">
        <v>6</v>
      </c>
      <c r="AL106" s="5">
        <v>0.33</v>
      </c>
      <c r="AM106">
        <v>2</v>
      </c>
      <c r="AN106">
        <v>2</v>
      </c>
      <c r="AO106" s="5">
        <v>1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3">
        <f t="shared" si="3"/>
        <v>0.8771929824561403</v>
      </c>
      <c r="BD106" s="3">
        <f t="shared" si="4"/>
        <v>0</v>
      </c>
      <c r="BG106">
        <v>9</v>
      </c>
      <c r="BH106" s="9">
        <v>45753</v>
      </c>
      <c r="BI106" s="6" t="s">
        <v>85</v>
      </c>
      <c r="BJ106">
        <v>34.200000000000003</v>
      </c>
      <c r="BK106" s="10">
        <v>32.700000000000003</v>
      </c>
      <c r="BL106">
        <v>10476</v>
      </c>
      <c r="BM106" s="3">
        <v>6.7</v>
      </c>
      <c r="BN106" s="3">
        <f t="shared" si="5"/>
        <v>0.20000000000000018</v>
      </c>
    </row>
    <row r="107" spans="1:66" x14ac:dyDescent="0.35">
      <c r="A107" t="s">
        <v>65</v>
      </c>
      <c r="B107">
        <v>94</v>
      </c>
      <c r="C107">
        <v>-6</v>
      </c>
      <c r="D107">
        <v>0.02</v>
      </c>
      <c r="E107">
        <v>0</v>
      </c>
      <c r="F107">
        <v>0.02</v>
      </c>
      <c r="G107">
        <v>0</v>
      </c>
      <c r="H107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s="5">
        <v>0</v>
      </c>
      <c r="W107">
        <v>52</v>
      </c>
      <c r="X107">
        <v>33</v>
      </c>
      <c r="Y107">
        <v>41</v>
      </c>
      <c r="Z107" s="5">
        <v>0.8</v>
      </c>
      <c r="AA107">
        <v>1</v>
      </c>
      <c r="AB107">
        <v>0</v>
      </c>
      <c r="AC107">
        <v>0</v>
      </c>
      <c r="AD107">
        <v>0</v>
      </c>
      <c r="AE107">
        <v>0</v>
      </c>
      <c r="AF107" s="5">
        <v>0</v>
      </c>
      <c r="AG107">
        <v>0</v>
      </c>
      <c r="AH107">
        <v>1</v>
      </c>
      <c r="AI107" s="5">
        <v>0</v>
      </c>
      <c r="AJ107">
        <v>1</v>
      </c>
      <c r="AK107">
        <v>1</v>
      </c>
      <c r="AL107" s="5">
        <v>1</v>
      </c>
      <c r="AM107">
        <v>1</v>
      </c>
      <c r="AN107">
        <v>1</v>
      </c>
      <c r="AO107" s="5">
        <v>1</v>
      </c>
      <c r="AP107">
        <v>11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2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 s="3">
        <f t="shared" si="3"/>
        <v>1.7543859649122806</v>
      </c>
      <c r="BD107" s="3">
        <f t="shared" si="4"/>
        <v>0</v>
      </c>
      <c r="BG107">
        <v>9</v>
      </c>
      <c r="BH107" s="9">
        <v>45753</v>
      </c>
      <c r="BI107" s="6" t="s">
        <v>85</v>
      </c>
      <c r="BJ107">
        <v>34.200000000000003</v>
      </c>
      <c r="BK107" s="10">
        <v>27.4</v>
      </c>
      <c r="BL107">
        <v>12623</v>
      </c>
      <c r="BM107" s="3">
        <v>6.3</v>
      </c>
      <c r="BN107" s="3">
        <f t="shared" si="5"/>
        <v>-0.20000000000000018</v>
      </c>
    </row>
    <row r="108" spans="1:66" x14ac:dyDescent="0.35">
      <c r="A108" t="s">
        <v>66</v>
      </c>
      <c r="B108">
        <v>94</v>
      </c>
      <c r="C108">
        <v>-6</v>
      </c>
      <c r="D108">
        <v>0.65</v>
      </c>
      <c r="E108">
        <v>1.33</v>
      </c>
      <c r="F108">
        <v>0.65</v>
      </c>
      <c r="G108">
        <v>1.33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1</v>
      </c>
      <c r="U108">
        <v>1</v>
      </c>
      <c r="V108" s="5">
        <v>1</v>
      </c>
      <c r="W108">
        <v>81</v>
      </c>
      <c r="X108">
        <v>40</v>
      </c>
      <c r="Y108">
        <v>52</v>
      </c>
      <c r="Z108" s="5">
        <v>0.77</v>
      </c>
      <c r="AA108">
        <v>1</v>
      </c>
      <c r="AB108">
        <v>0</v>
      </c>
      <c r="AC108">
        <v>0</v>
      </c>
      <c r="AD108">
        <v>0</v>
      </c>
      <c r="AE108">
        <v>0</v>
      </c>
      <c r="AF108" s="5">
        <v>0</v>
      </c>
      <c r="AG108">
        <v>3</v>
      </c>
      <c r="AH108">
        <v>3</v>
      </c>
      <c r="AI108" s="5">
        <v>1</v>
      </c>
      <c r="AJ108">
        <v>9</v>
      </c>
      <c r="AK108">
        <v>22</v>
      </c>
      <c r="AL108" s="5">
        <v>0.41</v>
      </c>
      <c r="AM108">
        <v>4</v>
      </c>
      <c r="AN108">
        <v>5</v>
      </c>
      <c r="AO108" s="5">
        <v>0.8</v>
      </c>
      <c r="AP108">
        <v>19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 s="3">
        <f t="shared" si="3"/>
        <v>0.8771929824561403</v>
      </c>
      <c r="BD108" s="3">
        <f t="shared" si="4"/>
        <v>0</v>
      </c>
      <c r="BG108">
        <v>9</v>
      </c>
      <c r="BH108" s="9">
        <v>45753</v>
      </c>
      <c r="BI108" s="6" t="s">
        <v>85</v>
      </c>
      <c r="BJ108">
        <v>34.200000000000003</v>
      </c>
      <c r="BK108" s="10">
        <v>27.2</v>
      </c>
      <c r="BL108">
        <v>9655</v>
      </c>
      <c r="BM108" s="3">
        <v>6.9</v>
      </c>
      <c r="BN108" s="3">
        <f t="shared" si="5"/>
        <v>0.40000000000000036</v>
      </c>
    </row>
    <row r="109" spans="1:66" x14ac:dyDescent="0.35">
      <c r="A109" t="s">
        <v>72</v>
      </c>
      <c r="B109">
        <v>37</v>
      </c>
      <c r="C109">
        <v>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 s="5">
        <v>0</v>
      </c>
      <c r="W109">
        <v>32</v>
      </c>
      <c r="X109">
        <v>22</v>
      </c>
      <c r="Y109">
        <v>26</v>
      </c>
      <c r="Z109" s="5">
        <v>0.85</v>
      </c>
      <c r="AA109">
        <v>0</v>
      </c>
      <c r="AB109">
        <v>0</v>
      </c>
      <c r="AC109">
        <v>0</v>
      </c>
      <c r="AD109">
        <v>0</v>
      </c>
      <c r="AE109">
        <v>0</v>
      </c>
      <c r="AF109" s="5">
        <v>0</v>
      </c>
      <c r="AG109">
        <v>3</v>
      </c>
      <c r="AH109">
        <v>4</v>
      </c>
      <c r="AI109" s="5">
        <v>0.75</v>
      </c>
      <c r="AJ109">
        <v>2</v>
      </c>
      <c r="AK109">
        <v>4</v>
      </c>
      <c r="AL109" s="5">
        <v>0.5</v>
      </c>
      <c r="AM109">
        <v>0</v>
      </c>
      <c r="AN109">
        <v>0</v>
      </c>
      <c r="AO109" s="5">
        <v>0</v>
      </c>
      <c r="AP109">
        <v>4</v>
      </c>
      <c r="AQ109">
        <v>1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s="3">
        <f t="shared" si="3"/>
        <v>0.8771929824561403</v>
      </c>
      <c r="BD109" s="3">
        <f t="shared" si="4"/>
        <v>0</v>
      </c>
      <c r="BG109">
        <v>9</v>
      </c>
      <c r="BH109" s="9">
        <v>45753</v>
      </c>
      <c r="BI109" s="6" t="s">
        <v>85</v>
      </c>
      <c r="BJ109">
        <v>34.200000000000003</v>
      </c>
      <c r="BM109" s="3">
        <v>6.4</v>
      </c>
      <c r="BN109" s="3">
        <f t="shared" si="5"/>
        <v>-9.9999999999999645E-2</v>
      </c>
    </row>
    <row r="110" spans="1:66" x14ac:dyDescent="0.35">
      <c r="A110" t="s">
        <v>67</v>
      </c>
      <c r="B110">
        <v>59</v>
      </c>
      <c r="C110">
        <v>-4</v>
      </c>
      <c r="D110">
        <v>0</v>
      </c>
      <c r="E110">
        <v>0</v>
      </c>
      <c r="F110">
        <v>0</v>
      </c>
      <c r="G110">
        <v>0</v>
      </c>
      <c r="H110">
        <v>0.09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5">
        <v>0</v>
      </c>
      <c r="W110">
        <v>26</v>
      </c>
      <c r="X110">
        <v>14</v>
      </c>
      <c r="Y110">
        <v>19</v>
      </c>
      <c r="Z110" s="5">
        <v>0.74</v>
      </c>
      <c r="AA110">
        <v>1</v>
      </c>
      <c r="AB110">
        <v>0</v>
      </c>
      <c r="AC110">
        <v>0</v>
      </c>
      <c r="AD110">
        <v>0</v>
      </c>
      <c r="AE110">
        <v>0</v>
      </c>
      <c r="AF110" s="5">
        <v>0</v>
      </c>
      <c r="AG110">
        <v>0</v>
      </c>
      <c r="AH110">
        <v>1</v>
      </c>
      <c r="AI110" s="5">
        <v>0</v>
      </c>
      <c r="AJ110">
        <v>2</v>
      </c>
      <c r="AK110">
        <v>10</v>
      </c>
      <c r="AL110" s="5">
        <v>0.2</v>
      </c>
      <c r="AM110">
        <v>0</v>
      </c>
      <c r="AN110">
        <v>0</v>
      </c>
      <c r="AO110" s="5">
        <v>0</v>
      </c>
      <c r="AP110">
        <v>7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 s="3">
        <f t="shared" si="3"/>
        <v>0.8771929824561403</v>
      </c>
      <c r="BD110" s="3">
        <f t="shared" si="4"/>
        <v>0</v>
      </c>
      <c r="BG110">
        <v>9</v>
      </c>
      <c r="BH110" s="9">
        <v>45753</v>
      </c>
      <c r="BI110" s="6" t="s">
        <v>85</v>
      </c>
      <c r="BJ110">
        <v>34.200000000000003</v>
      </c>
      <c r="BK110" s="10">
        <v>33.1</v>
      </c>
      <c r="BL110">
        <v>7179</v>
      </c>
      <c r="BM110" s="3">
        <v>5.8</v>
      </c>
      <c r="BN110" s="3">
        <f t="shared" si="5"/>
        <v>-0.70000000000000018</v>
      </c>
    </row>
    <row r="111" spans="1:66" x14ac:dyDescent="0.35">
      <c r="A111" t="s">
        <v>68</v>
      </c>
      <c r="B111">
        <v>94</v>
      </c>
      <c r="C111">
        <v>-6</v>
      </c>
      <c r="D111">
        <v>0.71</v>
      </c>
      <c r="E111">
        <v>0.12</v>
      </c>
      <c r="F111">
        <v>0.71</v>
      </c>
      <c r="G111">
        <v>0.12</v>
      </c>
      <c r="H111">
        <v>0.49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4</v>
      </c>
      <c r="T111">
        <v>3</v>
      </c>
      <c r="U111">
        <v>3</v>
      </c>
      <c r="V111" s="5">
        <v>1</v>
      </c>
      <c r="W111">
        <v>58</v>
      </c>
      <c r="X111">
        <v>25</v>
      </c>
      <c r="Y111">
        <v>36</v>
      </c>
      <c r="Z111" s="5">
        <v>0.69</v>
      </c>
      <c r="AA111">
        <v>1</v>
      </c>
      <c r="AB111">
        <v>0</v>
      </c>
      <c r="AC111">
        <v>0</v>
      </c>
      <c r="AD111">
        <v>0</v>
      </c>
      <c r="AE111">
        <v>2</v>
      </c>
      <c r="AF111" s="5">
        <v>0</v>
      </c>
      <c r="AG111">
        <v>2</v>
      </c>
      <c r="AH111">
        <v>5</v>
      </c>
      <c r="AI111" s="5">
        <v>0.4</v>
      </c>
      <c r="AJ111">
        <v>4</v>
      </c>
      <c r="AK111">
        <v>10</v>
      </c>
      <c r="AL111" s="5">
        <v>0.4</v>
      </c>
      <c r="AM111">
        <v>0</v>
      </c>
      <c r="AN111">
        <v>0</v>
      </c>
      <c r="AO111" s="5">
        <v>0</v>
      </c>
      <c r="AP111">
        <v>13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s="3">
        <f t="shared" si="3"/>
        <v>0.8771929824561403</v>
      </c>
      <c r="BD111" s="3">
        <f t="shared" si="4"/>
        <v>0</v>
      </c>
      <c r="BG111">
        <v>9</v>
      </c>
      <c r="BH111" s="9">
        <v>45753</v>
      </c>
      <c r="BI111" s="6" t="s">
        <v>85</v>
      </c>
      <c r="BJ111">
        <v>34.200000000000003</v>
      </c>
      <c r="BM111" s="3">
        <v>6.6</v>
      </c>
      <c r="BN111" s="3">
        <f t="shared" si="5"/>
        <v>9.9999999999999645E-2</v>
      </c>
    </row>
    <row r="112" spans="1:66" x14ac:dyDescent="0.35">
      <c r="A112" t="s">
        <v>69</v>
      </c>
      <c r="B112">
        <v>94</v>
      </c>
      <c r="C112">
        <v>-6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11</v>
      </c>
      <c r="N112">
        <v>6</v>
      </c>
      <c r="O112">
        <v>3.05</v>
      </c>
      <c r="P112">
        <v>-2.95</v>
      </c>
      <c r="Q112">
        <v>0</v>
      </c>
      <c r="R112">
        <v>0</v>
      </c>
      <c r="S112">
        <v>0</v>
      </c>
      <c r="T112">
        <v>0</v>
      </c>
      <c r="U112">
        <v>0</v>
      </c>
      <c r="V112" s="5">
        <v>0</v>
      </c>
      <c r="W112">
        <v>26</v>
      </c>
      <c r="X112">
        <v>20</v>
      </c>
      <c r="Y112">
        <v>25</v>
      </c>
      <c r="Z112" s="5">
        <v>0.8</v>
      </c>
      <c r="AA112">
        <v>0</v>
      </c>
      <c r="AB112">
        <v>0</v>
      </c>
      <c r="AC112">
        <v>0</v>
      </c>
      <c r="AD112">
        <v>0</v>
      </c>
      <c r="AE112">
        <v>0</v>
      </c>
      <c r="AF112" s="5">
        <v>0</v>
      </c>
      <c r="AG112">
        <v>8</v>
      </c>
      <c r="AH112">
        <v>12</v>
      </c>
      <c r="AI112" s="5">
        <v>0.67</v>
      </c>
      <c r="AJ112">
        <v>0</v>
      </c>
      <c r="AK112">
        <v>1</v>
      </c>
      <c r="AL112" s="5">
        <v>0</v>
      </c>
      <c r="AM112">
        <v>1</v>
      </c>
      <c r="AN112">
        <v>1</v>
      </c>
      <c r="AO112" s="5">
        <v>0.1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 s="3">
        <f t="shared" si="3"/>
        <v>0</v>
      </c>
      <c r="BD112" s="3">
        <f t="shared" si="4"/>
        <v>0</v>
      </c>
      <c r="BG112">
        <v>9</v>
      </c>
      <c r="BH112" s="9">
        <v>45753</v>
      </c>
      <c r="BI112" s="6" t="s">
        <v>85</v>
      </c>
      <c r="BJ112">
        <v>34.200000000000003</v>
      </c>
      <c r="BK112" s="10">
        <v>25.6</v>
      </c>
      <c r="BL112">
        <v>4998</v>
      </c>
      <c r="BM112" s="3">
        <v>5.9</v>
      </c>
      <c r="BN112" s="3">
        <f t="shared" si="5"/>
        <v>-0.59999999999999964</v>
      </c>
    </row>
    <row r="113" spans="1:66" x14ac:dyDescent="0.35">
      <c r="A113" t="s">
        <v>70</v>
      </c>
      <c r="B113">
        <v>67</v>
      </c>
      <c r="C113">
        <v>-4</v>
      </c>
      <c r="D113">
        <v>0.22</v>
      </c>
      <c r="E113">
        <v>0</v>
      </c>
      <c r="F113">
        <v>0.22</v>
      </c>
      <c r="G113">
        <v>0</v>
      </c>
      <c r="H113">
        <v>0.02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2</v>
      </c>
      <c r="U113">
        <v>2</v>
      </c>
      <c r="V113" s="5">
        <v>1</v>
      </c>
      <c r="W113">
        <v>46</v>
      </c>
      <c r="X113">
        <v>23</v>
      </c>
      <c r="Y113">
        <v>25</v>
      </c>
      <c r="Z113" s="5">
        <v>0.92</v>
      </c>
      <c r="AA113">
        <v>1</v>
      </c>
      <c r="AB113">
        <v>0</v>
      </c>
      <c r="AC113">
        <v>0</v>
      </c>
      <c r="AD113">
        <v>0</v>
      </c>
      <c r="AE113">
        <v>0</v>
      </c>
      <c r="AF113" s="5">
        <v>0</v>
      </c>
      <c r="AG113">
        <v>1</v>
      </c>
      <c r="AH113">
        <v>1</v>
      </c>
      <c r="AI113" s="5">
        <v>1</v>
      </c>
      <c r="AJ113">
        <v>4</v>
      </c>
      <c r="AK113">
        <v>11</v>
      </c>
      <c r="AL113" s="5">
        <v>0.36</v>
      </c>
      <c r="AM113">
        <v>0</v>
      </c>
      <c r="AN113">
        <v>0</v>
      </c>
      <c r="AO113" s="5">
        <v>0</v>
      </c>
      <c r="AP113">
        <v>5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s="3">
        <f t="shared" si="3"/>
        <v>0.8771929824561403</v>
      </c>
      <c r="BD113" s="3">
        <f t="shared" si="4"/>
        <v>0</v>
      </c>
      <c r="BG113">
        <v>9</v>
      </c>
      <c r="BH113" s="9">
        <v>45753</v>
      </c>
      <c r="BI113" s="6" t="s">
        <v>85</v>
      </c>
      <c r="BJ113">
        <v>34.200000000000003</v>
      </c>
      <c r="BK113" s="10">
        <v>33.1</v>
      </c>
      <c r="BL113">
        <v>7355</v>
      </c>
      <c r="BM113" s="3">
        <v>6.6</v>
      </c>
      <c r="BN113" s="3">
        <f t="shared" si="5"/>
        <v>9.9999999999999645E-2</v>
      </c>
    </row>
    <row r="114" spans="1:66" x14ac:dyDescent="0.35">
      <c r="A114" t="s">
        <v>76</v>
      </c>
      <c r="B114">
        <v>27</v>
      </c>
      <c r="C114">
        <v>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5">
        <v>0</v>
      </c>
      <c r="W114">
        <v>19</v>
      </c>
      <c r="X114">
        <v>12</v>
      </c>
      <c r="Y114">
        <v>16</v>
      </c>
      <c r="Z114" s="5">
        <v>0.75</v>
      </c>
      <c r="AA114">
        <v>0</v>
      </c>
      <c r="AB114">
        <v>0</v>
      </c>
      <c r="AC114">
        <v>0</v>
      </c>
      <c r="AD114">
        <v>0</v>
      </c>
      <c r="AE114">
        <v>1</v>
      </c>
      <c r="AF114" s="5">
        <v>0</v>
      </c>
      <c r="AG114">
        <v>0</v>
      </c>
      <c r="AH114">
        <v>1</v>
      </c>
      <c r="AI114" s="5">
        <v>0</v>
      </c>
      <c r="AJ114">
        <v>0</v>
      </c>
      <c r="AK114">
        <v>1</v>
      </c>
      <c r="AL114" s="5">
        <v>0</v>
      </c>
      <c r="AM114">
        <v>0</v>
      </c>
      <c r="AN114">
        <v>0</v>
      </c>
      <c r="AO114" s="5">
        <v>0</v>
      </c>
      <c r="AP114">
        <v>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s="3">
        <f t="shared" si="3"/>
        <v>0</v>
      </c>
      <c r="BD114" s="3">
        <f t="shared" si="4"/>
        <v>0</v>
      </c>
      <c r="BG114">
        <v>9</v>
      </c>
      <c r="BH114" s="9">
        <v>45753</v>
      </c>
      <c r="BI114" s="6" t="s">
        <v>85</v>
      </c>
      <c r="BJ114">
        <v>34.200000000000003</v>
      </c>
      <c r="BK114" s="10">
        <v>29.7</v>
      </c>
      <c r="BL114">
        <v>10206</v>
      </c>
      <c r="BM114" s="3">
        <v>6.1</v>
      </c>
      <c r="BN114" s="3">
        <f t="shared" si="5"/>
        <v>-0.40000000000000036</v>
      </c>
    </row>
    <row r="115" spans="1:66" x14ac:dyDescent="0.35">
      <c r="A115" t="s">
        <v>75</v>
      </c>
      <c r="B115">
        <v>67</v>
      </c>
      <c r="C115">
        <v>-4</v>
      </c>
      <c r="D115">
        <v>0</v>
      </c>
      <c r="E115">
        <v>0</v>
      </c>
      <c r="F115">
        <v>0</v>
      </c>
      <c r="G115">
        <v>0</v>
      </c>
      <c r="H115">
        <v>0.05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5">
        <v>0</v>
      </c>
      <c r="W115">
        <v>36</v>
      </c>
      <c r="X115">
        <v>27</v>
      </c>
      <c r="Y115">
        <v>31</v>
      </c>
      <c r="Z115" s="5">
        <v>0.87</v>
      </c>
      <c r="AA115">
        <v>1</v>
      </c>
      <c r="AB115">
        <v>0</v>
      </c>
      <c r="AC115">
        <v>0</v>
      </c>
      <c r="AD115">
        <v>0</v>
      </c>
      <c r="AE115">
        <v>1</v>
      </c>
      <c r="AF115" s="5">
        <v>0</v>
      </c>
      <c r="AG115">
        <v>0</v>
      </c>
      <c r="AH115">
        <v>0</v>
      </c>
      <c r="AI115" s="5">
        <v>0</v>
      </c>
      <c r="AJ115">
        <v>1</v>
      </c>
      <c r="AK115">
        <v>8</v>
      </c>
      <c r="AL115" s="5">
        <v>0.13</v>
      </c>
      <c r="AM115">
        <v>1</v>
      </c>
      <c r="AN115">
        <v>1</v>
      </c>
      <c r="AO115" s="5">
        <v>1</v>
      </c>
      <c r="AP115">
        <v>7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2</v>
      </c>
      <c r="AY115">
        <v>2</v>
      </c>
      <c r="AZ115">
        <v>0</v>
      </c>
      <c r="BA115">
        <v>0</v>
      </c>
      <c r="BB115">
        <v>0</v>
      </c>
      <c r="BC115" s="3">
        <f t="shared" si="3"/>
        <v>0</v>
      </c>
      <c r="BD115" s="3">
        <f t="shared" si="4"/>
        <v>0.8771929824561403</v>
      </c>
      <c r="BG115">
        <v>9</v>
      </c>
      <c r="BH115" s="9">
        <v>45753</v>
      </c>
      <c r="BI115" s="6" t="s">
        <v>85</v>
      </c>
      <c r="BJ115">
        <v>34.200000000000003</v>
      </c>
      <c r="BK115" s="10">
        <v>25.5</v>
      </c>
      <c r="BL115">
        <v>8506</v>
      </c>
      <c r="BM115" s="3">
        <v>5.9</v>
      </c>
      <c r="BN115" s="3">
        <f t="shared" si="5"/>
        <v>-0.59999999999999964</v>
      </c>
    </row>
    <row r="116" spans="1:66" x14ac:dyDescent="0.35">
      <c r="A116" t="s">
        <v>58</v>
      </c>
      <c r="B116">
        <v>99</v>
      </c>
      <c r="C116">
        <v>4</v>
      </c>
      <c r="D116">
        <v>0.41</v>
      </c>
      <c r="E116">
        <v>0.56000000000000005</v>
      </c>
      <c r="F116">
        <v>0.41</v>
      </c>
      <c r="G116">
        <v>0.56000000000000005</v>
      </c>
      <c r="H116">
        <v>0.33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0</v>
      </c>
      <c r="T116">
        <v>4</v>
      </c>
      <c r="U116">
        <v>4</v>
      </c>
      <c r="V116" s="5">
        <v>1</v>
      </c>
      <c r="W116">
        <v>51</v>
      </c>
      <c r="X116">
        <v>25</v>
      </c>
      <c r="Y116">
        <v>31</v>
      </c>
      <c r="Z116" s="5">
        <v>0.81</v>
      </c>
      <c r="AA116">
        <v>2</v>
      </c>
      <c r="AB116">
        <v>1</v>
      </c>
      <c r="AC116">
        <v>0</v>
      </c>
      <c r="AD116">
        <v>1</v>
      </c>
      <c r="AE116">
        <v>1</v>
      </c>
      <c r="AF116" s="5">
        <v>1</v>
      </c>
      <c r="AG116">
        <v>0</v>
      </c>
      <c r="AH116">
        <v>2</v>
      </c>
      <c r="AI116" s="5">
        <v>0</v>
      </c>
      <c r="AJ116">
        <v>6</v>
      </c>
      <c r="AK116">
        <v>12</v>
      </c>
      <c r="AL116" s="5">
        <v>0.5</v>
      </c>
      <c r="AM116">
        <v>0</v>
      </c>
      <c r="AN116">
        <v>0</v>
      </c>
      <c r="AO116" s="5">
        <v>0</v>
      </c>
      <c r="AP116">
        <v>11</v>
      </c>
      <c r="AQ116">
        <v>2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 s="3">
        <f t="shared" si="3"/>
        <v>1.5151515151515151</v>
      </c>
      <c r="BD116" s="3">
        <f t="shared" si="4"/>
        <v>0</v>
      </c>
      <c r="BG116">
        <v>10</v>
      </c>
      <c r="BH116" s="9">
        <v>45760</v>
      </c>
      <c r="BI116" s="6" t="s">
        <v>84</v>
      </c>
      <c r="BJ116">
        <v>39.6</v>
      </c>
      <c r="BK116" s="10">
        <v>31.3</v>
      </c>
      <c r="BL116">
        <v>11056</v>
      </c>
      <c r="BM116" s="3">
        <v>8.1</v>
      </c>
      <c r="BN116" s="3">
        <f t="shared" si="5"/>
        <v>1.5999999999999996</v>
      </c>
    </row>
    <row r="117" spans="1:66" x14ac:dyDescent="0.35">
      <c r="A117" t="s">
        <v>59</v>
      </c>
      <c r="B117">
        <v>100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5">
        <v>0</v>
      </c>
      <c r="W117">
        <v>42</v>
      </c>
      <c r="X117">
        <v>25</v>
      </c>
      <c r="Y117">
        <v>32</v>
      </c>
      <c r="Z117" s="5">
        <v>0.78</v>
      </c>
      <c r="AA117">
        <v>0</v>
      </c>
      <c r="AB117">
        <v>0</v>
      </c>
      <c r="AC117">
        <v>0</v>
      </c>
      <c r="AD117">
        <v>0</v>
      </c>
      <c r="AE117">
        <v>0</v>
      </c>
      <c r="AF117" s="5">
        <v>0</v>
      </c>
      <c r="AG117">
        <v>3</v>
      </c>
      <c r="AH117">
        <v>5</v>
      </c>
      <c r="AI117" s="5">
        <v>0.6</v>
      </c>
      <c r="AJ117">
        <v>0</v>
      </c>
      <c r="AK117">
        <v>2</v>
      </c>
      <c r="AL117" s="5">
        <v>0</v>
      </c>
      <c r="AM117">
        <v>0</v>
      </c>
      <c r="AN117">
        <v>1</v>
      </c>
      <c r="AO117" s="5">
        <v>0</v>
      </c>
      <c r="AP117">
        <v>7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2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 s="3">
        <f t="shared" si="3"/>
        <v>1.5151515151515151</v>
      </c>
      <c r="BD117" s="3">
        <f t="shared" si="4"/>
        <v>0</v>
      </c>
      <c r="BG117">
        <v>10</v>
      </c>
      <c r="BH117" s="9">
        <v>45760</v>
      </c>
      <c r="BI117" s="6" t="s">
        <v>84</v>
      </c>
      <c r="BJ117">
        <v>39.6</v>
      </c>
      <c r="BK117" s="10">
        <v>27.8</v>
      </c>
      <c r="BL117">
        <v>6978</v>
      </c>
      <c r="BM117" s="3">
        <v>6.9</v>
      </c>
      <c r="BN117" s="3">
        <f t="shared" si="5"/>
        <v>0.40000000000000036</v>
      </c>
    </row>
    <row r="118" spans="1:66" x14ac:dyDescent="0.35">
      <c r="A118" t="s">
        <v>60</v>
      </c>
      <c r="B118">
        <v>11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0.31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5">
        <v>0</v>
      </c>
      <c r="W118">
        <v>6</v>
      </c>
      <c r="X118">
        <v>4</v>
      </c>
      <c r="Y118">
        <v>4</v>
      </c>
      <c r="Z118" s="5">
        <v>1</v>
      </c>
      <c r="AA118">
        <v>2</v>
      </c>
      <c r="AB118">
        <v>1</v>
      </c>
      <c r="AC118">
        <v>0</v>
      </c>
      <c r="AD118">
        <v>0</v>
      </c>
      <c r="AE118">
        <v>0</v>
      </c>
      <c r="AF118" s="5">
        <v>0</v>
      </c>
      <c r="AG118">
        <v>1</v>
      </c>
      <c r="AH118">
        <v>1</v>
      </c>
      <c r="AI118" s="5">
        <v>1</v>
      </c>
      <c r="AJ118">
        <v>0</v>
      </c>
      <c r="AK118">
        <v>3</v>
      </c>
      <c r="AL118" s="5">
        <v>0</v>
      </c>
      <c r="AM118">
        <v>1</v>
      </c>
      <c r="AN118">
        <v>1</v>
      </c>
      <c r="AO118" s="5">
        <v>1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s="3">
        <f t="shared" si="3"/>
        <v>0</v>
      </c>
      <c r="BD118" s="3">
        <f t="shared" si="4"/>
        <v>0</v>
      </c>
      <c r="BG118">
        <v>10</v>
      </c>
      <c r="BH118" s="9">
        <v>45760</v>
      </c>
      <c r="BI118" s="6" t="s">
        <v>84</v>
      </c>
      <c r="BJ118">
        <v>39.6</v>
      </c>
      <c r="BK118" s="10">
        <v>25.6</v>
      </c>
      <c r="BL118">
        <v>2432</v>
      </c>
      <c r="BM118" s="3">
        <v>7.1</v>
      </c>
      <c r="BN118" s="3">
        <f t="shared" si="5"/>
        <v>0.59999999999999964</v>
      </c>
    </row>
    <row r="119" spans="1:66" x14ac:dyDescent="0.35">
      <c r="A119" t="s">
        <v>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5">
        <v>0</v>
      </c>
      <c r="W119">
        <v>3</v>
      </c>
      <c r="X119">
        <v>1</v>
      </c>
      <c r="Y119">
        <v>2</v>
      </c>
      <c r="Z119" s="5">
        <v>0.5</v>
      </c>
      <c r="AA119">
        <v>0</v>
      </c>
      <c r="AB119">
        <v>0</v>
      </c>
      <c r="AC119">
        <v>0</v>
      </c>
      <c r="AD119">
        <v>0</v>
      </c>
      <c r="AE119">
        <v>0</v>
      </c>
      <c r="AF119" s="5">
        <v>0</v>
      </c>
      <c r="AG119">
        <v>0</v>
      </c>
      <c r="AH119">
        <v>1</v>
      </c>
      <c r="AI119" s="5">
        <v>0</v>
      </c>
      <c r="AJ119">
        <v>0</v>
      </c>
      <c r="AK119">
        <v>0</v>
      </c>
      <c r="AL119" s="5">
        <v>0</v>
      </c>
      <c r="AM119">
        <v>0</v>
      </c>
      <c r="AN119">
        <v>0</v>
      </c>
      <c r="AO119" s="5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s="3">
        <f t="shared" si="3"/>
        <v>0.75757575757575757</v>
      </c>
      <c r="BD119" s="3">
        <f t="shared" si="4"/>
        <v>0</v>
      </c>
      <c r="BG119">
        <v>10</v>
      </c>
      <c r="BH119" s="9">
        <v>45760</v>
      </c>
      <c r="BI119" s="6" t="s">
        <v>84</v>
      </c>
      <c r="BJ119">
        <v>39.6</v>
      </c>
      <c r="BK119" s="10">
        <v>29.3</v>
      </c>
      <c r="BL119">
        <v>7544</v>
      </c>
      <c r="BM119" s="3"/>
      <c r="BN119" s="3" t="str">
        <f t="shared" si="5"/>
        <v/>
      </c>
    </row>
    <row r="120" spans="1:66" x14ac:dyDescent="0.35">
      <c r="A120" t="s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5">
        <v>0</v>
      </c>
      <c r="W120">
        <v>0</v>
      </c>
      <c r="X120">
        <v>0</v>
      </c>
      <c r="Y120">
        <v>0</v>
      </c>
      <c r="Z120" s="5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5">
        <v>0</v>
      </c>
      <c r="AG120">
        <v>0</v>
      </c>
      <c r="AH120">
        <v>0</v>
      </c>
      <c r="AI120" s="5">
        <v>0</v>
      </c>
      <c r="AJ120">
        <v>1</v>
      </c>
      <c r="AK120">
        <v>2</v>
      </c>
      <c r="AL120" s="5">
        <v>0.5</v>
      </c>
      <c r="AM120">
        <v>0</v>
      </c>
      <c r="AN120">
        <v>0</v>
      </c>
      <c r="AO120" s="5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s="3">
        <f t="shared" si="3"/>
        <v>0</v>
      </c>
      <c r="BD120" s="3">
        <f t="shared" si="4"/>
        <v>0</v>
      </c>
      <c r="BG120">
        <v>10</v>
      </c>
      <c r="BH120" s="9">
        <v>45760</v>
      </c>
      <c r="BI120" s="6" t="s">
        <v>84</v>
      </c>
      <c r="BJ120">
        <v>39.6</v>
      </c>
      <c r="BK120" s="10">
        <v>31.8</v>
      </c>
      <c r="BL120">
        <v>6932</v>
      </c>
      <c r="BM120" s="3"/>
      <c r="BN120" s="3" t="str">
        <f t="shared" si="5"/>
        <v/>
      </c>
    </row>
    <row r="121" spans="1:66" x14ac:dyDescent="0.35">
      <c r="A121" t="s">
        <v>64</v>
      </c>
      <c r="B121">
        <v>100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 s="5">
        <v>1</v>
      </c>
      <c r="W121">
        <v>35</v>
      </c>
      <c r="X121">
        <v>19</v>
      </c>
      <c r="Y121">
        <v>24</v>
      </c>
      <c r="Z121" s="5">
        <v>0.79</v>
      </c>
      <c r="AA121">
        <v>0</v>
      </c>
      <c r="AB121">
        <v>0</v>
      </c>
      <c r="AC121">
        <v>0</v>
      </c>
      <c r="AD121">
        <v>0</v>
      </c>
      <c r="AE121">
        <v>0</v>
      </c>
      <c r="AF121" s="5">
        <v>0</v>
      </c>
      <c r="AG121">
        <v>3</v>
      </c>
      <c r="AH121">
        <v>4</v>
      </c>
      <c r="AI121" s="5">
        <v>0.75</v>
      </c>
      <c r="AJ121">
        <v>3</v>
      </c>
      <c r="AK121">
        <v>7</v>
      </c>
      <c r="AL121" s="5">
        <v>0.43</v>
      </c>
      <c r="AM121">
        <v>0</v>
      </c>
      <c r="AN121">
        <v>0</v>
      </c>
      <c r="AO121" s="5">
        <v>0</v>
      </c>
      <c r="AP121">
        <v>8</v>
      </c>
      <c r="AQ121">
        <v>0</v>
      </c>
      <c r="AR121">
        <v>1</v>
      </c>
      <c r="AS121">
        <v>0</v>
      </c>
      <c r="AT121">
        <v>4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s="3">
        <f t="shared" si="3"/>
        <v>0.75757575757575757</v>
      </c>
      <c r="BD121" s="3">
        <f t="shared" si="4"/>
        <v>0</v>
      </c>
      <c r="BG121">
        <v>10</v>
      </c>
      <c r="BH121" s="9">
        <v>45760</v>
      </c>
      <c r="BI121" s="6" t="s">
        <v>84</v>
      </c>
      <c r="BJ121">
        <v>39.6</v>
      </c>
      <c r="BK121" s="10">
        <v>31.2</v>
      </c>
      <c r="BL121">
        <v>10047</v>
      </c>
      <c r="BM121" s="3">
        <v>7</v>
      </c>
      <c r="BN121" s="3">
        <f t="shared" si="5"/>
        <v>0.5</v>
      </c>
    </row>
    <row r="122" spans="1:66" x14ac:dyDescent="0.35">
      <c r="A122" t="s">
        <v>65</v>
      </c>
      <c r="B122">
        <v>100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5">
        <v>0</v>
      </c>
      <c r="W122">
        <v>27</v>
      </c>
      <c r="X122">
        <v>18</v>
      </c>
      <c r="Y122">
        <v>19</v>
      </c>
      <c r="Z122" s="5">
        <v>0.95</v>
      </c>
      <c r="AA122">
        <v>0</v>
      </c>
      <c r="AB122">
        <v>0</v>
      </c>
      <c r="AC122">
        <v>0</v>
      </c>
      <c r="AD122">
        <v>0</v>
      </c>
      <c r="AE122">
        <v>0</v>
      </c>
      <c r="AF122" s="5">
        <v>0</v>
      </c>
      <c r="AG122">
        <v>0</v>
      </c>
      <c r="AH122">
        <v>0</v>
      </c>
      <c r="AI122" s="5">
        <v>0</v>
      </c>
      <c r="AJ122">
        <v>2</v>
      </c>
      <c r="AK122">
        <v>8</v>
      </c>
      <c r="AL122" s="5">
        <v>0.25</v>
      </c>
      <c r="AM122">
        <v>0</v>
      </c>
      <c r="AN122">
        <v>0</v>
      </c>
      <c r="AO122" s="5">
        <v>0</v>
      </c>
      <c r="AP122">
        <v>3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s="3">
        <f t="shared" si="3"/>
        <v>0.75757575757575757</v>
      </c>
      <c r="BD122" s="3">
        <f t="shared" si="4"/>
        <v>0</v>
      </c>
      <c r="BG122">
        <v>10</v>
      </c>
      <c r="BH122" s="9">
        <v>45760</v>
      </c>
      <c r="BI122" s="6" t="s">
        <v>84</v>
      </c>
      <c r="BJ122">
        <v>39.6</v>
      </c>
      <c r="BK122" s="10">
        <v>25.4</v>
      </c>
      <c r="BL122">
        <v>12626</v>
      </c>
      <c r="BM122" s="3">
        <v>6.8</v>
      </c>
      <c r="BN122" s="3">
        <f t="shared" si="5"/>
        <v>0.29999999999999982</v>
      </c>
    </row>
    <row r="123" spans="1:66" x14ac:dyDescent="0.35">
      <c r="A123" t="s">
        <v>66</v>
      </c>
      <c r="B123">
        <v>92</v>
      </c>
      <c r="C123">
        <v>3</v>
      </c>
      <c r="D123">
        <v>0.69</v>
      </c>
      <c r="E123">
        <v>0.41</v>
      </c>
      <c r="F123">
        <v>0.69</v>
      </c>
      <c r="G123">
        <v>0.41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 s="5">
        <v>0</v>
      </c>
      <c r="W123">
        <v>53</v>
      </c>
      <c r="X123">
        <v>17</v>
      </c>
      <c r="Y123">
        <v>30</v>
      </c>
      <c r="Z123" s="5">
        <v>0.56999999999999995</v>
      </c>
      <c r="AA123">
        <v>0</v>
      </c>
      <c r="AB123">
        <v>0</v>
      </c>
      <c r="AC123">
        <v>1</v>
      </c>
      <c r="AD123">
        <v>0</v>
      </c>
      <c r="AE123">
        <v>1</v>
      </c>
      <c r="AF123" s="5">
        <v>0</v>
      </c>
      <c r="AG123">
        <v>4</v>
      </c>
      <c r="AH123">
        <v>5</v>
      </c>
      <c r="AI123" s="5">
        <v>0.8</v>
      </c>
      <c r="AJ123">
        <v>5</v>
      </c>
      <c r="AK123">
        <v>19</v>
      </c>
      <c r="AL123" s="5">
        <v>0.26</v>
      </c>
      <c r="AM123">
        <v>1</v>
      </c>
      <c r="AN123">
        <v>4</v>
      </c>
      <c r="AO123" s="5">
        <v>0.25</v>
      </c>
      <c r="AP123">
        <v>21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0</v>
      </c>
      <c r="BA123">
        <v>0</v>
      </c>
      <c r="BB123">
        <v>0</v>
      </c>
      <c r="BC123" s="3">
        <f t="shared" si="3"/>
        <v>0</v>
      </c>
      <c r="BD123" s="3">
        <f t="shared" si="4"/>
        <v>0</v>
      </c>
      <c r="BG123">
        <v>10</v>
      </c>
      <c r="BH123" s="9">
        <v>45760</v>
      </c>
      <c r="BI123" s="6" t="s">
        <v>84</v>
      </c>
      <c r="BJ123">
        <v>39.6</v>
      </c>
      <c r="BK123" s="10">
        <v>29.1</v>
      </c>
      <c r="BL123">
        <v>9564</v>
      </c>
      <c r="BM123" s="3">
        <v>6.6</v>
      </c>
      <c r="BN123" s="3">
        <f t="shared" si="5"/>
        <v>9.9999999999999645E-2</v>
      </c>
    </row>
    <row r="124" spans="1:66" x14ac:dyDescent="0.35">
      <c r="A124" t="s">
        <v>72</v>
      </c>
      <c r="B124">
        <v>11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 s="5">
        <v>0.5</v>
      </c>
      <c r="W124">
        <v>11</v>
      </c>
      <c r="X124">
        <v>3</v>
      </c>
      <c r="Y124">
        <v>5</v>
      </c>
      <c r="Z124" s="5">
        <v>0.6</v>
      </c>
      <c r="AA124">
        <v>0</v>
      </c>
      <c r="AB124">
        <v>0</v>
      </c>
      <c r="AC124">
        <v>0</v>
      </c>
      <c r="AD124">
        <v>0</v>
      </c>
      <c r="AE124">
        <v>0</v>
      </c>
      <c r="AF124" s="5">
        <v>0</v>
      </c>
      <c r="AG124">
        <v>0</v>
      </c>
      <c r="AH124">
        <v>0</v>
      </c>
      <c r="AI124" s="5">
        <v>0</v>
      </c>
      <c r="AJ124">
        <v>2</v>
      </c>
      <c r="AK124">
        <v>5</v>
      </c>
      <c r="AL124" s="5">
        <v>0.4</v>
      </c>
      <c r="AM124">
        <v>0</v>
      </c>
      <c r="AN124">
        <v>0</v>
      </c>
      <c r="AO124" s="5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 s="3">
        <f t="shared" si="3"/>
        <v>0</v>
      </c>
      <c r="BD124" s="3">
        <f t="shared" si="4"/>
        <v>0</v>
      </c>
      <c r="BG124">
        <v>10</v>
      </c>
      <c r="BH124" s="9">
        <v>45760</v>
      </c>
      <c r="BI124" s="6" t="s">
        <v>84</v>
      </c>
      <c r="BJ124">
        <v>39.6</v>
      </c>
      <c r="BK124" s="10">
        <v>23.7</v>
      </c>
      <c r="BL124">
        <v>2105</v>
      </c>
      <c r="BM124" s="3">
        <v>6.4</v>
      </c>
      <c r="BN124" s="3">
        <f t="shared" si="5"/>
        <v>-9.9999999999999645E-2</v>
      </c>
    </row>
    <row r="125" spans="1:66" x14ac:dyDescent="0.35">
      <c r="A125" t="s">
        <v>74</v>
      </c>
      <c r="B125">
        <v>8</v>
      </c>
      <c r="C125">
        <v>1</v>
      </c>
      <c r="D125">
        <v>0.33</v>
      </c>
      <c r="E125">
        <v>0</v>
      </c>
      <c r="F125">
        <v>0.33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 s="5">
        <v>0</v>
      </c>
      <c r="W125">
        <v>8</v>
      </c>
      <c r="X125">
        <v>3</v>
      </c>
      <c r="Y125">
        <v>5</v>
      </c>
      <c r="Z125" s="5">
        <v>0.6</v>
      </c>
      <c r="AA125">
        <v>0</v>
      </c>
      <c r="AB125">
        <v>0</v>
      </c>
      <c r="AC125">
        <v>1</v>
      </c>
      <c r="AD125">
        <v>0</v>
      </c>
      <c r="AE125">
        <v>1</v>
      </c>
      <c r="AF125" s="5">
        <v>0</v>
      </c>
      <c r="AG125">
        <v>0</v>
      </c>
      <c r="AH125">
        <v>0</v>
      </c>
      <c r="AI125" s="5">
        <v>0</v>
      </c>
      <c r="AJ125">
        <v>1</v>
      </c>
      <c r="AK125">
        <v>3</v>
      </c>
      <c r="AL125" s="5">
        <v>0.33</v>
      </c>
      <c r="AM125">
        <v>1</v>
      </c>
      <c r="AN125">
        <v>1</v>
      </c>
      <c r="AO125" s="5">
        <v>1</v>
      </c>
      <c r="AP125">
        <v>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 s="3">
        <f t="shared" si="3"/>
        <v>0</v>
      </c>
      <c r="BD125" s="3">
        <f t="shared" si="4"/>
        <v>0</v>
      </c>
      <c r="BG125">
        <v>10</v>
      </c>
      <c r="BH125" s="9">
        <v>45760</v>
      </c>
      <c r="BI125" s="6" t="s">
        <v>84</v>
      </c>
      <c r="BJ125">
        <v>39.6</v>
      </c>
      <c r="BK125" s="10">
        <v>26.9</v>
      </c>
      <c r="BL125">
        <v>8070</v>
      </c>
      <c r="BM125" s="3">
        <v>6.2</v>
      </c>
      <c r="BN125" s="3">
        <f t="shared" si="5"/>
        <v>-0.29999999999999982</v>
      </c>
    </row>
    <row r="126" spans="1:66" x14ac:dyDescent="0.35">
      <c r="A126" t="s">
        <v>67</v>
      </c>
      <c r="B126">
        <v>100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s="5">
        <v>1</v>
      </c>
      <c r="W126">
        <v>36</v>
      </c>
      <c r="X126">
        <v>21</v>
      </c>
      <c r="Y126">
        <v>27</v>
      </c>
      <c r="Z126" s="5">
        <v>0.78</v>
      </c>
      <c r="AA126">
        <v>0</v>
      </c>
      <c r="AB126">
        <v>0</v>
      </c>
      <c r="AC126">
        <v>0</v>
      </c>
      <c r="AD126">
        <v>0</v>
      </c>
      <c r="AE126">
        <v>0</v>
      </c>
      <c r="AF126" s="5">
        <v>0</v>
      </c>
      <c r="AG126">
        <v>2</v>
      </c>
      <c r="AH126">
        <v>3</v>
      </c>
      <c r="AI126" s="5">
        <v>0.66</v>
      </c>
      <c r="AJ126">
        <v>7</v>
      </c>
      <c r="AK126">
        <v>14</v>
      </c>
      <c r="AL126" s="5">
        <v>0.5</v>
      </c>
      <c r="AM126">
        <v>0</v>
      </c>
      <c r="AN126">
        <v>1</v>
      </c>
      <c r="AO126" s="5">
        <v>0</v>
      </c>
      <c r="AP126">
        <v>9</v>
      </c>
      <c r="AQ126">
        <v>0</v>
      </c>
      <c r="AR126">
        <v>3</v>
      </c>
      <c r="AS126">
        <v>0</v>
      </c>
      <c r="AT126">
        <v>0</v>
      </c>
      <c r="AU126">
        <v>0</v>
      </c>
      <c r="AV126">
        <v>3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 s="3">
        <f t="shared" si="3"/>
        <v>2.2727272727272729</v>
      </c>
      <c r="BD126" s="3">
        <f t="shared" si="4"/>
        <v>0</v>
      </c>
      <c r="BG126">
        <v>10</v>
      </c>
      <c r="BH126" s="9">
        <v>45760</v>
      </c>
      <c r="BI126" s="6" t="s">
        <v>84</v>
      </c>
      <c r="BJ126">
        <v>39.6</v>
      </c>
      <c r="BK126" s="10">
        <v>29.3</v>
      </c>
      <c r="BL126">
        <v>10332</v>
      </c>
      <c r="BM126" s="3">
        <v>7.1</v>
      </c>
      <c r="BN126" s="3">
        <f t="shared" si="5"/>
        <v>0.59999999999999964</v>
      </c>
    </row>
    <row r="127" spans="1:66" x14ac:dyDescent="0.35">
      <c r="A127" t="s">
        <v>68</v>
      </c>
      <c r="B127">
        <v>89</v>
      </c>
      <c r="C127">
        <v>2</v>
      </c>
      <c r="D127">
        <v>0.76</v>
      </c>
      <c r="E127">
        <v>0.81</v>
      </c>
      <c r="F127">
        <v>0</v>
      </c>
      <c r="G127">
        <v>0</v>
      </c>
      <c r="H127">
        <v>0.77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 s="5">
        <v>1</v>
      </c>
      <c r="W127">
        <v>37</v>
      </c>
      <c r="X127">
        <v>20</v>
      </c>
      <c r="Y127">
        <v>26</v>
      </c>
      <c r="Z127" s="5">
        <v>0.77</v>
      </c>
      <c r="AA127">
        <v>5</v>
      </c>
      <c r="AB127">
        <v>1</v>
      </c>
      <c r="AC127">
        <v>0</v>
      </c>
      <c r="AD127">
        <v>3</v>
      </c>
      <c r="AE127">
        <v>5</v>
      </c>
      <c r="AF127" s="5">
        <v>0.6</v>
      </c>
      <c r="AG127">
        <v>0</v>
      </c>
      <c r="AH127">
        <v>1</v>
      </c>
      <c r="AI127" s="5">
        <v>0</v>
      </c>
      <c r="AJ127">
        <v>3</v>
      </c>
      <c r="AK127">
        <v>9</v>
      </c>
      <c r="AL127" s="5">
        <v>0.33</v>
      </c>
      <c r="AM127">
        <v>0</v>
      </c>
      <c r="AN127">
        <v>1</v>
      </c>
      <c r="AO127" s="5">
        <v>0</v>
      </c>
      <c r="AP127">
        <v>11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 s="3">
        <f t="shared" si="3"/>
        <v>0</v>
      </c>
      <c r="BD127" s="3">
        <f t="shared" si="4"/>
        <v>0</v>
      </c>
      <c r="BG127">
        <v>10</v>
      </c>
      <c r="BH127" s="9">
        <v>45760</v>
      </c>
      <c r="BI127" s="6" t="s">
        <v>84</v>
      </c>
      <c r="BJ127">
        <v>39.6</v>
      </c>
      <c r="BM127" s="3">
        <v>7.7</v>
      </c>
      <c r="BN127" s="3">
        <f t="shared" si="5"/>
        <v>1.2000000000000002</v>
      </c>
    </row>
    <row r="128" spans="1:66" x14ac:dyDescent="0.35">
      <c r="A128" t="s">
        <v>69</v>
      </c>
      <c r="B128">
        <v>100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  <c r="N128">
        <v>0</v>
      </c>
      <c r="O128">
        <v>0.64</v>
      </c>
      <c r="P128">
        <v>0.64</v>
      </c>
      <c r="Q128">
        <v>0</v>
      </c>
      <c r="R128">
        <v>0</v>
      </c>
      <c r="S128">
        <v>0</v>
      </c>
      <c r="T128">
        <v>0</v>
      </c>
      <c r="U128">
        <v>0</v>
      </c>
      <c r="V128" s="5">
        <v>0</v>
      </c>
      <c r="W128">
        <v>30</v>
      </c>
      <c r="X128">
        <v>19</v>
      </c>
      <c r="Y128">
        <v>24</v>
      </c>
      <c r="Z128" s="5">
        <v>0.79</v>
      </c>
      <c r="AA128">
        <v>0</v>
      </c>
      <c r="AB128">
        <v>0</v>
      </c>
      <c r="AC128">
        <v>0</v>
      </c>
      <c r="AD128">
        <v>0</v>
      </c>
      <c r="AE128">
        <v>0</v>
      </c>
      <c r="AF128" s="5">
        <v>0</v>
      </c>
      <c r="AG128">
        <v>3</v>
      </c>
      <c r="AH128">
        <v>7</v>
      </c>
      <c r="AI128" s="5">
        <v>0.43</v>
      </c>
      <c r="AJ128">
        <v>0</v>
      </c>
      <c r="AK128">
        <v>0</v>
      </c>
      <c r="AL128" s="5">
        <v>0</v>
      </c>
      <c r="AM128">
        <v>0</v>
      </c>
      <c r="AN128">
        <v>0</v>
      </c>
      <c r="AO128" s="5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s="3">
        <f t="shared" si="3"/>
        <v>3.0303030303030303</v>
      </c>
      <c r="BD128" s="3">
        <f t="shared" si="4"/>
        <v>0</v>
      </c>
      <c r="BG128">
        <v>10</v>
      </c>
      <c r="BH128" s="9">
        <v>45760</v>
      </c>
      <c r="BI128" s="6" t="s">
        <v>84</v>
      </c>
      <c r="BJ128">
        <v>39.6</v>
      </c>
      <c r="BK128" s="10">
        <v>22.8</v>
      </c>
      <c r="BL128">
        <v>4634</v>
      </c>
      <c r="BM128" s="3">
        <v>8.3000000000000007</v>
      </c>
      <c r="BN128" s="3">
        <f t="shared" si="5"/>
        <v>1.8000000000000007</v>
      </c>
    </row>
    <row r="129" spans="1:66" x14ac:dyDescent="0.35">
      <c r="A129" t="s">
        <v>70</v>
      </c>
      <c r="B129">
        <v>61</v>
      </c>
      <c r="C129">
        <v>1</v>
      </c>
      <c r="D129">
        <v>0.69</v>
      </c>
      <c r="E129">
        <v>0</v>
      </c>
      <c r="F129">
        <v>0.69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0</v>
      </c>
      <c r="U129">
        <v>1</v>
      </c>
      <c r="V129" s="5">
        <v>0</v>
      </c>
      <c r="W129">
        <v>30</v>
      </c>
      <c r="X129">
        <v>13</v>
      </c>
      <c r="Y129">
        <v>14</v>
      </c>
      <c r="Z129" s="5">
        <v>0.93</v>
      </c>
      <c r="AA129">
        <v>0</v>
      </c>
      <c r="AB129">
        <v>0</v>
      </c>
      <c r="AC129">
        <v>1</v>
      </c>
      <c r="AD129">
        <v>0</v>
      </c>
      <c r="AE129">
        <v>1</v>
      </c>
      <c r="AF129" s="5">
        <v>0</v>
      </c>
      <c r="AG129">
        <v>1</v>
      </c>
      <c r="AH129">
        <v>1</v>
      </c>
      <c r="AI129" s="5">
        <v>1</v>
      </c>
      <c r="AJ129">
        <v>4</v>
      </c>
      <c r="AK129">
        <v>8</v>
      </c>
      <c r="AL129" s="5">
        <v>0.5</v>
      </c>
      <c r="AM129">
        <v>0</v>
      </c>
      <c r="AN129">
        <v>0</v>
      </c>
      <c r="AO129" s="5">
        <v>0</v>
      </c>
      <c r="AP129">
        <v>4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s="3">
        <f t="shared" si="3"/>
        <v>0.75757575757575757</v>
      </c>
      <c r="BD129" s="3">
        <f t="shared" si="4"/>
        <v>0</v>
      </c>
      <c r="BG129">
        <v>10</v>
      </c>
      <c r="BH129" s="9">
        <v>45760</v>
      </c>
      <c r="BI129" s="6" t="s">
        <v>84</v>
      </c>
      <c r="BJ129">
        <v>39.6</v>
      </c>
      <c r="BK129" s="10">
        <v>34.1</v>
      </c>
      <c r="BL129">
        <v>6538</v>
      </c>
      <c r="BM129" s="3">
        <v>6</v>
      </c>
      <c r="BN129" s="3">
        <f t="shared" si="5"/>
        <v>-0.5</v>
      </c>
    </row>
    <row r="130" spans="1:66" x14ac:dyDescent="0.35">
      <c r="A130" t="s">
        <v>76</v>
      </c>
      <c r="B130">
        <v>99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 s="5">
        <v>0.5</v>
      </c>
      <c r="W130">
        <v>37</v>
      </c>
      <c r="X130">
        <v>18</v>
      </c>
      <c r="Y130">
        <v>21</v>
      </c>
      <c r="Z130" s="5">
        <v>0.86</v>
      </c>
      <c r="AA130">
        <v>0</v>
      </c>
      <c r="AB130">
        <v>0</v>
      </c>
      <c r="AC130">
        <v>0</v>
      </c>
      <c r="AD130">
        <v>0</v>
      </c>
      <c r="AE130">
        <v>0</v>
      </c>
      <c r="AF130" s="5">
        <v>0</v>
      </c>
      <c r="AG130">
        <v>1</v>
      </c>
      <c r="AH130">
        <v>2</v>
      </c>
      <c r="AI130" s="5">
        <v>0.5</v>
      </c>
      <c r="AJ130">
        <v>6</v>
      </c>
      <c r="AK130">
        <v>19</v>
      </c>
      <c r="AL130" s="5">
        <v>0.32</v>
      </c>
      <c r="AM130">
        <v>0</v>
      </c>
      <c r="AN130">
        <v>1</v>
      </c>
      <c r="AO130" s="5">
        <v>0</v>
      </c>
      <c r="AP130">
        <v>10</v>
      </c>
      <c r="AQ130">
        <v>2</v>
      </c>
      <c r="AR130">
        <v>1</v>
      </c>
      <c r="AS130">
        <v>0</v>
      </c>
      <c r="AT130">
        <v>3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 s="3">
        <f t="shared" ref="BC130:BC158" si="6">AV130/BJ130*30</f>
        <v>2.2727272727272729</v>
      </c>
      <c r="BD130" s="3">
        <f t="shared" ref="BD130:BD158" si="7">AW130/BJ130*30</f>
        <v>0</v>
      </c>
      <c r="BG130">
        <v>10</v>
      </c>
      <c r="BH130" s="9">
        <v>45760</v>
      </c>
      <c r="BI130" s="6" t="s">
        <v>84</v>
      </c>
      <c r="BJ130">
        <v>39.6</v>
      </c>
      <c r="BK130" s="10">
        <v>30.5</v>
      </c>
      <c r="BL130">
        <v>5012</v>
      </c>
      <c r="BM130" s="3">
        <v>7.1</v>
      </c>
      <c r="BN130" s="3">
        <f t="shared" si="5"/>
        <v>0.59999999999999964</v>
      </c>
    </row>
    <row r="131" spans="1:66" x14ac:dyDescent="0.35">
      <c r="A131" t="s">
        <v>75</v>
      </c>
      <c r="B131">
        <v>89</v>
      </c>
      <c r="C131">
        <v>2</v>
      </c>
      <c r="D131">
        <v>0.04</v>
      </c>
      <c r="E131">
        <v>0.33</v>
      </c>
      <c r="F131">
        <v>0.04</v>
      </c>
      <c r="G131">
        <v>0.33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s="5">
        <v>0</v>
      </c>
      <c r="W131">
        <v>24</v>
      </c>
      <c r="X131">
        <v>16</v>
      </c>
      <c r="Y131">
        <v>18</v>
      </c>
      <c r="Z131" s="5">
        <v>0.89</v>
      </c>
      <c r="AA131">
        <v>0</v>
      </c>
      <c r="AB131">
        <v>0</v>
      </c>
      <c r="AC131">
        <v>0</v>
      </c>
      <c r="AD131">
        <v>0</v>
      </c>
      <c r="AE131">
        <v>0</v>
      </c>
      <c r="AF131" s="5">
        <v>0</v>
      </c>
      <c r="AG131">
        <v>1</v>
      </c>
      <c r="AH131">
        <v>2</v>
      </c>
      <c r="AI131" s="5">
        <v>0.5</v>
      </c>
      <c r="AJ131">
        <v>1</v>
      </c>
      <c r="AK131">
        <v>8</v>
      </c>
      <c r="AL131" s="5">
        <v>0.13</v>
      </c>
      <c r="AM131">
        <v>1</v>
      </c>
      <c r="AN131">
        <v>1</v>
      </c>
      <c r="AO131" s="5">
        <v>1</v>
      </c>
      <c r="AP131">
        <v>3</v>
      </c>
      <c r="AQ131">
        <v>0</v>
      </c>
      <c r="AR131">
        <v>0</v>
      </c>
      <c r="AS131">
        <v>0</v>
      </c>
      <c r="AT131">
        <v>2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 s="3">
        <f t="shared" si="6"/>
        <v>0.75757575757575757</v>
      </c>
      <c r="BD131" s="3">
        <f t="shared" si="7"/>
        <v>0.75757575757575757</v>
      </c>
      <c r="BG131">
        <v>10</v>
      </c>
      <c r="BH131" s="9">
        <v>45760</v>
      </c>
      <c r="BI131" s="6" t="s">
        <v>84</v>
      </c>
      <c r="BJ131">
        <v>39.6</v>
      </c>
      <c r="BK131" s="10">
        <v>31</v>
      </c>
      <c r="BL131">
        <v>10552</v>
      </c>
      <c r="BM131" s="3">
        <v>7.4</v>
      </c>
      <c r="BN131" s="3">
        <f t="shared" ref="BN131:BN158" si="8">IF(BM131=0, "", BM131-6.5)</f>
        <v>0.90000000000000036</v>
      </c>
    </row>
    <row r="132" spans="1:66" x14ac:dyDescent="0.35">
      <c r="A132" t="s">
        <v>58</v>
      </c>
      <c r="B132">
        <v>98</v>
      </c>
      <c r="C132">
        <v>0</v>
      </c>
      <c r="D132" s="1">
        <v>0.02</v>
      </c>
      <c r="E132" s="1">
        <v>0.01</v>
      </c>
      <c r="F132" s="11">
        <v>0.02</v>
      </c>
      <c r="G132" s="11">
        <v>0.01</v>
      </c>
      <c r="H132" s="1">
        <v>0.03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1</v>
      </c>
      <c r="V132" s="5">
        <v>0</v>
      </c>
      <c r="W132" s="1">
        <v>46</v>
      </c>
      <c r="X132" s="1">
        <v>29</v>
      </c>
      <c r="Y132" s="1">
        <v>33</v>
      </c>
      <c r="Z132" s="5">
        <v>0.88</v>
      </c>
      <c r="AA132" s="1">
        <v>2</v>
      </c>
      <c r="AB132" s="1">
        <v>0</v>
      </c>
      <c r="AC132" s="1">
        <v>0</v>
      </c>
      <c r="AD132" s="1">
        <v>0</v>
      </c>
      <c r="AE132" s="1">
        <v>0</v>
      </c>
      <c r="AF132" s="5">
        <v>0</v>
      </c>
      <c r="AG132" s="1">
        <v>1</v>
      </c>
      <c r="AH132" s="1">
        <v>1</v>
      </c>
      <c r="AI132" s="5">
        <v>1</v>
      </c>
      <c r="AJ132" s="1">
        <v>4</v>
      </c>
      <c r="AK132" s="1">
        <v>14</v>
      </c>
      <c r="AL132" s="5">
        <v>0.28999999999999998</v>
      </c>
      <c r="AM132" s="1">
        <v>2</v>
      </c>
      <c r="AN132" s="1">
        <v>2</v>
      </c>
      <c r="AO132" s="5">
        <v>1</v>
      </c>
      <c r="AP132" s="1">
        <v>9</v>
      </c>
      <c r="AQ132" s="1">
        <v>0</v>
      </c>
      <c r="AR132" s="1">
        <v>3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3">
        <f t="shared" si="6"/>
        <v>0</v>
      </c>
      <c r="BD132" s="3">
        <f t="shared" si="7"/>
        <v>0</v>
      </c>
      <c r="BG132">
        <v>11</v>
      </c>
      <c r="BH132" s="6" t="s">
        <v>97</v>
      </c>
      <c r="BI132" s="6" t="s">
        <v>98</v>
      </c>
      <c r="BJ132">
        <v>27.6</v>
      </c>
      <c r="BK132" s="10">
        <v>31.9</v>
      </c>
      <c r="BL132">
        <v>10984</v>
      </c>
      <c r="BM132" s="3">
        <v>6.8</v>
      </c>
      <c r="BN132" s="3">
        <f t="shared" si="8"/>
        <v>0.29999999999999982</v>
      </c>
    </row>
    <row r="133" spans="1:66" x14ac:dyDescent="0.35">
      <c r="A133" t="s">
        <v>59</v>
      </c>
      <c r="B133">
        <v>98</v>
      </c>
      <c r="C133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5">
        <v>0</v>
      </c>
      <c r="W133" s="1">
        <v>77</v>
      </c>
      <c r="X133" s="1">
        <v>62</v>
      </c>
      <c r="Y133" s="1">
        <v>65</v>
      </c>
      <c r="Z133" s="5">
        <v>0.95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5">
        <v>0</v>
      </c>
      <c r="AG133" s="1">
        <v>4</v>
      </c>
      <c r="AH133" s="1">
        <v>7</v>
      </c>
      <c r="AI133" s="5">
        <v>0.56999999999999995</v>
      </c>
      <c r="AJ133" s="1">
        <v>3</v>
      </c>
      <c r="AK133" s="1">
        <v>5</v>
      </c>
      <c r="AL133" s="5">
        <v>0.6</v>
      </c>
      <c r="AM133" s="1">
        <v>3</v>
      </c>
      <c r="AN133" s="1">
        <v>4</v>
      </c>
      <c r="AO133" s="5">
        <v>0.75</v>
      </c>
      <c r="AP133" s="1">
        <v>5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3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3">
        <f t="shared" si="6"/>
        <v>3.2608695652173911</v>
      </c>
      <c r="BD133" s="3">
        <f t="shared" si="7"/>
        <v>0</v>
      </c>
      <c r="BG133">
        <v>11</v>
      </c>
      <c r="BH133" s="6" t="s">
        <v>97</v>
      </c>
      <c r="BI133" s="6" t="s">
        <v>98</v>
      </c>
      <c r="BJ133">
        <v>27.6</v>
      </c>
      <c r="BK133" s="10">
        <v>26.9</v>
      </c>
      <c r="BL133">
        <v>9353</v>
      </c>
      <c r="BM133" s="3">
        <v>7.3</v>
      </c>
      <c r="BN133" s="3">
        <f t="shared" si="8"/>
        <v>0.79999999999999982</v>
      </c>
    </row>
    <row r="134" spans="1:66" x14ac:dyDescent="0.35">
      <c r="A134" t="s">
        <v>60</v>
      </c>
      <c r="B134">
        <v>98</v>
      </c>
      <c r="C134">
        <v>0</v>
      </c>
      <c r="D134" s="1">
        <v>0.21</v>
      </c>
      <c r="E134" s="1">
        <v>0</v>
      </c>
      <c r="F134" s="1">
        <v>0.21</v>
      </c>
      <c r="G134" s="1">
        <v>0</v>
      </c>
      <c r="H134" s="1">
        <v>0.06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5">
        <v>0</v>
      </c>
      <c r="W134" s="1">
        <v>67</v>
      </c>
      <c r="X134" s="1">
        <v>45</v>
      </c>
      <c r="Y134" s="1">
        <v>54</v>
      </c>
      <c r="Z134" s="5">
        <v>0.83</v>
      </c>
      <c r="AA134" s="1">
        <v>1</v>
      </c>
      <c r="AB134" s="1">
        <v>0</v>
      </c>
      <c r="AC134" s="1">
        <v>0</v>
      </c>
      <c r="AD134" s="1">
        <v>1</v>
      </c>
      <c r="AE134" s="1">
        <v>2</v>
      </c>
      <c r="AF134" s="5">
        <v>0.5</v>
      </c>
      <c r="AG134" s="1">
        <v>2</v>
      </c>
      <c r="AH134" s="1">
        <v>4</v>
      </c>
      <c r="AI134" s="5">
        <v>0.5</v>
      </c>
      <c r="AJ134" s="1">
        <v>3</v>
      </c>
      <c r="AK134" s="1">
        <v>12</v>
      </c>
      <c r="AL134" s="5">
        <v>0.25</v>
      </c>
      <c r="AM134" s="1">
        <v>1</v>
      </c>
      <c r="AN134" s="1">
        <v>3</v>
      </c>
      <c r="AO134" s="5">
        <v>0.33</v>
      </c>
      <c r="AP134" s="1">
        <v>9</v>
      </c>
      <c r="AQ134" s="1">
        <v>2</v>
      </c>
      <c r="AR134" s="1">
        <v>0</v>
      </c>
      <c r="AS134" s="1">
        <v>0</v>
      </c>
      <c r="AT134" s="1">
        <v>0</v>
      </c>
      <c r="AU134" s="1">
        <v>1</v>
      </c>
      <c r="AV134" s="1">
        <v>2</v>
      </c>
      <c r="AW134" s="1">
        <v>0</v>
      </c>
      <c r="AX134" s="1">
        <v>3</v>
      </c>
      <c r="AY134" s="1">
        <v>0</v>
      </c>
      <c r="AZ134" s="1">
        <v>0</v>
      </c>
      <c r="BA134" s="1">
        <v>0</v>
      </c>
      <c r="BB134" s="1">
        <v>0</v>
      </c>
      <c r="BC134" s="3">
        <f t="shared" si="6"/>
        <v>2.1739130434782608</v>
      </c>
      <c r="BD134" s="3">
        <f t="shared" si="7"/>
        <v>0</v>
      </c>
      <c r="BG134">
        <v>11</v>
      </c>
      <c r="BH134" s="6" t="s">
        <v>97</v>
      </c>
      <c r="BI134" s="6" t="s">
        <v>98</v>
      </c>
      <c r="BJ134">
        <v>27.6</v>
      </c>
      <c r="BK134" s="10">
        <v>31</v>
      </c>
      <c r="BL134">
        <v>6109</v>
      </c>
      <c r="BM134" s="3">
        <v>6.8</v>
      </c>
      <c r="BN134" s="3">
        <f t="shared" si="8"/>
        <v>0.29999999999999982</v>
      </c>
    </row>
    <row r="135" spans="1:66" x14ac:dyDescent="0.35">
      <c r="A135" t="s">
        <v>1</v>
      </c>
      <c r="B135">
        <v>9</v>
      </c>
      <c r="C135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5">
        <v>0</v>
      </c>
      <c r="W135" s="1">
        <v>6</v>
      </c>
      <c r="X135" s="1">
        <v>2</v>
      </c>
      <c r="Y135" s="1">
        <v>5</v>
      </c>
      <c r="Z135" s="5">
        <v>0.4</v>
      </c>
      <c r="AA135" s="1">
        <v>0</v>
      </c>
      <c r="AB135" s="1">
        <v>0</v>
      </c>
      <c r="AC135" s="1">
        <v>0</v>
      </c>
      <c r="AD135" s="1">
        <v>0</v>
      </c>
      <c r="AE135" s="1">
        <v>2</v>
      </c>
      <c r="AF135" s="5">
        <v>0</v>
      </c>
      <c r="AG135" s="1">
        <v>1</v>
      </c>
      <c r="AH135" s="1">
        <v>1</v>
      </c>
      <c r="AI135" s="5">
        <v>1</v>
      </c>
      <c r="AJ135" s="1">
        <v>0</v>
      </c>
      <c r="AK135" s="1">
        <v>0</v>
      </c>
      <c r="AL135" s="5">
        <v>0</v>
      </c>
      <c r="AM135" s="1">
        <v>0</v>
      </c>
      <c r="AN135" s="1">
        <v>0</v>
      </c>
      <c r="AO135" s="5">
        <v>0</v>
      </c>
      <c r="AP135" s="1">
        <v>2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3">
        <f t="shared" si="6"/>
        <v>0</v>
      </c>
      <c r="BD135" s="3">
        <f t="shared" si="7"/>
        <v>0</v>
      </c>
      <c r="BG135">
        <v>11</v>
      </c>
      <c r="BH135" s="6" t="s">
        <v>97</v>
      </c>
      <c r="BI135" s="6" t="s">
        <v>98</v>
      </c>
      <c r="BJ135">
        <v>27.6</v>
      </c>
      <c r="BK135" s="10">
        <v>22.5</v>
      </c>
      <c r="BL135">
        <v>1839</v>
      </c>
      <c r="BM135" s="3">
        <v>6.6</v>
      </c>
      <c r="BN135" s="3">
        <f t="shared" si="8"/>
        <v>9.9999999999999645E-2</v>
      </c>
    </row>
    <row r="136" spans="1:66" x14ac:dyDescent="0.35">
      <c r="A136" t="s">
        <v>64</v>
      </c>
      <c r="B136">
        <v>98</v>
      </c>
      <c r="C136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5">
        <v>0</v>
      </c>
      <c r="W136" s="1">
        <v>69</v>
      </c>
      <c r="X136" s="1">
        <v>46</v>
      </c>
      <c r="Y136" s="1">
        <v>54</v>
      </c>
      <c r="Z136" s="5">
        <v>0.85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5">
        <v>0</v>
      </c>
      <c r="AG136" s="1">
        <v>1</v>
      </c>
      <c r="AH136" s="1">
        <v>4</v>
      </c>
      <c r="AI136" s="5">
        <v>0.25</v>
      </c>
      <c r="AJ136" s="1">
        <v>4</v>
      </c>
      <c r="AK136" s="1">
        <v>11</v>
      </c>
      <c r="AL136" s="5">
        <v>0.36</v>
      </c>
      <c r="AM136" s="1">
        <v>3</v>
      </c>
      <c r="AN136" s="1">
        <v>6</v>
      </c>
      <c r="AO136" s="5">
        <v>0.5</v>
      </c>
      <c r="AP136" s="1">
        <v>11</v>
      </c>
      <c r="AQ136" s="1">
        <v>0</v>
      </c>
      <c r="AR136" s="1">
        <v>0</v>
      </c>
      <c r="AS136" s="1">
        <v>0</v>
      </c>
      <c r="AT136" s="1">
        <v>1</v>
      </c>
      <c r="AU136" s="1">
        <v>1</v>
      </c>
      <c r="AV136" s="1">
        <v>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3">
        <f t="shared" si="6"/>
        <v>2.1739130434782608</v>
      </c>
      <c r="BD136" s="3">
        <f t="shared" si="7"/>
        <v>0</v>
      </c>
      <c r="BG136">
        <v>11</v>
      </c>
      <c r="BH136" s="6" t="s">
        <v>97</v>
      </c>
      <c r="BI136" s="6" t="s">
        <v>98</v>
      </c>
      <c r="BJ136">
        <v>27.6</v>
      </c>
      <c r="BK136" s="10">
        <v>33.4</v>
      </c>
      <c r="BL136">
        <v>9978</v>
      </c>
      <c r="BM136" s="3">
        <v>6.6</v>
      </c>
      <c r="BN136" s="3">
        <f t="shared" si="8"/>
        <v>9.9999999999999645E-2</v>
      </c>
    </row>
    <row r="137" spans="1:66" x14ac:dyDescent="0.35">
      <c r="A137" t="s">
        <v>65</v>
      </c>
      <c r="B137">
        <v>98</v>
      </c>
      <c r="C137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5">
        <v>0</v>
      </c>
      <c r="W137" s="1">
        <v>54</v>
      </c>
      <c r="X137" s="1">
        <v>34</v>
      </c>
      <c r="Y137" s="1">
        <v>38</v>
      </c>
      <c r="Z137" s="5">
        <v>0.89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5">
        <v>0</v>
      </c>
      <c r="AG137" s="1">
        <v>4</v>
      </c>
      <c r="AH137" s="1">
        <v>5</v>
      </c>
      <c r="AI137" s="5">
        <v>0.8</v>
      </c>
      <c r="AJ137" s="1">
        <v>6</v>
      </c>
      <c r="AK137" s="1">
        <v>13</v>
      </c>
      <c r="AL137" s="5">
        <v>0.46</v>
      </c>
      <c r="AM137" s="1">
        <v>0</v>
      </c>
      <c r="AN137" s="1">
        <v>0</v>
      </c>
      <c r="AO137" s="5">
        <v>0</v>
      </c>
      <c r="AP137" s="1">
        <v>9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3">
        <f t="shared" si="6"/>
        <v>0</v>
      </c>
      <c r="BD137" s="3">
        <f t="shared" si="7"/>
        <v>0</v>
      </c>
      <c r="BG137">
        <v>11</v>
      </c>
      <c r="BH137" s="6" t="s">
        <v>97</v>
      </c>
      <c r="BI137" s="6" t="s">
        <v>98</v>
      </c>
      <c r="BJ137">
        <v>27.6</v>
      </c>
      <c r="BK137" s="10">
        <v>25.8</v>
      </c>
      <c r="BL137">
        <v>12508</v>
      </c>
      <c r="BM137" s="3">
        <v>6.5</v>
      </c>
      <c r="BN137" s="3">
        <f t="shared" si="8"/>
        <v>0</v>
      </c>
    </row>
    <row r="138" spans="1:66" x14ac:dyDescent="0.35">
      <c r="A138" t="s">
        <v>66</v>
      </c>
      <c r="B138">
        <v>79</v>
      </c>
      <c r="C138">
        <v>-2</v>
      </c>
      <c r="D138" s="1">
        <v>0.17</v>
      </c>
      <c r="E138" s="1">
        <v>0.16</v>
      </c>
      <c r="F138" s="11">
        <v>0.17</v>
      </c>
      <c r="G138" s="11">
        <v>0.16</v>
      </c>
      <c r="H138" s="1">
        <v>0.05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2</v>
      </c>
      <c r="U138" s="1">
        <v>2</v>
      </c>
      <c r="V138" s="5">
        <v>1</v>
      </c>
      <c r="W138" s="1">
        <v>39</v>
      </c>
      <c r="X138" s="1">
        <v>13</v>
      </c>
      <c r="Y138" s="1">
        <v>16</v>
      </c>
      <c r="Z138" s="5">
        <v>0.81</v>
      </c>
      <c r="AA138" s="1">
        <v>1</v>
      </c>
      <c r="AB138" s="1">
        <v>0</v>
      </c>
      <c r="AC138" s="1">
        <v>0</v>
      </c>
      <c r="AD138" s="1">
        <v>1</v>
      </c>
      <c r="AE138" s="1">
        <v>1</v>
      </c>
      <c r="AF138" s="5">
        <v>1</v>
      </c>
      <c r="AG138" s="1">
        <v>1</v>
      </c>
      <c r="AH138" s="1">
        <v>1</v>
      </c>
      <c r="AI138" s="5">
        <v>1</v>
      </c>
      <c r="AJ138" s="1">
        <v>10</v>
      </c>
      <c r="AK138" s="1">
        <v>18</v>
      </c>
      <c r="AL138" s="5">
        <v>0.56000000000000005</v>
      </c>
      <c r="AM138" s="1">
        <v>0</v>
      </c>
      <c r="AN138" s="1">
        <v>2</v>
      </c>
      <c r="AO138" s="5">
        <v>0</v>
      </c>
      <c r="AP138" s="1">
        <v>7</v>
      </c>
      <c r="AQ138" s="1">
        <v>2</v>
      </c>
      <c r="AR138" s="1">
        <v>3</v>
      </c>
      <c r="AS138" s="1">
        <v>1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3">
        <f t="shared" si="6"/>
        <v>0</v>
      </c>
      <c r="BD138" s="3">
        <f t="shared" si="7"/>
        <v>0</v>
      </c>
      <c r="BG138">
        <v>11</v>
      </c>
      <c r="BH138" s="6" t="s">
        <v>97</v>
      </c>
      <c r="BI138" s="6" t="s">
        <v>98</v>
      </c>
      <c r="BJ138">
        <v>27.6</v>
      </c>
      <c r="BK138" s="10">
        <v>27</v>
      </c>
      <c r="BL138">
        <v>7029</v>
      </c>
      <c r="BM138" s="3">
        <v>7.4</v>
      </c>
      <c r="BN138" s="3">
        <f t="shared" si="8"/>
        <v>0.90000000000000036</v>
      </c>
    </row>
    <row r="139" spans="1:66" x14ac:dyDescent="0.35">
      <c r="A139" t="s">
        <v>72</v>
      </c>
      <c r="B139">
        <v>19</v>
      </c>
      <c r="C139">
        <v>2</v>
      </c>
      <c r="D139" s="1">
        <v>0.01</v>
      </c>
      <c r="E139" s="1">
        <v>0.05</v>
      </c>
      <c r="F139" s="1">
        <v>0.01</v>
      </c>
      <c r="G139" s="1">
        <v>0.05</v>
      </c>
      <c r="H139" s="1">
        <v>0</v>
      </c>
      <c r="I139">
        <v>1</v>
      </c>
      <c r="J139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5">
        <v>0</v>
      </c>
      <c r="W139" s="1">
        <v>33</v>
      </c>
      <c r="X139" s="1">
        <v>14</v>
      </c>
      <c r="Y139" s="1">
        <v>17</v>
      </c>
      <c r="Z139" s="5">
        <v>0.82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5">
        <v>0</v>
      </c>
      <c r="AG139" s="1">
        <v>2</v>
      </c>
      <c r="AH139" s="1">
        <v>3</v>
      </c>
      <c r="AI139" s="5">
        <v>0.66</v>
      </c>
      <c r="AJ139" s="1">
        <v>6</v>
      </c>
      <c r="AK139" s="1">
        <v>15</v>
      </c>
      <c r="AL139" s="5">
        <v>0.4</v>
      </c>
      <c r="AM139" s="1">
        <v>0</v>
      </c>
      <c r="AN139" s="1">
        <v>0</v>
      </c>
      <c r="AO139" s="5">
        <v>0</v>
      </c>
      <c r="AP139" s="1">
        <v>4</v>
      </c>
      <c r="AQ139" s="1">
        <v>0</v>
      </c>
      <c r="AR139" s="1">
        <v>1</v>
      </c>
      <c r="AS139" s="1">
        <v>0</v>
      </c>
      <c r="AT139" s="1">
        <v>1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3">
        <f t="shared" si="6"/>
        <v>0</v>
      </c>
      <c r="BD139" s="3">
        <f t="shared" si="7"/>
        <v>1.0869565217391304</v>
      </c>
      <c r="BG139">
        <v>11</v>
      </c>
      <c r="BH139" s="6" t="s">
        <v>97</v>
      </c>
      <c r="BI139" s="6" t="s">
        <v>98</v>
      </c>
      <c r="BJ139">
        <v>27.6</v>
      </c>
      <c r="BK139" s="10">
        <v>24.5</v>
      </c>
      <c r="BL139">
        <v>3902</v>
      </c>
      <c r="BM139" s="3">
        <v>7.5</v>
      </c>
      <c r="BN139" s="3">
        <f t="shared" si="8"/>
        <v>1</v>
      </c>
    </row>
    <row r="140" spans="1:66" x14ac:dyDescent="0.35">
      <c r="A140" t="s">
        <v>99</v>
      </c>
      <c r="B140">
        <v>9</v>
      </c>
      <c r="C140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5">
        <v>0</v>
      </c>
      <c r="W140" s="1">
        <v>4</v>
      </c>
      <c r="X140" s="1">
        <v>3</v>
      </c>
      <c r="Y140" s="1">
        <v>3</v>
      </c>
      <c r="Z140" s="5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5">
        <v>0</v>
      </c>
      <c r="AG140" s="1">
        <v>0</v>
      </c>
      <c r="AH140" s="1">
        <v>0</v>
      </c>
      <c r="AI140" s="5">
        <v>0</v>
      </c>
      <c r="AJ140" s="1">
        <v>0</v>
      </c>
      <c r="AK140" s="1">
        <v>0</v>
      </c>
      <c r="AL140" s="5">
        <v>0</v>
      </c>
      <c r="AM140" s="1">
        <v>0</v>
      </c>
      <c r="AN140" s="1">
        <v>0</v>
      </c>
      <c r="AO140" s="5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3">
        <f t="shared" si="6"/>
        <v>0</v>
      </c>
      <c r="BD140" s="3">
        <f t="shared" si="7"/>
        <v>0</v>
      </c>
      <c r="BG140">
        <v>11</v>
      </c>
      <c r="BH140" s="6" t="s">
        <v>97</v>
      </c>
      <c r="BI140" s="6" t="s">
        <v>98</v>
      </c>
      <c r="BJ140">
        <v>27.6</v>
      </c>
      <c r="BK140" s="10">
        <v>31.8</v>
      </c>
      <c r="BL140">
        <v>7665</v>
      </c>
      <c r="BM140" s="3">
        <v>6.5</v>
      </c>
      <c r="BN140" s="3">
        <f t="shared" si="8"/>
        <v>0</v>
      </c>
    </row>
    <row r="141" spans="1:66" x14ac:dyDescent="0.35">
      <c r="A141" t="s">
        <v>67</v>
      </c>
      <c r="B141">
        <v>98</v>
      </c>
      <c r="C141">
        <v>0</v>
      </c>
      <c r="D141" s="1">
        <v>0.05</v>
      </c>
      <c r="E141" s="1">
        <v>0</v>
      </c>
      <c r="F141" s="1">
        <v>0.05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2</v>
      </c>
      <c r="V141" s="5">
        <v>0</v>
      </c>
      <c r="W141" s="1">
        <v>64</v>
      </c>
      <c r="X141" s="1">
        <v>34</v>
      </c>
      <c r="Y141" s="1">
        <v>44</v>
      </c>
      <c r="Z141" s="5">
        <v>0.77</v>
      </c>
      <c r="AA141" s="1">
        <v>0</v>
      </c>
      <c r="AB141" s="1">
        <v>0</v>
      </c>
      <c r="AC141" s="1">
        <v>0</v>
      </c>
      <c r="AD141" s="1">
        <v>0</v>
      </c>
      <c r="AE141" s="1">
        <v>2</v>
      </c>
      <c r="AF141" s="5">
        <v>0</v>
      </c>
      <c r="AG141" s="1">
        <v>1</v>
      </c>
      <c r="AH141" s="1">
        <v>1</v>
      </c>
      <c r="AI141" s="5">
        <v>1</v>
      </c>
      <c r="AJ141" s="1">
        <v>4</v>
      </c>
      <c r="AK141" s="1">
        <v>17</v>
      </c>
      <c r="AL141" s="5">
        <v>0.24</v>
      </c>
      <c r="AM141" s="1">
        <v>1</v>
      </c>
      <c r="AN141" s="1">
        <v>2</v>
      </c>
      <c r="AO141" s="5">
        <v>0.5</v>
      </c>
      <c r="AP141" s="1">
        <v>15</v>
      </c>
      <c r="AQ141" s="1">
        <v>1</v>
      </c>
      <c r="AR141" s="1">
        <v>1</v>
      </c>
      <c r="AS141" s="1">
        <v>0</v>
      </c>
      <c r="AT141" s="1">
        <v>1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3">
        <f t="shared" si="6"/>
        <v>1.0869565217391304</v>
      </c>
      <c r="BD141" s="3">
        <f t="shared" si="7"/>
        <v>0</v>
      </c>
      <c r="BG141">
        <v>11</v>
      </c>
      <c r="BH141" s="6" t="s">
        <v>97</v>
      </c>
      <c r="BI141" s="6" t="s">
        <v>98</v>
      </c>
      <c r="BJ141">
        <v>27.6</v>
      </c>
      <c r="BM141" s="3">
        <v>6.7</v>
      </c>
      <c r="BN141" s="3">
        <f t="shared" si="8"/>
        <v>0.20000000000000018</v>
      </c>
    </row>
    <row r="142" spans="1:66" x14ac:dyDescent="0.35">
      <c r="A142" t="s">
        <v>68</v>
      </c>
      <c r="B142">
        <v>98</v>
      </c>
      <c r="C142">
        <v>0</v>
      </c>
      <c r="D142" s="1">
        <v>0.82</v>
      </c>
      <c r="E142" s="1">
        <v>0.81</v>
      </c>
      <c r="F142" s="1">
        <v>0.06</v>
      </c>
      <c r="G142" s="1">
        <v>0</v>
      </c>
      <c r="H142" s="1">
        <v>0.02</v>
      </c>
      <c r="I142">
        <v>1</v>
      </c>
      <c r="J14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2</v>
      </c>
      <c r="T142" s="1">
        <v>2</v>
      </c>
      <c r="U142" s="1">
        <v>3</v>
      </c>
      <c r="V142" s="5">
        <v>0.66</v>
      </c>
      <c r="W142" s="1">
        <v>65</v>
      </c>
      <c r="X142" s="1">
        <v>33</v>
      </c>
      <c r="Y142" s="1">
        <v>38</v>
      </c>
      <c r="Z142" s="5">
        <v>0.87</v>
      </c>
      <c r="AA142" s="1">
        <v>2</v>
      </c>
      <c r="AB142" s="1">
        <v>0</v>
      </c>
      <c r="AC142" s="1">
        <v>0</v>
      </c>
      <c r="AD142" s="1">
        <v>0</v>
      </c>
      <c r="AE142" s="1">
        <v>1</v>
      </c>
      <c r="AF142" s="5">
        <v>0</v>
      </c>
      <c r="AG142" s="1">
        <v>2</v>
      </c>
      <c r="AH142" s="1">
        <v>2</v>
      </c>
      <c r="AI142" s="5">
        <v>1</v>
      </c>
      <c r="AJ142" s="1">
        <v>6</v>
      </c>
      <c r="AK142" s="1">
        <v>15</v>
      </c>
      <c r="AL142" s="5">
        <v>0.4</v>
      </c>
      <c r="AM142" s="1">
        <v>0</v>
      </c>
      <c r="AN142" s="1">
        <v>1</v>
      </c>
      <c r="AO142" s="5">
        <v>0</v>
      </c>
      <c r="AP142" s="1">
        <v>12</v>
      </c>
      <c r="AQ142" s="1">
        <v>0</v>
      </c>
      <c r="AR142" s="1">
        <v>4</v>
      </c>
      <c r="AS142" s="1">
        <v>2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3">
        <f t="shared" si="6"/>
        <v>0</v>
      </c>
      <c r="BD142" s="3">
        <f t="shared" si="7"/>
        <v>1.0869565217391304</v>
      </c>
      <c r="BG142">
        <v>11</v>
      </c>
      <c r="BH142" s="6" t="s">
        <v>97</v>
      </c>
      <c r="BI142" s="6" t="s">
        <v>98</v>
      </c>
      <c r="BJ142">
        <v>27.6</v>
      </c>
      <c r="BM142" s="3">
        <v>8</v>
      </c>
      <c r="BN142" s="3">
        <f t="shared" si="8"/>
        <v>1.5</v>
      </c>
    </row>
    <row r="143" spans="1:66" x14ac:dyDescent="0.35">
      <c r="A143" t="s">
        <v>69</v>
      </c>
      <c r="B143">
        <v>98</v>
      </c>
      <c r="C143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3</v>
      </c>
      <c r="N143" s="1">
        <v>2</v>
      </c>
      <c r="O143" s="1">
        <v>0.19</v>
      </c>
      <c r="P143" s="1">
        <v>-1.81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5">
        <v>0</v>
      </c>
      <c r="W143" s="1">
        <v>27</v>
      </c>
      <c r="X143" s="1">
        <v>18</v>
      </c>
      <c r="Y143" s="1">
        <v>22</v>
      </c>
      <c r="Z143" s="5">
        <v>0.82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5">
        <v>0</v>
      </c>
      <c r="AG143" s="1">
        <v>3</v>
      </c>
      <c r="AH143" s="1">
        <v>7</v>
      </c>
      <c r="AI143" s="5">
        <v>0.43</v>
      </c>
      <c r="AJ143" s="1">
        <v>0</v>
      </c>
      <c r="AK143" s="1">
        <v>0</v>
      </c>
      <c r="AL143" s="5">
        <v>0</v>
      </c>
      <c r="AM143" s="1">
        <v>0</v>
      </c>
      <c r="AN143" s="1">
        <v>0</v>
      </c>
      <c r="AO143" s="5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3">
        <f t="shared" si="6"/>
        <v>1.0869565217391304</v>
      </c>
      <c r="BD143" s="3">
        <f t="shared" si="7"/>
        <v>0</v>
      </c>
      <c r="BG143">
        <v>11</v>
      </c>
      <c r="BH143" s="6" t="s">
        <v>97</v>
      </c>
      <c r="BI143" s="6" t="s">
        <v>98</v>
      </c>
      <c r="BJ143">
        <v>27.6</v>
      </c>
      <c r="BK143" s="10">
        <v>24.7</v>
      </c>
      <c r="BL143">
        <v>5072</v>
      </c>
      <c r="BM143" s="3">
        <v>6.2</v>
      </c>
      <c r="BN143" s="3">
        <f t="shared" si="8"/>
        <v>-0.29999999999999982</v>
      </c>
    </row>
    <row r="144" spans="1:66" x14ac:dyDescent="0.35">
      <c r="A144" t="s">
        <v>76</v>
      </c>
      <c r="B144">
        <v>89</v>
      </c>
      <c r="C144">
        <v>-1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2</v>
      </c>
      <c r="U144" s="1">
        <v>4</v>
      </c>
      <c r="V144" s="5">
        <v>0.5</v>
      </c>
      <c r="W144" s="1">
        <v>57</v>
      </c>
      <c r="X144" s="1">
        <v>38</v>
      </c>
      <c r="Y144" s="1">
        <v>42</v>
      </c>
      <c r="Z144" s="5">
        <v>0.9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5">
        <v>0</v>
      </c>
      <c r="AG144" s="1">
        <v>3</v>
      </c>
      <c r="AH144" s="1">
        <v>4</v>
      </c>
      <c r="AI144" s="5">
        <v>0.75</v>
      </c>
      <c r="AJ144" s="1">
        <v>9</v>
      </c>
      <c r="AK144" s="1">
        <v>18</v>
      </c>
      <c r="AL144" s="5">
        <v>0.5</v>
      </c>
      <c r="AM144" s="1">
        <v>3</v>
      </c>
      <c r="AN144" s="1">
        <v>6</v>
      </c>
      <c r="AO144" s="5">
        <v>0.5</v>
      </c>
      <c r="AP144" s="1">
        <v>9</v>
      </c>
      <c r="AQ144" s="1">
        <v>0</v>
      </c>
      <c r="AR144" s="1">
        <v>3</v>
      </c>
      <c r="AS144" s="1">
        <v>0</v>
      </c>
      <c r="AT144" s="1">
        <v>0</v>
      </c>
      <c r="AU144" s="1">
        <v>0</v>
      </c>
      <c r="AV144" s="1">
        <v>2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3">
        <f t="shared" si="6"/>
        <v>2.1739130434782608</v>
      </c>
      <c r="BD144" s="3">
        <f t="shared" si="7"/>
        <v>0</v>
      </c>
      <c r="BG144">
        <v>11</v>
      </c>
      <c r="BH144" s="6" t="s">
        <v>97</v>
      </c>
      <c r="BI144" s="6" t="s">
        <v>98</v>
      </c>
      <c r="BJ144">
        <v>27.6</v>
      </c>
      <c r="BK144" s="10">
        <v>30.9</v>
      </c>
      <c r="BL144">
        <v>5306</v>
      </c>
      <c r="BM144" s="3">
        <v>6.9</v>
      </c>
      <c r="BN144" s="3">
        <f t="shared" si="8"/>
        <v>0.40000000000000036</v>
      </c>
    </row>
    <row r="145" spans="1:66" x14ac:dyDescent="0.35">
      <c r="A145" t="s">
        <v>75</v>
      </c>
      <c r="B145">
        <v>89</v>
      </c>
      <c r="C145">
        <v>-1</v>
      </c>
      <c r="D145" s="1">
        <v>0</v>
      </c>
      <c r="E145" s="1">
        <v>0</v>
      </c>
      <c r="F145" s="1">
        <v>0</v>
      </c>
      <c r="G145" s="1">
        <v>0</v>
      </c>
      <c r="H145" s="1">
        <v>0.1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2</v>
      </c>
      <c r="V145" s="5">
        <v>0.5</v>
      </c>
      <c r="W145" s="1">
        <v>52</v>
      </c>
      <c r="X145" s="1">
        <v>37</v>
      </c>
      <c r="Y145" s="1">
        <v>42</v>
      </c>
      <c r="Z145" s="5">
        <v>0.88</v>
      </c>
      <c r="AA145" s="1">
        <v>2</v>
      </c>
      <c r="AB145" s="1">
        <v>0</v>
      </c>
      <c r="AC145" s="1">
        <v>0</v>
      </c>
      <c r="AD145" s="1">
        <v>0</v>
      </c>
      <c r="AE145" s="1">
        <v>2</v>
      </c>
      <c r="AF145" s="5">
        <v>0</v>
      </c>
      <c r="AG145" s="1">
        <v>0</v>
      </c>
      <c r="AH145" s="1">
        <v>3</v>
      </c>
      <c r="AI145" s="5">
        <v>0</v>
      </c>
      <c r="AJ145" s="1">
        <v>2</v>
      </c>
      <c r="AK145" s="1">
        <v>7</v>
      </c>
      <c r="AL145" s="5">
        <v>0.28999999999999998</v>
      </c>
      <c r="AM145" s="1">
        <v>0</v>
      </c>
      <c r="AN145" s="1">
        <v>0</v>
      </c>
      <c r="AO145" s="5">
        <v>0</v>
      </c>
      <c r="AP145" s="1">
        <v>8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3">
        <f t="shared" si="6"/>
        <v>1.0869565217391304</v>
      </c>
      <c r="BD145" s="3">
        <f t="shared" si="7"/>
        <v>1.0869565217391304</v>
      </c>
      <c r="BG145">
        <v>11</v>
      </c>
      <c r="BH145" s="6" t="s">
        <v>97</v>
      </c>
      <c r="BI145" s="6" t="s">
        <v>98</v>
      </c>
      <c r="BJ145">
        <v>27.6</v>
      </c>
      <c r="BK145" s="10">
        <v>27.4</v>
      </c>
      <c r="BL145">
        <v>10710</v>
      </c>
      <c r="BM145" s="3">
        <v>6.9</v>
      </c>
      <c r="BN145" s="3">
        <f t="shared" si="8"/>
        <v>0.40000000000000036</v>
      </c>
    </row>
    <row r="146" spans="1:66" x14ac:dyDescent="0.35">
      <c r="A146" t="s">
        <v>58</v>
      </c>
      <c r="B146">
        <v>1</v>
      </c>
      <c r="C146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5">
        <v>0</v>
      </c>
      <c r="W146" s="1">
        <v>0</v>
      </c>
      <c r="X146" s="1">
        <v>0</v>
      </c>
      <c r="Y146" s="1">
        <v>0</v>
      </c>
      <c r="Z146" s="5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5">
        <v>0</v>
      </c>
      <c r="AG146" s="1">
        <v>0</v>
      </c>
      <c r="AH146" s="1">
        <v>0</v>
      </c>
      <c r="AI146" s="5">
        <v>0</v>
      </c>
      <c r="AJ146" s="1">
        <v>0</v>
      </c>
      <c r="AK146" s="1">
        <v>0</v>
      </c>
      <c r="AL146" s="5">
        <v>0</v>
      </c>
      <c r="AM146" s="1">
        <v>0</v>
      </c>
      <c r="AN146" s="1">
        <v>0</v>
      </c>
      <c r="AO146" s="5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3">
        <f t="shared" si="6"/>
        <v>0</v>
      </c>
      <c r="BD146" s="3">
        <f t="shared" si="7"/>
        <v>0</v>
      </c>
      <c r="BG146">
        <v>12</v>
      </c>
      <c r="BH146" s="9">
        <v>45774</v>
      </c>
      <c r="BI146" s="6" t="s">
        <v>102</v>
      </c>
      <c r="BJ146">
        <v>24</v>
      </c>
      <c r="BM146" s="3"/>
      <c r="BN146" s="3" t="str">
        <f t="shared" si="8"/>
        <v/>
      </c>
    </row>
    <row r="147" spans="1:66" x14ac:dyDescent="0.35">
      <c r="A147" t="s">
        <v>59</v>
      </c>
      <c r="B147">
        <v>96</v>
      </c>
      <c r="C147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5">
        <v>0</v>
      </c>
      <c r="W147" s="1">
        <v>72</v>
      </c>
      <c r="X147" s="1">
        <v>55</v>
      </c>
      <c r="Y147" s="1">
        <v>62</v>
      </c>
      <c r="Z147" s="5">
        <v>0.89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5">
        <v>0</v>
      </c>
      <c r="AG147" s="1">
        <v>5</v>
      </c>
      <c r="AH147" s="1">
        <v>8</v>
      </c>
      <c r="AI147" s="5">
        <v>0.63</v>
      </c>
      <c r="AJ147" s="1">
        <v>3</v>
      </c>
      <c r="AK147" s="1">
        <v>8</v>
      </c>
      <c r="AL147" s="5">
        <v>0.38</v>
      </c>
      <c r="AM147" s="1">
        <v>1</v>
      </c>
      <c r="AN147" s="1">
        <v>2</v>
      </c>
      <c r="AO147" s="5">
        <v>0.5</v>
      </c>
      <c r="AP147" s="1">
        <v>9</v>
      </c>
      <c r="AQ147" s="1">
        <v>1</v>
      </c>
      <c r="AR147" s="1">
        <v>2</v>
      </c>
      <c r="AS147" s="1">
        <v>1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3">
        <f t="shared" si="6"/>
        <v>0</v>
      </c>
      <c r="BD147" s="3">
        <f t="shared" si="7"/>
        <v>0</v>
      </c>
      <c r="BG147">
        <v>12</v>
      </c>
      <c r="BH147" s="9">
        <v>45774</v>
      </c>
      <c r="BI147" s="6" t="s">
        <v>102</v>
      </c>
      <c r="BJ147">
        <v>24</v>
      </c>
      <c r="BK147" s="10">
        <v>30.1</v>
      </c>
      <c r="BL147">
        <v>9621</v>
      </c>
      <c r="BM147" s="3">
        <v>6.9</v>
      </c>
      <c r="BN147" s="3">
        <f t="shared" si="8"/>
        <v>0.40000000000000036</v>
      </c>
    </row>
    <row r="148" spans="1:66" x14ac:dyDescent="0.35">
      <c r="A148" t="s">
        <v>60</v>
      </c>
      <c r="B148">
        <v>96</v>
      </c>
      <c r="C148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0.12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3</v>
      </c>
      <c r="U148" s="1">
        <v>3</v>
      </c>
      <c r="V148" s="5">
        <v>1</v>
      </c>
      <c r="W148" s="1">
        <v>65</v>
      </c>
      <c r="X148" s="1">
        <v>31</v>
      </c>
      <c r="Y148" s="1">
        <v>43</v>
      </c>
      <c r="Z148" s="5">
        <v>0.72</v>
      </c>
      <c r="AA148" s="1">
        <v>1</v>
      </c>
      <c r="AB148" s="1">
        <v>0</v>
      </c>
      <c r="AC148" s="1">
        <v>0</v>
      </c>
      <c r="AD148" s="1">
        <v>4</v>
      </c>
      <c r="AE148" s="1">
        <v>6</v>
      </c>
      <c r="AF148" s="5">
        <v>0.66</v>
      </c>
      <c r="AG148" s="1">
        <v>3</v>
      </c>
      <c r="AH148" s="1">
        <v>6</v>
      </c>
      <c r="AI148" s="5">
        <v>0.5</v>
      </c>
      <c r="AJ148" s="1">
        <v>6</v>
      </c>
      <c r="AK148" s="1">
        <v>16</v>
      </c>
      <c r="AL148" s="5">
        <v>0.38</v>
      </c>
      <c r="AM148" s="1">
        <v>2</v>
      </c>
      <c r="AN148" s="1">
        <v>3</v>
      </c>
      <c r="AO148" s="5">
        <v>0.66</v>
      </c>
      <c r="AP148" s="1">
        <v>12</v>
      </c>
      <c r="AQ148" s="1">
        <v>0</v>
      </c>
      <c r="AR148" s="1">
        <v>1</v>
      </c>
      <c r="AS148" s="1">
        <v>0</v>
      </c>
      <c r="AT148" s="1">
        <v>2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3">
        <f t="shared" si="6"/>
        <v>0</v>
      </c>
      <c r="BD148" s="3">
        <f t="shared" si="7"/>
        <v>1.25</v>
      </c>
      <c r="BG148">
        <v>12</v>
      </c>
      <c r="BH148" s="9">
        <v>45774</v>
      </c>
      <c r="BI148" s="6" t="s">
        <v>102</v>
      </c>
      <c r="BJ148">
        <v>24</v>
      </c>
      <c r="BK148" s="10">
        <v>30.7</v>
      </c>
      <c r="BL148">
        <v>11466</v>
      </c>
      <c r="BM148" s="3">
        <v>7</v>
      </c>
      <c r="BN148" s="3">
        <f t="shared" si="8"/>
        <v>0.5</v>
      </c>
    </row>
    <row r="149" spans="1:66" x14ac:dyDescent="0.35">
      <c r="A149" t="s">
        <v>1</v>
      </c>
      <c r="B149">
        <v>96</v>
      </c>
      <c r="C149">
        <v>1</v>
      </c>
      <c r="D149" s="1">
        <v>0.21</v>
      </c>
      <c r="F149" s="1">
        <v>0.21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3</v>
      </c>
      <c r="S149" s="1">
        <v>0</v>
      </c>
      <c r="T149" s="1">
        <v>0</v>
      </c>
      <c r="U149" s="1">
        <v>0</v>
      </c>
      <c r="V149" s="5">
        <v>0</v>
      </c>
      <c r="W149" s="1">
        <v>77</v>
      </c>
      <c r="X149" s="1">
        <v>48</v>
      </c>
      <c r="Y149" s="1">
        <v>59</v>
      </c>
      <c r="Z149" s="5">
        <v>0.81</v>
      </c>
      <c r="AA149" s="1">
        <v>1</v>
      </c>
      <c r="AB149" s="1">
        <v>0</v>
      </c>
      <c r="AC149" s="1">
        <v>0</v>
      </c>
      <c r="AD149" s="1">
        <v>0</v>
      </c>
      <c r="AE149" s="1">
        <v>3</v>
      </c>
      <c r="AF149" s="5">
        <v>0</v>
      </c>
      <c r="AG149" s="1">
        <v>5</v>
      </c>
      <c r="AH149" s="1">
        <v>7</v>
      </c>
      <c r="AI149" s="5">
        <v>0.71</v>
      </c>
      <c r="AJ149" s="1">
        <v>3</v>
      </c>
      <c r="AK149" s="1">
        <v>12</v>
      </c>
      <c r="AL149" s="5">
        <v>0.25</v>
      </c>
      <c r="AM149" s="1">
        <v>7</v>
      </c>
      <c r="AN149" s="1">
        <v>8</v>
      </c>
      <c r="AO149" s="5">
        <v>0.88</v>
      </c>
      <c r="AP149" s="1">
        <v>14</v>
      </c>
      <c r="AQ149" s="1">
        <v>2</v>
      </c>
      <c r="AR149" s="1">
        <v>1</v>
      </c>
      <c r="AS149" s="1">
        <v>1</v>
      </c>
      <c r="AT149" s="1">
        <v>1</v>
      </c>
      <c r="AU149" s="1">
        <v>0</v>
      </c>
      <c r="AV149" s="1">
        <v>2</v>
      </c>
      <c r="AW149" s="1">
        <v>1</v>
      </c>
      <c r="AX149" s="1">
        <v>3</v>
      </c>
      <c r="AY149" s="1">
        <v>0</v>
      </c>
      <c r="AZ149" s="1">
        <v>0</v>
      </c>
      <c r="BA149" s="1">
        <v>0</v>
      </c>
      <c r="BB149" s="1">
        <v>0</v>
      </c>
      <c r="BC149" s="3">
        <f t="shared" si="6"/>
        <v>2.5</v>
      </c>
      <c r="BD149" s="3">
        <f t="shared" si="7"/>
        <v>1.25</v>
      </c>
      <c r="BG149">
        <v>12</v>
      </c>
      <c r="BH149" s="9">
        <v>45774</v>
      </c>
      <c r="BI149" s="6" t="s">
        <v>102</v>
      </c>
      <c r="BJ149">
        <v>24</v>
      </c>
      <c r="BK149" s="10">
        <v>32.1</v>
      </c>
      <c r="BL149">
        <v>9499</v>
      </c>
      <c r="BM149" s="3">
        <v>7.6</v>
      </c>
      <c r="BN149" s="3">
        <f t="shared" si="8"/>
        <v>1.0999999999999996</v>
      </c>
    </row>
    <row r="150" spans="1:66" x14ac:dyDescent="0.35">
      <c r="A150" t="s">
        <v>64</v>
      </c>
      <c r="B150">
        <v>96</v>
      </c>
      <c r="C150">
        <v>1</v>
      </c>
      <c r="D150" s="1">
        <v>0</v>
      </c>
      <c r="E150">
        <v>0</v>
      </c>
      <c r="F150" s="1">
        <v>0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5">
        <v>0</v>
      </c>
      <c r="W150" s="1">
        <v>57</v>
      </c>
      <c r="X150" s="1">
        <v>38</v>
      </c>
      <c r="Y150" s="1">
        <v>41</v>
      </c>
      <c r="Z150" s="5">
        <v>0.93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5">
        <v>0</v>
      </c>
      <c r="AG150" s="1">
        <v>1</v>
      </c>
      <c r="AH150" s="1">
        <v>3</v>
      </c>
      <c r="AI150" s="5">
        <v>0.33</v>
      </c>
      <c r="AJ150" s="1">
        <v>3</v>
      </c>
      <c r="AK150" s="1">
        <v>6</v>
      </c>
      <c r="AL150" s="5">
        <v>0.5</v>
      </c>
      <c r="AM150" s="1">
        <v>8</v>
      </c>
      <c r="AN150" s="1">
        <v>17</v>
      </c>
      <c r="AO150" s="5">
        <v>0.47</v>
      </c>
      <c r="AP150" s="1">
        <v>9</v>
      </c>
      <c r="AQ150" s="1">
        <v>0</v>
      </c>
      <c r="AR150" s="1">
        <v>0</v>
      </c>
      <c r="AS150" s="1">
        <v>0</v>
      </c>
      <c r="AT150" s="1">
        <v>8</v>
      </c>
      <c r="AU150" s="1">
        <v>0</v>
      </c>
      <c r="AV150" s="1">
        <v>1</v>
      </c>
      <c r="AW150" s="1">
        <v>0</v>
      </c>
      <c r="AX150" s="1">
        <v>1</v>
      </c>
      <c r="AY150" s="1">
        <v>1</v>
      </c>
      <c r="AZ150" s="1">
        <v>0</v>
      </c>
      <c r="BA150" s="1">
        <v>0</v>
      </c>
      <c r="BB150" s="1">
        <v>0</v>
      </c>
      <c r="BC150" s="3">
        <f t="shared" si="6"/>
        <v>1.25</v>
      </c>
      <c r="BD150" s="3">
        <f t="shared" si="7"/>
        <v>0</v>
      </c>
      <c r="BG150">
        <v>12</v>
      </c>
      <c r="BH150" s="9">
        <v>45774</v>
      </c>
      <c r="BI150" s="6" t="s">
        <v>102</v>
      </c>
      <c r="BJ150">
        <v>24</v>
      </c>
      <c r="BK150" s="10">
        <v>34.6</v>
      </c>
      <c r="BL150">
        <v>10139</v>
      </c>
      <c r="BM150" s="3">
        <v>6.7</v>
      </c>
      <c r="BN150" s="3">
        <f t="shared" si="8"/>
        <v>0.20000000000000018</v>
      </c>
    </row>
    <row r="151" spans="1:66" x14ac:dyDescent="0.35">
      <c r="A151" t="s">
        <v>65</v>
      </c>
      <c r="B151">
        <v>78</v>
      </c>
      <c r="C151">
        <v>0</v>
      </c>
      <c r="D151" s="1">
        <v>0</v>
      </c>
      <c r="E151">
        <v>0</v>
      </c>
      <c r="F151" s="1">
        <v>0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5">
        <v>0</v>
      </c>
      <c r="W151" s="1">
        <v>33</v>
      </c>
      <c r="X151" s="1">
        <v>17</v>
      </c>
      <c r="Y151" s="1">
        <v>21</v>
      </c>
      <c r="Z151" s="5">
        <v>0.81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5">
        <v>0</v>
      </c>
      <c r="AG151" s="1">
        <v>0</v>
      </c>
      <c r="AH151" s="1">
        <v>0</v>
      </c>
      <c r="AI151" s="5">
        <v>0</v>
      </c>
      <c r="AJ151" s="1">
        <v>1</v>
      </c>
      <c r="AK151" s="1">
        <v>9</v>
      </c>
      <c r="AL151" s="5">
        <v>0.11</v>
      </c>
      <c r="AM151" s="1">
        <v>0</v>
      </c>
      <c r="AN151" s="1">
        <v>2</v>
      </c>
      <c r="AO151" s="5">
        <v>0</v>
      </c>
      <c r="AP151" s="1">
        <v>8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3">
        <f t="shared" si="6"/>
        <v>1.25</v>
      </c>
      <c r="BD151" s="3">
        <f t="shared" si="7"/>
        <v>0</v>
      </c>
      <c r="BG151">
        <v>12</v>
      </c>
      <c r="BH151" s="9">
        <v>45774</v>
      </c>
      <c r="BI151" s="6" t="s">
        <v>102</v>
      </c>
      <c r="BJ151">
        <v>24</v>
      </c>
      <c r="BK151" s="10">
        <v>27.4</v>
      </c>
      <c r="BL151">
        <v>9411</v>
      </c>
      <c r="BM151" s="3">
        <v>6.2</v>
      </c>
      <c r="BN151" s="3">
        <f t="shared" si="8"/>
        <v>-0.29999999999999982</v>
      </c>
    </row>
    <row r="152" spans="1:66" x14ac:dyDescent="0.35">
      <c r="A152" t="s">
        <v>66</v>
      </c>
      <c r="B152">
        <v>95</v>
      </c>
      <c r="C152">
        <v>1</v>
      </c>
      <c r="D152" s="1">
        <v>0.88</v>
      </c>
      <c r="F152" s="1">
        <v>0.12</v>
      </c>
      <c r="H152" s="1">
        <v>0.25</v>
      </c>
      <c r="I152">
        <v>1</v>
      </c>
      <c r="J152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</v>
      </c>
      <c r="R152" s="1">
        <v>1</v>
      </c>
      <c r="S152" s="1">
        <v>0</v>
      </c>
      <c r="T152" s="1">
        <v>2</v>
      </c>
      <c r="U152" s="1">
        <v>2</v>
      </c>
      <c r="V152" s="5">
        <v>1</v>
      </c>
      <c r="W152" s="1">
        <v>95</v>
      </c>
      <c r="X152" s="1">
        <v>36</v>
      </c>
      <c r="Y152" s="1">
        <v>48</v>
      </c>
      <c r="Z152" s="5">
        <v>0.75</v>
      </c>
      <c r="AA152" s="1">
        <v>2</v>
      </c>
      <c r="AB152" s="1">
        <v>0</v>
      </c>
      <c r="AC152" s="1">
        <v>0</v>
      </c>
      <c r="AD152" s="1">
        <v>0</v>
      </c>
      <c r="AE152" s="1">
        <v>0</v>
      </c>
      <c r="AF152" s="5">
        <v>0</v>
      </c>
      <c r="AG152" s="1">
        <v>2</v>
      </c>
      <c r="AH152" s="1">
        <v>4</v>
      </c>
      <c r="AI152" s="5">
        <v>0.5</v>
      </c>
      <c r="AJ152" s="1">
        <v>8</v>
      </c>
      <c r="AK152" s="1">
        <v>43</v>
      </c>
      <c r="AL152" s="5">
        <v>0.19</v>
      </c>
      <c r="AM152" s="1">
        <v>1</v>
      </c>
      <c r="AN152" s="1">
        <v>2</v>
      </c>
      <c r="AO152" s="5">
        <v>0.5</v>
      </c>
      <c r="AP152" s="1">
        <v>29</v>
      </c>
      <c r="AQ152" s="1">
        <v>2</v>
      </c>
      <c r="AR152" s="1">
        <v>4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1</v>
      </c>
      <c r="BB152" s="1">
        <v>0</v>
      </c>
      <c r="BC152" s="3">
        <f t="shared" si="6"/>
        <v>0</v>
      </c>
      <c r="BD152" s="3">
        <f t="shared" si="7"/>
        <v>0</v>
      </c>
      <c r="BG152">
        <v>12</v>
      </c>
      <c r="BH152" s="9">
        <v>45774</v>
      </c>
      <c r="BI152" s="6" t="s">
        <v>102</v>
      </c>
      <c r="BJ152">
        <v>24</v>
      </c>
      <c r="BK152" s="10">
        <v>27.3</v>
      </c>
      <c r="BL152">
        <v>10189</v>
      </c>
      <c r="BM152" s="3">
        <v>7.1</v>
      </c>
      <c r="BN152" s="3">
        <f t="shared" si="8"/>
        <v>0.59999999999999964</v>
      </c>
    </row>
    <row r="153" spans="1:66" x14ac:dyDescent="0.35">
      <c r="A153" t="s">
        <v>72</v>
      </c>
      <c r="B153">
        <v>18</v>
      </c>
      <c r="C153">
        <v>1</v>
      </c>
      <c r="D153" s="1">
        <v>0.01</v>
      </c>
      <c r="E153">
        <v>0</v>
      </c>
      <c r="F153" s="1">
        <v>0.01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5">
        <v>1</v>
      </c>
      <c r="W153" s="1">
        <v>9</v>
      </c>
      <c r="X153" s="1">
        <v>2</v>
      </c>
      <c r="Y153" s="1">
        <v>5</v>
      </c>
      <c r="Z153" s="5">
        <v>0.4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5">
        <v>0</v>
      </c>
      <c r="AG153" s="1">
        <v>0</v>
      </c>
      <c r="AH153" s="1">
        <v>1</v>
      </c>
      <c r="AI153" s="5">
        <v>0</v>
      </c>
      <c r="AJ153" s="1">
        <v>1</v>
      </c>
      <c r="AK153" s="1">
        <v>4</v>
      </c>
      <c r="AL153" s="5">
        <v>0.25</v>
      </c>
      <c r="AM153" s="1">
        <v>0</v>
      </c>
      <c r="AN153" s="1">
        <v>0</v>
      </c>
      <c r="AO153" s="5">
        <v>0</v>
      </c>
      <c r="AP153" s="1">
        <v>0</v>
      </c>
      <c r="AQ153" s="1">
        <v>1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3">
        <f t="shared" si="6"/>
        <v>0</v>
      </c>
      <c r="BD153" s="3">
        <f t="shared" si="7"/>
        <v>0</v>
      </c>
      <c r="BG153">
        <v>12</v>
      </c>
      <c r="BH153" s="9">
        <v>45774</v>
      </c>
      <c r="BI153" s="6" t="s">
        <v>102</v>
      </c>
      <c r="BJ153">
        <v>24</v>
      </c>
      <c r="BK153" s="10">
        <v>26.6</v>
      </c>
      <c r="BL153">
        <v>3271</v>
      </c>
      <c r="BM153" s="3">
        <v>6.4</v>
      </c>
      <c r="BN153" s="3">
        <f t="shared" si="8"/>
        <v>-9.9999999999999645E-2</v>
      </c>
    </row>
    <row r="154" spans="1:66" x14ac:dyDescent="0.35">
      <c r="A154" t="s">
        <v>67</v>
      </c>
      <c r="B154">
        <v>96</v>
      </c>
      <c r="C154">
        <v>1</v>
      </c>
      <c r="D154" s="1">
        <v>0.24</v>
      </c>
      <c r="F154" s="1">
        <v>0.24</v>
      </c>
      <c r="H154" s="1">
        <v>7.0000000000000007E-2</v>
      </c>
      <c r="I154">
        <v>1</v>
      </c>
      <c r="J154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2</v>
      </c>
      <c r="U154" s="1">
        <v>3</v>
      </c>
      <c r="V154" s="5">
        <v>0.66</v>
      </c>
      <c r="W154" s="1">
        <v>49</v>
      </c>
      <c r="X154" s="1">
        <v>29</v>
      </c>
      <c r="Y154" s="1">
        <v>33</v>
      </c>
      <c r="Z154" s="5">
        <v>0.88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5">
        <v>0</v>
      </c>
      <c r="AG154" s="1">
        <v>3</v>
      </c>
      <c r="AH154" s="1">
        <v>5</v>
      </c>
      <c r="AI154" s="5">
        <v>0.6</v>
      </c>
      <c r="AJ154" s="1">
        <v>3</v>
      </c>
      <c r="AK154" s="1">
        <v>17</v>
      </c>
      <c r="AL154" s="5">
        <v>0.18</v>
      </c>
      <c r="AM154" s="1">
        <v>0</v>
      </c>
      <c r="AN154" s="1">
        <v>0</v>
      </c>
      <c r="AO154" s="5">
        <v>0</v>
      </c>
      <c r="AP154" s="1">
        <v>7</v>
      </c>
      <c r="AQ154" s="1">
        <v>1</v>
      </c>
      <c r="AR154" s="1">
        <v>0</v>
      </c>
      <c r="AS154" s="1">
        <v>0</v>
      </c>
      <c r="AT154" s="1">
        <v>3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3">
        <f t="shared" si="6"/>
        <v>0</v>
      </c>
      <c r="BD154" s="3">
        <f t="shared" si="7"/>
        <v>0</v>
      </c>
      <c r="BG154">
        <v>12</v>
      </c>
      <c r="BH154" s="9">
        <v>45774</v>
      </c>
      <c r="BI154" s="6" t="s">
        <v>102</v>
      </c>
      <c r="BJ154">
        <v>24</v>
      </c>
      <c r="BK154" s="10">
        <v>30.1</v>
      </c>
      <c r="BL154">
        <v>11502</v>
      </c>
      <c r="BM154" s="3">
        <v>7.3</v>
      </c>
      <c r="BN154" s="3">
        <f t="shared" si="8"/>
        <v>0.79999999999999982</v>
      </c>
    </row>
    <row r="155" spans="1:66" x14ac:dyDescent="0.35">
      <c r="A155" t="s">
        <v>68</v>
      </c>
      <c r="B155">
        <v>96</v>
      </c>
      <c r="C155">
        <v>1</v>
      </c>
      <c r="D155" s="1">
        <v>0.52</v>
      </c>
      <c r="F155" s="1">
        <v>0.52</v>
      </c>
      <c r="H155" s="1">
        <v>0.14000000000000001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</v>
      </c>
      <c r="S155" s="1">
        <v>0</v>
      </c>
      <c r="T155" s="1">
        <v>3</v>
      </c>
      <c r="U155" s="1">
        <v>3</v>
      </c>
      <c r="V155" s="5">
        <v>1</v>
      </c>
      <c r="W155" s="1">
        <v>39</v>
      </c>
      <c r="X155" s="1">
        <v>16</v>
      </c>
      <c r="Y155" s="1">
        <v>25</v>
      </c>
      <c r="Z155" s="5">
        <v>0.64</v>
      </c>
      <c r="AA155" s="1">
        <v>2</v>
      </c>
      <c r="AB155" s="1">
        <v>0</v>
      </c>
      <c r="AC155" s="1">
        <v>1</v>
      </c>
      <c r="AD155" s="1">
        <v>0</v>
      </c>
      <c r="AE155" s="1">
        <v>1</v>
      </c>
      <c r="AF155" s="5">
        <v>0</v>
      </c>
      <c r="AG155" s="1">
        <v>1</v>
      </c>
      <c r="AH155" s="1">
        <v>4</v>
      </c>
      <c r="AI155" s="5">
        <v>0.25</v>
      </c>
      <c r="AJ155" s="1">
        <v>7</v>
      </c>
      <c r="AK155" s="1">
        <v>12</v>
      </c>
      <c r="AL155" s="5">
        <v>0.57999999999999996</v>
      </c>
      <c r="AM155" s="1">
        <v>1</v>
      </c>
      <c r="AN155" s="1">
        <v>1</v>
      </c>
      <c r="AO155" s="5">
        <v>1</v>
      </c>
      <c r="AP155" s="1">
        <v>10</v>
      </c>
      <c r="AQ155" s="1">
        <v>3</v>
      </c>
      <c r="AR155" s="1">
        <v>3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3">
        <f t="shared" si="6"/>
        <v>0</v>
      </c>
      <c r="BD155" s="3">
        <f t="shared" si="7"/>
        <v>0</v>
      </c>
      <c r="BG155">
        <v>12</v>
      </c>
      <c r="BH155" s="9">
        <v>45774</v>
      </c>
      <c r="BI155" s="6" t="s">
        <v>102</v>
      </c>
      <c r="BJ155">
        <v>24</v>
      </c>
      <c r="BM155" s="3">
        <v>7.4</v>
      </c>
      <c r="BN155" s="3">
        <f t="shared" si="8"/>
        <v>0.90000000000000036</v>
      </c>
    </row>
    <row r="156" spans="1:66" x14ac:dyDescent="0.35">
      <c r="A156" t="s">
        <v>69</v>
      </c>
      <c r="B156">
        <v>96</v>
      </c>
      <c r="C156">
        <v>1</v>
      </c>
      <c r="D156" s="1">
        <v>0</v>
      </c>
      <c r="E156">
        <v>0</v>
      </c>
      <c r="F156" s="1">
        <v>0</v>
      </c>
      <c r="G156">
        <v>0</v>
      </c>
      <c r="H156" s="1">
        <v>0</v>
      </c>
      <c r="I156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5">
        <v>0</v>
      </c>
      <c r="W156" s="1">
        <v>26</v>
      </c>
      <c r="X156" s="1">
        <v>22</v>
      </c>
      <c r="Y156" s="1">
        <v>24</v>
      </c>
      <c r="Z156" s="5">
        <v>0.92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5">
        <v>0</v>
      </c>
      <c r="AG156" s="1">
        <v>1</v>
      </c>
      <c r="AH156" s="1">
        <v>2</v>
      </c>
      <c r="AI156" s="5">
        <v>0.5</v>
      </c>
      <c r="AJ156" s="1">
        <v>0</v>
      </c>
      <c r="AK156" s="1">
        <v>0</v>
      </c>
      <c r="AL156" s="5">
        <v>0</v>
      </c>
      <c r="AM156" s="1">
        <v>0</v>
      </c>
      <c r="AN156" s="1">
        <v>0</v>
      </c>
      <c r="AO156" s="5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2</v>
      </c>
      <c r="AU156" s="1">
        <v>0</v>
      </c>
      <c r="AV156" s="1">
        <v>3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3">
        <f t="shared" si="6"/>
        <v>3.75</v>
      </c>
      <c r="BD156" s="3">
        <f t="shared" si="7"/>
        <v>0</v>
      </c>
      <c r="BG156">
        <v>12</v>
      </c>
      <c r="BH156" s="9">
        <v>45774</v>
      </c>
      <c r="BI156" s="6" t="s">
        <v>102</v>
      </c>
      <c r="BJ156">
        <v>24</v>
      </c>
      <c r="BK156" s="10">
        <v>24.3</v>
      </c>
      <c r="BL156">
        <v>4939</v>
      </c>
      <c r="BM156" s="3">
        <v>6.4</v>
      </c>
      <c r="BN156" s="3">
        <f t="shared" si="8"/>
        <v>-9.9999999999999645E-2</v>
      </c>
    </row>
    <row r="157" spans="1:66" x14ac:dyDescent="0.35">
      <c r="A157" t="s">
        <v>70</v>
      </c>
      <c r="B157">
        <v>96</v>
      </c>
      <c r="C157">
        <v>1</v>
      </c>
      <c r="D157" s="1">
        <v>0.34</v>
      </c>
      <c r="F157" s="1">
        <v>0.34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</v>
      </c>
      <c r="R157" s="1">
        <v>2</v>
      </c>
      <c r="S157" s="1">
        <v>1</v>
      </c>
      <c r="T157" s="1">
        <v>4</v>
      </c>
      <c r="U157" s="1">
        <v>4</v>
      </c>
      <c r="V157" s="5">
        <v>1</v>
      </c>
      <c r="W157" s="1">
        <v>57</v>
      </c>
      <c r="X157" s="1">
        <v>22</v>
      </c>
      <c r="Y157" s="1">
        <v>26</v>
      </c>
      <c r="Z157" s="5">
        <v>0.85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5">
        <v>0</v>
      </c>
      <c r="AG157" s="1">
        <v>0</v>
      </c>
      <c r="AH157" s="1">
        <v>0</v>
      </c>
      <c r="AI157" s="5">
        <v>0</v>
      </c>
      <c r="AJ157" s="1">
        <v>8</v>
      </c>
      <c r="AK157" s="1">
        <v>17</v>
      </c>
      <c r="AL157" s="5">
        <v>0.47</v>
      </c>
      <c r="AM157" s="1">
        <v>1</v>
      </c>
      <c r="AN157" s="1">
        <v>1</v>
      </c>
      <c r="AO157" s="5">
        <v>1</v>
      </c>
      <c r="AP157" s="1">
        <v>5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3">
        <f t="shared" si="6"/>
        <v>0</v>
      </c>
      <c r="BD157" s="3">
        <f t="shared" si="7"/>
        <v>0</v>
      </c>
      <c r="BG157">
        <v>12</v>
      </c>
      <c r="BH157" s="9">
        <v>45774</v>
      </c>
      <c r="BI157" s="6" t="s">
        <v>102</v>
      </c>
      <c r="BJ157">
        <v>24</v>
      </c>
      <c r="BK157" s="10">
        <v>35</v>
      </c>
      <c r="BL157">
        <v>10304</v>
      </c>
      <c r="BM157" s="3">
        <v>7.4</v>
      </c>
      <c r="BN157" s="3">
        <f t="shared" si="8"/>
        <v>0.90000000000000036</v>
      </c>
    </row>
    <row r="158" spans="1:66" x14ac:dyDescent="0.35">
      <c r="A158" t="s">
        <v>75</v>
      </c>
      <c r="B158">
        <v>96</v>
      </c>
      <c r="C158">
        <v>1</v>
      </c>
      <c r="D158" s="1">
        <v>0.16</v>
      </c>
      <c r="F158" s="1">
        <v>0.16</v>
      </c>
      <c r="H158" s="1">
        <v>0</v>
      </c>
      <c r="I158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1</v>
      </c>
      <c r="T158" s="1">
        <v>0</v>
      </c>
      <c r="U158" s="1">
        <v>0</v>
      </c>
      <c r="V158" s="5">
        <v>0</v>
      </c>
      <c r="W158" s="1">
        <v>53</v>
      </c>
      <c r="X158" s="1">
        <v>41</v>
      </c>
      <c r="Y158" s="1">
        <v>48</v>
      </c>
      <c r="Z158" s="5">
        <v>0.85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5">
        <v>0</v>
      </c>
      <c r="AG158" s="1">
        <v>2</v>
      </c>
      <c r="AH158" s="1">
        <v>3</v>
      </c>
      <c r="AI158" s="5">
        <v>0.66</v>
      </c>
      <c r="AJ158" s="1">
        <v>5</v>
      </c>
      <c r="AK158" s="1">
        <v>7</v>
      </c>
      <c r="AL158" s="5">
        <v>0.71</v>
      </c>
      <c r="AM158" s="1">
        <v>2</v>
      </c>
      <c r="AN158" s="1">
        <v>5</v>
      </c>
      <c r="AO158" s="5">
        <v>0.4</v>
      </c>
      <c r="AP158" s="1">
        <v>10</v>
      </c>
      <c r="AQ158" s="1">
        <v>2</v>
      </c>
      <c r="AR158" s="1">
        <v>1</v>
      </c>
      <c r="AS158" s="1">
        <v>0</v>
      </c>
      <c r="AT158" s="1">
        <v>2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3">
        <f t="shared" si="6"/>
        <v>1.25</v>
      </c>
      <c r="BD158" s="3">
        <f t="shared" si="7"/>
        <v>0</v>
      </c>
      <c r="BG158">
        <v>12</v>
      </c>
      <c r="BH158" s="9">
        <v>45774</v>
      </c>
      <c r="BI158" s="6" t="s">
        <v>102</v>
      </c>
      <c r="BJ158">
        <v>24</v>
      </c>
      <c r="BK158" s="10">
        <v>28.1</v>
      </c>
      <c r="BL158">
        <v>11216</v>
      </c>
      <c r="BM158" s="3">
        <v>7.1</v>
      </c>
      <c r="BN158" s="3">
        <f t="shared" si="8"/>
        <v>0.59999999999999964</v>
      </c>
    </row>
  </sheetData>
  <sortState xmlns:xlrd2="http://schemas.microsoft.com/office/spreadsheetml/2017/richdata2" ref="A2:BL131">
    <sortCondition descending="1" ref="BG1:BG1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DA3307FCCEE489DAE87EF30524D7A" ma:contentTypeVersion="6" ma:contentTypeDescription="Create a new document." ma:contentTypeScope="" ma:versionID="68efe2dfb79f0a86588f41315f1271d4">
  <xsd:schema xmlns:xsd="http://www.w3.org/2001/XMLSchema" xmlns:xs="http://www.w3.org/2001/XMLSchema" xmlns:p="http://schemas.microsoft.com/office/2006/metadata/properties" xmlns:ns3="e7c35617-924a-4a13-8582-9856c8b54434" targetNamespace="http://schemas.microsoft.com/office/2006/metadata/properties" ma:root="true" ma:fieldsID="82ca29647680df2c0730a4bd57417340" ns3:_="">
    <xsd:import namespace="e7c35617-924a-4a13-8582-9856c8b544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5617-924a-4a13-8582-9856c8b54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c35617-924a-4a13-8582-9856c8b54434" xsi:nil="true"/>
  </documentManagement>
</p:properties>
</file>

<file path=customXml/itemProps1.xml><?xml version="1.0" encoding="utf-8"?>
<ds:datastoreItem xmlns:ds="http://schemas.openxmlformats.org/officeDocument/2006/customXml" ds:itemID="{604F775B-7ABB-4039-9CBF-C25213A2F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002A8-C0FE-4029-BB06-CEFFD8428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D3ABE0-3D1E-4855-833D-0F941816683D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e7c35617-924a-4a13-8582-9856c8b54434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Tomy Nicole</dc:creator>
  <cp:keywords/>
  <dc:description/>
  <cp:lastModifiedBy>NICOLE Thomas</cp:lastModifiedBy>
  <cp:revision/>
  <dcterms:created xsi:type="dcterms:W3CDTF">2025-03-09T06:42:53Z</dcterms:created>
  <dcterms:modified xsi:type="dcterms:W3CDTF">2025-05-01T18:19:52Z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0x010100619DA3307FCCEE489DAE87EF30524D7A</vt:lpwstr>
  </property>
</Properties>
</file>