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8A508109-9321-4653-81D1-8EDE84EA316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 Coll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28" i="1" l="1"/>
  <c r="BD228" i="1"/>
  <c r="BC228" i="1"/>
  <c r="BN227" i="1"/>
  <c r="BD227" i="1"/>
  <c r="BC227" i="1"/>
  <c r="BN226" i="1"/>
  <c r="BD226" i="1"/>
  <c r="BC226" i="1"/>
  <c r="BN225" i="1"/>
  <c r="BD225" i="1"/>
  <c r="BC225" i="1"/>
  <c r="BN224" i="1"/>
  <c r="BD224" i="1"/>
  <c r="BC224" i="1"/>
  <c r="BN223" i="1"/>
  <c r="BD223" i="1"/>
  <c r="BC223" i="1"/>
  <c r="BN222" i="1"/>
  <c r="BD222" i="1"/>
  <c r="BC222" i="1"/>
  <c r="BN221" i="1"/>
  <c r="BD221" i="1"/>
  <c r="BC221" i="1"/>
  <c r="BN220" i="1"/>
  <c r="BD220" i="1"/>
  <c r="BC220" i="1"/>
  <c r="BN219" i="1"/>
  <c r="BD219" i="1"/>
  <c r="BC219" i="1"/>
  <c r="BN218" i="1"/>
  <c r="BD218" i="1"/>
  <c r="BC218" i="1"/>
  <c r="BN217" i="1"/>
  <c r="BD217" i="1"/>
  <c r="BC217" i="1"/>
  <c r="BN216" i="1"/>
  <c r="BD216" i="1"/>
  <c r="BC216" i="1"/>
  <c r="BN215" i="1"/>
  <c r="BD215" i="1"/>
  <c r="BC215" i="1"/>
  <c r="BN214" i="1"/>
  <c r="BD214" i="1"/>
  <c r="BC214" i="1"/>
  <c r="BN213" i="1"/>
  <c r="BD213" i="1"/>
  <c r="BC213" i="1"/>
  <c r="BN212" i="1"/>
  <c r="BD212" i="1"/>
  <c r="BC212" i="1"/>
  <c r="BN211" i="1"/>
  <c r="BD211" i="1"/>
  <c r="BC211" i="1"/>
  <c r="BN210" i="1"/>
  <c r="BD210" i="1"/>
  <c r="BC210" i="1"/>
  <c r="BN209" i="1"/>
  <c r="BD209" i="1"/>
  <c r="BC209" i="1"/>
  <c r="BN208" i="1"/>
  <c r="BD208" i="1"/>
  <c r="BC208" i="1"/>
  <c r="BN207" i="1"/>
  <c r="BD207" i="1"/>
  <c r="BC207" i="1"/>
  <c r="BN206" i="1"/>
  <c r="BD206" i="1"/>
  <c r="BC206" i="1"/>
  <c r="BN205" i="1"/>
  <c r="BD205" i="1"/>
  <c r="BC205" i="1"/>
  <c r="BN204" i="1"/>
  <c r="BD204" i="1"/>
  <c r="BC204" i="1"/>
  <c r="BN203" i="1"/>
  <c r="BD203" i="1"/>
  <c r="BC203" i="1"/>
  <c r="BN202" i="1"/>
  <c r="BD202" i="1"/>
  <c r="BC202" i="1"/>
  <c r="P202" i="1"/>
  <c r="BN201" i="1"/>
  <c r="BD201" i="1"/>
  <c r="BC201" i="1"/>
  <c r="BN200" i="1"/>
  <c r="BD200" i="1"/>
  <c r="BC200" i="1"/>
  <c r="BN199" i="1"/>
  <c r="BD199" i="1"/>
  <c r="BC199" i="1"/>
  <c r="BN198" i="1"/>
  <c r="BD198" i="1"/>
  <c r="BC198" i="1"/>
  <c r="BN197" i="1"/>
  <c r="BD197" i="1"/>
  <c r="BC197" i="1"/>
  <c r="BN196" i="1"/>
  <c r="BD196" i="1"/>
  <c r="BC196" i="1"/>
  <c r="BN195" i="1"/>
  <c r="BD195" i="1"/>
  <c r="BC195" i="1"/>
  <c r="BN194" i="1"/>
  <c r="BD194" i="1"/>
  <c r="BC194" i="1"/>
  <c r="BN193" i="1"/>
  <c r="BD193" i="1"/>
  <c r="BC193" i="1"/>
  <c r="BN192" i="1"/>
  <c r="BD192" i="1"/>
  <c r="BC192" i="1"/>
  <c r="BN191" i="1"/>
  <c r="BD191" i="1"/>
  <c r="BC191" i="1"/>
  <c r="BN190" i="1"/>
  <c r="BD190" i="1"/>
  <c r="BC190" i="1"/>
  <c r="BN189" i="1"/>
  <c r="BD189" i="1"/>
  <c r="BC189" i="1"/>
  <c r="BN188" i="1"/>
  <c r="BD188" i="1"/>
  <c r="BC188" i="1"/>
  <c r="BN187" i="1"/>
  <c r="BD187" i="1"/>
  <c r="BC187" i="1"/>
  <c r="BN186" i="1"/>
  <c r="BD186" i="1"/>
  <c r="BC186" i="1"/>
  <c r="BN185" i="1"/>
  <c r="BD185" i="1"/>
  <c r="BC185" i="1"/>
  <c r="BN184" i="1"/>
  <c r="BD184" i="1"/>
  <c r="BC184" i="1"/>
  <c r="BN183" i="1"/>
  <c r="BD183" i="1"/>
  <c r="BC183" i="1"/>
  <c r="BN182" i="1"/>
  <c r="BD182" i="1"/>
  <c r="BC182" i="1"/>
  <c r="BN181" i="1"/>
  <c r="BD181" i="1"/>
  <c r="BC181" i="1"/>
  <c r="BN180" i="1"/>
  <c r="BD180" i="1"/>
  <c r="BC180" i="1"/>
  <c r="BN179" i="1"/>
  <c r="BD179" i="1"/>
  <c r="BC179" i="1"/>
  <c r="BN178" i="1"/>
  <c r="BD178" i="1"/>
  <c r="BC178" i="1"/>
  <c r="BN177" i="1"/>
  <c r="BD177" i="1"/>
  <c r="BC177" i="1"/>
  <c r="BN176" i="1"/>
  <c r="BD176" i="1"/>
  <c r="BC176" i="1"/>
  <c r="BN175" i="1"/>
  <c r="BD175" i="1"/>
  <c r="BC175" i="1"/>
  <c r="BN174" i="1"/>
  <c r="BD174" i="1"/>
  <c r="BC174" i="1"/>
  <c r="BN173" i="1"/>
  <c r="BD173" i="1"/>
  <c r="BC173" i="1"/>
  <c r="BN172" i="1"/>
  <c r="BD172" i="1"/>
  <c r="BC172" i="1"/>
  <c r="BN171" i="1"/>
  <c r="BD171" i="1"/>
  <c r="BC171" i="1"/>
  <c r="BN170" i="1"/>
  <c r="BD170" i="1"/>
  <c r="BC170" i="1"/>
  <c r="BN169" i="1"/>
  <c r="BD169" i="1"/>
  <c r="BC169" i="1"/>
  <c r="BN168" i="1"/>
  <c r="BD168" i="1"/>
  <c r="BC168" i="1"/>
  <c r="BN167" i="1"/>
  <c r="BD167" i="1"/>
  <c r="BC167" i="1"/>
  <c r="BN166" i="1"/>
  <c r="BD166" i="1"/>
  <c r="BC166" i="1"/>
  <c r="BN165" i="1"/>
  <c r="BD165" i="1"/>
  <c r="BC165" i="1"/>
  <c r="BN164" i="1"/>
  <c r="BD164" i="1"/>
  <c r="BC164" i="1"/>
  <c r="BN163" i="1"/>
  <c r="BD163" i="1"/>
  <c r="BC163" i="1"/>
  <c r="BN162" i="1"/>
  <c r="BD162" i="1"/>
  <c r="BC162" i="1"/>
  <c r="BN161" i="1"/>
  <c r="BD161" i="1"/>
  <c r="BC161" i="1"/>
  <c r="BN160" i="1"/>
  <c r="BD160" i="1"/>
  <c r="BC160" i="1"/>
  <c r="BN159" i="1"/>
  <c r="BD159" i="1"/>
  <c r="BC159" i="1"/>
  <c r="BN158" i="1"/>
  <c r="BD158" i="1"/>
  <c r="BC158" i="1"/>
  <c r="BN157" i="1"/>
  <c r="BD157" i="1"/>
  <c r="BC157" i="1"/>
  <c r="BN156" i="1"/>
  <c r="BD156" i="1"/>
  <c r="BC156" i="1"/>
  <c r="BN155" i="1"/>
  <c r="BD155" i="1"/>
  <c r="BC155" i="1"/>
  <c r="BN154" i="1"/>
  <c r="BD154" i="1"/>
  <c r="BC154" i="1"/>
  <c r="BN153" i="1"/>
  <c r="BD153" i="1"/>
  <c r="BC153" i="1"/>
  <c r="BN152" i="1"/>
  <c r="BD152" i="1"/>
  <c r="BC152" i="1"/>
  <c r="BN151" i="1"/>
  <c r="BD151" i="1"/>
  <c r="BC151" i="1"/>
  <c r="BN150" i="1"/>
  <c r="BD150" i="1"/>
  <c r="BC150" i="1"/>
  <c r="BN149" i="1"/>
  <c r="BD149" i="1"/>
  <c r="BC149" i="1"/>
  <c r="BN148" i="1"/>
  <c r="BD148" i="1"/>
  <c r="BC148" i="1"/>
  <c r="BN147" i="1"/>
  <c r="BD147" i="1"/>
  <c r="BC147" i="1"/>
  <c r="BN146" i="1"/>
  <c r="BD146" i="1"/>
  <c r="BC146" i="1"/>
  <c r="BN145" i="1"/>
  <c r="BD145" i="1"/>
  <c r="BC145" i="1"/>
  <c r="BN144" i="1"/>
  <c r="BD144" i="1"/>
  <c r="BC144" i="1"/>
  <c r="BN143" i="1"/>
  <c r="BD143" i="1"/>
  <c r="BC143" i="1"/>
  <c r="BN142" i="1"/>
  <c r="BD142" i="1"/>
  <c r="BC142" i="1"/>
  <c r="BN141" i="1"/>
  <c r="BD141" i="1"/>
  <c r="BC141" i="1"/>
  <c r="BN140" i="1"/>
  <c r="BD140" i="1"/>
  <c r="BC140" i="1"/>
  <c r="BN139" i="1"/>
  <c r="BD139" i="1"/>
  <c r="BC139" i="1"/>
  <c r="BN138" i="1"/>
  <c r="BD138" i="1"/>
  <c r="BC138" i="1"/>
  <c r="BN137" i="1"/>
  <c r="BD137" i="1"/>
  <c r="BC137" i="1"/>
  <c r="BN136" i="1"/>
  <c r="BD136" i="1"/>
  <c r="BC136" i="1"/>
  <c r="BN135" i="1"/>
  <c r="BD135" i="1"/>
  <c r="BC135" i="1"/>
  <c r="BN134" i="1"/>
  <c r="BD134" i="1"/>
  <c r="BC134" i="1"/>
  <c r="BN133" i="1"/>
  <c r="BD133" i="1"/>
  <c r="BC133" i="1"/>
  <c r="BN132" i="1"/>
  <c r="BD132" i="1"/>
  <c r="BC132" i="1"/>
  <c r="BN131" i="1"/>
  <c r="BD131" i="1"/>
  <c r="BC131" i="1"/>
  <c r="BN130" i="1"/>
  <c r="BD130" i="1"/>
  <c r="BC130" i="1"/>
  <c r="BN129" i="1"/>
  <c r="BD129" i="1"/>
  <c r="BC129" i="1"/>
  <c r="BN128" i="1"/>
  <c r="BD128" i="1"/>
  <c r="BC128" i="1"/>
  <c r="BN127" i="1"/>
  <c r="BD127" i="1"/>
  <c r="BC127" i="1"/>
  <c r="BN126" i="1"/>
  <c r="BD126" i="1"/>
  <c r="BC126" i="1"/>
  <c r="BN125" i="1"/>
  <c r="BD125" i="1"/>
  <c r="BC125" i="1"/>
  <c r="BN124" i="1"/>
  <c r="BD124" i="1"/>
  <c r="BC124" i="1"/>
  <c r="BN123" i="1"/>
  <c r="BD123" i="1"/>
  <c r="BC123" i="1"/>
  <c r="BN122" i="1"/>
  <c r="BD122" i="1"/>
  <c r="BC122" i="1"/>
  <c r="BN121" i="1"/>
  <c r="BD121" i="1"/>
  <c r="BC121" i="1"/>
  <c r="BN120" i="1"/>
  <c r="BD120" i="1"/>
  <c r="BC120" i="1"/>
  <c r="BN119" i="1"/>
  <c r="BD119" i="1"/>
  <c r="BC119" i="1"/>
  <c r="BN118" i="1"/>
  <c r="BD118" i="1"/>
  <c r="BC118" i="1"/>
  <c r="BN117" i="1"/>
  <c r="BD117" i="1"/>
  <c r="BC117" i="1"/>
  <c r="BN116" i="1"/>
  <c r="BD116" i="1"/>
  <c r="BC116" i="1"/>
  <c r="BN115" i="1"/>
  <c r="BD115" i="1"/>
  <c r="BC115" i="1"/>
  <c r="BN114" i="1"/>
  <c r="BD114" i="1"/>
  <c r="BC114" i="1"/>
  <c r="BN113" i="1"/>
  <c r="BD113" i="1"/>
  <c r="BC113" i="1"/>
  <c r="BN112" i="1"/>
  <c r="BD112" i="1"/>
  <c r="BC112" i="1"/>
  <c r="BN111" i="1"/>
  <c r="BD111" i="1"/>
  <c r="BC111" i="1"/>
  <c r="BN110" i="1"/>
  <c r="BD110" i="1"/>
  <c r="BC110" i="1"/>
  <c r="BN109" i="1"/>
  <c r="BD109" i="1"/>
  <c r="BC109" i="1"/>
  <c r="BN108" i="1"/>
  <c r="BD108" i="1"/>
  <c r="BC108" i="1"/>
  <c r="BN107" i="1"/>
  <c r="BD107" i="1"/>
  <c r="BC107" i="1"/>
  <c r="BN106" i="1"/>
  <c r="BD106" i="1"/>
  <c r="BC106" i="1"/>
  <c r="BN105" i="1"/>
  <c r="BD105" i="1"/>
  <c r="BC105" i="1"/>
  <c r="BN104" i="1"/>
  <c r="BD104" i="1"/>
  <c r="BC104" i="1"/>
  <c r="BN103" i="1"/>
  <c r="BD103" i="1"/>
  <c r="BC103" i="1"/>
  <c r="BN102" i="1"/>
  <c r="BD102" i="1"/>
  <c r="BC102" i="1"/>
  <c r="BN101" i="1"/>
  <c r="BD101" i="1"/>
  <c r="BC101" i="1"/>
  <c r="BN100" i="1"/>
  <c r="BD100" i="1"/>
  <c r="BC100" i="1"/>
  <c r="BN99" i="1"/>
  <c r="BD99" i="1"/>
  <c r="BC99" i="1"/>
  <c r="BN98" i="1"/>
  <c r="BD98" i="1"/>
  <c r="BC98" i="1"/>
  <c r="BN97" i="1"/>
  <c r="BD97" i="1"/>
  <c r="BC97" i="1"/>
  <c r="BN96" i="1"/>
  <c r="BD96" i="1"/>
  <c r="BC96" i="1"/>
  <c r="BN95" i="1"/>
  <c r="BD95" i="1"/>
  <c r="BC95" i="1"/>
  <c r="BN94" i="1"/>
  <c r="BD94" i="1"/>
  <c r="BC94" i="1"/>
  <c r="BN93" i="1"/>
  <c r="BD93" i="1"/>
  <c r="BC93" i="1"/>
  <c r="BN92" i="1"/>
  <c r="BD92" i="1"/>
  <c r="BC92" i="1"/>
  <c r="BN91" i="1"/>
  <c r="BD91" i="1"/>
  <c r="BC91" i="1"/>
  <c r="BN90" i="1"/>
  <c r="BD90" i="1"/>
  <c r="BC90" i="1"/>
  <c r="BN89" i="1"/>
  <c r="BD89" i="1"/>
  <c r="BC89" i="1"/>
  <c r="BN88" i="1"/>
  <c r="BD88" i="1"/>
  <c r="BC88" i="1"/>
  <c r="BN87" i="1"/>
  <c r="BD87" i="1"/>
  <c r="BC87" i="1"/>
  <c r="BN86" i="1"/>
  <c r="BD86" i="1"/>
  <c r="BC86" i="1"/>
  <c r="BN85" i="1"/>
  <c r="BD85" i="1"/>
  <c r="BC85" i="1"/>
  <c r="BN84" i="1"/>
  <c r="BD84" i="1"/>
  <c r="BC84" i="1"/>
  <c r="BN83" i="1"/>
  <c r="BD83" i="1"/>
  <c r="BC83" i="1"/>
  <c r="BN82" i="1"/>
  <c r="BD82" i="1"/>
  <c r="BC82" i="1"/>
  <c r="BN81" i="1"/>
  <c r="BD81" i="1"/>
  <c r="BC81" i="1"/>
  <c r="BN80" i="1"/>
  <c r="BD80" i="1"/>
  <c r="BC80" i="1"/>
  <c r="BN79" i="1"/>
  <c r="BD79" i="1"/>
  <c r="BC79" i="1"/>
  <c r="BN78" i="1"/>
  <c r="BD78" i="1"/>
  <c r="BC78" i="1"/>
  <c r="BN77" i="1"/>
  <c r="BD77" i="1"/>
  <c r="BC77" i="1"/>
  <c r="BN76" i="1"/>
  <c r="BD76" i="1"/>
  <c r="BC76" i="1"/>
  <c r="BN75" i="1"/>
  <c r="BD75" i="1"/>
  <c r="BC75" i="1"/>
  <c r="BN74" i="1"/>
  <c r="BD74" i="1"/>
  <c r="BC74" i="1"/>
  <c r="BN73" i="1"/>
  <c r="BD73" i="1"/>
  <c r="BC73" i="1"/>
  <c r="BN72" i="1"/>
  <c r="BD72" i="1"/>
  <c r="BC72" i="1"/>
  <c r="BN71" i="1"/>
  <c r="BD71" i="1"/>
  <c r="BC71" i="1"/>
  <c r="BN70" i="1"/>
  <c r="BD70" i="1"/>
  <c r="BC70" i="1"/>
  <c r="BN69" i="1"/>
  <c r="BD69" i="1"/>
  <c r="BC69" i="1"/>
  <c r="BN68" i="1"/>
  <c r="BD68" i="1"/>
  <c r="BC68" i="1"/>
  <c r="BN67" i="1"/>
  <c r="BD67" i="1"/>
  <c r="BC67" i="1"/>
  <c r="BN66" i="1"/>
  <c r="BD66" i="1"/>
  <c r="BC66" i="1"/>
  <c r="BN65" i="1"/>
  <c r="BD65" i="1"/>
  <c r="BC65" i="1"/>
  <c r="BN64" i="1"/>
  <c r="BD64" i="1"/>
  <c r="BC64" i="1"/>
  <c r="BN63" i="1"/>
  <c r="BD63" i="1"/>
  <c r="BC63" i="1"/>
  <c r="BN62" i="1"/>
  <c r="BD62" i="1"/>
  <c r="BC62" i="1"/>
  <c r="BN61" i="1"/>
  <c r="BD61" i="1"/>
  <c r="BC61" i="1"/>
  <c r="BN60" i="1"/>
  <c r="BD60" i="1"/>
  <c r="BC60" i="1"/>
  <c r="BN59" i="1"/>
  <c r="BD59" i="1"/>
  <c r="BC59" i="1"/>
  <c r="BN58" i="1"/>
  <c r="BD58" i="1"/>
  <c r="BC58" i="1"/>
  <c r="BN57" i="1"/>
  <c r="BD57" i="1"/>
  <c r="BC57" i="1"/>
  <c r="BN56" i="1"/>
  <c r="BD56" i="1"/>
  <c r="BC56" i="1"/>
  <c r="BN55" i="1"/>
  <c r="BD55" i="1"/>
  <c r="BC55" i="1"/>
  <c r="BN54" i="1"/>
  <c r="BD54" i="1"/>
  <c r="BC54" i="1"/>
  <c r="BN53" i="1"/>
  <c r="BD53" i="1"/>
  <c r="BC53" i="1"/>
  <c r="BN52" i="1"/>
  <c r="BD52" i="1"/>
  <c r="BC52" i="1"/>
  <c r="BN51" i="1"/>
  <c r="BD51" i="1"/>
  <c r="BC51" i="1"/>
  <c r="BN50" i="1"/>
  <c r="BD50" i="1"/>
  <c r="BC50" i="1"/>
  <c r="BN49" i="1"/>
  <c r="BD49" i="1"/>
  <c r="BC49" i="1"/>
  <c r="BN48" i="1"/>
  <c r="BD48" i="1"/>
  <c r="BC48" i="1"/>
  <c r="BN47" i="1"/>
  <c r="BD47" i="1"/>
  <c r="BC47" i="1"/>
  <c r="BN46" i="1"/>
  <c r="BD46" i="1"/>
  <c r="BC46" i="1"/>
  <c r="BN45" i="1"/>
  <c r="BD45" i="1"/>
  <c r="BC45" i="1"/>
  <c r="BN44" i="1"/>
  <c r="BD44" i="1"/>
  <c r="BC44" i="1"/>
  <c r="BN43" i="1"/>
  <c r="BD43" i="1"/>
  <c r="BC43" i="1"/>
  <c r="BN42" i="1"/>
  <c r="BD42" i="1"/>
  <c r="BC42" i="1"/>
  <c r="BN41" i="1"/>
  <c r="BD41" i="1"/>
  <c r="BC41" i="1"/>
  <c r="BN40" i="1"/>
  <c r="BD40" i="1"/>
  <c r="BC40" i="1"/>
  <c r="BN39" i="1"/>
  <c r="BD39" i="1"/>
  <c r="BC39" i="1"/>
  <c r="BN38" i="1"/>
  <c r="BD38" i="1"/>
  <c r="BC38" i="1"/>
  <c r="BN37" i="1"/>
  <c r="BD37" i="1"/>
  <c r="BC37" i="1"/>
  <c r="BN36" i="1"/>
  <c r="BD36" i="1"/>
  <c r="BC36" i="1"/>
  <c r="BN35" i="1"/>
  <c r="BD35" i="1"/>
  <c r="BC35" i="1"/>
  <c r="BN34" i="1"/>
  <c r="BD34" i="1"/>
  <c r="BC34" i="1"/>
  <c r="BN33" i="1"/>
  <c r="BD33" i="1"/>
  <c r="BC33" i="1"/>
  <c r="BN32" i="1"/>
  <c r="BD32" i="1"/>
  <c r="BC32" i="1"/>
  <c r="BN31" i="1"/>
  <c r="BD31" i="1"/>
  <c r="BC31" i="1"/>
  <c r="BN30" i="1"/>
  <c r="BD30" i="1"/>
  <c r="BC30" i="1"/>
  <c r="BN29" i="1"/>
  <c r="BD29" i="1"/>
  <c r="BC29" i="1"/>
  <c r="BN28" i="1"/>
  <c r="BD28" i="1"/>
  <c r="BC28" i="1"/>
  <c r="BN27" i="1"/>
  <c r="BD27" i="1"/>
  <c r="BC27" i="1"/>
  <c r="BN26" i="1"/>
  <c r="BD26" i="1"/>
  <c r="BC26" i="1"/>
  <c r="BN25" i="1"/>
  <c r="BD25" i="1"/>
  <c r="BC25" i="1"/>
  <c r="BN24" i="1"/>
  <c r="BD24" i="1"/>
  <c r="BC24" i="1"/>
  <c r="BN23" i="1"/>
  <c r="BD23" i="1"/>
  <c r="BC23" i="1"/>
  <c r="BN22" i="1"/>
  <c r="BD22" i="1"/>
  <c r="BC22" i="1"/>
  <c r="BN21" i="1"/>
  <c r="BD21" i="1"/>
  <c r="BC21" i="1"/>
  <c r="BN20" i="1"/>
  <c r="BD20" i="1"/>
  <c r="BC20" i="1"/>
  <c r="BN19" i="1"/>
  <c r="BD19" i="1"/>
  <c r="BC19" i="1"/>
  <c r="BN18" i="1"/>
  <c r="BD18" i="1"/>
  <c r="BC18" i="1"/>
  <c r="BN17" i="1"/>
  <c r="BD17" i="1"/>
  <c r="BC17" i="1"/>
  <c r="BN16" i="1"/>
  <c r="BD16" i="1"/>
  <c r="BC16" i="1"/>
  <c r="BN15" i="1"/>
  <c r="BD15" i="1"/>
  <c r="BC15" i="1"/>
  <c r="BN14" i="1"/>
  <c r="BD14" i="1"/>
  <c r="BC14" i="1"/>
  <c r="BN13" i="1"/>
  <c r="BD13" i="1"/>
  <c r="BC13" i="1"/>
  <c r="BN12" i="1"/>
  <c r="BD12" i="1"/>
  <c r="BC12" i="1"/>
  <c r="BN11" i="1"/>
  <c r="BD11" i="1"/>
  <c r="BC11" i="1"/>
  <c r="BN10" i="1"/>
  <c r="BD10" i="1"/>
  <c r="BC10" i="1"/>
  <c r="BN9" i="1"/>
  <c r="BD9" i="1"/>
  <c r="BC9" i="1"/>
  <c r="BN8" i="1"/>
  <c r="BD8" i="1"/>
  <c r="BC8" i="1"/>
  <c r="BN7" i="1"/>
  <c r="BD7" i="1"/>
  <c r="BC7" i="1"/>
  <c r="BN6" i="1"/>
  <c r="BD6" i="1"/>
  <c r="BC6" i="1"/>
  <c r="BN5" i="1"/>
  <c r="BD5" i="1"/>
  <c r="BC5" i="1"/>
  <c r="BN4" i="1"/>
  <c r="BD4" i="1"/>
  <c r="BC4" i="1"/>
  <c r="BN3" i="1"/>
  <c r="BD3" i="1"/>
  <c r="BC3" i="1"/>
  <c r="BN2" i="1"/>
  <c r="BD2" i="1"/>
  <c r="BC2" i="1"/>
</calcChain>
</file>

<file path=xl/sharedStrings.xml><?xml version="1.0" encoding="utf-8"?>
<sst xmlns="http://schemas.openxmlformats.org/spreadsheetml/2006/main" count="520" uniqueCount="102">
  <si>
    <t>Minutes</t>
  </si>
  <si>
    <t>Dylan Ryan</t>
  </si>
  <si>
    <t>Saves</t>
  </si>
  <si>
    <t>Clearances</t>
  </si>
  <si>
    <t>Shots Faced</t>
  </si>
  <si>
    <t>Blocked Shots</t>
  </si>
  <si>
    <t>Top Speed (km/h)</t>
  </si>
  <si>
    <t>Goals Conceded</t>
  </si>
  <si>
    <t>Dribbled Past</t>
  </si>
  <si>
    <t>Interceptions</t>
  </si>
  <si>
    <t>xG Prevented</t>
  </si>
  <si>
    <t>PAdj Interceptions</t>
  </si>
  <si>
    <t>PAdj Tackles</t>
  </si>
  <si>
    <t>Assists</t>
  </si>
  <si>
    <t>Dribbles</t>
  </si>
  <si>
    <t>xG</t>
  </si>
  <si>
    <t>xA</t>
  </si>
  <si>
    <t>xGOT</t>
  </si>
  <si>
    <t>Key Passes</t>
  </si>
  <si>
    <t>Possession Lost</t>
  </si>
  <si>
    <t>Fouls</t>
  </si>
  <si>
    <t>Non-Pen Goals</t>
  </si>
  <si>
    <t>Big Chances Created</t>
  </si>
  <si>
    <t>Non-Pen xG</t>
  </si>
  <si>
    <t>Offsides</t>
  </si>
  <si>
    <t>Non-Pen xGOT</t>
  </si>
  <si>
    <t>Passes</t>
  </si>
  <si>
    <t>Errors Leading to Shot</t>
  </si>
  <si>
    <t>Passes Att.</t>
  </si>
  <si>
    <t>Errors Leading to Goal</t>
  </si>
  <si>
    <t>Penalties Won</t>
  </si>
  <si>
    <t>Shots Blocked</t>
  </si>
  <si>
    <t>Crosses</t>
  </si>
  <si>
    <t>Big Chances Missed</t>
  </si>
  <si>
    <t>Crosses Att.</t>
  </si>
  <si>
    <t>Name</t>
  </si>
  <si>
    <t>+/-</t>
  </si>
  <si>
    <t xml:space="preserve">Goals </t>
  </si>
  <si>
    <t>xGOT Faced</t>
  </si>
  <si>
    <t>Shots On Target</t>
  </si>
  <si>
    <t>Shots Off Target</t>
  </si>
  <si>
    <t>Dribble %</t>
  </si>
  <si>
    <t>Touches</t>
  </si>
  <si>
    <t>Pass %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</si>
  <si>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</si>
  <si>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</si>
  <si>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</si>
  <si>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</si>
  <si>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</si>
  <si>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</si>
  <si>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</si>
  <si>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</si>
  <si>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</si>
  <si>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</si>
  <si>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Was Fouled</t>
  </si>
  <si>
    <t xml:space="preserve">Tackles </t>
  </si>
  <si>
    <t>Penalties Committed</t>
  </si>
  <si>
    <t>Alex Masciovecchio</t>
  </si>
  <si>
    <t>Banri Kanaizumi</t>
  </si>
  <si>
    <t>Ben Giason</t>
  </si>
  <si>
    <t>Damon Gray</t>
  </si>
  <si>
    <t>Darcy Madden</t>
  </si>
  <si>
    <t>Dax Kelly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</si>
  <si>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</si>
  <si>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</si>
  <si>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</si>
  <si>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</si>
  <si>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</si>
  <si>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</si>
  <si>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</si>
  <si>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</si>
  <si>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Liam Ball</t>
  </si>
  <si>
    <t>Dylan King</t>
  </si>
  <si>
    <t>Lucas Trajcevski</t>
  </si>
  <si>
    <t>Sim Woon Sub</t>
  </si>
  <si>
    <t>Sebastian Duarte</t>
  </si>
  <si>
    <t>Avg. X</t>
  </si>
  <si>
    <t>Avg. Y</t>
  </si>
  <si>
    <t>Distance (M)</t>
  </si>
  <si>
    <t>Round</t>
  </si>
  <si>
    <t>Date</t>
  </si>
  <si>
    <t>Opponent</t>
  </si>
  <si>
    <t>Opp. Possession Time</t>
  </si>
  <si>
    <t>Sutherland Sharks</t>
  </si>
  <si>
    <t>Manly United</t>
  </si>
  <si>
    <t>Sydney United 58</t>
  </si>
  <si>
    <t>St George FC</t>
  </si>
  <si>
    <t>Western Sydney Wanderers II</t>
  </si>
  <si>
    <t>Rockdale Ilinden</t>
  </si>
  <si>
    <t>Central Coast II</t>
  </si>
  <si>
    <t>Sydney Olympic</t>
  </si>
  <si>
    <t>APIA Leichardt</t>
  </si>
  <si>
    <t>Sydney FC Academy</t>
  </si>
  <si>
    <t>Lucas Trajevski</t>
  </si>
  <si>
    <t>Sofascore Rating</t>
  </si>
  <si>
    <t>Consistency</t>
  </si>
  <si>
    <t>Mt Druitt Town</t>
  </si>
  <si>
    <t>NWS Spirit</t>
  </si>
  <si>
    <t>Daniel Solsky</t>
  </si>
  <si>
    <t>Marconi Stallions</t>
  </si>
  <si>
    <t xml:space="preserve"> Dribbles Att.</t>
  </si>
  <si>
    <t>Blacktown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</si>
</sst>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quotePrefix="1" applyFont="1"/>
    <xf numFmtId="2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28"/>
  <sheetViews>
    <sheetView tabSelected="1" workbookViewId="0">
      <pane ySplit="1" topLeftCell="A10" activePane="bottomLeft" state="frozen"/>
      <selection pane="bottomLeft" sqref="A1:BN228"/>
    </sheetView>
  </sheetViews>
  <sheetFormatPr defaultRowHeight="14.5" x14ac:dyDescent="0.35"/>
  <cols>
    <col min="1" max="1" width="21.54296875" bestFit="1" customWidth="1"/>
    <col min="6" max="6" width="11" bestFit="1" customWidth="1"/>
    <col min="7" max="7" width="13.26953125" bestFit="1" customWidth="1"/>
    <col min="10" max="10" width="13.7265625" bestFit="1" customWidth="1"/>
    <col min="13" max="13" width="11.453125" bestFit="1" customWidth="1"/>
    <col min="14" max="14" width="15.1796875" bestFit="1" customWidth="1"/>
    <col min="15" max="15" width="11.1796875" bestFit="1" customWidth="1"/>
    <col min="16" max="16" width="12.2695312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9.1796875" style="2"/>
    <col min="25" max="25" width="10.26953125" bestFit="1" customWidth="1"/>
    <col min="26" max="26" width="9.1796875" style="2"/>
    <col min="27" max="27" width="10.2695312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9.1796875" style="2"/>
    <col min="33" max="33" width="9.54296875" bestFit="1" customWidth="1"/>
    <col min="34" max="34" width="13" bestFit="1" customWidth="1"/>
    <col min="35" max="35" width="10.7265625" style="2" bestFit="1" customWidth="1"/>
    <col min="36" max="36" width="12.54296875" bestFit="1" customWidth="1"/>
    <col min="37" max="37" width="16" bestFit="1" customWidth="1"/>
    <col min="38" max="38" width="13.7265625" style="2" bestFit="1" customWidth="1"/>
    <col min="39" max="39" width="11.1796875" bestFit="1" customWidth="1"/>
    <col min="40" max="40" width="14.453125" bestFit="1" customWidth="1"/>
    <col min="41" max="41" width="12.26953125" style="2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1" bestFit="1" customWidth="1"/>
    <col min="56" max="56" width="11.7265625" style="1" bestFit="1" customWidth="1"/>
    <col min="57" max="57" width="10.7265625" bestFit="1" customWidth="1"/>
    <col min="59" max="59" width="5.81640625" bestFit="1" customWidth="1"/>
    <col min="60" max="60" width="16.1796875" style="3" customWidth="1"/>
    <col min="61" max="61" width="25.7265625" style="3" bestFit="1" customWidth="1"/>
    <col min="62" max="62" width="21.81640625" customWidth="1"/>
    <col min="63" max="63" width="15.81640625" style="4" bestFit="1" customWidth="1"/>
    <col min="64" max="64" width="11.7265625" bestFit="1" customWidth="1"/>
  </cols>
  <sheetData>
    <row r="1" spans="1:66" x14ac:dyDescent="0.35">
      <c r="A1" s="5" t="s">
        <v>35</v>
      </c>
      <c r="B1" s="5" t="s">
        <v>0</v>
      </c>
      <c r="C1" s="6" t="s">
        <v>36</v>
      </c>
      <c r="D1" s="7" t="s">
        <v>15</v>
      </c>
      <c r="E1" s="7" t="s">
        <v>17</v>
      </c>
      <c r="F1" s="7" t="s">
        <v>23</v>
      </c>
      <c r="G1" s="7" t="s">
        <v>25</v>
      </c>
      <c r="H1" s="7" t="s">
        <v>16</v>
      </c>
      <c r="I1" s="5" t="s">
        <v>37</v>
      </c>
      <c r="J1" s="5" t="s">
        <v>21</v>
      </c>
      <c r="K1" s="5" t="s">
        <v>13</v>
      </c>
      <c r="L1" s="5" t="s">
        <v>2</v>
      </c>
      <c r="M1" s="5" t="s">
        <v>4</v>
      </c>
      <c r="N1" s="5" t="s">
        <v>7</v>
      </c>
      <c r="O1" s="7" t="s">
        <v>38</v>
      </c>
      <c r="P1" s="7" t="s">
        <v>10</v>
      </c>
      <c r="Q1" s="5" t="s">
        <v>39</v>
      </c>
      <c r="R1" s="5" t="s">
        <v>40</v>
      </c>
      <c r="S1" s="5" t="s">
        <v>31</v>
      </c>
      <c r="T1" s="5" t="s">
        <v>14</v>
      </c>
      <c r="U1" s="5" t="s">
        <v>100</v>
      </c>
      <c r="V1" s="8" t="s">
        <v>41</v>
      </c>
      <c r="W1" s="5" t="s">
        <v>42</v>
      </c>
      <c r="X1" s="5" t="s">
        <v>26</v>
      </c>
      <c r="Y1" s="5" t="s">
        <v>28</v>
      </c>
      <c r="Z1" s="8" t="s">
        <v>43</v>
      </c>
      <c r="AA1" s="5" t="s">
        <v>18</v>
      </c>
      <c r="AB1" s="5" t="s">
        <v>22</v>
      </c>
      <c r="AC1" s="5" t="s">
        <v>33</v>
      </c>
      <c r="AD1" s="5" t="s">
        <v>32</v>
      </c>
      <c r="AE1" s="5" t="s">
        <v>34</v>
      </c>
      <c r="AF1" s="8" t="s">
        <v>44</v>
      </c>
      <c r="AG1" s="5" t="s">
        <v>45</v>
      </c>
      <c r="AH1" s="5" t="s">
        <v>46</v>
      </c>
      <c r="AI1" s="8" t="s">
        <v>47</v>
      </c>
      <c r="AJ1" s="5" t="s">
        <v>48</v>
      </c>
      <c r="AK1" s="5" t="s">
        <v>49</v>
      </c>
      <c r="AL1" s="8" t="s">
        <v>50</v>
      </c>
      <c r="AM1" s="5" t="s">
        <v>51</v>
      </c>
      <c r="AN1" s="5" t="s">
        <v>52</v>
      </c>
      <c r="AO1" s="8" t="s">
        <v>53</v>
      </c>
      <c r="AP1" s="5" t="s">
        <v>19</v>
      </c>
      <c r="AQ1" s="5" t="s">
        <v>20</v>
      </c>
      <c r="AR1" s="5" t="s">
        <v>54</v>
      </c>
      <c r="AS1" s="5" t="s">
        <v>24</v>
      </c>
      <c r="AT1" s="5" t="s">
        <v>3</v>
      </c>
      <c r="AU1" s="5" t="s">
        <v>5</v>
      </c>
      <c r="AV1" s="5" t="s">
        <v>9</v>
      </c>
      <c r="AW1" s="5" t="s">
        <v>55</v>
      </c>
      <c r="AX1" s="5" t="s">
        <v>8</v>
      </c>
      <c r="AY1" s="5" t="s">
        <v>27</v>
      </c>
      <c r="AZ1" s="5" t="s">
        <v>29</v>
      </c>
      <c r="BA1" s="5" t="s">
        <v>30</v>
      </c>
      <c r="BB1" s="5" t="s">
        <v>56</v>
      </c>
      <c r="BC1" s="1" t="s">
        <v>11</v>
      </c>
      <c r="BD1" s="1" t="s">
        <v>12</v>
      </c>
      <c r="BE1" t="s">
        <v>76</v>
      </c>
      <c r="BF1" t="s">
        <v>77</v>
      </c>
      <c r="BG1" s="5" t="s">
        <v>79</v>
      </c>
      <c r="BH1" s="9" t="s">
        <v>80</v>
      </c>
      <c r="BI1" s="10" t="s">
        <v>81</v>
      </c>
      <c r="BJ1" t="s">
        <v>82</v>
      </c>
      <c r="BK1" s="4" t="s">
        <v>6</v>
      </c>
      <c r="BL1" t="s">
        <v>78</v>
      </c>
      <c r="BM1" s="1" t="s">
        <v>94</v>
      </c>
      <c r="BN1" t="s">
        <v>95</v>
      </c>
    </row>
    <row r="2" spans="1:66" x14ac:dyDescent="0.35">
      <c r="A2" s="5" t="s">
        <v>57</v>
      </c>
      <c r="B2" s="5">
        <v>8</v>
      </c>
      <c r="C2" s="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7">
        <v>0</v>
      </c>
      <c r="P2" s="7">
        <v>0</v>
      </c>
      <c r="Q2" s="5">
        <v>0</v>
      </c>
      <c r="R2" s="5">
        <v>0</v>
      </c>
      <c r="S2" s="5">
        <v>0</v>
      </c>
      <c r="T2" s="5">
        <v>0</v>
      </c>
      <c r="U2" s="5">
        <v>1</v>
      </c>
      <c r="V2" s="8">
        <v>0</v>
      </c>
      <c r="W2" s="5">
        <v>3</v>
      </c>
      <c r="X2" s="5">
        <v>2</v>
      </c>
      <c r="Y2" s="5">
        <v>2</v>
      </c>
      <c r="Z2" s="8">
        <v>1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8">
        <v>0</v>
      </c>
      <c r="AG2" s="5">
        <v>1</v>
      </c>
      <c r="AH2" s="5">
        <v>1</v>
      </c>
      <c r="AI2" s="8">
        <v>1</v>
      </c>
      <c r="AJ2" s="5">
        <v>0</v>
      </c>
      <c r="AK2" s="5">
        <v>1</v>
      </c>
      <c r="AL2" s="8">
        <v>0</v>
      </c>
      <c r="AM2" s="5">
        <v>0</v>
      </c>
      <c r="AN2" s="5">
        <v>0</v>
      </c>
      <c r="AO2" s="8">
        <v>0</v>
      </c>
      <c r="AP2" s="5">
        <v>1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1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1">
        <f t="shared" ref="BC2:BC65" si="0">AV2/BJ2*30</f>
        <v>0.80645161290322598</v>
      </c>
      <c r="BD2" s="1">
        <f t="shared" ref="BD2:BD65" si="1">AW2/BJ2*30</f>
        <v>0</v>
      </c>
      <c r="BE2">
        <v>67</v>
      </c>
      <c r="BF2">
        <v>83</v>
      </c>
      <c r="BG2" s="5">
        <v>1</v>
      </c>
      <c r="BH2" s="9">
        <v>45696</v>
      </c>
      <c r="BI2" s="10" t="s">
        <v>91</v>
      </c>
      <c r="BJ2">
        <v>37.199999999999996</v>
      </c>
      <c r="BK2" s="4">
        <v>24.7</v>
      </c>
      <c r="BL2">
        <v>1524</v>
      </c>
      <c r="BM2" s="1">
        <v>6.5</v>
      </c>
      <c r="BN2" s="1">
        <f t="shared" ref="BN2:BN65" si="2">IF(BM2=0, "", BM2-6.5)</f>
        <v>0</v>
      </c>
    </row>
    <row r="3" spans="1:66" x14ac:dyDescent="0.35">
      <c r="A3" s="5" t="s">
        <v>58</v>
      </c>
      <c r="B3" s="5">
        <v>97</v>
      </c>
      <c r="C3" s="5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7">
        <v>0</v>
      </c>
      <c r="P3" s="7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8">
        <v>0</v>
      </c>
      <c r="W3" s="5">
        <v>34</v>
      </c>
      <c r="X3" s="5">
        <v>23</v>
      </c>
      <c r="Y3" s="5">
        <v>29</v>
      </c>
      <c r="Z3" s="8">
        <v>0.79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8">
        <v>0</v>
      </c>
      <c r="AG3" s="5">
        <v>0</v>
      </c>
      <c r="AH3" s="5">
        <v>1</v>
      </c>
      <c r="AI3" s="8">
        <v>0</v>
      </c>
      <c r="AJ3" s="5">
        <v>0</v>
      </c>
      <c r="AK3" s="5">
        <v>7</v>
      </c>
      <c r="AL3" s="8">
        <v>0</v>
      </c>
      <c r="AM3" s="5">
        <v>2</v>
      </c>
      <c r="AN3" s="5">
        <v>4</v>
      </c>
      <c r="AO3" s="8">
        <v>0.5</v>
      </c>
      <c r="AP3" s="5">
        <v>7</v>
      </c>
      <c r="AQ3" s="5">
        <v>0</v>
      </c>
      <c r="AR3" s="5">
        <v>0</v>
      </c>
      <c r="AS3" s="5">
        <v>1</v>
      </c>
      <c r="AT3" s="5">
        <v>3</v>
      </c>
      <c r="AU3" s="5">
        <v>0</v>
      </c>
      <c r="AV3" s="5">
        <v>2</v>
      </c>
      <c r="AW3" s="5">
        <v>1</v>
      </c>
      <c r="AX3" s="5">
        <v>2</v>
      </c>
      <c r="AY3" s="5">
        <v>1</v>
      </c>
      <c r="AZ3" s="5">
        <v>0</v>
      </c>
      <c r="BA3" s="5">
        <v>0</v>
      </c>
      <c r="BB3" s="5">
        <v>0</v>
      </c>
      <c r="BC3" s="1">
        <f t="shared" si="0"/>
        <v>1.612903225806452</v>
      </c>
      <c r="BD3" s="1">
        <f t="shared" si="1"/>
        <v>0.80645161290322598</v>
      </c>
      <c r="BE3">
        <v>30</v>
      </c>
      <c r="BF3">
        <v>32</v>
      </c>
      <c r="BG3" s="5">
        <v>1</v>
      </c>
      <c r="BH3" s="9">
        <v>45696</v>
      </c>
      <c r="BI3" s="10" t="s">
        <v>91</v>
      </c>
      <c r="BJ3">
        <v>37.199999999999996</v>
      </c>
      <c r="BK3" s="4">
        <v>29</v>
      </c>
      <c r="BL3">
        <v>9324</v>
      </c>
      <c r="BM3" s="1">
        <v>6.1</v>
      </c>
      <c r="BN3" s="1">
        <f t="shared" si="2"/>
        <v>-0.40000000000000036</v>
      </c>
    </row>
    <row r="4" spans="1:66" x14ac:dyDescent="0.35">
      <c r="A4" s="5" t="s">
        <v>59</v>
      </c>
      <c r="B4" s="5">
        <v>69</v>
      </c>
      <c r="C4" s="5">
        <v>-1</v>
      </c>
      <c r="D4" s="7">
        <v>0</v>
      </c>
      <c r="E4" s="7">
        <v>0</v>
      </c>
      <c r="F4" s="7">
        <v>0</v>
      </c>
      <c r="G4" s="7">
        <v>0</v>
      </c>
      <c r="H4" s="7">
        <v>0.05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7">
        <v>0</v>
      </c>
      <c r="P4" s="7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8">
        <v>0</v>
      </c>
      <c r="W4" s="5">
        <v>27</v>
      </c>
      <c r="X4" s="5">
        <v>15</v>
      </c>
      <c r="Y4" s="5">
        <v>22</v>
      </c>
      <c r="Z4" s="8">
        <v>0.68</v>
      </c>
      <c r="AA4" s="5">
        <v>1</v>
      </c>
      <c r="AB4" s="5">
        <v>0</v>
      </c>
      <c r="AC4" s="5">
        <v>0</v>
      </c>
      <c r="AD4" s="5">
        <v>0</v>
      </c>
      <c r="AE4" s="5">
        <v>0</v>
      </c>
      <c r="AF4" s="8">
        <v>0</v>
      </c>
      <c r="AG4" s="5">
        <v>0</v>
      </c>
      <c r="AH4" s="5">
        <v>0</v>
      </c>
      <c r="AI4" s="8">
        <v>0</v>
      </c>
      <c r="AJ4" s="5">
        <v>1</v>
      </c>
      <c r="AK4" s="5">
        <v>7</v>
      </c>
      <c r="AL4" s="8">
        <v>0.14000000000000001</v>
      </c>
      <c r="AM4" s="5">
        <v>1</v>
      </c>
      <c r="AN4" s="5">
        <v>2</v>
      </c>
      <c r="AO4" s="8">
        <v>0.5</v>
      </c>
      <c r="AP4" s="5">
        <v>8</v>
      </c>
      <c r="AQ4" s="5">
        <v>3</v>
      </c>
      <c r="AR4" s="5">
        <v>1</v>
      </c>
      <c r="AS4" s="5">
        <v>0</v>
      </c>
      <c r="AT4" s="5">
        <v>2</v>
      </c>
      <c r="AU4" s="5">
        <v>0</v>
      </c>
      <c r="AV4" s="5">
        <v>0</v>
      </c>
      <c r="AW4" s="5">
        <v>1</v>
      </c>
      <c r="AX4" s="5">
        <v>2</v>
      </c>
      <c r="AY4" s="5">
        <v>0</v>
      </c>
      <c r="AZ4" s="5">
        <v>0</v>
      </c>
      <c r="BA4" s="5">
        <v>0</v>
      </c>
      <c r="BB4" s="5">
        <v>1</v>
      </c>
      <c r="BC4" s="1">
        <f t="shared" si="0"/>
        <v>0</v>
      </c>
      <c r="BD4" s="1">
        <f t="shared" si="1"/>
        <v>0.80645161290322598</v>
      </c>
      <c r="BE4">
        <v>40</v>
      </c>
      <c r="BF4">
        <v>38</v>
      </c>
      <c r="BG4" s="5">
        <v>1</v>
      </c>
      <c r="BH4" s="9">
        <v>45696</v>
      </c>
      <c r="BI4" s="10" t="s">
        <v>91</v>
      </c>
      <c r="BJ4">
        <v>37.199999999999996</v>
      </c>
      <c r="BK4" s="4">
        <v>30</v>
      </c>
      <c r="BL4">
        <v>8429</v>
      </c>
      <c r="BM4" s="1">
        <v>6.2</v>
      </c>
      <c r="BN4" s="1">
        <f t="shared" si="2"/>
        <v>-0.29999999999999982</v>
      </c>
    </row>
    <row r="5" spans="1:66" x14ac:dyDescent="0.35">
      <c r="A5" s="5" t="s">
        <v>60</v>
      </c>
      <c r="B5" s="5">
        <v>4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7">
        <v>0</v>
      </c>
      <c r="P5" s="7">
        <v>0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8">
        <v>1</v>
      </c>
      <c r="W5" s="5">
        <v>2</v>
      </c>
      <c r="X5" s="5">
        <v>0</v>
      </c>
      <c r="Y5" s="5">
        <v>0</v>
      </c>
      <c r="Z5" s="8"/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8">
        <v>0</v>
      </c>
      <c r="AG5" s="5">
        <v>0</v>
      </c>
      <c r="AH5" s="5">
        <v>0</v>
      </c>
      <c r="AI5" s="8">
        <v>0</v>
      </c>
      <c r="AJ5" s="5">
        <v>2</v>
      </c>
      <c r="AK5" s="5">
        <v>2</v>
      </c>
      <c r="AL5" s="8">
        <v>1</v>
      </c>
      <c r="AM5" s="5">
        <v>1</v>
      </c>
      <c r="AN5" s="5">
        <v>2</v>
      </c>
      <c r="AO5" s="8">
        <v>0.5</v>
      </c>
      <c r="AP5" s="5">
        <v>2</v>
      </c>
      <c r="AQ5" s="5">
        <v>0</v>
      </c>
      <c r="AR5" s="5">
        <v>1</v>
      </c>
      <c r="AS5" s="5">
        <v>0</v>
      </c>
      <c r="AT5" s="5">
        <v>1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1">
        <f t="shared" si="0"/>
        <v>0</v>
      </c>
      <c r="BD5" s="1">
        <f t="shared" si="1"/>
        <v>0</v>
      </c>
      <c r="BE5">
        <v>50</v>
      </c>
      <c r="BF5">
        <v>23</v>
      </c>
      <c r="BG5" s="5">
        <v>1</v>
      </c>
      <c r="BH5" s="9">
        <v>45696</v>
      </c>
      <c r="BI5" s="10" t="s">
        <v>91</v>
      </c>
      <c r="BJ5">
        <v>37.199999999999996</v>
      </c>
      <c r="BK5" s="4">
        <v>27.2</v>
      </c>
      <c r="BL5">
        <v>1211</v>
      </c>
      <c r="BM5" s="1"/>
      <c r="BN5" s="1" t="str">
        <f t="shared" si="2"/>
        <v/>
      </c>
    </row>
    <row r="6" spans="1:66" x14ac:dyDescent="0.35">
      <c r="A6" s="5" t="s">
        <v>61</v>
      </c>
      <c r="B6" s="5">
        <v>47</v>
      </c>
      <c r="C6" s="5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7">
        <v>0</v>
      </c>
      <c r="P6" s="7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8">
        <v>0</v>
      </c>
      <c r="W6" s="5">
        <v>13</v>
      </c>
      <c r="X6" s="5">
        <v>5</v>
      </c>
      <c r="Y6" s="5">
        <v>8</v>
      </c>
      <c r="Z6" s="8">
        <v>0.63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8">
        <v>0</v>
      </c>
      <c r="AG6" s="5">
        <v>2</v>
      </c>
      <c r="AH6" s="5">
        <v>2</v>
      </c>
      <c r="AI6" s="8">
        <v>1</v>
      </c>
      <c r="AJ6" s="5">
        <v>2</v>
      </c>
      <c r="AK6" s="5">
        <v>5</v>
      </c>
      <c r="AL6" s="8">
        <v>0.4</v>
      </c>
      <c r="AM6" s="5">
        <v>1</v>
      </c>
      <c r="AN6" s="5">
        <v>2</v>
      </c>
      <c r="AO6" s="8">
        <v>0.5</v>
      </c>
      <c r="AP6" s="5">
        <v>4</v>
      </c>
      <c r="AQ6" s="5">
        <v>1</v>
      </c>
      <c r="AR6" s="5">
        <v>0</v>
      </c>
      <c r="AS6" s="5">
        <v>0</v>
      </c>
      <c r="AT6" s="5">
        <v>3</v>
      </c>
      <c r="AU6" s="5">
        <v>0</v>
      </c>
      <c r="AV6" s="5">
        <v>0</v>
      </c>
      <c r="AW6" s="5">
        <v>1</v>
      </c>
      <c r="AX6" s="5">
        <v>1</v>
      </c>
      <c r="AY6" s="5">
        <v>0</v>
      </c>
      <c r="AZ6" s="5">
        <v>0</v>
      </c>
      <c r="BA6" s="5">
        <v>0</v>
      </c>
      <c r="BB6" s="5">
        <v>0</v>
      </c>
      <c r="BC6" s="1">
        <f t="shared" si="0"/>
        <v>0</v>
      </c>
      <c r="BD6" s="1">
        <f t="shared" si="1"/>
        <v>0.80645161290322598</v>
      </c>
      <c r="BE6">
        <v>56</v>
      </c>
      <c r="BF6">
        <v>60</v>
      </c>
      <c r="BG6" s="5">
        <v>1</v>
      </c>
      <c r="BH6" s="9">
        <v>45696</v>
      </c>
      <c r="BI6" s="10" t="s">
        <v>91</v>
      </c>
      <c r="BJ6">
        <v>37.199999999999996</v>
      </c>
      <c r="BK6" s="4">
        <v>26.3</v>
      </c>
      <c r="BL6">
        <v>5114</v>
      </c>
      <c r="BM6" s="1">
        <v>6.7</v>
      </c>
      <c r="BN6" s="1">
        <f t="shared" si="2"/>
        <v>0.20000000000000018</v>
      </c>
    </row>
    <row r="7" spans="1:66" x14ac:dyDescent="0.35">
      <c r="A7" s="5" t="s">
        <v>62</v>
      </c>
      <c r="B7" s="5">
        <v>28</v>
      </c>
      <c r="C7" s="5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7">
        <v>0</v>
      </c>
      <c r="P7" s="7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8">
        <v>0</v>
      </c>
      <c r="W7" s="5">
        <v>5</v>
      </c>
      <c r="X7" s="5">
        <v>2</v>
      </c>
      <c r="Y7" s="5">
        <v>4</v>
      </c>
      <c r="Z7" s="8">
        <v>0.5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8">
        <v>0</v>
      </c>
      <c r="AG7" s="5">
        <v>0</v>
      </c>
      <c r="AH7" s="5">
        <v>1</v>
      </c>
      <c r="AI7" s="8">
        <v>0</v>
      </c>
      <c r="AJ7" s="5">
        <v>0</v>
      </c>
      <c r="AK7" s="5">
        <v>1</v>
      </c>
      <c r="AL7" s="8">
        <v>0</v>
      </c>
      <c r="AM7" s="5">
        <v>1</v>
      </c>
      <c r="AN7" s="5">
        <v>1</v>
      </c>
      <c r="AO7" s="8">
        <v>1</v>
      </c>
      <c r="AP7" s="5">
        <v>2</v>
      </c>
      <c r="AQ7" s="5">
        <v>0</v>
      </c>
      <c r="AR7" s="5">
        <v>0</v>
      </c>
      <c r="AS7" s="5">
        <v>0</v>
      </c>
      <c r="AT7" s="5">
        <v>1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1">
        <f t="shared" si="0"/>
        <v>0</v>
      </c>
      <c r="BD7" s="1">
        <f t="shared" si="1"/>
        <v>0</v>
      </c>
      <c r="BE7">
        <v>52</v>
      </c>
      <c r="BF7">
        <v>85</v>
      </c>
      <c r="BG7" s="5">
        <v>1</v>
      </c>
      <c r="BH7" s="9">
        <v>45696</v>
      </c>
      <c r="BI7" s="10" t="s">
        <v>91</v>
      </c>
      <c r="BJ7">
        <v>37.199999999999996</v>
      </c>
      <c r="BK7" s="4">
        <v>28</v>
      </c>
      <c r="BL7">
        <v>3600</v>
      </c>
      <c r="BM7" s="1">
        <v>6.3</v>
      </c>
      <c r="BN7" s="1">
        <f t="shared" si="2"/>
        <v>-0.20000000000000018</v>
      </c>
    </row>
    <row r="8" spans="1:66" x14ac:dyDescent="0.35">
      <c r="A8" s="5" t="s">
        <v>1</v>
      </c>
      <c r="B8" s="5">
        <v>97</v>
      </c>
      <c r="C8" s="5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7">
        <v>0</v>
      </c>
      <c r="P8" s="7">
        <v>0</v>
      </c>
      <c r="Q8" s="5">
        <v>0</v>
      </c>
      <c r="R8" s="5">
        <v>0</v>
      </c>
      <c r="S8" s="5">
        <v>0</v>
      </c>
      <c r="T8" s="5">
        <v>1</v>
      </c>
      <c r="U8" s="5">
        <v>1</v>
      </c>
      <c r="V8" s="8">
        <v>1</v>
      </c>
      <c r="W8" s="5">
        <v>39</v>
      </c>
      <c r="X8" s="5">
        <v>20</v>
      </c>
      <c r="Y8" s="5">
        <v>26</v>
      </c>
      <c r="Z8" s="8">
        <v>0.77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8">
        <v>0</v>
      </c>
      <c r="AG8" s="5">
        <v>0</v>
      </c>
      <c r="AH8" s="5">
        <v>1</v>
      </c>
      <c r="AI8" s="8">
        <v>0</v>
      </c>
      <c r="AJ8" s="5">
        <v>4</v>
      </c>
      <c r="AK8" s="5">
        <v>9</v>
      </c>
      <c r="AL8" s="8">
        <v>0.44</v>
      </c>
      <c r="AM8" s="5">
        <v>5</v>
      </c>
      <c r="AN8" s="5">
        <v>6</v>
      </c>
      <c r="AO8" s="8">
        <v>0.83</v>
      </c>
      <c r="AP8" s="5">
        <v>13</v>
      </c>
      <c r="AQ8" s="5">
        <v>0</v>
      </c>
      <c r="AR8" s="5">
        <v>1</v>
      </c>
      <c r="AS8" s="5">
        <v>0</v>
      </c>
      <c r="AT8" s="5">
        <v>2</v>
      </c>
      <c r="AU8" s="5">
        <v>2</v>
      </c>
      <c r="AV8" s="5">
        <v>3</v>
      </c>
      <c r="AW8" s="5">
        <v>1</v>
      </c>
      <c r="AX8" s="5">
        <v>2</v>
      </c>
      <c r="AY8" s="5">
        <v>0</v>
      </c>
      <c r="AZ8" s="5">
        <v>0</v>
      </c>
      <c r="BA8" s="5">
        <v>1</v>
      </c>
      <c r="BB8" s="5">
        <v>0</v>
      </c>
      <c r="BC8" s="1">
        <f t="shared" si="0"/>
        <v>2.4193548387096779</v>
      </c>
      <c r="BD8" s="1">
        <f t="shared" si="1"/>
        <v>0.80645161290322598</v>
      </c>
      <c r="BE8">
        <v>44</v>
      </c>
      <c r="BF8">
        <v>15</v>
      </c>
      <c r="BG8" s="5">
        <v>1</v>
      </c>
      <c r="BH8" s="9">
        <v>45696</v>
      </c>
      <c r="BI8" s="10" t="s">
        <v>91</v>
      </c>
      <c r="BJ8">
        <v>37.199999999999996</v>
      </c>
      <c r="BK8" s="4">
        <v>31.2</v>
      </c>
      <c r="BL8">
        <v>10200</v>
      </c>
      <c r="BM8" s="1">
        <v>7.3</v>
      </c>
      <c r="BN8" s="1">
        <f t="shared" si="2"/>
        <v>0.79999999999999982</v>
      </c>
    </row>
    <row r="9" spans="1:66" x14ac:dyDescent="0.35">
      <c r="A9" s="5" t="s">
        <v>63</v>
      </c>
      <c r="B9" s="5">
        <v>97</v>
      </c>
      <c r="C9" s="5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7">
        <v>0</v>
      </c>
      <c r="P9" s="7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8">
        <v>0</v>
      </c>
      <c r="W9" s="5">
        <v>22</v>
      </c>
      <c r="X9" s="5">
        <v>8</v>
      </c>
      <c r="Y9" s="5">
        <v>13</v>
      </c>
      <c r="Z9" s="8">
        <v>0.62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8">
        <v>0</v>
      </c>
      <c r="AG9" s="5">
        <v>0</v>
      </c>
      <c r="AH9" s="5">
        <v>3</v>
      </c>
      <c r="AI9" s="8">
        <v>0</v>
      </c>
      <c r="AJ9" s="5">
        <v>1</v>
      </c>
      <c r="AK9" s="5">
        <v>4</v>
      </c>
      <c r="AL9" s="8">
        <v>0.25</v>
      </c>
      <c r="AM9" s="5">
        <v>0</v>
      </c>
      <c r="AN9" s="5">
        <v>0</v>
      </c>
      <c r="AO9" s="8">
        <v>0</v>
      </c>
      <c r="AP9" s="5">
        <v>5</v>
      </c>
      <c r="AQ9" s="5">
        <v>0</v>
      </c>
      <c r="AR9" s="5">
        <v>0</v>
      </c>
      <c r="AS9" s="5">
        <v>0</v>
      </c>
      <c r="AT9" s="5">
        <v>5</v>
      </c>
      <c r="AU9" s="5">
        <v>2</v>
      </c>
      <c r="AV9" s="5">
        <v>0</v>
      </c>
      <c r="AW9" s="5">
        <v>1</v>
      </c>
      <c r="AX9" s="5">
        <v>0</v>
      </c>
      <c r="AY9" s="5">
        <v>1</v>
      </c>
      <c r="AZ9" s="5">
        <v>0</v>
      </c>
      <c r="BA9" s="5">
        <v>0</v>
      </c>
      <c r="BB9" s="5">
        <v>0</v>
      </c>
      <c r="BC9" s="1">
        <f t="shared" si="0"/>
        <v>0</v>
      </c>
      <c r="BD9" s="1">
        <f t="shared" si="1"/>
        <v>0.80645161290322598</v>
      </c>
      <c r="BE9">
        <v>28</v>
      </c>
      <c r="BF9">
        <v>63</v>
      </c>
      <c r="BG9" s="5">
        <v>1</v>
      </c>
      <c r="BH9" s="9">
        <v>45696</v>
      </c>
      <c r="BI9" s="10" t="s">
        <v>91</v>
      </c>
      <c r="BJ9">
        <v>37.199999999999996</v>
      </c>
      <c r="BK9" s="4">
        <v>30.1</v>
      </c>
      <c r="BL9">
        <v>10132</v>
      </c>
      <c r="BM9" s="1">
        <v>6.3</v>
      </c>
      <c r="BN9" s="1">
        <f t="shared" si="2"/>
        <v>-0.20000000000000018</v>
      </c>
    </row>
    <row r="10" spans="1:66" x14ac:dyDescent="0.35">
      <c r="A10" s="5" t="s">
        <v>64</v>
      </c>
      <c r="B10" s="5">
        <v>50</v>
      </c>
      <c r="C10" s="5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7">
        <v>0</v>
      </c>
      <c r="P10" s="7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8">
        <v>0</v>
      </c>
      <c r="W10" s="5">
        <v>19</v>
      </c>
      <c r="X10" s="5">
        <v>13</v>
      </c>
      <c r="Y10" s="5">
        <v>16</v>
      </c>
      <c r="Z10" s="8">
        <v>0.81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8">
        <v>0</v>
      </c>
      <c r="AG10" s="5">
        <v>1</v>
      </c>
      <c r="AH10" s="5">
        <v>1</v>
      </c>
      <c r="AI10" s="8">
        <v>1</v>
      </c>
      <c r="AJ10" s="5">
        <v>2</v>
      </c>
      <c r="AK10" s="5">
        <v>6</v>
      </c>
      <c r="AL10" s="8">
        <v>0.33</v>
      </c>
      <c r="AM10" s="5">
        <v>0</v>
      </c>
      <c r="AN10" s="5">
        <v>1</v>
      </c>
      <c r="AO10" s="8">
        <v>0</v>
      </c>
      <c r="AP10" s="5">
        <v>4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2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1">
        <f t="shared" si="0"/>
        <v>1.612903225806452</v>
      </c>
      <c r="BD10" s="1">
        <f t="shared" si="1"/>
        <v>0</v>
      </c>
      <c r="BE10">
        <v>50</v>
      </c>
      <c r="BF10">
        <v>52</v>
      </c>
      <c r="BG10" s="5">
        <v>1</v>
      </c>
      <c r="BH10" s="9">
        <v>45696</v>
      </c>
      <c r="BI10" s="10" t="s">
        <v>91</v>
      </c>
      <c r="BJ10">
        <v>37.199999999999996</v>
      </c>
      <c r="BK10" s="4">
        <v>30.7</v>
      </c>
      <c r="BL10">
        <v>6664</v>
      </c>
      <c r="BM10" s="1">
        <v>6.5</v>
      </c>
      <c r="BN10" s="1">
        <f t="shared" si="2"/>
        <v>0</v>
      </c>
    </row>
    <row r="11" spans="1:66" x14ac:dyDescent="0.35">
      <c r="A11" s="5" t="s">
        <v>65</v>
      </c>
      <c r="B11" s="5">
        <v>97</v>
      </c>
      <c r="C11" s="5">
        <v>0</v>
      </c>
      <c r="D11" s="7">
        <v>0.76</v>
      </c>
      <c r="E11" s="7">
        <v>0.81</v>
      </c>
      <c r="F11" s="7">
        <v>0</v>
      </c>
      <c r="G11" s="7">
        <v>0</v>
      </c>
      <c r="H11" s="7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7">
        <v>0</v>
      </c>
      <c r="P11" s="7">
        <v>0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8">
        <v>0</v>
      </c>
      <c r="W11" s="5">
        <v>43</v>
      </c>
      <c r="X11" s="5">
        <v>13</v>
      </c>
      <c r="Y11" s="5">
        <v>21</v>
      </c>
      <c r="Z11" s="8">
        <v>0.62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8">
        <v>0</v>
      </c>
      <c r="AG11" s="5">
        <v>0</v>
      </c>
      <c r="AH11" s="5">
        <v>0</v>
      </c>
      <c r="AI11" s="8">
        <v>0</v>
      </c>
      <c r="AJ11" s="5">
        <v>3</v>
      </c>
      <c r="AK11" s="5">
        <v>22</v>
      </c>
      <c r="AL11" s="8">
        <v>0.14000000000000001</v>
      </c>
      <c r="AM11" s="5">
        <v>1</v>
      </c>
      <c r="AN11" s="5">
        <v>4</v>
      </c>
      <c r="AO11" s="8">
        <v>0.25</v>
      </c>
      <c r="AP11" s="5">
        <v>17</v>
      </c>
      <c r="AQ11" s="5">
        <v>4</v>
      </c>
      <c r="AR11" s="5">
        <v>3</v>
      </c>
      <c r="AS11" s="5">
        <v>1</v>
      </c>
      <c r="AT11" s="5">
        <v>1</v>
      </c>
      <c r="AU11" s="5">
        <v>0</v>
      </c>
      <c r="AV11" s="5">
        <v>0</v>
      </c>
      <c r="AW11" s="5">
        <v>0</v>
      </c>
      <c r="AX11" s="5">
        <v>1</v>
      </c>
      <c r="AY11" s="5">
        <v>0</v>
      </c>
      <c r="AZ11" s="5">
        <v>0</v>
      </c>
      <c r="BA11" s="5">
        <v>0</v>
      </c>
      <c r="BB11" s="5">
        <v>0</v>
      </c>
      <c r="BC11" s="1">
        <f t="shared" si="0"/>
        <v>0</v>
      </c>
      <c r="BD11" s="1">
        <f t="shared" si="1"/>
        <v>0</v>
      </c>
      <c r="BE11">
        <v>72</v>
      </c>
      <c r="BF11">
        <v>48</v>
      </c>
      <c r="BG11" s="5">
        <v>1</v>
      </c>
      <c r="BH11" s="9">
        <v>45696</v>
      </c>
      <c r="BI11" s="10" t="s">
        <v>91</v>
      </c>
      <c r="BJ11">
        <v>37.199999999999996</v>
      </c>
      <c r="BK11" s="4">
        <v>30.1</v>
      </c>
      <c r="BL11">
        <v>9816</v>
      </c>
      <c r="BM11" s="1">
        <v>6.8</v>
      </c>
      <c r="BN11" s="1">
        <f t="shared" si="2"/>
        <v>0.29999999999999982</v>
      </c>
    </row>
    <row r="12" spans="1:66" x14ac:dyDescent="0.35">
      <c r="A12" s="5" t="s">
        <v>66</v>
      </c>
      <c r="B12" s="5">
        <v>97</v>
      </c>
      <c r="C12" s="5">
        <v>0</v>
      </c>
      <c r="D12" s="7">
        <v>0.02</v>
      </c>
      <c r="E12" s="7">
        <v>0</v>
      </c>
      <c r="F12" s="7">
        <v>0.02</v>
      </c>
      <c r="G12" s="7">
        <v>0</v>
      </c>
      <c r="H12" s="7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7">
        <v>0</v>
      </c>
      <c r="P12" s="7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8">
        <v>0</v>
      </c>
      <c r="W12" s="5">
        <v>29</v>
      </c>
      <c r="X12" s="5">
        <v>15</v>
      </c>
      <c r="Y12" s="5">
        <v>19</v>
      </c>
      <c r="Z12" s="8">
        <v>0.79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8">
        <v>0</v>
      </c>
      <c r="AG12" s="5">
        <v>2</v>
      </c>
      <c r="AH12" s="5">
        <v>3</v>
      </c>
      <c r="AI12" s="8">
        <v>0.67</v>
      </c>
      <c r="AJ12" s="5">
        <v>3</v>
      </c>
      <c r="AK12" s="5">
        <v>13</v>
      </c>
      <c r="AL12" s="8">
        <v>0.23</v>
      </c>
      <c r="AM12" s="5">
        <v>0</v>
      </c>
      <c r="AN12" s="5">
        <v>0</v>
      </c>
      <c r="AO12" s="8">
        <v>0</v>
      </c>
      <c r="AP12" s="5">
        <v>13</v>
      </c>
      <c r="AQ12" s="5">
        <v>0</v>
      </c>
      <c r="AR12" s="5">
        <v>1</v>
      </c>
      <c r="AS12" s="5">
        <v>0</v>
      </c>
      <c r="AT12" s="5">
        <v>2</v>
      </c>
      <c r="AU12" s="5">
        <v>1</v>
      </c>
      <c r="AV12" s="5">
        <v>4</v>
      </c>
      <c r="AW12" s="5">
        <v>1</v>
      </c>
      <c r="AX12" s="5">
        <v>6</v>
      </c>
      <c r="AY12" s="5">
        <v>2</v>
      </c>
      <c r="AZ12" s="5">
        <v>0</v>
      </c>
      <c r="BA12" s="5">
        <v>0</v>
      </c>
      <c r="BB12" s="5">
        <v>0</v>
      </c>
      <c r="BC12" s="1">
        <f t="shared" si="0"/>
        <v>3.2258064516129039</v>
      </c>
      <c r="BD12" s="1">
        <f t="shared" si="1"/>
        <v>0.80645161290322598</v>
      </c>
      <c r="BE12">
        <v>35</v>
      </c>
      <c r="BF12">
        <v>70</v>
      </c>
      <c r="BG12" s="5">
        <v>1</v>
      </c>
      <c r="BH12" s="9">
        <v>45696</v>
      </c>
      <c r="BI12" s="10" t="s">
        <v>91</v>
      </c>
      <c r="BJ12">
        <v>37.199999999999996</v>
      </c>
      <c r="BK12" s="4">
        <v>33.299999999999997</v>
      </c>
      <c r="BL12">
        <v>10732</v>
      </c>
      <c r="BM12" s="1">
        <v>6</v>
      </c>
      <c r="BN12" s="1">
        <f t="shared" si="2"/>
        <v>-0.5</v>
      </c>
    </row>
    <row r="13" spans="1:66" x14ac:dyDescent="0.35">
      <c r="A13" s="5" t="s">
        <v>67</v>
      </c>
      <c r="B13" s="5">
        <v>97</v>
      </c>
      <c r="C13" s="5">
        <v>0</v>
      </c>
      <c r="D13" s="7">
        <v>0.76</v>
      </c>
      <c r="E13" s="7">
        <v>0.81</v>
      </c>
      <c r="F13" s="7">
        <v>0.17</v>
      </c>
      <c r="G13" s="7">
        <v>0</v>
      </c>
      <c r="H13" s="7">
        <v>0.02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7">
        <v>0</v>
      </c>
      <c r="P13" s="7">
        <v>0</v>
      </c>
      <c r="Q13" s="5">
        <v>1</v>
      </c>
      <c r="R13" s="5">
        <v>1</v>
      </c>
      <c r="S13" s="5">
        <v>1</v>
      </c>
      <c r="T13" s="5">
        <v>0</v>
      </c>
      <c r="U13" s="5">
        <v>0</v>
      </c>
      <c r="V13" s="8">
        <v>0</v>
      </c>
      <c r="W13" s="5">
        <v>28</v>
      </c>
      <c r="X13" s="5">
        <v>11</v>
      </c>
      <c r="Y13" s="5">
        <v>18</v>
      </c>
      <c r="Z13" s="8">
        <v>0.61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8">
        <v>0</v>
      </c>
      <c r="AG13" s="5">
        <v>0</v>
      </c>
      <c r="AH13" s="5">
        <v>2</v>
      </c>
      <c r="AI13" s="8">
        <v>0</v>
      </c>
      <c r="AJ13" s="5">
        <v>1</v>
      </c>
      <c r="AK13" s="5">
        <v>8</v>
      </c>
      <c r="AL13" s="8">
        <v>0.13</v>
      </c>
      <c r="AM13" s="5">
        <v>0</v>
      </c>
      <c r="AN13" s="5">
        <v>0</v>
      </c>
      <c r="AO13" s="8">
        <v>0</v>
      </c>
      <c r="AP13" s="5">
        <v>12</v>
      </c>
      <c r="AQ13" s="5">
        <v>2</v>
      </c>
      <c r="AR13" s="5">
        <v>1</v>
      </c>
      <c r="AS13" s="5">
        <v>2</v>
      </c>
      <c r="AT13" s="5">
        <v>0</v>
      </c>
      <c r="AU13" s="5">
        <v>0</v>
      </c>
      <c r="AV13" s="5">
        <v>1</v>
      </c>
      <c r="AW13" s="5">
        <v>0</v>
      </c>
      <c r="AX13" s="5">
        <v>1</v>
      </c>
      <c r="AY13" s="5">
        <v>0</v>
      </c>
      <c r="AZ13" s="5">
        <v>0</v>
      </c>
      <c r="BA13" s="5">
        <v>0</v>
      </c>
      <c r="BB13" s="5">
        <v>0</v>
      </c>
      <c r="BC13" s="1">
        <f t="shared" si="0"/>
        <v>0.80645161290322598</v>
      </c>
      <c r="BD13" s="1">
        <f t="shared" si="1"/>
        <v>0</v>
      </c>
      <c r="BE13">
        <v>59</v>
      </c>
      <c r="BF13">
        <v>46</v>
      </c>
      <c r="BG13" s="5">
        <v>1</v>
      </c>
      <c r="BH13" s="9">
        <v>45696</v>
      </c>
      <c r="BI13" s="10" t="s">
        <v>91</v>
      </c>
      <c r="BJ13">
        <v>37.199999999999996</v>
      </c>
      <c r="BM13" s="1">
        <v>7</v>
      </c>
      <c r="BN13" s="1">
        <f t="shared" si="2"/>
        <v>0.5</v>
      </c>
    </row>
    <row r="14" spans="1:66" x14ac:dyDescent="0.35">
      <c r="A14" s="5" t="s">
        <v>68</v>
      </c>
      <c r="B14" s="5">
        <v>97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5">
        <v>0</v>
      </c>
      <c r="J14" s="5">
        <v>0</v>
      </c>
      <c r="K14" s="5">
        <v>0</v>
      </c>
      <c r="L14" s="5">
        <v>3</v>
      </c>
      <c r="M14" s="5">
        <v>6</v>
      </c>
      <c r="N14" s="5">
        <v>3</v>
      </c>
      <c r="O14" s="7">
        <v>2</v>
      </c>
      <c r="P14" s="7">
        <v>-1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8">
        <v>0</v>
      </c>
      <c r="W14" s="5">
        <v>33</v>
      </c>
      <c r="X14" s="5">
        <v>23</v>
      </c>
      <c r="Y14" s="5">
        <v>29</v>
      </c>
      <c r="Z14" s="8">
        <v>0.79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8">
        <v>0</v>
      </c>
      <c r="AG14" s="5">
        <v>4</v>
      </c>
      <c r="AH14" s="5">
        <v>9</v>
      </c>
      <c r="AI14" s="8">
        <v>0.44</v>
      </c>
      <c r="AJ14" s="5">
        <v>0</v>
      </c>
      <c r="AK14" s="5">
        <v>0</v>
      </c>
      <c r="AL14" s="8">
        <v>0</v>
      </c>
      <c r="AM14" s="5">
        <v>0</v>
      </c>
      <c r="AN14" s="5">
        <v>0</v>
      </c>
      <c r="AO14" s="8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3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1">
        <f t="shared" si="0"/>
        <v>2.4193548387096779</v>
      </c>
      <c r="BD14" s="1">
        <f t="shared" si="1"/>
        <v>0</v>
      </c>
      <c r="BE14">
        <v>12</v>
      </c>
      <c r="BF14">
        <v>52</v>
      </c>
      <c r="BG14" s="5">
        <v>1</v>
      </c>
      <c r="BH14" s="9">
        <v>45696</v>
      </c>
      <c r="BI14" s="10" t="s">
        <v>91</v>
      </c>
      <c r="BJ14">
        <v>37.199999999999996</v>
      </c>
      <c r="BK14" s="4">
        <v>24.6</v>
      </c>
      <c r="BL14">
        <v>4410</v>
      </c>
      <c r="BM14" s="1">
        <v>6.6</v>
      </c>
      <c r="BN14" s="1">
        <f t="shared" si="2"/>
        <v>9.9999999999999645E-2</v>
      </c>
    </row>
    <row r="15" spans="1:66" x14ac:dyDescent="0.35">
      <c r="A15" s="5" t="s">
        <v>69</v>
      </c>
      <c r="B15" s="5">
        <v>89</v>
      </c>
      <c r="C15" s="5">
        <v>0</v>
      </c>
      <c r="D15" s="7">
        <v>0.17</v>
      </c>
      <c r="E15" s="7">
        <v>0</v>
      </c>
      <c r="F15" s="7">
        <v>0.17</v>
      </c>
      <c r="G15" s="7">
        <v>0</v>
      </c>
      <c r="H15" s="7">
        <v>0.15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7">
        <v>0</v>
      </c>
      <c r="P15" s="7">
        <v>0</v>
      </c>
      <c r="Q15" s="5">
        <v>1</v>
      </c>
      <c r="R15" s="5">
        <v>0</v>
      </c>
      <c r="S15" s="5">
        <v>1</v>
      </c>
      <c r="T15" s="5">
        <v>2</v>
      </c>
      <c r="U15" s="5">
        <v>2</v>
      </c>
      <c r="V15" s="8">
        <v>1</v>
      </c>
      <c r="W15" s="5">
        <v>37</v>
      </c>
      <c r="X15" s="5">
        <v>10</v>
      </c>
      <c r="Y15" s="5">
        <v>23</v>
      </c>
      <c r="Z15" s="8">
        <v>0.43</v>
      </c>
      <c r="AA15" s="5">
        <v>1</v>
      </c>
      <c r="AB15" s="5">
        <v>0</v>
      </c>
      <c r="AC15" s="5">
        <v>0</v>
      </c>
      <c r="AD15" s="5">
        <v>1</v>
      </c>
      <c r="AE15" s="5">
        <v>4</v>
      </c>
      <c r="AF15" s="8">
        <v>0.25</v>
      </c>
      <c r="AG15" s="5">
        <v>0</v>
      </c>
      <c r="AH15" s="5">
        <v>0</v>
      </c>
      <c r="AI15" s="8">
        <v>0</v>
      </c>
      <c r="AJ15" s="5">
        <v>4</v>
      </c>
      <c r="AK15" s="5">
        <v>10</v>
      </c>
      <c r="AL15" s="8">
        <v>0.4</v>
      </c>
      <c r="AM15" s="5">
        <v>0</v>
      </c>
      <c r="AN15" s="5">
        <v>2</v>
      </c>
      <c r="AO15" s="8">
        <v>0</v>
      </c>
      <c r="AP15" s="5">
        <v>13</v>
      </c>
      <c r="AQ15" s="5">
        <v>1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1</v>
      </c>
      <c r="AX15" s="5">
        <v>1</v>
      </c>
      <c r="AY15" s="5">
        <v>0</v>
      </c>
      <c r="AZ15" s="5">
        <v>0</v>
      </c>
      <c r="BA15" s="5">
        <v>0</v>
      </c>
      <c r="BB15" s="5">
        <v>0</v>
      </c>
      <c r="BC15" s="1">
        <f t="shared" si="0"/>
        <v>0</v>
      </c>
      <c r="BD15" s="1">
        <f t="shared" si="1"/>
        <v>0.80645161290322598</v>
      </c>
      <c r="BE15">
        <v>66</v>
      </c>
      <c r="BF15">
        <v>62</v>
      </c>
      <c r="BG15" s="5">
        <v>1</v>
      </c>
      <c r="BH15" s="9">
        <v>45696</v>
      </c>
      <c r="BI15" s="10" t="s">
        <v>91</v>
      </c>
      <c r="BJ15">
        <v>37.199999999999996</v>
      </c>
      <c r="BK15" s="4">
        <v>33.299999999999997</v>
      </c>
      <c r="BL15">
        <v>9849</v>
      </c>
      <c r="BM15" s="1">
        <v>6.5</v>
      </c>
      <c r="BN15" s="1">
        <f t="shared" si="2"/>
        <v>0</v>
      </c>
    </row>
    <row r="16" spans="1:66" x14ac:dyDescent="0.35">
      <c r="A16" s="5" t="s">
        <v>70</v>
      </c>
      <c r="B16" s="5">
        <v>93</v>
      </c>
      <c r="C16" s="5">
        <v>0</v>
      </c>
      <c r="D16" s="7">
        <v>0.17</v>
      </c>
      <c r="E16" s="7">
        <v>0.26</v>
      </c>
      <c r="F16" s="7">
        <v>0.17</v>
      </c>
      <c r="G16" s="7">
        <v>0.26</v>
      </c>
      <c r="H16" s="7">
        <v>0.02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7">
        <v>0</v>
      </c>
      <c r="P16" s="7">
        <v>0</v>
      </c>
      <c r="Q16" s="5">
        <v>1</v>
      </c>
      <c r="R16" s="5">
        <v>1</v>
      </c>
      <c r="S16" s="5">
        <v>0</v>
      </c>
      <c r="T16" s="5">
        <v>4</v>
      </c>
      <c r="U16" s="5">
        <v>10</v>
      </c>
      <c r="V16" s="8">
        <v>0.4</v>
      </c>
      <c r="W16" s="5">
        <v>41</v>
      </c>
      <c r="X16" s="5">
        <v>14</v>
      </c>
      <c r="Y16" s="5">
        <v>21</v>
      </c>
      <c r="Z16" s="8">
        <v>0.67</v>
      </c>
      <c r="AA16" s="5">
        <v>1</v>
      </c>
      <c r="AB16" s="5">
        <v>0</v>
      </c>
      <c r="AC16" s="5">
        <v>0</v>
      </c>
      <c r="AD16" s="5">
        <v>0</v>
      </c>
      <c r="AE16" s="5">
        <v>2</v>
      </c>
      <c r="AF16" s="8">
        <v>0</v>
      </c>
      <c r="AG16" s="5">
        <v>0</v>
      </c>
      <c r="AH16" s="5">
        <v>1</v>
      </c>
      <c r="AI16" s="8">
        <v>0</v>
      </c>
      <c r="AJ16" s="5">
        <v>5</v>
      </c>
      <c r="AK16" s="5">
        <v>17</v>
      </c>
      <c r="AL16" s="8">
        <v>0.28999999999999998</v>
      </c>
      <c r="AM16" s="5">
        <v>1</v>
      </c>
      <c r="AN16" s="5">
        <v>1</v>
      </c>
      <c r="AO16" s="8">
        <v>1</v>
      </c>
      <c r="AP16" s="5">
        <v>11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1</v>
      </c>
      <c r="AW16" s="5">
        <v>0</v>
      </c>
      <c r="AX16" s="5">
        <v>1</v>
      </c>
      <c r="AY16" s="5">
        <v>1</v>
      </c>
      <c r="AZ16" s="5">
        <v>0</v>
      </c>
      <c r="BA16" s="5">
        <v>0</v>
      </c>
      <c r="BB16" s="5">
        <v>0</v>
      </c>
      <c r="BC16" s="1">
        <f t="shared" si="0"/>
        <v>0.80645161290322598</v>
      </c>
      <c r="BD16" s="1">
        <f t="shared" si="1"/>
        <v>0</v>
      </c>
      <c r="BE16">
        <v>56</v>
      </c>
      <c r="BF16">
        <v>31</v>
      </c>
      <c r="BG16" s="5">
        <v>1</v>
      </c>
      <c r="BH16" s="9">
        <v>45696</v>
      </c>
      <c r="BI16" s="10" t="s">
        <v>91</v>
      </c>
      <c r="BJ16">
        <v>37.199999999999996</v>
      </c>
      <c r="BK16" s="4">
        <v>32.299999999999997</v>
      </c>
      <c r="BL16">
        <v>9245</v>
      </c>
      <c r="BM16" s="1">
        <v>6.6</v>
      </c>
      <c r="BN16" s="1">
        <f t="shared" si="2"/>
        <v>9.9999999999999645E-2</v>
      </c>
    </row>
    <row r="17" spans="1:66" x14ac:dyDescent="0.35">
      <c r="A17" s="5" t="s">
        <v>57</v>
      </c>
      <c r="B17" s="5">
        <v>35</v>
      </c>
      <c r="C17" s="5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7">
        <v>0</v>
      </c>
      <c r="P17" s="7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8">
        <v>0</v>
      </c>
      <c r="W17" s="5">
        <v>20</v>
      </c>
      <c r="X17" s="5">
        <v>6</v>
      </c>
      <c r="Y17" s="5">
        <v>11</v>
      </c>
      <c r="Z17" s="8">
        <v>0.55000000000000004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8">
        <v>0</v>
      </c>
      <c r="AG17" s="5">
        <v>0</v>
      </c>
      <c r="AH17" s="5">
        <v>1</v>
      </c>
      <c r="AI17" s="8">
        <v>0</v>
      </c>
      <c r="AJ17" s="5">
        <v>4</v>
      </c>
      <c r="AK17" s="5">
        <v>8</v>
      </c>
      <c r="AL17" s="8">
        <v>0.5</v>
      </c>
      <c r="AM17" s="5">
        <v>1</v>
      </c>
      <c r="AN17" s="5">
        <v>1</v>
      </c>
      <c r="AO17" s="8">
        <v>1</v>
      </c>
      <c r="AP17" s="5">
        <v>7</v>
      </c>
      <c r="AQ17" s="5">
        <v>0</v>
      </c>
      <c r="AR17" s="5">
        <v>1</v>
      </c>
      <c r="AS17" s="5">
        <v>0</v>
      </c>
      <c r="AT17" s="5">
        <v>0</v>
      </c>
      <c r="AU17" s="5">
        <v>0</v>
      </c>
      <c r="AV17" s="5">
        <v>1</v>
      </c>
      <c r="AW17" s="5">
        <v>0</v>
      </c>
      <c r="AX17" s="5">
        <v>0</v>
      </c>
      <c r="AY17" s="5">
        <v>1</v>
      </c>
      <c r="AZ17" s="5">
        <v>0</v>
      </c>
      <c r="BA17" s="5">
        <v>0</v>
      </c>
      <c r="BB17" s="5">
        <v>0</v>
      </c>
      <c r="BC17" s="1">
        <f t="shared" si="0"/>
        <v>1.0869565217391304</v>
      </c>
      <c r="BD17" s="1">
        <f t="shared" si="1"/>
        <v>0</v>
      </c>
      <c r="BE17">
        <v>57</v>
      </c>
      <c r="BF17">
        <v>52</v>
      </c>
      <c r="BG17" s="5">
        <v>3</v>
      </c>
      <c r="BH17" s="9">
        <v>45710</v>
      </c>
      <c r="BI17" s="10" t="s">
        <v>90</v>
      </c>
      <c r="BJ17">
        <v>27.599999999999998</v>
      </c>
      <c r="BK17" s="4">
        <v>29</v>
      </c>
      <c r="BL17">
        <v>5068</v>
      </c>
      <c r="BM17" s="1">
        <v>6.6</v>
      </c>
      <c r="BN17" s="1">
        <f t="shared" si="2"/>
        <v>9.9999999999999645E-2</v>
      </c>
    </row>
    <row r="18" spans="1:66" x14ac:dyDescent="0.35">
      <c r="A18" s="5" t="s">
        <v>58</v>
      </c>
      <c r="B18" s="5">
        <v>97</v>
      </c>
      <c r="C18" s="5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7">
        <v>0</v>
      </c>
      <c r="P18" s="7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8">
        <v>0</v>
      </c>
      <c r="W18" s="5">
        <v>59</v>
      </c>
      <c r="X18" s="5">
        <v>41</v>
      </c>
      <c r="Y18" s="5">
        <v>46</v>
      </c>
      <c r="Z18" s="8">
        <v>0.89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8">
        <v>0</v>
      </c>
      <c r="AG18" s="5">
        <v>6</v>
      </c>
      <c r="AH18" s="5">
        <v>9</v>
      </c>
      <c r="AI18" s="8">
        <v>0.67</v>
      </c>
      <c r="AJ18" s="5">
        <v>2</v>
      </c>
      <c r="AK18" s="5">
        <v>4</v>
      </c>
      <c r="AL18" s="8">
        <v>0.5</v>
      </c>
      <c r="AM18" s="5">
        <v>1</v>
      </c>
      <c r="AN18" s="5">
        <v>3</v>
      </c>
      <c r="AO18" s="8">
        <v>0.33</v>
      </c>
      <c r="AP18" s="5">
        <v>5</v>
      </c>
      <c r="AQ18" s="5">
        <v>2</v>
      </c>
      <c r="AR18" s="5">
        <v>1</v>
      </c>
      <c r="AS18" s="5">
        <v>0</v>
      </c>
      <c r="AT18" s="5">
        <v>4</v>
      </c>
      <c r="AU18" s="5">
        <v>0</v>
      </c>
      <c r="AV18" s="5">
        <v>3</v>
      </c>
      <c r="AW18" s="5">
        <v>0</v>
      </c>
      <c r="AX18" s="5">
        <v>1</v>
      </c>
      <c r="AY18" s="5">
        <v>0</v>
      </c>
      <c r="AZ18" s="5">
        <v>0</v>
      </c>
      <c r="BA18" s="5">
        <v>0</v>
      </c>
      <c r="BB18" s="5">
        <v>0</v>
      </c>
      <c r="BC18" s="1">
        <f t="shared" si="0"/>
        <v>3.2608695652173916</v>
      </c>
      <c r="BD18" s="1">
        <f t="shared" si="1"/>
        <v>0</v>
      </c>
      <c r="BE18">
        <v>30</v>
      </c>
      <c r="BF18">
        <v>25</v>
      </c>
      <c r="BG18" s="5">
        <v>3</v>
      </c>
      <c r="BH18" s="9">
        <v>45710</v>
      </c>
      <c r="BI18" s="10" t="s">
        <v>90</v>
      </c>
      <c r="BJ18">
        <v>27.599999999999998</v>
      </c>
      <c r="BK18" s="4">
        <v>30.3</v>
      </c>
      <c r="BL18">
        <v>8904</v>
      </c>
      <c r="BM18" s="1">
        <v>7.2</v>
      </c>
      <c r="BN18" s="1">
        <f t="shared" si="2"/>
        <v>0.70000000000000018</v>
      </c>
    </row>
    <row r="19" spans="1:66" x14ac:dyDescent="0.35">
      <c r="A19" s="5" t="s">
        <v>59</v>
      </c>
      <c r="B19" s="5">
        <v>97</v>
      </c>
      <c r="C19" s="5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7">
        <v>0</v>
      </c>
      <c r="P19" s="7">
        <v>0</v>
      </c>
      <c r="Q19" s="5">
        <v>0</v>
      </c>
      <c r="R19" s="5">
        <v>0</v>
      </c>
      <c r="S19" s="5">
        <v>0</v>
      </c>
      <c r="T19" s="5">
        <v>0</v>
      </c>
      <c r="U19" s="5">
        <v>1</v>
      </c>
      <c r="V19" s="8">
        <v>0</v>
      </c>
      <c r="W19" s="5">
        <v>53</v>
      </c>
      <c r="X19" s="5">
        <v>31</v>
      </c>
      <c r="Y19" s="5">
        <v>39</v>
      </c>
      <c r="Z19" s="8">
        <v>0.79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8">
        <v>0</v>
      </c>
      <c r="AG19" s="5">
        <v>1</v>
      </c>
      <c r="AH19" s="5">
        <v>5</v>
      </c>
      <c r="AI19" s="8">
        <v>0.2</v>
      </c>
      <c r="AJ19" s="5">
        <v>9</v>
      </c>
      <c r="AK19" s="5">
        <v>21</v>
      </c>
      <c r="AL19" s="8">
        <v>0.43</v>
      </c>
      <c r="AM19" s="5">
        <v>3</v>
      </c>
      <c r="AN19" s="5">
        <v>3</v>
      </c>
      <c r="AO19" s="8">
        <v>1</v>
      </c>
      <c r="AP19" s="5">
        <v>11</v>
      </c>
      <c r="AQ19" s="5">
        <v>1</v>
      </c>
      <c r="AR19" s="5">
        <v>4</v>
      </c>
      <c r="AS19" s="5">
        <v>0</v>
      </c>
      <c r="AT19" s="5">
        <v>1</v>
      </c>
      <c r="AU19" s="5">
        <v>2</v>
      </c>
      <c r="AV19" s="5">
        <v>2</v>
      </c>
      <c r="AW19" s="5">
        <v>0</v>
      </c>
      <c r="AX19" s="5">
        <v>1</v>
      </c>
      <c r="AY19" s="5">
        <v>0</v>
      </c>
      <c r="AZ19" s="5">
        <v>0</v>
      </c>
      <c r="BA19" s="5">
        <v>0</v>
      </c>
      <c r="BB19" s="5">
        <v>0</v>
      </c>
      <c r="BC19" s="1">
        <f t="shared" si="0"/>
        <v>2.1739130434782608</v>
      </c>
      <c r="BD19" s="1">
        <f t="shared" si="1"/>
        <v>0</v>
      </c>
      <c r="BE19">
        <v>46</v>
      </c>
      <c r="BF19">
        <v>36</v>
      </c>
      <c r="BG19" s="5">
        <v>3</v>
      </c>
      <c r="BH19" s="9">
        <v>45710</v>
      </c>
      <c r="BI19" s="10" t="s">
        <v>90</v>
      </c>
      <c r="BJ19">
        <v>27.599999999999998</v>
      </c>
      <c r="BK19" s="4">
        <v>30.9</v>
      </c>
      <c r="BL19">
        <v>11740</v>
      </c>
      <c r="BM19" s="1">
        <v>6.9</v>
      </c>
      <c r="BN19" s="1">
        <f t="shared" si="2"/>
        <v>0.40000000000000036</v>
      </c>
    </row>
    <row r="20" spans="1:66" x14ac:dyDescent="0.35">
      <c r="A20" s="5" t="s">
        <v>60</v>
      </c>
      <c r="B20" s="5">
        <v>19</v>
      </c>
      <c r="C20" s="5">
        <v>0</v>
      </c>
      <c r="D20" s="7">
        <v>0.13</v>
      </c>
      <c r="E20" s="7">
        <v>0</v>
      </c>
      <c r="F20" s="7">
        <v>0.13</v>
      </c>
      <c r="G20" s="7">
        <v>0</v>
      </c>
      <c r="H20" s="7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7">
        <v>0</v>
      </c>
      <c r="P20" s="7">
        <v>0</v>
      </c>
      <c r="Q20" s="5">
        <v>0</v>
      </c>
      <c r="R20" s="5">
        <v>0</v>
      </c>
      <c r="S20" s="5">
        <v>1</v>
      </c>
      <c r="T20" s="5">
        <v>1</v>
      </c>
      <c r="U20" s="5">
        <v>1</v>
      </c>
      <c r="V20" s="8">
        <v>1</v>
      </c>
      <c r="W20" s="5">
        <v>9</v>
      </c>
      <c r="X20" s="5">
        <v>1</v>
      </c>
      <c r="Y20" s="5">
        <v>2</v>
      </c>
      <c r="Z20" s="8">
        <v>0.5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8">
        <v>0</v>
      </c>
      <c r="AG20" s="5">
        <v>0</v>
      </c>
      <c r="AH20" s="5">
        <v>0</v>
      </c>
      <c r="AI20" s="8">
        <v>0</v>
      </c>
      <c r="AJ20" s="5">
        <v>1</v>
      </c>
      <c r="AK20" s="5">
        <v>5</v>
      </c>
      <c r="AL20" s="8">
        <v>0.2</v>
      </c>
      <c r="AM20" s="5">
        <v>2</v>
      </c>
      <c r="AN20" s="5">
        <v>3</v>
      </c>
      <c r="AO20" s="8">
        <v>0.67</v>
      </c>
      <c r="AP20" s="5">
        <v>4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1</v>
      </c>
      <c r="AZ20" s="5">
        <v>0</v>
      </c>
      <c r="BA20" s="5">
        <v>0</v>
      </c>
      <c r="BB20" s="5">
        <v>0</v>
      </c>
      <c r="BC20" s="1">
        <f t="shared" si="0"/>
        <v>0</v>
      </c>
      <c r="BD20" s="1">
        <f t="shared" si="1"/>
        <v>0</v>
      </c>
      <c r="BE20">
        <v>61</v>
      </c>
      <c r="BF20">
        <v>73</v>
      </c>
      <c r="BG20" s="5">
        <v>3</v>
      </c>
      <c r="BH20" s="9">
        <v>45710</v>
      </c>
      <c r="BI20" s="10" t="s">
        <v>90</v>
      </c>
      <c r="BJ20">
        <v>27.599999999999998</v>
      </c>
      <c r="BK20" s="4">
        <v>29.5</v>
      </c>
      <c r="BL20">
        <v>3868</v>
      </c>
      <c r="BM20" s="1">
        <v>6.3</v>
      </c>
      <c r="BN20" s="1">
        <f t="shared" si="2"/>
        <v>-0.20000000000000018</v>
      </c>
    </row>
    <row r="21" spans="1:66" x14ac:dyDescent="0.35">
      <c r="A21" s="5" t="s">
        <v>1</v>
      </c>
      <c r="B21" s="5">
        <v>97</v>
      </c>
      <c r="C21" s="5">
        <v>0</v>
      </c>
      <c r="D21" s="7">
        <v>0.26</v>
      </c>
      <c r="E21" s="7">
        <v>0.03</v>
      </c>
      <c r="F21" s="7">
        <v>0.26</v>
      </c>
      <c r="G21" s="7">
        <v>0.03</v>
      </c>
      <c r="H21" s="7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7">
        <v>0</v>
      </c>
      <c r="P21" s="7">
        <v>0</v>
      </c>
      <c r="Q21" s="5">
        <v>1</v>
      </c>
      <c r="R21" s="5">
        <v>2</v>
      </c>
      <c r="S21" s="5">
        <v>0</v>
      </c>
      <c r="T21" s="5">
        <v>1</v>
      </c>
      <c r="U21" s="5">
        <v>1</v>
      </c>
      <c r="V21" s="8">
        <v>1</v>
      </c>
      <c r="W21" s="5">
        <v>59</v>
      </c>
      <c r="X21" s="5">
        <v>29</v>
      </c>
      <c r="Y21" s="5">
        <v>43</v>
      </c>
      <c r="Z21" s="8">
        <v>0.67</v>
      </c>
      <c r="AA21" s="5">
        <v>0</v>
      </c>
      <c r="AB21" s="5">
        <v>0</v>
      </c>
      <c r="AC21" s="5">
        <v>0</v>
      </c>
      <c r="AD21" s="5">
        <v>0</v>
      </c>
      <c r="AE21" s="5">
        <v>1</v>
      </c>
      <c r="AF21" s="8">
        <v>0</v>
      </c>
      <c r="AG21" s="5">
        <v>1</v>
      </c>
      <c r="AH21" s="5">
        <v>3</v>
      </c>
      <c r="AI21" s="8">
        <v>0.33</v>
      </c>
      <c r="AJ21" s="5">
        <v>6</v>
      </c>
      <c r="AK21" s="5">
        <v>14</v>
      </c>
      <c r="AL21" s="8">
        <v>0.43</v>
      </c>
      <c r="AM21" s="5">
        <v>3</v>
      </c>
      <c r="AN21" s="5">
        <v>4</v>
      </c>
      <c r="AO21" s="8">
        <v>0.75</v>
      </c>
      <c r="AP21" s="5">
        <v>18</v>
      </c>
      <c r="AQ21" s="5">
        <v>1</v>
      </c>
      <c r="AR21" s="5">
        <v>0</v>
      </c>
      <c r="AS21" s="5">
        <v>0</v>
      </c>
      <c r="AT21" s="5">
        <v>1</v>
      </c>
      <c r="AU21" s="5">
        <v>0</v>
      </c>
      <c r="AV21" s="5">
        <v>1</v>
      </c>
      <c r="AW21" s="5">
        <v>2</v>
      </c>
      <c r="AX21" s="5">
        <v>1</v>
      </c>
      <c r="AY21" s="5">
        <v>0</v>
      </c>
      <c r="AZ21" s="5">
        <v>0</v>
      </c>
      <c r="BA21" s="5">
        <v>0</v>
      </c>
      <c r="BB21" s="5">
        <v>0</v>
      </c>
      <c r="BC21" s="1">
        <f t="shared" si="0"/>
        <v>1.0869565217391304</v>
      </c>
      <c r="BD21" s="1">
        <f t="shared" si="1"/>
        <v>2.1739130434782608</v>
      </c>
      <c r="BE21">
        <v>45</v>
      </c>
      <c r="BF21">
        <v>12</v>
      </c>
      <c r="BG21" s="5">
        <v>3</v>
      </c>
      <c r="BH21" s="9">
        <v>45710</v>
      </c>
      <c r="BI21" s="10" t="s">
        <v>90</v>
      </c>
      <c r="BJ21">
        <v>27.599999999999998</v>
      </c>
      <c r="BK21" s="4">
        <v>30</v>
      </c>
      <c r="BL21">
        <v>9942</v>
      </c>
      <c r="BM21" s="1">
        <v>7.5</v>
      </c>
      <c r="BN21" s="1">
        <f t="shared" si="2"/>
        <v>1</v>
      </c>
    </row>
    <row r="22" spans="1:66" x14ac:dyDescent="0.35">
      <c r="A22" s="5" t="s">
        <v>63</v>
      </c>
      <c r="B22" s="5">
        <v>97</v>
      </c>
      <c r="C22" s="5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7">
        <v>0</v>
      </c>
      <c r="P22" s="7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8">
        <v>0</v>
      </c>
      <c r="W22" s="5">
        <v>76</v>
      </c>
      <c r="X22" s="5">
        <v>43</v>
      </c>
      <c r="Y22" s="5">
        <v>54</v>
      </c>
      <c r="Z22" s="8">
        <v>0.8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8">
        <v>0</v>
      </c>
      <c r="AG22" s="5">
        <v>2</v>
      </c>
      <c r="AH22" s="5">
        <v>6</v>
      </c>
      <c r="AI22" s="8">
        <v>0.33</v>
      </c>
      <c r="AJ22" s="5">
        <v>3</v>
      </c>
      <c r="AK22" s="5">
        <v>7</v>
      </c>
      <c r="AL22" s="8">
        <v>0.43</v>
      </c>
      <c r="AM22" s="5">
        <v>2</v>
      </c>
      <c r="AN22" s="5">
        <v>2</v>
      </c>
      <c r="AO22" s="8">
        <v>1</v>
      </c>
      <c r="AP22" s="5">
        <v>12</v>
      </c>
      <c r="AQ22" s="5">
        <v>0</v>
      </c>
      <c r="AR22" s="5">
        <v>1</v>
      </c>
      <c r="AS22" s="5">
        <v>0</v>
      </c>
      <c r="AT22" s="5">
        <v>9</v>
      </c>
      <c r="AU22" s="5">
        <v>0</v>
      </c>
      <c r="AV22" s="5">
        <v>1</v>
      </c>
      <c r="AW22" s="5">
        <v>0</v>
      </c>
      <c r="AX22" s="5">
        <v>0</v>
      </c>
      <c r="AY22" s="5">
        <v>1</v>
      </c>
      <c r="AZ22" s="5">
        <v>0</v>
      </c>
      <c r="BA22" s="5">
        <v>0</v>
      </c>
      <c r="BB22" s="5">
        <v>0</v>
      </c>
      <c r="BC22" s="1">
        <f t="shared" si="0"/>
        <v>1.0869565217391304</v>
      </c>
      <c r="BD22" s="1">
        <f t="shared" si="1"/>
        <v>0</v>
      </c>
      <c r="BE22">
        <v>32</v>
      </c>
      <c r="BF22">
        <v>73</v>
      </c>
      <c r="BG22" s="5">
        <v>3</v>
      </c>
      <c r="BH22" s="9">
        <v>45710</v>
      </c>
      <c r="BI22" s="10" t="s">
        <v>90</v>
      </c>
      <c r="BJ22">
        <v>27.599999999999998</v>
      </c>
      <c r="BK22" s="4">
        <v>30.3</v>
      </c>
      <c r="BL22">
        <v>9522</v>
      </c>
      <c r="BM22" s="1">
        <v>7.1</v>
      </c>
      <c r="BN22" s="1">
        <f t="shared" si="2"/>
        <v>0.59999999999999964</v>
      </c>
    </row>
    <row r="23" spans="1:66" x14ac:dyDescent="0.35">
      <c r="A23" s="5" t="s">
        <v>65</v>
      </c>
      <c r="B23" s="5">
        <v>97</v>
      </c>
      <c r="C23" s="5">
        <v>0</v>
      </c>
      <c r="D23" s="7">
        <v>0.34</v>
      </c>
      <c r="E23" s="7">
        <v>0.43</v>
      </c>
      <c r="F23" s="7">
        <v>0.34</v>
      </c>
      <c r="G23" s="7">
        <v>0.43</v>
      </c>
      <c r="H23" s="7">
        <v>0.19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7">
        <v>0</v>
      </c>
      <c r="P23" s="7">
        <v>0</v>
      </c>
      <c r="Q23" s="5">
        <v>1</v>
      </c>
      <c r="R23" s="5">
        <v>0</v>
      </c>
      <c r="S23" s="5">
        <v>0</v>
      </c>
      <c r="T23" s="5">
        <v>2</v>
      </c>
      <c r="U23" s="5">
        <v>2</v>
      </c>
      <c r="V23" s="8">
        <v>1</v>
      </c>
      <c r="W23" s="5">
        <v>52</v>
      </c>
      <c r="X23" s="5">
        <v>21</v>
      </c>
      <c r="Y23" s="5">
        <v>31</v>
      </c>
      <c r="Z23" s="8">
        <v>0.68</v>
      </c>
      <c r="AA23" s="5">
        <v>2</v>
      </c>
      <c r="AB23" s="5">
        <v>0</v>
      </c>
      <c r="AC23" s="5">
        <v>1</v>
      </c>
      <c r="AD23" s="5">
        <v>0</v>
      </c>
      <c r="AE23" s="5">
        <v>0</v>
      </c>
      <c r="AF23" s="8">
        <v>0</v>
      </c>
      <c r="AG23" s="5">
        <v>2</v>
      </c>
      <c r="AH23" s="5">
        <v>4</v>
      </c>
      <c r="AI23" s="8">
        <v>0.5</v>
      </c>
      <c r="AJ23" s="5">
        <v>9</v>
      </c>
      <c r="AK23" s="5">
        <v>23</v>
      </c>
      <c r="AL23" s="8">
        <v>0.39</v>
      </c>
      <c r="AM23" s="5">
        <v>3</v>
      </c>
      <c r="AN23" s="5">
        <v>6</v>
      </c>
      <c r="AO23" s="8">
        <v>0.5</v>
      </c>
      <c r="AP23" s="5">
        <v>17</v>
      </c>
      <c r="AQ23" s="5">
        <v>4</v>
      </c>
      <c r="AR23" s="5">
        <v>3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1</v>
      </c>
      <c r="AY23" s="5">
        <v>0</v>
      </c>
      <c r="AZ23" s="5">
        <v>0</v>
      </c>
      <c r="BA23" s="5">
        <v>0</v>
      </c>
      <c r="BB23" s="5">
        <v>0</v>
      </c>
      <c r="BC23" s="1">
        <f t="shared" si="0"/>
        <v>0</v>
      </c>
      <c r="BD23" s="1">
        <f t="shared" si="1"/>
        <v>0</v>
      </c>
      <c r="BE23">
        <v>64</v>
      </c>
      <c r="BF23">
        <v>49</v>
      </c>
      <c r="BG23" s="5">
        <v>3</v>
      </c>
      <c r="BH23" s="9">
        <v>45710</v>
      </c>
      <c r="BI23" s="10" t="s">
        <v>90</v>
      </c>
      <c r="BJ23">
        <v>27.599999999999998</v>
      </c>
      <c r="BK23" s="4">
        <v>30.2</v>
      </c>
      <c r="BL23">
        <v>9593</v>
      </c>
      <c r="BM23" s="1">
        <v>6.8</v>
      </c>
      <c r="BN23" s="1">
        <f t="shared" si="2"/>
        <v>0.29999999999999982</v>
      </c>
    </row>
    <row r="24" spans="1:66" x14ac:dyDescent="0.35">
      <c r="A24" s="5" t="s">
        <v>66</v>
      </c>
      <c r="B24" s="5">
        <v>97</v>
      </c>
      <c r="C24" s="5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7">
        <v>0</v>
      </c>
      <c r="P24" s="7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8">
        <v>0</v>
      </c>
      <c r="W24" s="5">
        <v>57</v>
      </c>
      <c r="X24" s="5">
        <v>33</v>
      </c>
      <c r="Y24" s="5">
        <v>43</v>
      </c>
      <c r="Z24" s="8">
        <v>0.77</v>
      </c>
      <c r="AA24" s="5">
        <v>0</v>
      </c>
      <c r="AB24" s="5">
        <v>0</v>
      </c>
      <c r="AC24" s="5">
        <v>0</v>
      </c>
      <c r="AD24" s="5">
        <v>1</v>
      </c>
      <c r="AE24" s="5">
        <v>1</v>
      </c>
      <c r="AF24" s="8">
        <v>1</v>
      </c>
      <c r="AG24" s="5">
        <v>1</v>
      </c>
      <c r="AH24" s="5">
        <v>3</v>
      </c>
      <c r="AI24" s="8">
        <v>0.33</v>
      </c>
      <c r="AJ24" s="5">
        <v>2</v>
      </c>
      <c r="AK24" s="5">
        <v>14</v>
      </c>
      <c r="AL24" s="8">
        <v>0.14000000000000001</v>
      </c>
      <c r="AM24" s="5">
        <v>1</v>
      </c>
      <c r="AN24" s="5">
        <v>1</v>
      </c>
      <c r="AO24" s="8">
        <v>1</v>
      </c>
      <c r="AP24" s="5">
        <v>14</v>
      </c>
      <c r="AQ24" s="5">
        <v>1</v>
      </c>
      <c r="AR24" s="5">
        <v>1</v>
      </c>
      <c r="AS24" s="5">
        <v>0</v>
      </c>
      <c r="AT24" s="5">
        <v>1</v>
      </c>
      <c r="AU24" s="5">
        <v>2</v>
      </c>
      <c r="AV24" s="5">
        <v>1</v>
      </c>
      <c r="AW24" s="5">
        <v>0</v>
      </c>
      <c r="AX24" s="5">
        <v>3</v>
      </c>
      <c r="AY24" s="5">
        <v>1</v>
      </c>
      <c r="AZ24" s="5">
        <v>0</v>
      </c>
      <c r="BA24" s="5">
        <v>0</v>
      </c>
      <c r="BB24" s="5">
        <v>0</v>
      </c>
      <c r="BC24" s="1">
        <f t="shared" si="0"/>
        <v>1.0869565217391304</v>
      </c>
      <c r="BD24" s="1">
        <f t="shared" si="1"/>
        <v>0</v>
      </c>
      <c r="BE24">
        <v>41</v>
      </c>
      <c r="BF24">
        <v>83</v>
      </c>
      <c r="BG24" s="5">
        <v>3</v>
      </c>
      <c r="BH24" s="9">
        <v>45710</v>
      </c>
      <c r="BI24" s="10" t="s">
        <v>90</v>
      </c>
      <c r="BJ24">
        <v>27.599999999999998</v>
      </c>
      <c r="BK24" s="4">
        <v>31.8</v>
      </c>
      <c r="BL24">
        <v>10495</v>
      </c>
      <c r="BM24" s="1">
        <v>6.8</v>
      </c>
      <c r="BN24" s="1">
        <f t="shared" si="2"/>
        <v>0.29999999999999982</v>
      </c>
    </row>
    <row r="25" spans="1:66" x14ac:dyDescent="0.35">
      <c r="A25" s="5" t="s">
        <v>67</v>
      </c>
      <c r="B25" s="5">
        <v>97</v>
      </c>
      <c r="C25" s="5">
        <v>0</v>
      </c>
      <c r="D25" s="7">
        <v>0</v>
      </c>
      <c r="E25" s="7">
        <v>0</v>
      </c>
      <c r="F25" s="7">
        <v>0</v>
      </c>
      <c r="G25" s="7">
        <v>0</v>
      </c>
      <c r="H25" s="7">
        <v>0.1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7">
        <v>0</v>
      </c>
      <c r="P25" s="7">
        <v>0</v>
      </c>
      <c r="Q25" s="5">
        <v>0</v>
      </c>
      <c r="R25" s="5">
        <v>0</v>
      </c>
      <c r="S25" s="5">
        <v>0</v>
      </c>
      <c r="T25" s="5">
        <v>2</v>
      </c>
      <c r="U25" s="5">
        <v>3</v>
      </c>
      <c r="V25" s="8">
        <v>0.67</v>
      </c>
      <c r="W25" s="5">
        <v>45</v>
      </c>
      <c r="X25" s="5">
        <v>21</v>
      </c>
      <c r="Y25" s="5">
        <v>26</v>
      </c>
      <c r="Z25" s="8">
        <v>0.81</v>
      </c>
      <c r="AA25" s="5">
        <v>1</v>
      </c>
      <c r="AB25" s="5">
        <v>0</v>
      </c>
      <c r="AC25" s="5">
        <v>0</v>
      </c>
      <c r="AD25" s="5">
        <v>0</v>
      </c>
      <c r="AE25" s="5">
        <v>2</v>
      </c>
      <c r="AF25" s="8">
        <v>0</v>
      </c>
      <c r="AG25" s="5">
        <v>1</v>
      </c>
      <c r="AH25" s="5">
        <v>1</v>
      </c>
      <c r="AI25" s="8">
        <v>1</v>
      </c>
      <c r="AJ25" s="5">
        <v>4</v>
      </c>
      <c r="AK25" s="5">
        <v>15</v>
      </c>
      <c r="AL25" s="8">
        <v>0.27</v>
      </c>
      <c r="AM25" s="5">
        <v>0</v>
      </c>
      <c r="AN25" s="5">
        <v>1</v>
      </c>
      <c r="AO25" s="8">
        <v>0</v>
      </c>
      <c r="AP25" s="5">
        <v>12</v>
      </c>
      <c r="AQ25" s="5">
        <v>2</v>
      </c>
      <c r="AR25" s="5">
        <v>2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1</v>
      </c>
      <c r="AY25" s="5">
        <v>0</v>
      </c>
      <c r="AZ25" s="5">
        <v>0</v>
      </c>
      <c r="BA25" s="5">
        <v>0</v>
      </c>
      <c r="BB25" s="5">
        <v>0</v>
      </c>
      <c r="BC25" s="1">
        <f t="shared" si="0"/>
        <v>0</v>
      </c>
      <c r="BD25" s="1">
        <f t="shared" si="1"/>
        <v>0</v>
      </c>
      <c r="BE25">
        <v>63</v>
      </c>
      <c r="BF25">
        <v>58</v>
      </c>
      <c r="BG25" s="5">
        <v>3</v>
      </c>
      <c r="BH25" s="9">
        <v>45710</v>
      </c>
      <c r="BI25" s="10" t="s">
        <v>90</v>
      </c>
      <c r="BJ25">
        <v>27.599999999999998</v>
      </c>
      <c r="BM25" s="1">
        <v>7.3</v>
      </c>
      <c r="BN25" s="1">
        <f t="shared" si="2"/>
        <v>0.79999999999999982</v>
      </c>
    </row>
    <row r="26" spans="1:66" x14ac:dyDescent="0.35">
      <c r="A26" s="5" t="s">
        <v>68</v>
      </c>
      <c r="B26" s="5">
        <v>97</v>
      </c>
      <c r="C26" s="5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5">
        <v>0</v>
      </c>
      <c r="J26" s="5">
        <v>0</v>
      </c>
      <c r="K26" s="5">
        <v>0</v>
      </c>
      <c r="L26" s="5">
        <v>5</v>
      </c>
      <c r="M26" s="5">
        <v>5</v>
      </c>
      <c r="N26" s="5">
        <v>0</v>
      </c>
      <c r="O26" s="7">
        <v>0.92</v>
      </c>
      <c r="P26" s="7">
        <v>0.92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8">
        <v>0</v>
      </c>
      <c r="W26" s="5">
        <v>31</v>
      </c>
      <c r="X26" s="5">
        <v>22</v>
      </c>
      <c r="Y26" s="5">
        <v>26</v>
      </c>
      <c r="Z26" s="8">
        <v>0.85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8">
        <v>0</v>
      </c>
      <c r="AG26" s="5">
        <v>2</v>
      </c>
      <c r="AH26" s="5">
        <v>5</v>
      </c>
      <c r="AI26" s="8">
        <v>0.4</v>
      </c>
      <c r="AJ26" s="5">
        <v>0</v>
      </c>
      <c r="AK26" s="5">
        <v>0</v>
      </c>
      <c r="AL26" s="8">
        <v>0</v>
      </c>
      <c r="AM26" s="5">
        <v>0</v>
      </c>
      <c r="AN26" s="5">
        <v>0</v>
      </c>
      <c r="AO26" s="8">
        <v>0</v>
      </c>
      <c r="AP26" s="5">
        <v>0</v>
      </c>
      <c r="AQ26" s="5">
        <v>0</v>
      </c>
      <c r="AR26" s="5">
        <v>0</v>
      </c>
      <c r="AS26" s="5">
        <v>0</v>
      </c>
      <c r="AT26" s="5">
        <v>1</v>
      </c>
      <c r="AU26" s="5">
        <v>0</v>
      </c>
      <c r="AV26" s="5">
        <v>1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1">
        <f t="shared" si="0"/>
        <v>1.0869565217391304</v>
      </c>
      <c r="BD26" s="1">
        <f t="shared" si="1"/>
        <v>0</v>
      </c>
      <c r="BE26">
        <v>11</v>
      </c>
      <c r="BF26">
        <v>49</v>
      </c>
      <c r="BG26" s="5">
        <v>3</v>
      </c>
      <c r="BH26" s="9">
        <v>45710</v>
      </c>
      <c r="BI26" s="10" t="s">
        <v>90</v>
      </c>
      <c r="BJ26">
        <v>27.599999999999998</v>
      </c>
      <c r="BK26" s="4">
        <v>22.4</v>
      </c>
      <c r="BL26">
        <v>4857</v>
      </c>
      <c r="BM26" s="1">
        <v>8</v>
      </c>
      <c r="BN26" s="1">
        <f t="shared" si="2"/>
        <v>1.5</v>
      </c>
    </row>
    <row r="27" spans="1:66" x14ac:dyDescent="0.35">
      <c r="A27" s="5" t="s">
        <v>69</v>
      </c>
      <c r="B27" s="5">
        <v>78</v>
      </c>
      <c r="C27" s="5">
        <v>0</v>
      </c>
      <c r="D27" s="7">
        <v>0.02</v>
      </c>
      <c r="E27" s="7">
        <v>0</v>
      </c>
      <c r="F27" s="7">
        <v>0.02</v>
      </c>
      <c r="G27" s="7">
        <v>0</v>
      </c>
      <c r="H27" s="7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7">
        <v>0</v>
      </c>
      <c r="P27" s="7">
        <v>0</v>
      </c>
      <c r="Q27" s="5">
        <v>0</v>
      </c>
      <c r="R27" s="5">
        <v>0</v>
      </c>
      <c r="S27" s="5">
        <v>2</v>
      </c>
      <c r="T27" s="5">
        <v>3</v>
      </c>
      <c r="U27" s="5">
        <v>3</v>
      </c>
      <c r="V27" s="8">
        <v>1</v>
      </c>
      <c r="W27" s="5">
        <v>33</v>
      </c>
      <c r="X27" s="5">
        <v>12</v>
      </c>
      <c r="Y27" s="5">
        <v>16</v>
      </c>
      <c r="Z27" s="8">
        <v>0.75</v>
      </c>
      <c r="AA27" s="5">
        <v>0</v>
      </c>
      <c r="AB27" s="5">
        <v>0</v>
      </c>
      <c r="AC27" s="5">
        <v>0</v>
      </c>
      <c r="AD27" s="5">
        <v>0</v>
      </c>
      <c r="AE27" s="5">
        <v>2</v>
      </c>
      <c r="AF27" s="8">
        <v>0</v>
      </c>
      <c r="AG27" s="5">
        <v>0</v>
      </c>
      <c r="AH27" s="5">
        <v>1</v>
      </c>
      <c r="AI27" s="8">
        <v>0</v>
      </c>
      <c r="AJ27" s="5">
        <v>5</v>
      </c>
      <c r="AK27" s="5">
        <v>10</v>
      </c>
      <c r="AL27" s="8">
        <v>0.5</v>
      </c>
      <c r="AM27" s="5">
        <v>0</v>
      </c>
      <c r="AN27" s="5">
        <v>0</v>
      </c>
      <c r="AO27" s="8">
        <v>0</v>
      </c>
      <c r="AP27" s="5">
        <v>6</v>
      </c>
      <c r="AQ27" s="5">
        <v>0</v>
      </c>
      <c r="AR27" s="5">
        <v>1</v>
      </c>
      <c r="AS27" s="5">
        <v>0</v>
      </c>
      <c r="AT27" s="5">
        <v>0</v>
      </c>
      <c r="AU27" s="5">
        <v>0</v>
      </c>
      <c r="AV27" s="5">
        <v>1</v>
      </c>
      <c r="AW27" s="5">
        <v>0</v>
      </c>
      <c r="AX27" s="5">
        <v>1</v>
      </c>
      <c r="AY27" s="5">
        <v>0</v>
      </c>
      <c r="AZ27" s="5">
        <v>0</v>
      </c>
      <c r="BA27" s="5">
        <v>0</v>
      </c>
      <c r="BB27" s="5">
        <v>0</v>
      </c>
      <c r="BC27" s="1">
        <f t="shared" si="0"/>
        <v>1.0869565217391304</v>
      </c>
      <c r="BD27" s="1">
        <f t="shared" si="1"/>
        <v>0</v>
      </c>
      <c r="BE27">
        <v>72</v>
      </c>
      <c r="BF27">
        <v>47</v>
      </c>
      <c r="BG27" s="5">
        <v>3</v>
      </c>
      <c r="BH27" s="9">
        <v>45710</v>
      </c>
      <c r="BI27" s="10" t="s">
        <v>90</v>
      </c>
      <c r="BJ27">
        <v>27.599999999999998</v>
      </c>
      <c r="BK27" s="4">
        <v>35.1</v>
      </c>
      <c r="BL27">
        <v>8255</v>
      </c>
      <c r="BM27" s="1">
        <v>6.9</v>
      </c>
      <c r="BN27" s="1">
        <f t="shared" si="2"/>
        <v>0.40000000000000036</v>
      </c>
    </row>
    <row r="28" spans="1:66" x14ac:dyDescent="0.35">
      <c r="A28" s="5" t="s">
        <v>70</v>
      </c>
      <c r="B28" s="5">
        <v>62</v>
      </c>
      <c r="C28" s="5">
        <v>0</v>
      </c>
      <c r="D28" s="7">
        <v>0.17</v>
      </c>
      <c r="E28" s="7">
        <v>0</v>
      </c>
      <c r="F28" s="7">
        <v>0.17</v>
      </c>
      <c r="G28" s="7">
        <v>0</v>
      </c>
      <c r="H28" s="7">
        <v>0.34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7">
        <v>0</v>
      </c>
      <c r="P28" s="7">
        <v>0</v>
      </c>
      <c r="Q28" s="5">
        <v>0</v>
      </c>
      <c r="R28" s="5">
        <v>3</v>
      </c>
      <c r="S28" s="5">
        <v>0</v>
      </c>
      <c r="T28" s="5">
        <v>3</v>
      </c>
      <c r="U28" s="5">
        <v>3</v>
      </c>
      <c r="V28" s="8">
        <v>1</v>
      </c>
      <c r="W28" s="5">
        <v>43</v>
      </c>
      <c r="X28" s="5">
        <v>18</v>
      </c>
      <c r="Y28" s="5">
        <v>26</v>
      </c>
      <c r="Z28" s="8">
        <v>0.69</v>
      </c>
      <c r="AA28" s="5">
        <v>1</v>
      </c>
      <c r="AB28" s="5">
        <v>1</v>
      </c>
      <c r="AC28" s="5">
        <v>0</v>
      </c>
      <c r="AD28" s="5">
        <v>1</v>
      </c>
      <c r="AE28" s="5">
        <v>4</v>
      </c>
      <c r="AF28" s="8">
        <v>0.25</v>
      </c>
      <c r="AG28" s="5">
        <v>0</v>
      </c>
      <c r="AH28" s="5">
        <v>0</v>
      </c>
      <c r="AI28" s="8">
        <v>0</v>
      </c>
      <c r="AJ28" s="5">
        <v>7</v>
      </c>
      <c r="AK28" s="5">
        <v>11</v>
      </c>
      <c r="AL28" s="8">
        <v>0.64</v>
      </c>
      <c r="AM28" s="5">
        <v>0</v>
      </c>
      <c r="AN28" s="5">
        <v>0</v>
      </c>
      <c r="AO28" s="8">
        <v>0</v>
      </c>
      <c r="AP28" s="5">
        <v>5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2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1">
        <f t="shared" si="0"/>
        <v>2.1739130434782608</v>
      </c>
      <c r="BD28" s="1">
        <f t="shared" si="1"/>
        <v>0</v>
      </c>
      <c r="BE28">
        <v>70</v>
      </c>
      <c r="BF28">
        <v>74</v>
      </c>
      <c r="BG28" s="5">
        <v>3</v>
      </c>
      <c r="BH28" s="9">
        <v>45710</v>
      </c>
      <c r="BI28" s="10" t="s">
        <v>90</v>
      </c>
      <c r="BJ28">
        <v>27.599999999999998</v>
      </c>
      <c r="BK28" s="4">
        <v>34.5</v>
      </c>
      <c r="BL28">
        <v>4266</v>
      </c>
      <c r="BM28" s="1">
        <v>7.6</v>
      </c>
      <c r="BN28" s="1">
        <f t="shared" si="2"/>
        <v>1.0999999999999996</v>
      </c>
    </row>
    <row r="29" spans="1:66" x14ac:dyDescent="0.35">
      <c r="A29" s="5" t="s">
        <v>57</v>
      </c>
      <c r="B29" s="5">
        <v>97</v>
      </c>
      <c r="C29" s="5">
        <v>0</v>
      </c>
      <c r="D29" s="7">
        <v>0.62</v>
      </c>
      <c r="E29" s="7">
        <v>0.7</v>
      </c>
      <c r="F29" s="7">
        <v>0.62</v>
      </c>
      <c r="G29" s="7">
        <v>0.7</v>
      </c>
      <c r="H29" s="7">
        <v>0</v>
      </c>
      <c r="I29" s="5">
        <v>1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7">
        <v>0</v>
      </c>
      <c r="P29" s="7">
        <v>0</v>
      </c>
      <c r="Q29" s="5">
        <v>1</v>
      </c>
      <c r="R29" s="5">
        <v>0</v>
      </c>
      <c r="S29" s="5">
        <v>0</v>
      </c>
      <c r="T29" s="5">
        <v>3</v>
      </c>
      <c r="U29" s="5">
        <v>7</v>
      </c>
      <c r="V29" s="8">
        <v>0.43</v>
      </c>
      <c r="W29" s="5">
        <v>29</v>
      </c>
      <c r="X29" s="5">
        <v>6</v>
      </c>
      <c r="Y29" s="5">
        <v>12</v>
      </c>
      <c r="Z29" s="8">
        <v>0.5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8">
        <v>0</v>
      </c>
      <c r="AG29" s="5">
        <v>0</v>
      </c>
      <c r="AH29" s="5">
        <v>0</v>
      </c>
      <c r="AI29" s="8">
        <v>0</v>
      </c>
      <c r="AJ29" s="5">
        <v>4</v>
      </c>
      <c r="AK29" s="5">
        <v>18</v>
      </c>
      <c r="AL29" s="8">
        <v>0.22</v>
      </c>
      <c r="AM29" s="5">
        <v>0</v>
      </c>
      <c r="AN29" s="5">
        <v>2</v>
      </c>
      <c r="AO29" s="8">
        <v>0</v>
      </c>
      <c r="AP29" s="5">
        <v>9</v>
      </c>
      <c r="AQ29" s="5">
        <v>3</v>
      </c>
      <c r="AR29" s="5">
        <v>0</v>
      </c>
      <c r="AS29" s="5">
        <v>0</v>
      </c>
      <c r="AT29" s="5">
        <v>2</v>
      </c>
      <c r="AU29" s="5">
        <v>0</v>
      </c>
      <c r="AV29" s="5">
        <v>1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1">
        <f t="shared" si="0"/>
        <v>0.78125</v>
      </c>
      <c r="BD29" s="1">
        <f t="shared" si="1"/>
        <v>0</v>
      </c>
      <c r="BE29">
        <v>62</v>
      </c>
      <c r="BF29">
        <v>40</v>
      </c>
      <c r="BG29" s="5">
        <v>4</v>
      </c>
      <c r="BH29" s="9">
        <v>45717</v>
      </c>
      <c r="BI29" s="10" t="s">
        <v>89</v>
      </c>
      <c r="BJ29">
        <v>38.4</v>
      </c>
      <c r="BK29" s="4">
        <v>30.4</v>
      </c>
      <c r="BL29">
        <v>11107</v>
      </c>
      <c r="BM29" s="1">
        <v>6.6</v>
      </c>
      <c r="BN29" s="1">
        <f t="shared" si="2"/>
        <v>9.9999999999999645E-2</v>
      </c>
    </row>
    <row r="30" spans="1:66" x14ac:dyDescent="0.35">
      <c r="A30" s="5" t="s">
        <v>58</v>
      </c>
      <c r="B30" s="5">
        <v>97</v>
      </c>
      <c r="C30" s="5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7">
        <v>0</v>
      </c>
      <c r="P30" s="7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8">
        <v>0</v>
      </c>
      <c r="W30" s="5">
        <v>33</v>
      </c>
      <c r="X30" s="5">
        <v>23</v>
      </c>
      <c r="Y30" s="5">
        <v>27</v>
      </c>
      <c r="Z30" s="8">
        <v>0.85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8">
        <v>0</v>
      </c>
      <c r="AG30" s="5">
        <v>1</v>
      </c>
      <c r="AH30" s="5">
        <v>3</v>
      </c>
      <c r="AI30" s="8">
        <v>0.33</v>
      </c>
      <c r="AJ30" s="5">
        <v>1</v>
      </c>
      <c r="AK30" s="5">
        <v>9</v>
      </c>
      <c r="AL30" s="8">
        <v>0.11</v>
      </c>
      <c r="AM30" s="5">
        <v>2</v>
      </c>
      <c r="AN30" s="5">
        <v>2</v>
      </c>
      <c r="AO30" s="8">
        <v>1</v>
      </c>
      <c r="AP30" s="5">
        <v>6</v>
      </c>
      <c r="AQ30" s="5">
        <v>1</v>
      </c>
      <c r="AR30" s="5">
        <v>2</v>
      </c>
      <c r="AS30" s="5">
        <v>0</v>
      </c>
      <c r="AT30" s="5">
        <v>2</v>
      </c>
      <c r="AU30" s="5">
        <v>0</v>
      </c>
      <c r="AV30" s="5">
        <v>1</v>
      </c>
      <c r="AW30" s="5">
        <v>0</v>
      </c>
      <c r="AX30" s="5">
        <v>2</v>
      </c>
      <c r="AY30" s="5">
        <v>0</v>
      </c>
      <c r="AZ30" s="5">
        <v>0</v>
      </c>
      <c r="BA30" s="5">
        <v>0</v>
      </c>
      <c r="BB30" s="5">
        <v>0</v>
      </c>
      <c r="BC30" s="1">
        <f t="shared" si="0"/>
        <v>0.78125</v>
      </c>
      <c r="BD30" s="1">
        <f t="shared" si="1"/>
        <v>0</v>
      </c>
      <c r="BE30">
        <v>31</v>
      </c>
      <c r="BF30">
        <v>32</v>
      </c>
      <c r="BG30" s="5">
        <v>4</v>
      </c>
      <c r="BH30" s="9">
        <v>45717</v>
      </c>
      <c r="BI30" s="10" t="s">
        <v>89</v>
      </c>
      <c r="BJ30">
        <v>38.4</v>
      </c>
      <c r="BK30" s="4">
        <v>30</v>
      </c>
      <c r="BL30">
        <v>8911</v>
      </c>
      <c r="BM30" s="1">
        <v>6.4</v>
      </c>
      <c r="BN30" s="1">
        <f t="shared" si="2"/>
        <v>-9.9999999999999645E-2</v>
      </c>
    </row>
    <row r="31" spans="1:66" x14ac:dyDescent="0.35">
      <c r="A31" s="5" t="s">
        <v>60</v>
      </c>
      <c r="B31" s="5">
        <v>19</v>
      </c>
      <c r="C31" s="5">
        <v>-1</v>
      </c>
      <c r="D31" s="7">
        <v>0.02</v>
      </c>
      <c r="E31" s="7">
        <v>0.01</v>
      </c>
      <c r="F31" s="7">
        <v>0.02</v>
      </c>
      <c r="G31" s="7">
        <v>0.01</v>
      </c>
      <c r="H31" s="7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7">
        <v>0</v>
      </c>
      <c r="P31" s="7">
        <v>0</v>
      </c>
      <c r="Q31" s="5">
        <v>1</v>
      </c>
      <c r="R31" s="5">
        <v>0</v>
      </c>
      <c r="S31" s="5">
        <v>0</v>
      </c>
      <c r="T31" s="5">
        <v>1</v>
      </c>
      <c r="U31" s="5">
        <v>1</v>
      </c>
      <c r="V31" s="8">
        <v>1</v>
      </c>
      <c r="W31" s="5">
        <v>12</v>
      </c>
      <c r="X31" s="5">
        <v>4</v>
      </c>
      <c r="Y31" s="5">
        <v>4</v>
      </c>
      <c r="Z31" s="8">
        <v>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8">
        <v>0</v>
      </c>
      <c r="AG31" s="5">
        <v>0</v>
      </c>
      <c r="AH31" s="5">
        <v>0</v>
      </c>
      <c r="AI31" s="8">
        <v>0</v>
      </c>
      <c r="AJ31" s="5">
        <v>3</v>
      </c>
      <c r="AK31" s="5">
        <v>5</v>
      </c>
      <c r="AL31" s="8">
        <v>0.6</v>
      </c>
      <c r="AM31" s="5">
        <v>0</v>
      </c>
      <c r="AN31" s="5">
        <v>0</v>
      </c>
      <c r="AO31" s="8">
        <v>0</v>
      </c>
      <c r="AP31" s="5">
        <v>2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1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1">
        <f t="shared" si="0"/>
        <v>0</v>
      </c>
      <c r="BD31" s="1">
        <f t="shared" si="1"/>
        <v>0.78125</v>
      </c>
      <c r="BE31">
        <v>65</v>
      </c>
      <c r="BF31">
        <v>66</v>
      </c>
      <c r="BG31" s="5">
        <v>4</v>
      </c>
      <c r="BH31" s="9">
        <v>45717</v>
      </c>
      <c r="BI31" s="10" t="s">
        <v>89</v>
      </c>
      <c r="BJ31">
        <v>38.4</v>
      </c>
      <c r="BK31" s="4">
        <v>26</v>
      </c>
      <c r="BL31">
        <v>2602</v>
      </c>
      <c r="BM31" s="1">
        <v>6.7</v>
      </c>
      <c r="BN31" s="1">
        <f t="shared" si="2"/>
        <v>0.20000000000000018</v>
      </c>
    </row>
    <row r="32" spans="1:66" x14ac:dyDescent="0.35">
      <c r="A32" s="5" t="s">
        <v>61</v>
      </c>
      <c r="B32" s="5">
        <v>25</v>
      </c>
      <c r="C32" s="5">
        <v>-1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7">
        <v>0</v>
      </c>
      <c r="P32" s="7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8">
        <v>0</v>
      </c>
      <c r="W32" s="5">
        <v>6</v>
      </c>
      <c r="X32" s="5">
        <v>4</v>
      </c>
      <c r="Y32" s="5">
        <v>6</v>
      </c>
      <c r="Z32" s="8">
        <v>0.67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8">
        <v>0</v>
      </c>
      <c r="AG32" s="5">
        <v>0</v>
      </c>
      <c r="AH32" s="5">
        <v>1</v>
      </c>
      <c r="AI32" s="8">
        <v>0</v>
      </c>
      <c r="AJ32" s="5">
        <v>0</v>
      </c>
      <c r="AK32" s="5">
        <v>3</v>
      </c>
      <c r="AL32" s="8">
        <v>0</v>
      </c>
      <c r="AM32" s="5">
        <v>0</v>
      </c>
      <c r="AN32" s="5">
        <v>1</v>
      </c>
      <c r="AO32" s="8">
        <v>0</v>
      </c>
      <c r="AP32" s="5">
        <v>0</v>
      </c>
      <c r="AQ32" s="5">
        <v>1</v>
      </c>
      <c r="AR32" s="5">
        <v>0</v>
      </c>
      <c r="AS32" s="5">
        <v>0</v>
      </c>
      <c r="AT32" s="5">
        <v>0</v>
      </c>
      <c r="AU32" s="5">
        <v>0</v>
      </c>
      <c r="AV32" s="5">
        <v>1</v>
      </c>
      <c r="AW32" s="5">
        <v>1</v>
      </c>
      <c r="AX32" s="5">
        <v>1</v>
      </c>
      <c r="AY32" s="5">
        <v>0</v>
      </c>
      <c r="AZ32" s="5">
        <v>0</v>
      </c>
      <c r="BA32" s="5">
        <v>0</v>
      </c>
      <c r="BB32" s="5">
        <v>0</v>
      </c>
      <c r="BC32" s="1">
        <f t="shared" si="0"/>
        <v>0.78125</v>
      </c>
      <c r="BD32" s="1">
        <f t="shared" si="1"/>
        <v>0.78125</v>
      </c>
      <c r="BE32">
        <v>46</v>
      </c>
      <c r="BF32">
        <v>44</v>
      </c>
      <c r="BG32" s="5">
        <v>4</v>
      </c>
      <c r="BH32" s="9">
        <v>45717</v>
      </c>
      <c r="BI32" s="10" t="s">
        <v>89</v>
      </c>
      <c r="BJ32">
        <v>38.4</v>
      </c>
      <c r="BK32" s="4">
        <v>26.3</v>
      </c>
      <c r="BL32">
        <v>3942</v>
      </c>
      <c r="BM32" s="1">
        <v>6.3</v>
      </c>
      <c r="BN32" s="1">
        <f t="shared" si="2"/>
        <v>-0.20000000000000018</v>
      </c>
    </row>
    <row r="33" spans="1:66" x14ac:dyDescent="0.35">
      <c r="A33" s="5" t="s">
        <v>62</v>
      </c>
      <c r="B33" s="5">
        <v>8</v>
      </c>
      <c r="C33" s="5">
        <v>-1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7">
        <v>0</v>
      </c>
      <c r="P33" s="7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8">
        <v>0</v>
      </c>
      <c r="W33" s="5">
        <v>6</v>
      </c>
      <c r="X33" s="5">
        <v>1</v>
      </c>
      <c r="Y33" s="5">
        <v>3</v>
      </c>
      <c r="Z33" s="8">
        <v>0.33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8">
        <v>0</v>
      </c>
      <c r="AG33" s="5">
        <v>0</v>
      </c>
      <c r="AH33" s="5">
        <v>0</v>
      </c>
      <c r="AI33" s="8">
        <v>0</v>
      </c>
      <c r="AJ33" s="5">
        <v>0</v>
      </c>
      <c r="AK33" s="5">
        <v>2</v>
      </c>
      <c r="AL33" s="8">
        <v>0</v>
      </c>
      <c r="AM33" s="5">
        <v>0</v>
      </c>
      <c r="AN33" s="5">
        <v>1</v>
      </c>
      <c r="AO33" s="8">
        <v>0</v>
      </c>
      <c r="AP33" s="5">
        <v>2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1</v>
      </c>
      <c r="AZ33" s="5">
        <v>0</v>
      </c>
      <c r="BA33" s="5">
        <v>0</v>
      </c>
      <c r="BB33" s="5">
        <v>0</v>
      </c>
      <c r="BC33" s="1">
        <f t="shared" si="0"/>
        <v>0</v>
      </c>
      <c r="BD33" s="1">
        <f t="shared" si="1"/>
        <v>0</v>
      </c>
      <c r="BE33">
        <v>63</v>
      </c>
      <c r="BF33">
        <v>87</v>
      </c>
      <c r="BG33" s="5">
        <v>4</v>
      </c>
      <c r="BH33" s="9">
        <v>45717</v>
      </c>
      <c r="BI33" s="10" t="s">
        <v>89</v>
      </c>
      <c r="BJ33">
        <v>38.4</v>
      </c>
      <c r="BK33" s="4">
        <v>28.1</v>
      </c>
      <c r="BL33">
        <v>2591</v>
      </c>
      <c r="BM33" s="1">
        <v>5.7</v>
      </c>
      <c r="BN33" s="1">
        <f t="shared" si="2"/>
        <v>-0.79999999999999982</v>
      </c>
    </row>
    <row r="34" spans="1:66" x14ac:dyDescent="0.35">
      <c r="A34" s="5" t="s">
        <v>1</v>
      </c>
      <c r="B34" s="5">
        <v>97</v>
      </c>
      <c r="C34" s="5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7">
        <v>0</v>
      </c>
      <c r="P34" s="7">
        <v>0</v>
      </c>
      <c r="Q34" s="5">
        <v>0</v>
      </c>
      <c r="R34" s="5">
        <v>0</v>
      </c>
      <c r="S34" s="5">
        <v>0</v>
      </c>
      <c r="T34" s="5">
        <v>1</v>
      </c>
      <c r="U34" s="5">
        <v>1</v>
      </c>
      <c r="V34" s="8">
        <v>1</v>
      </c>
      <c r="W34" s="5">
        <v>45</v>
      </c>
      <c r="X34" s="5">
        <v>33</v>
      </c>
      <c r="Y34" s="5">
        <v>37</v>
      </c>
      <c r="Z34" s="8">
        <v>0.89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8">
        <v>0</v>
      </c>
      <c r="AG34" s="5">
        <v>9</v>
      </c>
      <c r="AH34" s="5">
        <v>10</v>
      </c>
      <c r="AI34" s="8">
        <v>0.9</v>
      </c>
      <c r="AJ34" s="5">
        <v>2</v>
      </c>
      <c r="AK34" s="5">
        <v>12</v>
      </c>
      <c r="AL34" s="8">
        <v>0.17</v>
      </c>
      <c r="AM34" s="5">
        <v>2</v>
      </c>
      <c r="AN34" s="5">
        <v>4</v>
      </c>
      <c r="AO34" s="8">
        <v>0.5</v>
      </c>
      <c r="AP34" s="5">
        <v>7</v>
      </c>
      <c r="AQ34" s="5">
        <v>2</v>
      </c>
      <c r="AR34" s="5">
        <v>0</v>
      </c>
      <c r="AS34" s="5">
        <v>0</v>
      </c>
      <c r="AT34" s="5">
        <v>1</v>
      </c>
      <c r="AU34" s="5">
        <v>0</v>
      </c>
      <c r="AV34" s="5">
        <v>4</v>
      </c>
      <c r="AW34" s="5">
        <v>1</v>
      </c>
      <c r="AX34" s="5">
        <v>5</v>
      </c>
      <c r="AY34" s="5">
        <v>0</v>
      </c>
      <c r="AZ34" s="5">
        <v>0</v>
      </c>
      <c r="BA34" s="5">
        <v>0</v>
      </c>
      <c r="BB34" s="5">
        <v>0</v>
      </c>
      <c r="BC34" s="1">
        <f t="shared" si="0"/>
        <v>3.125</v>
      </c>
      <c r="BD34" s="1">
        <f t="shared" si="1"/>
        <v>0.78125</v>
      </c>
      <c r="BE34">
        <v>48</v>
      </c>
      <c r="BF34">
        <v>14</v>
      </c>
      <c r="BG34" s="5">
        <v>4</v>
      </c>
      <c r="BH34" s="9">
        <v>45717</v>
      </c>
      <c r="BI34" s="10" t="s">
        <v>89</v>
      </c>
      <c r="BJ34">
        <v>38.4</v>
      </c>
      <c r="BK34" s="4">
        <v>30.7</v>
      </c>
      <c r="BL34">
        <v>11204</v>
      </c>
      <c r="BM34" s="1">
        <v>6.7</v>
      </c>
      <c r="BN34" s="1">
        <f t="shared" si="2"/>
        <v>0.20000000000000018</v>
      </c>
    </row>
    <row r="35" spans="1:66" x14ac:dyDescent="0.35">
      <c r="A35" s="5" t="s">
        <v>63</v>
      </c>
      <c r="B35" s="5">
        <v>97</v>
      </c>
      <c r="C35" s="5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7">
        <v>0</v>
      </c>
      <c r="P35" s="7">
        <v>0</v>
      </c>
      <c r="Q35" s="5">
        <v>0</v>
      </c>
      <c r="R35" s="5">
        <v>0</v>
      </c>
      <c r="S35" s="5">
        <v>0</v>
      </c>
      <c r="T35" s="5">
        <v>0</v>
      </c>
      <c r="U35" s="5">
        <v>1</v>
      </c>
      <c r="V35" s="8">
        <v>0</v>
      </c>
      <c r="W35" s="5">
        <v>40</v>
      </c>
      <c r="X35" s="5">
        <v>24</v>
      </c>
      <c r="Y35" s="5">
        <v>30</v>
      </c>
      <c r="Z35" s="8">
        <v>0.8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8">
        <v>0</v>
      </c>
      <c r="AG35" s="5">
        <v>2</v>
      </c>
      <c r="AH35" s="5">
        <v>5</v>
      </c>
      <c r="AI35" s="8">
        <v>0.4</v>
      </c>
      <c r="AJ35" s="5">
        <v>4</v>
      </c>
      <c r="AK35" s="5">
        <v>8</v>
      </c>
      <c r="AL35" s="8">
        <v>0.5</v>
      </c>
      <c r="AM35" s="5">
        <v>2</v>
      </c>
      <c r="AN35" s="5">
        <v>4</v>
      </c>
      <c r="AO35" s="8">
        <v>0.5</v>
      </c>
      <c r="AP35" s="5">
        <v>11</v>
      </c>
      <c r="AQ35" s="5">
        <v>1</v>
      </c>
      <c r="AR35" s="5">
        <v>1</v>
      </c>
      <c r="AS35" s="5">
        <v>0</v>
      </c>
      <c r="AT35" s="5">
        <v>5</v>
      </c>
      <c r="AU35" s="5">
        <v>0</v>
      </c>
      <c r="AV35" s="5">
        <v>3</v>
      </c>
      <c r="AW35" s="5">
        <v>0</v>
      </c>
      <c r="AX35" s="5">
        <v>1</v>
      </c>
      <c r="AY35" s="5">
        <v>1</v>
      </c>
      <c r="AZ35" s="5">
        <v>0</v>
      </c>
      <c r="BA35" s="5">
        <v>0</v>
      </c>
      <c r="BB35" s="5">
        <v>0</v>
      </c>
      <c r="BC35" s="1">
        <f t="shared" si="0"/>
        <v>2.34375</v>
      </c>
      <c r="BD35" s="1">
        <f t="shared" si="1"/>
        <v>0</v>
      </c>
      <c r="BE35">
        <v>30</v>
      </c>
      <c r="BF35">
        <v>62</v>
      </c>
      <c r="BG35" s="5">
        <v>4</v>
      </c>
      <c r="BH35" s="9">
        <v>45717</v>
      </c>
      <c r="BI35" s="10" t="s">
        <v>89</v>
      </c>
      <c r="BJ35">
        <v>38.4</v>
      </c>
      <c r="BK35" s="4">
        <v>28.9</v>
      </c>
      <c r="BL35">
        <v>9465</v>
      </c>
      <c r="BM35" s="1">
        <v>6.4</v>
      </c>
      <c r="BN35" s="1">
        <f t="shared" si="2"/>
        <v>-9.9999999999999645E-2</v>
      </c>
    </row>
    <row r="36" spans="1:66" x14ac:dyDescent="0.35">
      <c r="A36" s="5" t="s">
        <v>64</v>
      </c>
      <c r="B36" s="5">
        <v>89</v>
      </c>
      <c r="C36" s="5">
        <v>1</v>
      </c>
      <c r="D36" s="7">
        <v>0.02</v>
      </c>
      <c r="E36" s="7">
        <v>0</v>
      </c>
      <c r="F36" s="7">
        <v>0.02</v>
      </c>
      <c r="G36" s="7">
        <v>0</v>
      </c>
      <c r="H36" s="7">
        <v>0.05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7">
        <v>0</v>
      </c>
      <c r="P36" s="7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8">
        <v>0</v>
      </c>
      <c r="W36" s="5">
        <v>26</v>
      </c>
      <c r="X36" s="5">
        <v>14</v>
      </c>
      <c r="Y36" s="5">
        <v>17</v>
      </c>
      <c r="Z36" s="8">
        <v>0.82</v>
      </c>
      <c r="AA36" s="5">
        <v>1</v>
      </c>
      <c r="AB36" s="5">
        <v>0</v>
      </c>
      <c r="AC36" s="5">
        <v>0</v>
      </c>
      <c r="AD36" s="5">
        <v>0</v>
      </c>
      <c r="AE36" s="5">
        <v>0</v>
      </c>
      <c r="AF36" s="8">
        <v>0</v>
      </c>
      <c r="AG36" s="5">
        <v>1</v>
      </c>
      <c r="AH36" s="5">
        <v>2</v>
      </c>
      <c r="AI36" s="8">
        <v>0.5</v>
      </c>
      <c r="AJ36" s="5">
        <v>0</v>
      </c>
      <c r="AK36" s="5">
        <v>8</v>
      </c>
      <c r="AL36" s="8">
        <v>0</v>
      </c>
      <c r="AM36" s="5">
        <v>1</v>
      </c>
      <c r="AN36" s="5">
        <v>3</v>
      </c>
      <c r="AO36" s="8">
        <v>0.33</v>
      </c>
      <c r="AP36" s="5">
        <v>7</v>
      </c>
      <c r="AQ36" s="5">
        <v>0</v>
      </c>
      <c r="AR36" s="5">
        <v>0</v>
      </c>
      <c r="AS36" s="5">
        <v>0</v>
      </c>
      <c r="AT36" s="5">
        <v>1</v>
      </c>
      <c r="AU36" s="5">
        <v>0</v>
      </c>
      <c r="AV36" s="5">
        <v>0</v>
      </c>
      <c r="AW36" s="5">
        <v>0</v>
      </c>
      <c r="AX36" s="5">
        <v>1</v>
      </c>
      <c r="AY36" s="5">
        <v>0</v>
      </c>
      <c r="AZ36" s="5">
        <v>0</v>
      </c>
      <c r="BA36" s="5">
        <v>0</v>
      </c>
      <c r="BB36" s="5">
        <v>0</v>
      </c>
      <c r="BC36" s="1">
        <f t="shared" si="0"/>
        <v>0</v>
      </c>
      <c r="BD36" s="1">
        <f t="shared" si="1"/>
        <v>0</v>
      </c>
      <c r="BE36">
        <v>51</v>
      </c>
      <c r="BF36">
        <v>33</v>
      </c>
      <c r="BG36" s="5">
        <v>4</v>
      </c>
      <c r="BH36" s="9">
        <v>45717</v>
      </c>
      <c r="BI36" s="10" t="s">
        <v>89</v>
      </c>
      <c r="BJ36">
        <v>38.4</v>
      </c>
      <c r="BK36" s="4">
        <v>26.2</v>
      </c>
      <c r="BL36">
        <v>10929</v>
      </c>
      <c r="BM36" s="1">
        <v>6.3</v>
      </c>
      <c r="BN36" s="1">
        <f t="shared" si="2"/>
        <v>-0.20000000000000018</v>
      </c>
    </row>
    <row r="37" spans="1:66" x14ac:dyDescent="0.35">
      <c r="A37" s="5" t="s">
        <v>65</v>
      </c>
      <c r="B37" s="5">
        <v>97</v>
      </c>
      <c r="C37" s="5">
        <v>0</v>
      </c>
      <c r="D37" s="7">
        <v>0.34</v>
      </c>
      <c r="E37" s="7">
        <v>0.63</v>
      </c>
      <c r="F37" s="7">
        <v>0.34</v>
      </c>
      <c r="G37" s="7">
        <v>0.63</v>
      </c>
      <c r="H37" s="7">
        <v>0.01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7">
        <v>0</v>
      </c>
      <c r="P37" s="7">
        <v>0</v>
      </c>
      <c r="Q37" s="5">
        <v>1</v>
      </c>
      <c r="R37" s="5">
        <v>2</v>
      </c>
      <c r="S37" s="5">
        <v>0</v>
      </c>
      <c r="T37" s="5">
        <v>6</v>
      </c>
      <c r="U37" s="5">
        <v>7</v>
      </c>
      <c r="V37" s="8">
        <v>0.86</v>
      </c>
      <c r="W37" s="5">
        <v>81</v>
      </c>
      <c r="X37" s="5">
        <v>26</v>
      </c>
      <c r="Y37" s="5">
        <v>39</v>
      </c>
      <c r="Z37" s="8">
        <v>0.67</v>
      </c>
      <c r="AA37" s="5">
        <v>3</v>
      </c>
      <c r="AB37" s="5">
        <v>0</v>
      </c>
      <c r="AC37" s="5">
        <v>0</v>
      </c>
      <c r="AD37" s="5">
        <v>0</v>
      </c>
      <c r="AE37" s="5">
        <v>1</v>
      </c>
      <c r="AF37" s="8">
        <v>0</v>
      </c>
      <c r="AG37" s="5">
        <v>0</v>
      </c>
      <c r="AH37" s="5">
        <v>1</v>
      </c>
      <c r="AI37" s="8">
        <v>0</v>
      </c>
      <c r="AJ37" s="5">
        <v>13</v>
      </c>
      <c r="AK37" s="5">
        <v>39</v>
      </c>
      <c r="AL37" s="8">
        <v>0.33</v>
      </c>
      <c r="AM37" s="5">
        <v>1</v>
      </c>
      <c r="AN37" s="5">
        <v>3</v>
      </c>
      <c r="AO37" s="8">
        <v>0.33</v>
      </c>
      <c r="AP37" s="5">
        <v>23</v>
      </c>
      <c r="AQ37" s="5">
        <v>2</v>
      </c>
      <c r="AR37" s="5">
        <v>4</v>
      </c>
      <c r="AS37" s="5">
        <v>0</v>
      </c>
      <c r="AT37" s="5">
        <v>0</v>
      </c>
      <c r="AU37" s="5">
        <v>1</v>
      </c>
      <c r="AV37" s="5">
        <v>1</v>
      </c>
      <c r="AW37" s="5">
        <v>0</v>
      </c>
      <c r="AX37" s="5">
        <v>1</v>
      </c>
      <c r="AY37" s="5">
        <v>0</v>
      </c>
      <c r="AZ37" s="5">
        <v>0</v>
      </c>
      <c r="BA37" s="5">
        <v>0</v>
      </c>
      <c r="BB37" s="5">
        <v>0</v>
      </c>
      <c r="BC37" s="1">
        <f t="shared" si="0"/>
        <v>0.78125</v>
      </c>
      <c r="BD37" s="1">
        <f t="shared" si="1"/>
        <v>0</v>
      </c>
      <c r="BE37">
        <v>70</v>
      </c>
      <c r="BF37">
        <v>56</v>
      </c>
      <c r="BG37" s="5">
        <v>4</v>
      </c>
      <c r="BH37" s="9">
        <v>45717</v>
      </c>
      <c r="BI37" s="10" t="s">
        <v>89</v>
      </c>
      <c r="BJ37">
        <v>38.4</v>
      </c>
      <c r="BK37" s="4">
        <v>31.8</v>
      </c>
      <c r="BL37">
        <v>9662</v>
      </c>
      <c r="BM37" s="1">
        <v>7.5</v>
      </c>
      <c r="BN37" s="1">
        <f t="shared" si="2"/>
        <v>1</v>
      </c>
    </row>
    <row r="38" spans="1:66" x14ac:dyDescent="0.35">
      <c r="A38" s="5" t="s">
        <v>66</v>
      </c>
      <c r="B38" s="5">
        <v>97</v>
      </c>
      <c r="C38" s="5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7">
        <v>0</v>
      </c>
      <c r="P38" s="7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8">
        <v>0</v>
      </c>
      <c r="W38" s="5">
        <v>23</v>
      </c>
      <c r="X38" s="5">
        <v>19</v>
      </c>
      <c r="Y38" s="5">
        <v>20</v>
      </c>
      <c r="Z38" s="8">
        <v>0.95</v>
      </c>
      <c r="AA38" s="5">
        <v>0</v>
      </c>
      <c r="AB38" s="5">
        <v>0</v>
      </c>
      <c r="AC38" s="5">
        <v>0</v>
      </c>
      <c r="AD38" s="5">
        <v>1</v>
      </c>
      <c r="AE38" s="5">
        <v>1</v>
      </c>
      <c r="AF38" s="8">
        <v>1</v>
      </c>
      <c r="AG38" s="5">
        <v>1</v>
      </c>
      <c r="AH38" s="5">
        <v>1</v>
      </c>
      <c r="AI38" s="8">
        <v>1</v>
      </c>
      <c r="AJ38" s="5">
        <v>1</v>
      </c>
      <c r="AK38" s="5">
        <v>5</v>
      </c>
      <c r="AL38" s="8">
        <v>0.25</v>
      </c>
      <c r="AM38" s="5">
        <v>0</v>
      </c>
      <c r="AN38" s="5">
        <v>1</v>
      </c>
      <c r="AO38" s="8">
        <v>0</v>
      </c>
      <c r="AP38" s="5">
        <v>3</v>
      </c>
      <c r="AQ38" s="5">
        <v>1</v>
      </c>
      <c r="AR38" s="5">
        <v>0</v>
      </c>
      <c r="AS38" s="5">
        <v>0</v>
      </c>
      <c r="AT38" s="5">
        <v>1</v>
      </c>
      <c r="AU38" s="5">
        <v>0</v>
      </c>
      <c r="AV38" s="5">
        <v>2</v>
      </c>
      <c r="AW38" s="5">
        <v>0</v>
      </c>
      <c r="AX38" s="5">
        <v>2</v>
      </c>
      <c r="AY38" s="5">
        <v>0</v>
      </c>
      <c r="AZ38" s="5">
        <v>0</v>
      </c>
      <c r="BA38" s="5">
        <v>0</v>
      </c>
      <c r="BB38" s="5">
        <v>0</v>
      </c>
      <c r="BC38" s="1">
        <f t="shared" si="0"/>
        <v>1.5625</v>
      </c>
      <c r="BD38" s="1">
        <f t="shared" si="1"/>
        <v>0</v>
      </c>
      <c r="BE38">
        <v>47</v>
      </c>
      <c r="BF38">
        <v>88</v>
      </c>
      <c r="BG38" s="5">
        <v>4</v>
      </c>
      <c r="BH38" s="9">
        <v>45717</v>
      </c>
      <c r="BI38" s="10" t="s">
        <v>89</v>
      </c>
      <c r="BJ38">
        <v>38.4</v>
      </c>
      <c r="BK38" s="4">
        <v>29.5</v>
      </c>
      <c r="BL38">
        <v>10165</v>
      </c>
      <c r="BM38" s="1">
        <v>6.5</v>
      </c>
      <c r="BN38" s="1">
        <f t="shared" si="2"/>
        <v>0</v>
      </c>
    </row>
    <row r="39" spans="1:66" x14ac:dyDescent="0.35">
      <c r="A39" s="5" t="s">
        <v>67</v>
      </c>
      <c r="B39" s="5">
        <v>72</v>
      </c>
      <c r="C39" s="5">
        <v>1</v>
      </c>
      <c r="D39" s="7">
        <v>0.08</v>
      </c>
      <c r="E39" s="7">
        <v>0.11</v>
      </c>
      <c r="F39" s="7">
        <v>0.08</v>
      </c>
      <c r="G39" s="7">
        <v>0.11</v>
      </c>
      <c r="H39" s="7">
        <v>0.37</v>
      </c>
      <c r="I39" s="5">
        <v>1</v>
      </c>
      <c r="J39" s="5">
        <v>1</v>
      </c>
      <c r="K39" s="5">
        <v>0</v>
      </c>
      <c r="L39" s="5">
        <v>0</v>
      </c>
      <c r="M39" s="5">
        <v>0</v>
      </c>
      <c r="N39" s="5">
        <v>0</v>
      </c>
      <c r="O39" s="7">
        <v>0</v>
      </c>
      <c r="P39" s="7">
        <v>0</v>
      </c>
      <c r="Q39" s="5">
        <v>1</v>
      </c>
      <c r="R39" s="5">
        <v>1</v>
      </c>
      <c r="S39" s="5">
        <v>2</v>
      </c>
      <c r="T39" s="5">
        <v>6</v>
      </c>
      <c r="U39" s="5">
        <v>6</v>
      </c>
      <c r="V39" s="8">
        <v>1</v>
      </c>
      <c r="W39" s="5">
        <v>52</v>
      </c>
      <c r="X39" s="5">
        <v>18</v>
      </c>
      <c r="Y39" s="5">
        <v>27</v>
      </c>
      <c r="Z39" s="8">
        <v>0.67</v>
      </c>
      <c r="AA39" s="5">
        <v>4</v>
      </c>
      <c r="AB39" s="5">
        <v>0</v>
      </c>
      <c r="AC39" s="5">
        <v>0</v>
      </c>
      <c r="AD39" s="5">
        <v>2</v>
      </c>
      <c r="AE39" s="5">
        <v>4</v>
      </c>
      <c r="AF39" s="8">
        <v>0.5</v>
      </c>
      <c r="AG39" s="5">
        <v>1</v>
      </c>
      <c r="AH39" s="5">
        <v>3</v>
      </c>
      <c r="AI39" s="8">
        <v>0.33</v>
      </c>
      <c r="AJ39" s="5">
        <v>9</v>
      </c>
      <c r="AK39" s="5">
        <v>19</v>
      </c>
      <c r="AL39" s="8">
        <v>0.47</v>
      </c>
      <c r="AM39" s="5">
        <v>0</v>
      </c>
      <c r="AN39" s="5">
        <v>0</v>
      </c>
      <c r="AO39" s="8">
        <v>0</v>
      </c>
      <c r="AP39" s="5">
        <v>12</v>
      </c>
      <c r="AQ39" s="5">
        <v>1</v>
      </c>
      <c r="AR39" s="5">
        <v>3</v>
      </c>
      <c r="AS39" s="5">
        <v>0</v>
      </c>
      <c r="AT39" s="5">
        <v>0</v>
      </c>
      <c r="AU39" s="5">
        <v>0</v>
      </c>
      <c r="AV39" s="5">
        <v>1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1">
        <f t="shared" si="0"/>
        <v>0.78125</v>
      </c>
      <c r="BD39" s="1">
        <f t="shared" si="1"/>
        <v>0</v>
      </c>
      <c r="BE39">
        <v>67</v>
      </c>
      <c r="BF39">
        <v>38</v>
      </c>
      <c r="BG39" s="5">
        <v>4</v>
      </c>
      <c r="BH39" s="9">
        <v>45717</v>
      </c>
      <c r="BI39" s="10" t="s">
        <v>89</v>
      </c>
      <c r="BJ39">
        <v>38.4</v>
      </c>
      <c r="BM39" s="1">
        <v>8.4</v>
      </c>
      <c r="BN39" s="1">
        <f t="shared" si="2"/>
        <v>1.9000000000000004</v>
      </c>
    </row>
    <row r="40" spans="1:66" x14ac:dyDescent="0.35">
      <c r="A40" s="5" t="s">
        <v>68</v>
      </c>
      <c r="B40" s="5">
        <v>97</v>
      </c>
      <c r="C40" s="5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5">
        <v>0</v>
      </c>
      <c r="J40" s="5">
        <v>0</v>
      </c>
      <c r="K40" s="5">
        <v>0</v>
      </c>
      <c r="L40" s="5">
        <v>2</v>
      </c>
      <c r="M40" s="5">
        <v>4</v>
      </c>
      <c r="N40" s="5">
        <v>2</v>
      </c>
      <c r="O40" s="7">
        <v>1.42</v>
      </c>
      <c r="P40" s="7">
        <v>-0.57999999999999996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8">
        <v>0</v>
      </c>
      <c r="W40" s="5">
        <v>20</v>
      </c>
      <c r="X40" s="5">
        <v>17</v>
      </c>
      <c r="Y40" s="5">
        <v>18</v>
      </c>
      <c r="Z40" s="8">
        <v>0.94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8">
        <v>0</v>
      </c>
      <c r="AG40" s="5">
        <v>5</v>
      </c>
      <c r="AH40" s="5">
        <v>6</v>
      </c>
      <c r="AI40" s="8">
        <v>0.83</v>
      </c>
      <c r="AJ40" s="5">
        <v>0</v>
      </c>
      <c r="AK40" s="5">
        <v>0</v>
      </c>
      <c r="AL40" s="8">
        <v>0</v>
      </c>
      <c r="AM40" s="5">
        <v>2</v>
      </c>
      <c r="AN40" s="5">
        <v>2</v>
      </c>
      <c r="AO40" s="8">
        <v>1</v>
      </c>
      <c r="AP40" s="5">
        <v>0</v>
      </c>
      <c r="AQ40" s="5">
        <v>0</v>
      </c>
      <c r="AR40" s="5">
        <v>0</v>
      </c>
      <c r="AS40" s="5">
        <v>0</v>
      </c>
      <c r="AT40" s="5">
        <v>2</v>
      </c>
      <c r="AU40" s="5">
        <v>0</v>
      </c>
      <c r="AV40" s="5">
        <v>0</v>
      </c>
      <c r="AW40" s="5">
        <v>0</v>
      </c>
      <c r="AX40" s="5">
        <v>0</v>
      </c>
      <c r="AY40" s="5">
        <v>1</v>
      </c>
      <c r="AZ40" s="5">
        <v>0</v>
      </c>
      <c r="BA40" s="5">
        <v>0</v>
      </c>
      <c r="BB40" s="5">
        <v>0</v>
      </c>
      <c r="BC40" s="1">
        <f t="shared" si="0"/>
        <v>0</v>
      </c>
      <c r="BD40" s="1">
        <f t="shared" si="1"/>
        <v>0</v>
      </c>
      <c r="BE40">
        <v>9</v>
      </c>
      <c r="BF40">
        <v>45</v>
      </c>
      <c r="BG40" s="5">
        <v>4</v>
      </c>
      <c r="BH40" s="9">
        <v>45717</v>
      </c>
      <c r="BI40" s="10" t="s">
        <v>89</v>
      </c>
      <c r="BJ40">
        <v>38.4</v>
      </c>
      <c r="BK40" s="4">
        <v>23.4</v>
      </c>
      <c r="BL40" s="4">
        <v>5016</v>
      </c>
      <c r="BM40" s="1">
        <v>6.6</v>
      </c>
      <c r="BN40" s="1">
        <f t="shared" si="2"/>
        <v>9.9999999999999645E-2</v>
      </c>
    </row>
    <row r="41" spans="1:66" x14ac:dyDescent="0.35">
      <c r="A41" s="5" t="s">
        <v>69</v>
      </c>
      <c r="B41" s="5">
        <v>78</v>
      </c>
      <c r="C41" s="5">
        <v>1</v>
      </c>
      <c r="D41" s="7">
        <v>0.33</v>
      </c>
      <c r="E41" s="7">
        <v>0.17</v>
      </c>
      <c r="F41" s="7">
        <v>0.33</v>
      </c>
      <c r="G41" s="7">
        <v>0.17</v>
      </c>
      <c r="H41" s="7">
        <v>0.62</v>
      </c>
      <c r="I41" s="5">
        <v>0</v>
      </c>
      <c r="J41" s="5">
        <v>0</v>
      </c>
      <c r="K41" s="5">
        <v>1</v>
      </c>
      <c r="L41" s="5">
        <v>0</v>
      </c>
      <c r="M41" s="5">
        <v>0</v>
      </c>
      <c r="N41" s="5">
        <v>0</v>
      </c>
      <c r="O41" s="7">
        <v>0</v>
      </c>
      <c r="P41" s="7">
        <v>0</v>
      </c>
      <c r="Q41" s="5">
        <v>2</v>
      </c>
      <c r="R41" s="5">
        <v>3</v>
      </c>
      <c r="S41" s="5">
        <v>1</v>
      </c>
      <c r="T41" s="5">
        <v>3</v>
      </c>
      <c r="U41" s="5">
        <v>3</v>
      </c>
      <c r="V41" s="8">
        <v>1</v>
      </c>
      <c r="W41" s="5">
        <v>39</v>
      </c>
      <c r="X41" s="5">
        <v>12</v>
      </c>
      <c r="Y41" s="5">
        <v>16</v>
      </c>
      <c r="Z41" s="8">
        <v>0.75</v>
      </c>
      <c r="AA41" s="5">
        <v>2</v>
      </c>
      <c r="AB41" s="5">
        <v>1</v>
      </c>
      <c r="AC41" s="5">
        <v>0</v>
      </c>
      <c r="AD41" s="5">
        <v>0</v>
      </c>
      <c r="AE41" s="5">
        <v>2</v>
      </c>
      <c r="AF41" s="8">
        <v>0</v>
      </c>
      <c r="AG41" s="5">
        <v>1</v>
      </c>
      <c r="AH41" s="5">
        <v>1</v>
      </c>
      <c r="AI41" s="8">
        <v>1</v>
      </c>
      <c r="AJ41" s="5">
        <v>4</v>
      </c>
      <c r="AK41" s="5">
        <v>11</v>
      </c>
      <c r="AL41" s="8">
        <v>0.36</v>
      </c>
      <c r="AM41" s="5">
        <v>1</v>
      </c>
      <c r="AN41" s="5">
        <v>2</v>
      </c>
      <c r="AO41" s="8">
        <v>0.5</v>
      </c>
      <c r="AP41" s="5">
        <v>7</v>
      </c>
      <c r="AQ41" s="5">
        <v>1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1">
        <f t="shared" si="0"/>
        <v>0</v>
      </c>
      <c r="BD41" s="1">
        <f t="shared" si="1"/>
        <v>0</v>
      </c>
      <c r="BE41">
        <v>59</v>
      </c>
      <c r="BF41">
        <v>58</v>
      </c>
      <c r="BG41" s="5">
        <v>4</v>
      </c>
      <c r="BH41" s="9">
        <v>45717</v>
      </c>
      <c r="BI41" s="10" t="s">
        <v>89</v>
      </c>
      <c r="BJ41">
        <v>38.4</v>
      </c>
      <c r="BK41" s="4">
        <v>35.1</v>
      </c>
      <c r="BL41">
        <v>8255</v>
      </c>
      <c r="BM41" s="1">
        <v>7.8</v>
      </c>
      <c r="BN41" s="1">
        <f t="shared" si="2"/>
        <v>1.2999999999999998</v>
      </c>
    </row>
    <row r="42" spans="1:66" x14ac:dyDescent="0.35">
      <c r="A42" s="5" t="s">
        <v>74</v>
      </c>
      <c r="B42" s="5">
        <v>97</v>
      </c>
      <c r="C42" s="5">
        <v>0</v>
      </c>
      <c r="D42" s="7">
        <v>0</v>
      </c>
      <c r="E42" s="7">
        <v>0</v>
      </c>
      <c r="F42" s="7">
        <v>0</v>
      </c>
      <c r="G42" s="7">
        <v>0</v>
      </c>
      <c r="H42" s="7">
        <v>0.03</v>
      </c>
      <c r="I42" s="5">
        <v>0</v>
      </c>
      <c r="J42" s="5">
        <v>0</v>
      </c>
      <c r="K42" s="5">
        <v>1</v>
      </c>
      <c r="L42" s="5">
        <v>0</v>
      </c>
      <c r="M42" s="5">
        <v>0</v>
      </c>
      <c r="N42" s="5">
        <v>0</v>
      </c>
      <c r="O42" s="7">
        <v>0</v>
      </c>
      <c r="P42" s="7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8">
        <v>0</v>
      </c>
      <c r="W42" s="5">
        <v>33</v>
      </c>
      <c r="X42" s="5">
        <v>20</v>
      </c>
      <c r="Y42" s="5">
        <v>24</v>
      </c>
      <c r="Z42" s="8">
        <v>0.83</v>
      </c>
      <c r="AA42" s="5">
        <v>2</v>
      </c>
      <c r="AB42" s="5">
        <v>0</v>
      </c>
      <c r="AC42" s="5">
        <v>0</v>
      </c>
      <c r="AD42" s="5">
        <v>1</v>
      </c>
      <c r="AE42" s="5">
        <v>1</v>
      </c>
      <c r="AF42" s="8">
        <v>1</v>
      </c>
      <c r="AG42" s="5">
        <v>2</v>
      </c>
      <c r="AH42" s="5">
        <v>3</v>
      </c>
      <c r="AI42" s="8">
        <v>0.66</v>
      </c>
      <c r="AJ42" s="5">
        <v>2</v>
      </c>
      <c r="AK42" s="5">
        <v>11</v>
      </c>
      <c r="AL42" s="8">
        <v>0.18</v>
      </c>
      <c r="AM42" s="5">
        <v>2</v>
      </c>
      <c r="AN42" s="5">
        <v>2</v>
      </c>
      <c r="AO42" s="8">
        <v>1</v>
      </c>
      <c r="AP42" s="5">
        <v>6</v>
      </c>
      <c r="AQ42" s="5">
        <v>1</v>
      </c>
      <c r="AR42" s="5">
        <v>2</v>
      </c>
      <c r="AS42" s="5">
        <v>0</v>
      </c>
      <c r="AT42" s="5">
        <v>2</v>
      </c>
      <c r="AU42" s="5">
        <v>4</v>
      </c>
      <c r="AV42" s="5">
        <v>1</v>
      </c>
      <c r="AW42" s="5">
        <v>0</v>
      </c>
      <c r="AX42" s="5">
        <v>3</v>
      </c>
      <c r="AY42" s="5">
        <v>1</v>
      </c>
      <c r="AZ42" s="5">
        <v>0</v>
      </c>
      <c r="BA42" s="5">
        <v>0</v>
      </c>
      <c r="BB42" s="5">
        <v>0</v>
      </c>
      <c r="BC42" s="1">
        <f t="shared" si="0"/>
        <v>0.78125</v>
      </c>
      <c r="BD42" s="1">
        <f t="shared" si="1"/>
        <v>0</v>
      </c>
      <c r="BE42">
        <v>41</v>
      </c>
      <c r="BF42">
        <v>56</v>
      </c>
      <c r="BG42" s="5">
        <v>4</v>
      </c>
      <c r="BH42" s="9">
        <v>45717</v>
      </c>
      <c r="BI42" s="10" t="s">
        <v>89</v>
      </c>
      <c r="BJ42">
        <v>38.4</v>
      </c>
      <c r="BK42" s="4">
        <v>27.9</v>
      </c>
      <c r="BL42">
        <v>11319</v>
      </c>
      <c r="BM42" s="1">
        <v>7.5</v>
      </c>
      <c r="BN42" s="1">
        <f t="shared" si="2"/>
        <v>1</v>
      </c>
    </row>
    <row r="43" spans="1:66" x14ac:dyDescent="0.35">
      <c r="A43" t="s">
        <v>57</v>
      </c>
      <c r="B43">
        <v>75</v>
      </c>
      <c r="C43">
        <v>1</v>
      </c>
      <c r="D43" s="1">
        <v>7.0000000000000007E-2</v>
      </c>
      <c r="E43" s="1">
        <v>0.2</v>
      </c>
      <c r="F43" s="1">
        <v>7.0000000000000007E-2</v>
      </c>
      <c r="G43" s="1">
        <v>0.2</v>
      </c>
      <c r="H43" s="1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1">
        <v>0</v>
      </c>
      <c r="P43" s="1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2">
        <v>1</v>
      </c>
      <c r="W43">
        <v>25</v>
      </c>
      <c r="X43">
        <v>10</v>
      </c>
      <c r="Y43">
        <v>15</v>
      </c>
      <c r="Z43" s="2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1</v>
      </c>
      <c r="AH43">
        <v>2</v>
      </c>
      <c r="AI43" s="2">
        <v>0.5</v>
      </c>
      <c r="AJ43">
        <v>3</v>
      </c>
      <c r="AK43">
        <v>8</v>
      </c>
      <c r="AL43" s="2">
        <v>0.38</v>
      </c>
      <c r="AM43">
        <v>0</v>
      </c>
      <c r="AN43">
        <v>0</v>
      </c>
      <c r="AO43" s="2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1">
        <f t="shared" si="0"/>
        <v>0.83333333333333326</v>
      </c>
      <c r="BD43" s="1">
        <f t="shared" si="1"/>
        <v>0</v>
      </c>
      <c r="BE43">
        <v>57</v>
      </c>
      <c r="BF43">
        <v>29</v>
      </c>
      <c r="BG43">
        <v>5</v>
      </c>
      <c r="BH43" s="11">
        <v>45724</v>
      </c>
      <c r="BI43" s="3" t="s">
        <v>88</v>
      </c>
      <c r="BJ43">
        <v>36</v>
      </c>
      <c r="BK43" s="4">
        <v>31.1</v>
      </c>
      <c r="BL43">
        <v>8357</v>
      </c>
      <c r="BM43" s="1">
        <v>7.7</v>
      </c>
      <c r="BN43" s="1">
        <f t="shared" si="2"/>
        <v>1.2000000000000002</v>
      </c>
    </row>
    <row r="44" spans="1:66" x14ac:dyDescent="0.35">
      <c r="A44" t="s">
        <v>58</v>
      </c>
      <c r="B44">
        <v>100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0</v>
      </c>
      <c r="P44" s="1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2">
        <v>0</v>
      </c>
      <c r="W44">
        <v>47</v>
      </c>
      <c r="X44">
        <v>23</v>
      </c>
      <c r="Y44">
        <v>35</v>
      </c>
      <c r="Z44" s="2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6</v>
      </c>
      <c r="AH44">
        <v>10</v>
      </c>
      <c r="AI44" s="2">
        <v>0.6</v>
      </c>
      <c r="AJ44">
        <v>1</v>
      </c>
      <c r="AK44">
        <v>4</v>
      </c>
      <c r="AL44" s="2">
        <v>0.25</v>
      </c>
      <c r="AM44">
        <v>2</v>
      </c>
      <c r="AN44">
        <v>2</v>
      </c>
      <c r="AO44" s="2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1">
        <f t="shared" si="0"/>
        <v>0.83333333333333326</v>
      </c>
      <c r="BD44" s="1">
        <f t="shared" si="1"/>
        <v>0</v>
      </c>
      <c r="BE44">
        <v>33</v>
      </c>
      <c r="BF44">
        <v>26</v>
      </c>
      <c r="BG44">
        <v>5</v>
      </c>
      <c r="BH44" s="11">
        <v>45724</v>
      </c>
      <c r="BI44" s="3" t="s">
        <v>88</v>
      </c>
      <c r="BJ44">
        <v>36</v>
      </c>
      <c r="BK44" s="4">
        <v>32.1</v>
      </c>
      <c r="BL44">
        <v>9436</v>
      </c>
      <c r="BM44" s="1">
        <v>6.7</v>
      </c>
      <c r="BN44" s="1">
        <f t="shared" si="2"/>
        <v>0.20000000000000018</v>
      </c>
    </row>
    <row r="45" spans="1:66" x14ac:dyDescent="0.35">
      <c r="A45" t="s">
        <v>59</v>
      </c>
      <c r="B45">
        <v>100</v>
      </c>
      <c r="C45">
        <v>0</v>
      </c>
      <c r="D45" s="1">
        <v>0.21</v>
      </c>
      <c r="E45" s="1">
        <v>0</v>
      </c>
      <c r="F45" s="1">
        <v>0.21</v>
      </c>
      <c r="G45" s="1">
        <v>0</v>
      </c>
      <c r="H45" s="1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0</v>
      </c>
      <c r="P45" s="1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2">
        <v>1</v>
      </c>
      <c r="W45">
        <v>45</v>
      </c>
      <c r="X45">
        <v>16</v>
      </c>
      <c r="Y45">
        <v>30</v>
      </c>
      <c r="Z45" s="2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2">
        <v>0</v>
      </c>
      <c r="AG45">
        <v>3</v>
      </c>
      <c r="AH45">
        <v>6</v>
      </c>
      <c r="AI45" s="2">
        <v>0.5</v>
      </c>
      <c r="AJ45">
        <v>5</v>
      </c>
      <c r="AK45">
        <v>15</v>
      </c>
      <c r="AL45" s="2">
        <v>0.25</v>
      </c>
      <c r="AM45">
        <v>1</v>
      </c>
      <c r="AN45">
        <v>1</v>
      </c>
      <c r="AO45" s="2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1">
        <f t="shared" si="0"/>
        <v>0.83333333333333326</v>
      </c>
      <c r="BD45" s="1">
        <f t="shared" si="1"/>
        <v>0</v>
      </c>
      <c r="BE45">
        <v>48</v>
      </c>
      <c r="BF45">
        <v>86</v>
      </c>
      <c r="BG45">
        <v>5</v>
      </c>
      <c r="BH45" s="11">
        <v>45724</v>
      </c>
      <c r="BI45" s="3" t="s">
        <v>88</v>
      </c>
      <c r="BJ45">
        <v>36</v>
      </c>
      <c r="BK45" s="4">
        <v>32.4</v>
      </c>
      <c r="BL45">
        <v>11877</v>
      </c>
      <c r="BM45" s="1">
        <v>6.8</v>
      </c>
      <c r="BN45" s="1">
        <f t="shared" si="2"/>
        <v>0.29999999999999982</v>
      </c>
    </row>
    <row r="46" spans="1:66" x14ac:dyDescent="0.35">
      <c r="A46" t="s">
        <v>60</v>
      </c>
      <c r="B46">
        <v>9</v>
      </c>
      <c r="C46">
        <v>-1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>
        <v>0</v>
      </c>
      <c r="W46">
        <v>7</v>
      </c>
      <c r="X46">
        <v>5</v>
      </c>
      <c r="Y46">
        <v>5</v>
      </c>
      <c r="Z46" s="2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 s="2">
        <v>0</v>
      </c>
      <c r="AJ46">
        <v>0</v>
      </c>
      <c r="AK46">
        <v>1</v>
      </c>
      <c r="AL46" s="2">
        <v>0</v>
      </c>
      <c r="AM46">
        <v>0</v>
      </c>
      <c r="AN46">
        <v>2</v>
      </c>
      <c r="AO46" s="2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1">
        <f t="shared" si="0"/>
        <v>0</v>
      </c>
      <c r="BD46" s="1">
        <f t="shared" si="1"/>
        <v>0</v>
      </c>
      <c r="BE46">
        <v>54</v>
      </c>
      <c r="BF46">
        <v>53</v>
      </c>
      <c r="BG46">
        <v>5</v>
      </c>
      <c r="BH46" s="11">
        <v>45724</v>
      </c>
      <c r="BI46" s="3" t="s">
        <v>88</v>
      </c>
      <c r="BJ46">
        <v>36</v>
      </c>
      <c r="BK46" s="4">
        <v>26.4</v>
      </c>
      <c r="BL46">
        <v>1994</v>
      </c>
      <c r="BM46" s="1">
        <v>6.4</v>
      </c>
      <c r="BN46" s="1">
        <f t="shared" si="2"/>
        <v>-9.9999999999999645E-2</v>
      </c>
    </row>
    <row r="47" spans="1:66" x14ac:dyDescent="0.35">
      <c r="A47" t="s">
        <v>1</v>
      </c>
      <c r="B47">
        <v>100</v>
      </c>
      <c r="C47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0</v>
      </c>
      <c r="P47" s="1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2">
        <v>1</v>
      </c>
      <c r="W47">
        <v>49</v>
      </c>
      <c r="X47">
        <v>29</v>
      </c>
      <c r="Y47">
        <v>38</v>
      </c>
      <c r="Z47" s="2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2">
        <v>0</v>
      </c>
      <c r="AG47">
        <v>4</v>
      </c>
      <c r="AH47">
        <v>8</v>
      </c>
      <c r="AI47" s="2">
        <v>0.5</v>
      </c>
      <c r="AJ47">
        <v>7</v>
      </c>
      <c r="AK47">
        <v>18</v>
      </c>
      <c r="AL47" s="2">
        <v>0.39</v>
      </c>
      <c r="AM47">
        <v>1</v>
      </c>
      <c r="AN47">
        <v>3</v>
      </c>
      <c r="AO47" s="2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1">
        <f t="shared" si="0"/>
        <v>2.5</v>
      </c>
      <c r="BD47" s="1">
        <f t="shared" si="1"/>
        <v>0</v>
      </c>
      <c r="BE47">
        <v>40</v>
      </c>
      <c r="BF47">
        <v>10</v>
      </c>
      <c r="BG47">
        <v>5</v>
      </c>
      <c r="BH47" s="11">
        <v>45724</v>
      </c>
      <c r="BI47" s="3" t="s">
        <v>88</v>
      </c>
      <c r="BJ47">
        <v>36</v>
      </c>
      <c r="BK47" s="4">
        <v>28.8</v>
      </c>
      <c r="BL47">
        <v>11695</v>
      </c>
      <c r="BM47" s="1">
        <v>6.7</v>
      </c>
      <c r="BN47" s="1">
        <f t="shared" si="2"/>
        <v>0.20000000000000018</v>
      </c>
    </row>
    <row r="48" spans="1:66" x14ac:dyDescent="0.35">
      <c r="A48" t="s">
        <v>63</v>
      </c>
      <c r="B48">
        <v>100</v>
      </c>
      <c r="C48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0</v>
      </c>
      <c r="P48" s="1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v>0</v>
      </c>
      <c r="W48">
        <v>32</v>
      </c>
      <c r="X48">
        <v>19</v>
      </c>
      <c r="Y48">
        <v>20</v>
      </c>
      <c r="Z48" s="2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2">
        <v>0</v>
      </c>
      <c r="AG48">
        <v>2</v>
      </c>
      <c r="AH48">
        <v>3</v>
      </c>
      <c r="AI48" s="2">
        <v>0.66</v>
      </c>
      <c r="AJ48">
        <v>0</v>
      </c>
      <c r="AK48">
        <v>2</v>
      </c>
      <c r="AL48" s="2">
        <v>0</v>
      </c>
      <c r="AM48">
        <v>3</v>
      </c>
      <c r="AN48">
        <v>4</v>
      </c>
      <c r="AO48" s="2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1">
        <f t="shared" si="0"/>
        <v>4.166666666666667</v>
      </c>
      <c r="BD48" s="1">
        <f t="shared" si="1"/>
        <v>0</v>
      </c>
      <c r="BE48">
        <v>17</v>
      </c>
      <c r="BF48">
        <v>49</v>
      </c>
      <c r="BG48">
        <v>5</v>
      </c>
      <c r="BH48" s="11">
        <v>45724</v>
      </c>
      <c r="BI48" s="3" t="s">
        <v>88</v>
      </c>
      <c r="BJ48">
        <v>36</v>
      </c>
      <c r="BK48" s="4">
        <v>33.299999999999997</v>
      </c>
      <c r="BL48">
        <v>10264</v>
      </c>
      <c r="BM48" s="1">
        <v>7.2</v>
      </c>
      <c r="BN48" s="1">
        <f t="shared" si="2"/>
        <v>0.70000000000000018</v>
      </c>
    </row>
    <row r="49" spans="1:66" x14ac:dyDescent="0.35">
      <c r="A49" t="s">
        <v>64</v>
      </c>
      <c r="B49">
        <v>89</v>
      </c>
      <c r="C49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v>0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2">
        <v>0</v>
      </c>
      <c r="W49">
        <v>31</v>
      </c>
      <c r="X49">
        <v>21</v>
      </c>
      <c r="Y49">
        <v>25</v>
      </c>
      <c r="Z49" s="2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2</v>
      </c>
      <c r="AH49">
        <v>2</v>
      </c>
      <c r="AI49" s="2">
        <v>1</v>
      </c>
      <c r="AJ49">
        <v>0</v>
      </c>
      <c r="AK49">
        <v>6</v>
      </c>
      <c r="AL49" s="2">
        <v>0</v>
      </c>
      <c r="AM49">
        <v>0</v>
      </c>
      <c r="AN49">
        <v>2</v>
      </c>
      <c r="AO49" s="2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1">
        <f t="shared" si="0"/>
        <v>0</v>
      </c>
      <c r="BD49" s="1">
        <f t="shared" si="1"/>
        <v>0</v>
      </c>
      <c r="BE49">
        <v>45</v>
      </c>
      <c r="BF49">
        <v>43</v>
      </c>
      <c r="BG49">
        <v>5</v>
      </c>
      <c r="BH49" s="11">
        <v>45724</v>
      </c>
      <c r="BI49" s="3" t="s">
        <v>88</v>
      </c>
      <c r="BJ49">
        <v>36</v>
      </c>
      <c r="BK49" s="4">
        <v>27.4</v>
      </c>
      <c r="BL49">
        <v>10874</v>
      </c>
      <c r="BM49" s="1">
        <v>6.7</v>
      </c>
      <c r="BN49" s="1">
        <f t="shared" si="2"/>
        <v>0.20000000000000018</v>
      </c>
    </row>
    <row r="50" spans="1:66" x14ac:dyDescent="0.35">
      <c r="A50" t="s">
        <v>65</v>
      </c>
      <c r="B50">
        <v>92</v>
      </c>
      <c r="C50">
        <v>1</v>
      </c>
      <c r="D50" s="1">
        <v>0.34</v>
      </c>
      <c r="E50" s="1">
        <v>0.21</v>
      </c>
      <c r="F50" s="1">
        <v>0.34</v>
      </c>
      <c r="G50" s="1">
        <v>0.21</v>
      </c>
      <c r="H50" s="1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0</v>
      </c>
      <c r="P50" s="1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2">
        <v>1</v>
      </c>
      <c r="W50">
        <v>65</v>
      </c>
      <c r="X50">
        <v>26</v>
      </c>
      <c r="Y50">
        <v>36</v>
      </c>
      <c r="Z50" s="2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1</v>
      </c>
      <c r="AH50">
        <v>2</v>
      </c>
      <c r="AI50" s="2">
        <v>0.5</v>
      </c>
      <c r="AJ50">
        <v>11</v>
      </c>
      <c r="AK50">
        <v>28</v>
      </c>
      <c r="AL50" s="2">
        <v>0.39</v>
      </c>
      <c r="AM50">
        <v>1</v>
      </c>
      <c r="AN50">
        <v>10</v>
      </c>
      <c r="AO50" s="2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1">
        <f t="shared" si="0"/>
        <v>0</v>
      </c>
      <c r="BD50" s="1">
        <f t="shared" si="1"/>
        <v>0.83333333333333326</v>
      </c>
      <c r="BE50">
        <v>65</v>
      </c>
      <c r="BF50">
        <v>56</v>
      </c>
      <c r="BG50">
        <v>5</v>
      </c>
      <c r="BH50" s="11">
        <v>45724</v>
      </c>
      <c r="BI50" s="3" t="s">
        <v>88</v>
      </c>
      <c r="BJ50">
        <v>36</v>
      </c>
      <c r="BK50" s="4">
        <v>25.6</v>
      </c>
      <c r="BL50">
        <v>4190</v>
      </c>
      <c r="BM50" s="1">
        <v>7.2</v>
      </c>
      <c r="BN50" s="1">
        <f t="shared" si="2"/>
        <v>0.70000000000000018</v>
      </c>
    </row>
    <row r="51" spans="1:66" x14ac:dyDescent="0.35">
      <c r="A51" t="s">
        <v>66</v>
      </c>
      <c r="B51">
        <v>100</v>
      </c>
      <c r="C51">
        <v>0</v>
      </c>
      <c r="D51" s="1">
        <v>0.28999999999999998</v>
      </c>
      <c r="E51" s="1">
        <v>0.06</v>
      </c>
      <c r="F51" s="1">
        <v>0.28999999999999998</v>
      </c>
      <c r="G51" s="1">
        <v>0.06</v>
      </c>
      <c r="H51" s="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v>0</v>
      </c>
      <c r="P51" s="1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2">
        <v>0</v>
      </c>
      <c r="W51">
        <v>49</v>
      </c>
      <c r="X51">
        <v>22</v>
      </c>
      <c r="Y51">
        <v>27</v>
      </c>
      <c r="Z51" s="2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2">
        <v>0</v>
      </c>
      <c r="AG51">
        <v>0</v>
      </c>
      <c r="AH51">
        <v>0</v>
      </c>
      <c r="AI51" s="2">
        <v>0</v>
      </c>
      <c r="AJ51">
        <v>5</v>
      </c>
      <c r="AK51">
        <v>22</v>
      </c>
      <c r="AL51" s="2">
        <v>0.23</v>
      </c>
      <c r="AM51">
        <v>0</v>
      </c>
      <c r="AN51">
        <v>4</v>
      </c>
      <c r="AO51" s="2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1">
        <f t="shared" si="0"/>
        <v>1.6666666666666665</v>
      </c>
      <c r="BD51" s="1">
        <f t="shared" si="1"/>
        <v>0</v>
      </c>
      <c r="BE51">
        <v>52</v>
      </c>
      <c r="BF51">
        <v>65</v>
      </c>
      <c r="BG51">
        <v>5</v>
      </c>
      <c r="BH51" s="11">
        <v>45724</v>
      </c>
      <c r="BI51" s="3" t="s">
        <v>88</v>
      </c>
      <c r="BJ51">
        <v>36</v>
      </c>
      <c r="BK51" s="4">
        <v>31</v>
      </c>
      <c r="BL51">
        <v>12510</v>
      </c>
      <c r="BM51" s="1">
        <v>6.4</v>
      </c>
      <c r="BN51" s="1">
        <f t="shared" si="2"/>
        <v>-9.9999999999999645E-2</v>
      </c>
    </row>
    <row r="52" spans="1:66" x14ac:dyDescent="0.35">
      <c r="A52" t="s">
        <v>67</v>
      </c>
      <c r="B52">
        <v>100</v>
      </c>
      <c r="C52">
        <v>0</v>
      </c>
      <c r="D52" s="1">
        <v>0.52</v>
      </c>
      <c r="E52" s="1">
        <v>0.68</v>
      </c>
      <c r="F52" s="1">
        <v>0.52</v>
      </c>
      <c r="G52" s="1">
        <v>0.68</v>
      </c>
      <c r="H52" s="1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1">
        <v>0</v>
      </c>
      <c r="P52" s="1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2">
        <v>0.86</v>
      </c>
      <c r="W52">
        <v>51</v>
      </c>
      <c r="X52">
        <v>15</v>
      </c>
      <c r="Y52">
        <v>23</v>
      </c>
      <c r="Z52" s="2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2">
        <v>0</v>
      </c>
      <c r="AG52">
        <v>2</v>
      </c>
      <c r="AH52">
        <v>4</v>
      </c>
      <c r="AI52" s="2">
        <v>0.5</v>
      </c>
      <c r="AJ52">
        <v>8</v>
      </c>
      <c r="AK52">
        <v>15</v>
      </c>
      <c r="AL52" s="2">
        <v>0.53</v>
      </c>
      <c r="AM52">
        <v>1</v>
      </c>
      <c r="AN52">
        <v>2</v>
      </c>
      <c r="AO52" s="2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1">
        <f t="shared" si="0"/>
        <v>0.83333333333333326</v>
      </c>
      <c r="BD52" s="1">
        <f t="shared" si="1"/>
        <v>0</v>
      </c>
      <c r="BE52">
        <v>59</v>
      </c>
      <c r="BF52">
        <v>49</v>
      </c>
      <c r="BG52">
        <v>5</v>
      </c>
      <c r="BH52" s="11">
        <v>45724</v>
      </c>
      <c r="BI52" s="3" t="s">
        <v>88</v>
      </c>
      <c r="BJ52">
        <v>36</v>
      </c>
      <c r="BM52" s="1">
        <v>8.1999999999999993</v>
      </c>
      <c r="BN52" s="1">
        <f t="shared" si="2"/>
        <v>1.6999999999999993</v>
      </c>
    </row>
    <row r="53" spans="1:66" x14ac:dyDescent="0.35">
      <c r="A53" t="s">
        <v>68</v>
      </c>
      <c r="B53">
        <v>100</v>
      </c>
      <c r="C5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1">
        <v>1.4</v>
      </c>
      <c r="P53" s="1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2">
        <v>0</v>
      </c>
      <c r="W53">
        <v>28</v>
      </c>
      <c r="X53">
        <v>18</v>
      </c>
      <c r="Y53">
        <v>23</v>
      </c>
      <c r="Z53" s="2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2">
        <v>0</v>
      </c>
      <c r="AG53">
        <v>6</v>
      </c>
      <c r="AH53">
        <v>10</v>
      </c>
      <c r="AI53" s="2">
        <v>0.6</v>
      </c>
      <c r="AJ53">
        <v>0</v>
      </c>
      <c r="AK53">
        <v>0</v>
      </c>
      <c r="AL53" s="2">
        <v>0</v>
      </c>
      <c r="AM53">
        <v>2</v>
      </c>
      <c r="AN53">
        <v>2</v>
      </c>
      <c r="AO53" s="2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1">
        <f t="shared" si="0"/>
        <v>0.83333333333333326</v>
      </c>
      <c r="BD53" s="1">
        <f t="shared" si="1"/>
        <v>0</v>
      </c>
      <c r="BE53">
        <v>6</v>
      </c>
      <c r="BF53">
        <v>49</v>
      </c>
      <c r="BG53">
        <v>5</v>
      </c>
      <c r="BH53" s="11">
        <v>45724</v>
      </c>
      <c r="BI53" s="3" t="s">
        <v>88</v>
      </c>
      <c r="BJ53">
        <v>36</v>
      </c>
      <c r="BK53" s="4">
        <v>22.9</v>
      </c>
      <c r="BL53">
        <v>5114</v>
      </c>
      <c r="BM53" s="1">
        <v>7.4</v>
      </c>
      <c r="BN53" s="1">
        <f t="shared" si="2"/>
        <v>0.90000000000000036</v>
      </c>
    </row>
    <row r="54" spans="1:66" x14ac:dyDescent="0.35">
      <c r="A54" t="s">
        <v>69</v>
      </c>
      <c r="B54">
        <v>11</v>
      </c>
      <c r="C54">
        <v>-1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v>0</v>
      </c>
      <c r="P54" s="1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2">
        <v>0</v>
      </c>
      <c r="W54">
        <v>8</v>
      </c>
      <c r="X54">
        <v>4</v>
      </c>
      <c r="Y54">
        <v>5</v>
      </c>
      <c r="Z54" s="2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2">
        <v>0</v>
      </c>
      <c r="AG54">
        <v>0</v>
      </c>
      <c r="AH54">
        <v>0</v>
      </c>
      <c r="AI54" s="2">
        <v>0</v>
      </c>
      <c r="AJ54">
        <v>1</v>
      </c>
      <c r="AK54">
        <v>2</v>
      </c>
      <c r="AL54" s="2">
        <v>0.5</v>
      </c>
      <c r="AM54">
        <v>0</v>
      </c>
      <c r="AN54">
        <v>0</v>
      </c>
      <c r="AO54" s="2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1">
        <f t="shared" si="0"/>
        <v>0</v>
      </c>
      <c r="BD54" s="1">
        <f t="shared" si="1"/>
        <v>0</v>
      </c>
      <c r="BE54">
        <v>60</v>
      </c>
      <c r="BF54">
        <v>60</v>
      </c>
      <c r="BG54">
        <v>5</v>
      </c>
      <c r="BH54" s="11">
        <v>45724</v>
      </c>
      <c r="BI54" s="3" t="s">
        <v>88</v>
      </c>
      <c r="BJ54">
        <v>36</v>
      </c>
      <c r="BK54" s="4">
        <v>30.3</v>
      </c>
      <c r="BL54">
        <v>2643</v>
      </c>
      <c r="BM54" s="1">
        <v>6.4</v>
      </c>
      <c r="BN54" s="1">
        <f t="shared" si="2"/>
        <v>-9.9999999999999645E-2</v>
      </c>
    </row>
    <row r="55" spans="1:66" x14ac:dyDescent="0.35">
      <c r="A55" t="s">
        <v>70</v>
      </c>
      <c r="B55">
        <v>25</v>
      </c>
      <c r="C55">
        <v>-1</v>
      </c>
      <c r="D55" s="1">
        <v>0</v>
      </c>
      <c r="E55" s="1">
        <v>0</v>
      </c>
      <c r="F55" s="1">
        <v>0</v>
      </c>
      <c r="G55" s="1">
        <v>0</v>
      </c>
      <c r="H55" s="1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2">
        <v>0</v>
      </c>
      <c r="W55">
        <v>4</v>
      </c>
      <c r="X55">
        <v>2</v>
      </c>
      <c r="Y55">
        <v>2</v>
      </c>
      <c r="Z55" s="2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2">
        <v>0</v>
      </c>
      <c r="AG55">
        <v>0</v>
      </c>
      <c r="AH55">
        <v>0</v>
      </c>
      <c r="AI55" s="2">
        <v>0</v>
      </c>
      <c r="AJ55">
        <v>0</v>
      </c>
      <c r="AK55">
        <v>0</v>
      </c>
      <c r="AL55" s="2">
        <v>0</v>
      </c>
      <c r="AM55">
        <v>0</v>
      </c>
      <c r="AN55">
        <v>0</v>
      </c>
      <c r="AO55" s="2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1">
        <f t="shared" si="0"/>
        <v>0</v>
      </c>
      <c r="BD55" s="1">
        <f t="shared" si="1"/>
        <v>0</v>
      </c>
      <c r="BE55">
        <v>50</v>
      </c>
      <c r="BF55">
        <v>9</v>
      </c>
      <c r="BG55">
        <v>5</v>
      </c>
      <c r="BH55" s="11">
        <v>45724</v>
      </c>
      <c r="BI55" s="3" t="s">
        <v>88</v>
      </c>
      <c r="BJ55">
        <v>36</v>
      </c>
      <c r="BK55" s="4">
        <v>33.799999999999997</v>
      </c>
      <c r="BL55">
        <v>3561</v>
      </c>
      <c r="BM55" s="1">
        <v>6.5</v>
      </c>
      <c r="BN55" s="1">
        <f t="shared" si="2"/>
        <v>0</v>
      </c>
    </row>
    <row r="56" spans="1:66" x14ac:dyDescent="0.35">
      <c r="A56" t="s">
        <v>74</v>
      </c>
      <c r="B56">
        <v>100</v>
      </c>
      <c r="C56">
        <v>0</v>
      </c>
      <c r="D56" s="1">
        <v>0.1</v>
      </c>
      <c r="E56" s="1">
        <v>0</v>
      </c>
      <c r="F56" s="1">
        <v>0.1</v>
      </c>
      <c r="G56" s="1">
        <v>0</v>
      </c>
      <c r="H56" s="1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v>0</v>
      </c>
      <c r="P56" s="1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2">
        <v>0</v>
      </c>
      <c r="W56">
        <v>33</v>
      </c>
      <c r="X56">
        <v>21</v>
      </c>
      <c r="Y56">
        <v>25</v>
      </c>
      <c r="Z56" s="2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2">
        <v>0</v>
      </c>
      <c r="AG56">
        <v>4</v>
      </c>
      <c r="AH56">
        <v>7</v>
      </c>
      <c r="AI56" s="2">
        <v>0.56999999999999995</v>
      </c>
      <c r="AJ56">
        <v>3</v>
      </c>
      <c r="AK56">
        <v>13</v>
      </c>
      <c r="AL56" s="2">
        <v>0.23</v>
      </c>
      <c r="AM56">
        <v>1</v>
      </c>
      <c r="AN56">
        <v>2</v>
      </c>
      <c r="AO56" s="2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1">
        <f t="shared" si="0"/>
        <v>0.83333333333333326</v>
      </c>
      <c r="BD56" s="1">
        <f t="shared" si="1"/>
        <v>0</v>
      </c>
      <c r="BE56">
        <v>37</v>
      </c>
      <c r="BF56">
        <v>63</v>
      </c>
      <c r="BG56">
        <v>5</v>
      </c>
      <c r="BH56" s="11">
        <v>45724</v>
      </c>
      <c r="BI56" s="3" t="s">
        <v>88</v>
      </c>
      <c r="BJ56">
        <v>36</v>
      </c>
      <c r="BK56" s="4">
        <v>27.8</v>
      </c>
      <c r="BL56">
        <v>12231</v>
      </c>
      <c r="BM56" s="1">
        <v>7.3</v>
      </c>
      <c r="BN56" s="1">
        <f t="shared" si="2"/>
        <v>0.79999999999999982</v>
      </c>
    </row>
    <row r="57" spans="1:66" x14ac:dyDescent="0.35">
      <c r="A57" t="s">
        <v>57</v>
      </c>
      <c r="B57">
        <v>74</v>
      </c>
      <c r="C57">
        <v>4</v>
      </c>
      <c r="D57" s="1">
        <v>0.17</v>
      </c>
      <c r="E57" s="1">
        <v>0.69</v>
      </c>
      <c r="F57" s="1">
        <v>0.17</v>
      </c>
      <c r="G57" s="1">
        <v>0.69</v>
      </c>
      <c r="H57" s="1">
        <v>0</v>
      </c>
      <c r="I57">
        <v>1</v>
      </c>
      <c r="J57">
        <v>1</v>
      </c>
      <c r="K57">
        <v>0</v>
      </c>
      <c r="L57" s="5">
        <v>0</v>
      </c>
      <c r="M57" s="5">
        <v>0</v>
      </c>
      <c r="N57" s="5">
        <v>0</v>
      </c>
      <c r="O57" s="7">
        <v>0</v>
      </c>
      <c r="P57" s="7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2">
        <v>0.5</v>
      </c>
      <c r="W57">
        <v>24</v>
      </c>
      <c r="X57">
        <v>15</v>
      </c>
      <c r="Y57">
        <v>16</v>
      </c>
      <c r="Z57" s="2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2">
        <v>0</v>
      </c>
      <c r="AG57">
        <v>1</v>
      </c>
      <c r="AH57">
        <v>1</v>
      </c>
      <c r="AI57" s="2">
        <v>1</v>
      </c>
      <c r="AJ57">
        <v>2</v>
      </c>
      <c r="AK57">
        <v>5</v>
      </c>
      <c r="AL57" s="2">
        <v>0.4</v>
      </c>
      <c r="AM57">
        <v>0</v>
      </c>
      <c r="AN57">
        <v>0</v>
      </c>
      <c r="AO57" s="2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1">
        <f t="shared" si="0"/>
        <v>0</v>
      </c>
      <c r="BD57" s="1">
        <f t="shared" si="1"/>
        <v>0</v>
      </c>
      <c r="BG57">
        <v>6</v>
      </c>
      <c r="BH57" s="11">
        <v>45732</v>
      </c>
      <c r="BI57" s="3" t="s">
        <v>87</v>
      </c>
      <c r="BJ57">
        <v>31.2</v>
      </c>
      <c r="BK57" s="4">
        <v>32</v>
      </c>
      <c r="BL57">
        <v>8553</v>
      </c>
      <c r="BM57" s="1">
        <v>7.4</v>
      </c>
      <c r="BN57" s="1">
        <f t="shared" si="2"/>
        <v>0.90000000000000036</v>
      </c>
    </row>
    <row r="58" spans="1:66" x14ac:dyDescent="0.35">
      <c r="A58" t="s">
        <v>58</v>
      </c>
      <c r="B58">
        <v>99</v>
      </c>
      <c r="C58">
        <v>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>
        <v>0</v>
      </c>
      <c r="J58">
        <v>0</v>
      </c>
      <c r="K58">
        <v>0</v>
      </c>
      <c r="L58" s="5">
        <v>0</v>
      </c>
      <c r="M58" s="5">
        <v>0</v>
      </c>
      <c r="N58" s="5">
        <v>0</v>
      </c>
      <c r="O58" s="7">
        <v>0</v>
      </c>
      <c r="P58" s="7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>
        <v>0</v>
      </c>
      <c r="W58">
        <v>55</v>
      </c>
      <c r="X58">
        <v>41</v>
      </c>
      <c r="Y58">
        <v>46</v>
      </c>
      <c r="Z58" s="2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2">
        <v>0</v>
      </c>
      <c r="AG58">
        <v>4</v>
      </c>
      <c r="AH58">
        <v>6</v>
      </c>
      <c r="AI58" s="2">
        <v>0.66</v>
      </c>
      <c r="AJ58">
        <v>1</v>
      </c>
      <c r="AK58">
        <v>5</v>
      </c>
      <c r="AL58" s="2">
        <v>0.2</v>
      </c>
      <c r="AM58">
        <v>1</v>
      </c>
      <c r="AN58">
        <v>2</v>
      </c>
      <c r="AO58" s="2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1">
        <f t="shared" si="0"/>
        <v>0.96153846153846168</v>
      </c>
      <c r="BD58" s="1">
        <f t="shared" si="1"/>
        <v>0</v>
      </c>
      <c r="BG58">
        <v>6</v>
      </c>
      <c r="BH58" s="11">
        <v>45732</v>
      </c>
      <c r="BI58" s="3" t="s">
        <v>87</v>
      </c>
      <c r="BJ58">
        <v>31.2</v>
      </c>
      <c r="BK58" s="4">
        <v>31.4</v>
      </c>
      <c r="BL58">
        <v>9465</v>
      </c>
      <c r="BM58" s="1">
        <v>7.1</v>
      </c>
      <c r="BN58" s="1">
        <f t="shared" si="2"/>
        <v>0.59999999999999964</v>
      </c>
    </row>
    <row r="59" spans="1:66" x14ac:dyDescent="0.35">
      <c r="A59" t="s">
        <v>59</v>
      </c>
      <c r="B59">
        <v>99</v>
      </c>
      <c r="C59">
        <v>4</v>
      </c>
      <c r="D59" s="1">
        <v>0</v>
      </c>
      <c r="E59" s="1">
        <v>0</v>
      </c>
      <c r="F59" s="1">
        <v>0</v>
      </c>
      <c r="G59" s="1">
        <v>0</v>
      </c>
      <c r="H59" s="1">
        <v>7.0000000000000007E-2</v>
      </c>
      <c r="I59">
        <v>0</v>
      </c>
      <c r="J59">
        <v>0</v>
      </c>
      <c r="K59">
        <v>0</v>
      </c>
      <c r="L59" s="5">
        <v>0</v>
      </c>
      <c r="M59" s="5">
        <v>0</v>
      </c>
      <c r="N59" s="5">
        <v>0</v>
      </c>
      <c r="O59" s="7">
        <v>0</v>
      </c>
      <c r="P59" s="7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2">
        <v>0</v>
      </c>
      <c r="W59">
        <v>54</v>
      </c>
      <c r="X59">
        <v>30</v>
      </c>
      <c r="Y59">
        <v>38</v>
      </c>
      <c r="Z59" s="2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2">
        <v>0</v>
      </c>
      <c r="AG59">
        <v>5</v>
      </c>
      <c r="AH59">
        <v>8</v>
      </c>
      <c r="AI59" s="2">
        <v>0.63</v>
      </c>
      <c r="AJ59">
        <v>4</v>
      </c>
      <c r="AK59">
        <v>18</v>
      </c>
      <c r="AL59" s="2">
        <v>0.22</v>
      </c>
      <c r="AM59">
        <v>0</v>
      </c>
      <c r="AN59">
        <v>0</v>
      </c>
      <c r="AO59" s="2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1">
        <f t="shared" si="0"/>
        <v>0.96153846153846168</v>
      </c>
      <c r="BD59" s="1">
        <f t="shared" si="1"/>
        <v>0</v>
      </c>
      <c r="BG59">
        <v>6</v>
      </c>
      <c r="BH59" s="11">
        <v>45732</v>
      </c>
      <c r="BI59" s="3" t="s">
        <v>87</v>
      </c>
      <c r="BJ59">
        <v>31.2</v>
      </c>
      <c r="BK59" s="4">
        <v>30</v>
      </c>
      <c r="BL59">
        <v>10922</v>
      </c>
      <c r="BM59" s="1">
        <v>6.1</v>
      </c>
      <c r="BN59" s="1">
        <f t="shared" si="2"/>
        <v>-0.40000000000000036</v>
      </c>
    </row>
    <row r="60" spans="1:66" x14ac:dyDescent="0.35">
      <c r="A60" t="s">
        <v>60</v>
      </c>
      <c r="B60">
        <v>8</v>
      </c>
      <c r="C60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>
        <v>0</v>
      </c>
      <c r="J60">
        <v>0</v>
      </c>
      <c r="K60">
        <v>0</v>
      </c>
      <c r="L60" s="5">
        <v>0</v>
      </c>
      <c r="M60" s="5">
        <v>0</v>
      </c>
      <c r="N60" s="5">
        <v>0</v>
      </c>
      <c r="O60" s="7">
        <v>0</v>
      </c>
      <c r="P60" s="7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2">
        <v>0</v>
      </c>
      <c r="W60">
        <v>1</v>
      </c>
      <c r="X60">
        <v>1</v>
      </c>
      <c r="Y60">
        <v>1</v>
      </c>
      <c r="Z60" s="2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2">
        <v>0</v>
      </c>
      <c r="AG60">
        <v>0</v>
      </c>
      <c r="AH60">
        <v>0</v>
      </c>
      <c r="AI60" s="2">
        <v>0</v>
      </c>
      <c r="AJ60">
        <v>0</v>
      </c>
      <c r="AK60">
        <v>0</v>
      </c>
      <c r="AL60" s="2">
        <v>0</v>
      </c>
      <c r="AM60">
        <v>0</v>
      </c>
      <c r="AN60">
        <v>0</v>
      </c>
      <c r="AO60" s="2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1">
        <f t="shared" si="0"/>
        <v>0</v>
      </c>
      <c r="BD60" s="1">
        <f t="shared" si="1"/>
        <v>0</v>
      </c>
      <c r="BG60">
        <v>6</v>
      </c>
      <c r="BH60" s="11">
        <v>45732</v>
      </c>
      <c r="BI60" s="3" t="s">
        <v>87</v>
      </c>
      <c r="BJ60">
        <v>31.2</v>
      </c>
      <c r="BK60" s="4">
        <v>33.299999999999997</v>
      </c>
      <c r="BL60">
        <v>4024</v>
      </c>
      <c r="BM60" s="1"/>
      <c r="BN60" s="1" t="str">
        <f t="shared" si="2"/>
        <v/>
      </c>
    </row>
    <row r="61" spans="1:66" x14ac:dyDescent="0.35">
      <c r="A61" t="s">
        <v>62</v>
      </c>
      <c r="B61">
        <v>30</v>
      </c>
      <c r="C6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>
        <v>0</v>
      </c>
      <c r="J61">
        <v>0</v>
      </c>
      <c r="K61">
        <v>0</v>
      </c>
      <c r="L61" s="5">
        <v>0</v>
      </c>
      <c r="M61" s="5">
        <v>0</v>
      </c>
      <c r="N61" s="5">
        <v>0</v>
      </c>
      <c r="O61" s="7">
        <v>0</v>
      </c>
      <c r="P61" s="7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2">
        <v>0</v>
      </c>
      <c r="W61">
        <v>5</v>
      </c>
      <c r="X61">
        <v>3</v>
      </c>
      <c r="Y61">
        <v>3</v>
      </c>
      <c r="Z61" s="2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</v>
      </c>
      <c r="AG61">
        <v>0</v>
      </c>
      <c r="AH61">
        <v>0</v>
      </c>
      <c r="AI61" s="2">
        <v>0</v>
      </c>
      <c r="AJ61">
        <v>1</v>
      </c>
      <c r="AK61">
        <v>5</v>
      </c>
      <c r="AL61" s="2">
        <v>0.2</v>
      </c>
      <c r="AM61">
        <v>0</v>
      </c>
      <c r="AN61">
        <v>1</v>
      </c>
      <c r="AO61" s="2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1">
        <f t="shared" si="0"/>
        <v>0</v>
      </c>
      <c r="BD61" s="1">
        <f t="shared" si="1"/>
        <v>0</v>
      </c>
      <c r="BG61">
        <v>6</v>
      </c>
      <c r="BH61" s="11">
        <v>45732</v>
      </c>
      <c r="BI61" s="3" t="s">
        <v>87</v>
      </c>
      <c r="BJ61">
        <v>31.2</v>
      </c>
      <c r="BK61" s="4">
        <v>28</v>
      </c>
      <c r="BL61">
        <v>5135</v>
      </c>
      <c r="BM61" s="1">
        <v>6.3</v>
      </c>
      <c r="BN61" s="1">
        <f t="shared" si="2"/>
        <v>-0.20000000000000018</v>
      </c>
    </row>
    <row r="62" spans="1:66" x14ac:dyDescent="0.35">
      <c r="A62" t="s">
        <v>1</v>
      </c>
      <c r="B62">
        <v>79</v>
      </c>
      <c r="C62">
        <v>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>
        <v>0</v>
      </c>
      <c r="J62">
        <v>0</v>
      </c>
      <c r="K62">
        <v>0</v>
      </c>
      <c r="L62" s="5">
        <v>0</v>
      </c>
      <c r="M62" s="5">
        <v>0</v>
      </c>
      <c r="N62" s="5">
        <v>0</v>
      </c>
      <c r="O62" s="7">
        <v>0</v>
      </c>
      <c r="P62" s="7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2">
        <v>0</v>
      </c>
      <c r="W62">
        <v>45</v>
      </c>
      <c r="X62">
        <v>31</v>
      </c>
      <c r="Y62">
        <v>37</v>
      </c>
      <c r="Z62" s="2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2">
        <v>0</v>
      </c>
      <c r="AG62">
        <v>4</v>
      </c>
      <c r="AH62">
        <v>7</v>
      </c>
      <c r="AI62" s="2">
        <v>0.56999999999999995</v>
      </c>
      <c r="AJ62">
        <v>0</v>
      </c>
      <c r="AK62">
        <v>4</v>
      </c>
      <c r="AL62" s="2">
        <v>0</v>
      </c>
      <c r="AM62">
        <v>3</v>
      </c>
      <c r="AN62">
        <v>3</v>
      </c>
      <c r="AO62" s="2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1">
        <f t="shared" si="0"/>
        <v>0</v>
      </c>
      <c r="BD62" s="1">
        <f t="shared" si="1"/>
        <v>0</v>
      </c>
      <c r="BG62">
        <v>6</v>
      </c>
      <c r="BH62" s="11">
        <v>45732</v>
      </c>
      <c r="BI62" s="3" t="s">
        <v>87</v>
      </c>
      <c r="BJ62">
        <v>31.2</v>
      </c>
      <c r="BM62" s="1">
        <v>6.9</v>
      </c>
      <c r="BN62" s="1">
        <f t="shared" si="2"/>
        <v>0.40000000000000036</v>
      </c>
    </row>
    <row r="63" spans="1:66" x14ac:dyDescent="0.35">
      <c r="A63" t="s">
        <v>63</v>
      </c>
      <c r="B63">
        <v>99</v>
      </c>
      <c r="C63">
        <v>4</v>
      </c>
      <c r="D63" s="1">
        <v>0.09</v>
      </c>
      <c r="E63" s="1">
        <v>0</v>
      </c>
      <c r="F63" s="1">
        <v>0</v>
      </c>
      <c r="G63" s="1">
        <v>0</v>
      </c>
      <c r="H63" s="1">
        <v>0</v>
      </c>
      <c r="I63">
        <v>0</v>
      </c>
      <c r="J63">
        <v>0</v>
      </c>
      <c r="K63">
        <v>0</v>
      </c>
      <c r="L63" s="5">
        <v>0</v>
      </c>
      <c r="M63" s="5">
        <v>0</v>
      </c>
      <c r="N63" s="5">
        <v>0</v>
      </c>
      <c r="O63" s="7">
        <v>0</v>
      </c>
      <c r="P63" s="7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2">
        <v>0</v>
      </c>
      <c r="W63">
        <v>48</v>
      </c>
      <c r="X63">
        <v>27</v>
      </c>
      <c r="Y63">
        <v>35</v>
      </c>
      <c r="Z63" s="2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6</v>
      </c>
      <c r="AH63">
        <v>7</v>
      </c>
      <c r="AI63" s="2">
        <v>0.86</v>
      </c>
      <c r="AJ63">
        <v>4</v>
      </c>
      <c r="AK63">
        <v>9</v>
      </c>
      <c r="AL63" s="2">
        <v>0.44</v>
      </c>
      <c r="AM63">
        <v>0</v>
      </c>
      <c r="AN63">
        <v>0</v>
      </c>
      <c r="AO63" s="2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1">
        <f t="shared" si="0"/>
        <v>0</v>
      </c>
      <c r="BD63" s="1">
        <f t="shared" si="1"/>
        <v>0</v>
      </c>
      <c r="BG63">
        <v>6</v>
      </c>
      <c r="BH63" s="11">
        <v>45732</v>
      </c>
      <c r="BI63" s="3" t="s">
        <v>87</v>
      </c>
      <c r="BJ63">
        <v>31.2</v>
      </c>
      <c r="BK63" s="4">
        <v>32.9</v>
      </c>
      <c r="BL63">
        <v>9943</v>
      </c>
      <c r="BM63" s="1">
        <v>7</v>
      </c>
      <c r="BN63" s="1">
        <f t="shared" si="2"/>
        <v>0.5</v>
      </c>
    </row>
    <row r="64" spans="1:66" x14ac:dyDescent="0.35">
      <c r="A64" t="s">
        <v>64</v>
      </c>
      <c r="B64">
        <v>99</v>
      </c>
      <c r="C64">
        <v>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>
        <v>0</v>
      </c>
      <c r="J64">
        <v>0</v>
      </c>
      <c r="K64">
        <v>0</v>
      </c>
      <c r="L64" s="5">
        <v>0</v>
      </c>
      <c r="M64" s="5">
        <v>0</v>
      </c>
      <c r="N64" s="5">
        <v>0</v>
      </c>
      <c r="O64" s="7">
        <v>0</v>
      </c>
      <c r="P64" s="7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2">
        <v>1</v>
      </c>
      <c r="W64">
        <v>38</v>
      </c>
      <c r="X64">
        <v>25</v>
      </c>
      <c r="Y64">
        <v>29</v>
      </c>
      <c r="Z64" s="2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2">
        <v>0</v>
      </c>
      <c r="AG64">
        <v>0</v>
      </c>
      <c r="AH64">
        <v>0</v>
      </c>
      <c r="AI64" s="2">
        <v>0</v>
      </c>
      <c r="AJ64">
        <v>4</v>
      </c>
      <c r="AK64">
        <v>7</v>
      </c>
      <c r="AL64" s="2">
        <v>0.56999999999999995</v>
      </c>
      <c r="AM64">
        <v>0</v>
      </c>
      <c r="AN64">
        <v>1</v>
      </c>
      <c r="AO64" s="2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1">
        <f t="shared" si="0"/>
        <v>0.96153846153846168</v>
      </c>
      <c r="BD64" s="1">
        <f t="shared" si="1"/>
        <v>0</v>
      </c>
      <c r="BG64">
        <v>6</v>
      </c>
      <c r="BH64" s="11">
        <v>45732</v>
      </c>
      <c r="BI64" s="3" t="s">
        <v>87</v>
      </c>
      <c r="BJ64">
        <v>31.2</v>
      </c>
      <c r="BK64" s="4">
        <v>27.5</v>
      </c>
      <c r="BL64" s="4">
        <v>12016</v>
      </c>
      <c r="BM64" s="1">
        <v>6.8</v>
      </c>
      <c r="BN64" s="1">
        <f t="shared" si="2"/>
        <v>0.29999999999999982</v>
      </c>
    </row>
    <row r="65" spans="1:66" x14ac:dyDescent="0.35">
      <c r="A65" t="s">
        <v>65</v>
      </c>
      <c r="B65">
        <v>97</v>
      </c>
      <c r="C65">
        <v>4</v>
      </c>
      <c r="D65" s="1">
        <v>0.62</v>
      </c>
      <c r="E65" s="1">
        <v>0.61</v>
      </c>
      <c r="F65" s="1">
        <v>0.62</v>
      </c>
      <c r="G65" s="1">
        <v>0.61</v>
      </c>
      <c r="H65" s="1">
        <v>0.01</v>
      </c>
      <c r="I65">
        <v>0</v>
      </c>
      <c r="J65">
        <v>0</v>
      </c>
      <c r="K65">
        <v>1</v>
      </c>
      <c r="L65" s="5">
        <v>0</v>
      </c>
      <c r="M65" s="5">
        <v>0</v>
      </c>
      <c r="N65" s="5">
        <v>0</v>
      </c>
      <c r="O65" s="7">
        <v>0</v>
      </c>
      <c r="P65" s="7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2">
        <v>0.33</v>
      </c>
      <c r="W65">
        <v>57</v>
      </c>
      <c r="X65">
        <v>20</v>
      </c>
      <c r="Y65">
        <v>29</v>
      </c>
      <c r="Z65" s="2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2">
        <v>0</v>
      </c>
      <c r="AG65">
        <v>3</v>
      </c>
      <c r="AH65">
        <v>4</v>
      </c>
      <c r="AI65" s="2">
        <v>0.75</v>
      </c>
      <c r="AJ65">
        <v>7</v>
      </c>
      <c r="AK65">
        <v>21</v>
      </c>
      <c r="AL65" s="2">
        <v>0.33</v>
      </c>
      <c r="AM65">
        <v>1</v>
      </c>
      <c r="AN65">
        <v>6</v>
      </c>
      <c r="AO65" s="2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1">
        <f t="shared" si="0"/>
        <v>0</v>
      </c>
      <c r="BD65" s="1">
        <f t="shared" si="1"/>
        <v>0</v>
      </c>
      <c r="BG65">
        <v>6</v>
      </c>
      <c r="BH65" s="11">
        <v>45732</v>
      </c>
      <c r="BI65" s="3" t="s">
        <v>87</v>
      </c>
      <c r="BJ65">
        <v>31.2</v>
      </c>
      <c r="BK65" s="4">
        <v>31.5</v>
      </c>
      <c r="BL65">
        <v>9260</v>
      </c>
      <c r="BM65" s="1">
        <v>8.1</v>
      </c>
      <c r="BN65" s="1">
        <f t="shared" si="2"/>
        <v>1.5999999999999996</v>
      </c>
    </row>
    <row r="66" spans="1:66" x14ac:dyDescent="0.35">
      <c r="A66" t="s">
        <v>71</v>
      </c>
      <c r="B66">
        <v>2</v>
      </c>
      <c r="C66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>
        <v>0</v>
      </c>
      <c r="J66">
        <v>0</v>
      </c>
      <c r="K66">
        <v>0</v>
      </c>
      <c r="L66" s="5">
        <v>0</v>
      </c>
      <c r="M66" s="5">
        <v>0</v>
      </c>
      <c r="N66" s="5">
        <v>0</v>
      </c>
      <c r="O66" s="7">
        <v>0</v>
      </c>
      <c r="P66" s="7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2">
        <v>0</v>
      </c>
      <c r="W66">
        <v>1</v>
      </c>
      <c r="X66">
        <v>1</v>
      </c>
      <c r="Y66">
        <v>1</v>
      </c>
      <c r="Z66" s="2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 s="2">
        <v>0</v>
      </c>
      <c r="AJ66">
        <v>0</v>
      </c>
      <c r="AK66">
        <v>2</v>
      </c>
      <c r="AL66" s="2">
        <v>0</v>
      </c>
      <c r="AM66">
        <v>0</v>
      </c>
      <c r="AN66">
        <v>0</v>
      </c>
      <c r="AO66" s="2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1">
        <f t="shared" ref="BC66:BC129" si="3">AV66/BJ66*30</f>
        <v>0</v>
      </c>
      <c r="BD66" s="1">
        <f t="shared" ref="BD66:BD129" si="4">AW66/BJ66*30</f>
        <v>0</v>
      </c>
      <c r="BG66">
        <v>6</v>
      </c>
      <c r="BH66" s="11">
        <v>45732</v>
      </c>
      <c r="BI66" s="3" t="s">
        <v>87</v>
      </c>
      <c r="BJ66">
        <v>31.2</v>
      </c>
      <c r="BM66" s="1"/>
      <c r="BN66" s="1" t="str">
        <f t="shared" ref="BN66:BN129" si="5">IF(BM66=0, "", BM66-6.5)</f>
        <v/>
      </c>
    </row>
    <row r="67" spans="1:66" x14ac:dyDescent="0.35">
      <c r="A67" t="s">
        <v>73</v>
      </c>
      <c r="B67">
        <v>2</v>
      </c>
      <c r="C67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>
        <v>0</v>
      </c>
      <c r="J67">
        <v>0</v>
      </c>
      <c r="K67">
        <v>0</v>
      </c>
      <c r="L67" s="5">
        <v>0</v>
      </c>
      <c r="M67" s="5">
        <v>0</v>
      </c>
      <c r="N67" s="5">
        <v>0</v>
      </c>
      <c r="O67" s="7">
        <v>0</v>
      </c>
      <c r="P67" s="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2">
        <v>0</v>
      </c>
      <c r="W67">
        <v>1</v>
      </c>
      <c r="X67">
        <v>1</v>
      </c>
      <c r="Y67">
        <v>1</v>
      </c>
      <c r="Z67" s="2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 s="2">
        <v>0</v>
      </c>
      <c r="AJ67">
        <v>0</v>
      </c>
      <c r="AK67">
        <v>0</v>
      </c>
      <c r="AL67" s="2">
        <v>0</v>
      </c>
      <c r="AM67">
        <v>0</v>
      </c>
      <c r="AN67">
        <v>0</v>
      </c>
      <c r="AO67" s="2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1">
        <f t="shared" si="3"/>
        <v>0</v>
      </c>
      <c r="BD67" s="1">
        <f t="shared" si="4"/>
        <v>0</v>
      </c>
      <c r="BG67">
        <v>6</v>
      </c>
      <c r="BH67" s="11">
        <v>45732</v>
      </c>
      <c r="BI67" s="3" t="s">
        <v>87</v>
      </c>
      <c r="BJ67">
        <v>31.2</v>
      </c>
      <c r="BM67" s="1"/>
      <c r="BN67" s="1" t="str">
        <f t="shared" si="5"/>
        <v/>
      </c>
    </row>
    <row r="68" spans="1:66" x14ac:dyDescent="0.35">
      <c r="A68" t="s">
        <v>66</v>
      </c>
      <c r="B68">
        <v>25</v>
      </c>
      <c r="C68">
        <v>0</v>
      </c>
      <c r="D68" s="1">
        <v>0</v>
      </c>
      <c r="E68" s="1">
        <v>0</v>
      </c>
      <c r="F68" s="1">
        <v>0</v>
      </c>
      <c r="G68" s="1">
        <v>0</v>
      </c>
      <c r="H68" s="1">
        <v>0.1</v>
      </c>
      <c r="I68">
        <v>0</v>
      </c>
      <c r="J68">
        <v>0</v>
      </c>
      <c r="K68">
        <v>0</v>
      </c>
      <c r="L68" s="5">
        <v>0</v>
      </c>
      <c r="M68" s="5">
        <v>0</v>
      </c>
      <c r="N68" s="5">
        <v>0</v>
      </c>
      <c r="O68" s="7">
        <v>0</v>
      </c>
      <c r="P68" s="7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2">
        <v>0</v>
      </c>
      <c r="W68">
        <v>15</v>
      </c>
      <c r="X68">
        <v>5</v>
      </c>
      <c r="Y68">
        <v>7</v>
      </c>
      <c r="Z68" s="2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2">
        <v>0</v>
      </c>
      <c r="AG68">
        <v>0</v>
      </c>
      <c r="AH68">
        <v>0</v>
      </c>
      <c r="AI68" s="2">
        <v>0</v>
      </c>
      <c r="AJ68">
        <v>2</v>
      </c>
      <c r="AK68">
        <v>5</v>
      </c>
      <c r="AL68" s="2">
        <v>0.4</v>
      </c>
      <c r="AM68">
        <v>0</v>
      </c>
      <c r="AN68">
        <v>0</v>
      </c>
      <c r="AO68" s="2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1">
        <f t="shared" si="3"/>
        <v>0</v>
      </c>
      <c r="BD68" s="1">
        <f t="shared" si="4"/>
        <v>0</v>
      </c>
      <c r="BG68">
        <v>6</v>
      </c>
      <c r="BH68" s="11">
        <v>45732</v>
      </c>
      <c r="BI68" s="3" t="s">
        <v>87</v>
      </c>
      <c r="BJ68">
        <v>31.2</v>
      </c>
      <c r="BK68" s="4">
        <v>30.3</v>
      </c>
      <c r="BL68" s="4">
        <v>3098</v>
      </c>
      <c r="BM68" s="1">
        <v>6.6</v>
      </c>
      <c r="BN68" s="1">
        <f t="shared" si="5"/>
        <v>9.9999999999999645E-2</v>
      </c>
    </row>
    <row r="69" spans="1:66" x14ac:dyDescent="0.35">
      <c r="A69" t="s">
        <v>67</v>
      </c>
      <c r="B69">
        <v>99</v>
      </c>
      <c r="C69">
        <v>4</v>
      </c>
      <c r="D69" s="1">
        <v>0.88</v>
      </c>
      <c r="E69" s="1">
        <v>0.94</v>
      </c>
      <c r="F69" s="1">
        <v>0.88</v>
      </c>
      <c r="G69" s="1">
        <v>0.94</v>
      </c>
      <c r="H69" s="1">
        <v>0.6</v>
      </c>
      <c r="I69">
        <v>1</v>
      </c>
      <c r="J69">
        <v>1</v>
      </c>
      <c r="K69">
        <v>0</v>
      </c>
      <c r="L69" s="5">
        <v>0</v>
      </c>
      <c r="M69" s="5">
        <v>0</v>
      </c>
      <c r="N69" s="5">
        <v>0</v>
      </c>
      <c r="O69" s="7">
        <v>0</v>
      </c>
      <c r="P69" s="7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2">
        <v>1</v>
      </c>
      <c r="W69">
        <v>45</v>
      </c>
      <c r="X69">
        <v>21</v>
      </c>
      <c r="Y69">
        <v>26</v>
      </c>
      <c r="Z69" s="2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2">
        <v>0</v>
      </c>
      <c r="AG69">
        <v>2</v>
      </c>
      <c r="AH69">
        <v>3</v>
      </c>
      <c r="AI69" s="2">
        <v>0.66</v>
      </c>
      <c r="AJ69">
        <v>3</v>
      </c>
      <c r="AK69">
        <v>8</v>
      </c>
      <c r="AL69" s="2">
        <v>0.38</v>
      </c>
      <c r="AM69">
        <v>0</v>
      </c>
      <c r="AN69">
        <v>0</v>
      </c>
      <c r="AO69" s="2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1">
        <f t="shared" si="3"/>
        <v>0.96153846153846168</v>
      </c>
      <c r="BD69" s="1">
        <f t="shared" si="4"/>
        <v>0</v>
      </c>
      <c r="BG69">
        <v>6</v>
      </c>
      <c r="BH69" s="11">
        <v>45732</v>
      </c>
      <c r="BI69" s="3" t="s">
        <v>87</v>
      </c>
      <c r="BJ69">
        <v>31.2</v>
      </c>
      <c r="BM69" s="1">
        <v>8.3000000000000007</v>
      </c>
      <c r="BN69" s="1">
        <f t="shared" si="5"/>
        <v>1.8000000000000007</v>
      </c>
    </row>
    <row r="70" spans="1:66" x14ac:dyDescent="0.35">
      <c r="A70" t="s">
        <v>68</v>
      </c>
      <c r="B70">
        <v>99</v>
      </c>
      <c r="C70">
        <v>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1">
        <v>0.51</v>
      </c>
      <c r="P70" s="1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2">
        <v>0</v>
      </c>
      <c r="W70">
        <v>39</v>
      </c>
      <c r="X70">
        <v>20</v>
      </c>
      <c r="Y70">
        <v>31</v>
      </c>
      <c r="Z70" s="2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9</v>
      </c>
      <c r="AH70">
        <v>19</v>
      </c>
      <c r="AI70" s="2">
        <v>0.47</v>
      </c>
      <c r="AJ70">
        <v>0</v>
      </c>
      <c r="AK70">
        <v>1</v>
      </c>
      <c r="AL70" s="2">
        <v>0</v>
      </c>
      <c r="AM70">
        <v>0</v>
      </c>
      <c r="AN70">
        <v>0</v>
      </c>
      <c r="AO70" s="2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1">
        <f t="shared" si="3"/>
        <v>2.8846153846153846</v>
      </c>
      <c r="BD70" s="1">
        <f t="shared" si="4"/>
        <v>0</v>
      </c>
      <c r="BG70">
        <v>6</v>
      </c>
      <c r="BH70" s="11">
        <v>45732</v>
      </c>
      <c r="BI70" s="3" t="s">
        <v>87</v>
      </c>
      <c r="BJ70">
        <v>31.2</v>
      </c>
      <c r="BK70" s="4">
        <v>23.5</v>
      </c>
      <c r="BL70">
        <v>5798</v>
      </c>
      <c r="BM70" s="1">
        <v>9.1</v>
      </c>
      <c r="BN70" s="1">
        <f t="shared" si="5"/>
        <v>2.5999999999999996</v>
      </c>
    </row>
    <row r="71" spans="1:66" x14ac:dyDescent="0.35">
      <c r="A71" t="s">
        <v>69</v>
      </c>
      <c r="B71">
        <v>97</v>
      </c>
      <c r="C71">
        <v>4</v>
      </c>
      <c r="D71" s="1">
        <v>0.82</v>
      </c>
      <c r="E71" s="1">
        <v>1.38</v>
      </c>
      <c r="F71" s="1">
        <v>0.82</v>
      </c>
      <c r="G71" s="1">
        <v>1.38</v>
      </c>
      <c r="H71" s="1">
        <v>0.46</v>
      </c>
      <c r="I71">
        <v>2</v>
      </c>
      <c r="J71">
        <v>2</v>
      </c>
      <c r="K71">
        <v>0</v>
      </c>
      <c r="L71" s="5">
        <v>0</v>
      </c>
      <c r="M71" s="5">
        <v>0</v>
      </c>
      <c r="N71" s="5">
        <v>0</v>
      </c>
      <c r="O71" s="7">
        <v>0</v>
      </c>
      <c r="P71" s="7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2">
        <v>0.67</v>
      </c>
      <c r="W71">
        <v>52</v>
      </c>
      <c r="X71">
        <v>21</v>
      </c>
      <c r="Y71">
        <v>28</v>
      </c>
      <c r="Z71" s="2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2">
        <v>0</v>
      </c>
      <c r="AG71">
        <v>1</v>
      </c>
      <c r="AH71">
        <v>1</v>
      </c>
      <c r="AI71" s="2">
        <v>1</v>
      </c>
      <c r="AJ71">
        <v>6</v>
      </c>
      <c r="AK71">
        <v>10</v>
      </c>
      <c r="AL71" s="2">
        <v>0.6</v>
      </c>
      <c r="AM71">
        <v>0</v>
      </c>
      <c r="AN71">
        <v>0</v>
      </c>
      <c r="AO71" s="2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1">
        <f t="shared" si="3"/>
        <v>0</v>
      </c>
      <c r="BD71" s="1">
        <f t="shared" si="4"/>
        <v>0</v>
      </c>
      <c r="BG71">
        <v>6</v>
      </c>
      <c r="BH71" s="11">
        <v>45732</v>
      </c>
      <c r="BI71" s="3" t="s">
        <v>87</v>
      </c>
      <c r="BJ71">
        <v>31.2</v>
      </c>
      <c r="BK71" s="4">
        <v>34.6</v>
      </c>
      <c r="BL71">
        <v>9947</v>
      </c>
      <c r="BM71" s="1">
        <v>9.1</v>
      </c>
      <c r="BN71" s="1">
        <f t="shared" si="5"/>
        <v>2.5999999999999996</v>
      </c>
    </row>
    <row r="72" spans="1:66" x14ac:dyDescent="0.35">
      <c r="A72" t="s">
        <v>74</v>
      </c>
      <c r="B72">
        <v>97</v>
      </c>
      <c r="C72">
        <v>4</v>
      </c>
      <c r="D72" s="1">
        <v>0</v>
      </c>
      <c r="E72" s="1">
        <v>0</v>
      </c>
      <c r="F72" s="1">
        <v>0</v>
      </c>
      <c r="G72" s="1">
        <v>0</v>
      </c>
      <c r="H72" s="1">
        <v>0.27</v>
      </c>
      <c r="I72">
        <v>0</v>
      </c>
      <c r="J72">
        <v>0</v>
      </c>
      <c r="K72">
        <v>0</v>
      </c>
      <c r="L72" s="5">
        <v>0</v>
      </c>
      <c r="M72" s="5">
        <v>0</v>
      </c>
      <c r="N72" s="5">
        <v>0</v>
      </c>
      <c r="O72" s="7">
        <v>0</v>
      </c>
      <c r="P72" s="7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2">
        <v>0</v>
      </c>
      <c r="W72">
        <v>41</v>
      </c>
      <c r="X72">
        <v>34</v>
      </c>
      <c r="Y72">
        <v>38</v>
      </c>
      <c r="Z72" s="2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3</v>
      </c>
      <c r="AH72">
        <v>4</v>
      </c>
      <c r="AI72" s="2">
        <v>0.75</v>
      </c>
      <c r="AJ72">
        <v>0</v>
      </c>
      <c r="AK72">
        <v>5</v>
      </c>
      <c r="AL72" s="2">
        <v>0</v>
      </c>
      <c r="AM72">
        <v>0</v>
      </c>
      <c r="AN72">
        <v>0</v>
      </c>
      <c r="AO72" s="2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1">
        <f t="shared" si="3"/>
        <v>2.8846153846153846</v>
      </c>
      <c r="BD72" s="1">
        <f t="shared" si="4"/>
        <v>0</v>
      </c>
      <c r="BG72">
        <v>6</v>
      </c>
      <c r="BH72" s="11">
        <v>45732</v>
      </c>
      <c r="BI72" s="3" t="s">
        <v>87</v>
      </c>
      <c r="BJ72">
        <v>31.2</v>
      </c>
      <c r="BK72" s="4">
        <v>28.2</v>
      </c>
      <c r="BL72">
        <v>11862</v>
      </c>
      <c r="BM72" s="1">
        <v>7.2</v>
      </c>
      <c r="BN72" s="1">
        <f t="shared" si="5"/>
        <v>0.70000000000000018</v>
      </c>
    </row>
    <row r="73" spans="1:66" x14ac:dyDescent="0.35">
      <c r="A73" t="s">
        <v>57</v>
      </c>
      <c r="B73">
        <v>89</v>
      </c>
      <c r="C73">
        <v>-1</v>
      </c>
      <c r="D73" s="1">
        <v>0.16</v>
      </c>
      <c r="E73" s="1">
        <v>0.35</v>
      </c>
      <c r="F73" s="1">
        <v>0.16</v>
      </c>
      <c r="G73" s="1">
        <v>0.35</v>
      </c>
      <c r="H73" s="1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0</v>
      </c>
      <c r="P73" s="1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2">
        <v>0</v>
      </c>
      <c r="W73">
        <v>33</v>
      </c>
      <c r="X73">
        <v>21</v>
      </c>
      <c r="Y73">
        <v>24</v>
      </c>
      <c r="Z73" s="2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2">
        <v>0</v>
      </c>
      <c r="AG73">
        <v>2</v>
      </c>
      <c r="AH73">
        <v>2</v>
      </c>
      <c r="AI73" s="2">
        <v>1</v>
      </c>
      <c r="AJ73">
        <v>1</v>
      </c>
      <c r="AK73">
        <v>4</v>
      </c>
      <c r="AL73" s="2">
        <v>0.25</v>
      </c>
      <c r="AM73">
        <v>0</v>
      </c>
      <c r="AN73">
        <v>0</v>
      </c>
      <c r="AO73" s="2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1">
        <f t="shared" si="3"/>
        <v>0.90909090909090917</v>
      </c>
      <c r="BD73" s="1">
        <f t="shared" si="4"/>
        <v>0</v>
      </c>
      <c r="BG73">
        <v>7</v>
      </c>
      <c r="BH73" s="11">
        <v>45737</v>
      </c>
      <c r="BI73" s="3" t="s">
        <v>86</v>
      </c>
      <c r="BJ73">
        <v>33</v>
      </c>
      <c r="BK73" s="4">
        <v>30.7</v>
      </c>
      <c r="BL73">
        <v>9881</v>
      </c>
      <c r="BM73" s="1">
        <v>6.9</v>
      </c>
      <c r="BN73" s="1">
        <f t="shared" si="5"/>
        <v>0.40000000000000036</v>
      </c>
    </row>
    <row r="74" spans="1:66" x14ac:dyDescent="0.35">
      <c r="A74" t="s">
        <v>58</v>
      </c>
      <c r="B74">
        <v>96</v>
      </c>
      <c r="C74">
        <v>-1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v>0</v>
      </c>
      <c r="P74" s="1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2">
        <v>0</v>
      </c>
      <c r="W74">
        <v>58</v>
      </c>
      <c r="X74">
        <v>32</v>
      </c>
      <c r="Y74">
        <v>47</v>
      </c>
      <c r="Z74" s="2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4</v>
      </c>
      <c r="AH74">
        <v>12</v>
      </c>
      <c r="AI74" s="2">
        <v>0.25</v>
      </c>
      <c r="AJ74">
        <v>3</v>
      </c>
      <c r="AK74">
        <v>8</v>
      </c>
      <c r="AL74" s="2">
        <v>0.38</v>
      </c>
      <c r="AM74">
        <v>1</v>
      </c>
      <c r="AN74">
        <v>4</v>
      </c>
      <c r="AO74" s="2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1">
        <f t="shared" si="3"/>
        <v>0.90909090909090917</v>
      </c>
      <c r="BD74" s="1">
        <f t="shared" si="4"/>
        <v>0.90909090909090917</v>
      </c>
      <c r="BG74">
        <v>7</v>
      </c>
      <c r="BH74" s="11">
        <v>45737</v>
      </c>
      <c r="BI74" s="3" t="s">
        <v>86</v>
      </c>
      <c r="BJ74">
        <v>33</v>
      </c>
      <c r="BK74" s="4">
        <v>27.7</v>
      </c>
      <c r="BL74">
        <v>9317</v>
      </c>
      <c r="BM74" s="1">
        <v>6.4</v>
      </c>
      <c r="BN74" s="1">
        <f t="shared" si="5"/>
        <v>-9.9999999999999645E-2</v>
      </c>
    </row>
    <row r="75" spans="1:66" x14ac:dyDescent="0.35">
      <c r="A75" t="s">
        <v>59</v>
      </c>
      <c r="B75">
        <v>89</v>
      </c>
      <c r="C75">
        <v>-1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v>0</v>
      </c>
      <c r="P75" s="1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v>0</v>
      </c>
      <c r="W75">
        <v>33</v>
      </c>
      <c r="X75">
        <v>18</v>
      </c>
      <c r="Y75">
        <v>23</v>
      </c>
      <c r="Z75" s="2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2">
        <v>0</v>
      </c>
      <c r="AG75">
        <v>1</v>
      </c>
      <c r="AH75">
        <v>2</v>
      </c>
      <c r="AI75" s="2">
        <v>0.5</v>
      </c>
      <c r="AJ75">
        <v>4</v>
      </c>
      <c r="AK75">
        <v>12</v>
      </c>
      <c r="AL75" s="2">
        <v>0.25</v>
      </c>
      <c r="AM75">
        <v>1</v>
      </c>
      <c r="AN75">
        <v>1</v>
      </c>
      <c r="AO75" s="2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1">
        <f t="shared" si="3"/>
        <v>0.90909090909090917</v>
      </c>
      <c r="BD75" s="1">
        <f t="shared" si="4"/>
        <v>0</v>
      </c>
      <c r="BG75">
        <v>7</v>
      </c>
      <c r="BH75" s="11">
        <v>45737</v>
      </c>
      <c r="BI75" s="3" t="s">
        <v>86</v>
      </c>
      <c r="BJ75">
        <v>33</v>
      </c>
      <c r="BK75" s="4">
        <v>30</v>
      </c>
      <c r="BL75">
        <v>10224</v>
      </c>
      <c r="BM75" s="1">
        <v>6.3</v>
      </c>
      <c r="BN75" s="1">
        <f t="shared" si="5"/>
        <v>-0.20000000000000018</v>
      </c>
    </row>
    <row r="76" spans="1:66" x14ac:dyDescent="0.35">
      <c r="A76" t="s">
        <v>60</v>
      </c>
      <c r="B76">
        <v>7</v>
      </c>
      <c r="C76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1">
        <v>0</v>
      </c>
      <c r="P76" s="1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2">
        <v>0</v>
      </c>
      <c r="W76">
        <v>4</v>
      </c>
      <c r="X76">
        <v>1</v>
      </c>
      <c r="Y76">
        <v>3</v>
      </c>
      <c r="Z76" s="2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1</v>
      </c>
      <c r="AI76" s="2">
        <v>0</v>
      </c>
      <c r="AJ76">
        <v>1</v>
      </c>
      <c r="AK76">
        <v>3</v>
      </c>
      <c r="AL76" s="2">
        <v>0.33</v>
      </c>
      <c r="AM76">
        <v>0</v>
      </c>
      <c r="AN76">
        <v>0</v>
      </c>
      <c r="AO76" s="2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1">
        <f t="shared" si="3"/>
        <v>0</v>
      </c>
      <c r="BD76" s="1">
        <f t="shared" si="4"/>
        <v>0</v>
      </c>
      <c r="BG76">
        <v>7</v>
      </c>
      <c r="BH76" s="11">
        <v>45737</v>
      </c>
      <c r="BI76" s="3" t="s">
        <v>86</v>
      </c>
      <c r="BJ76">
        <v>33</v>
      </c>
      <c r="BK76" s="4">
        <v>30.9</v>
      </c>
      <c r="BL76">
        <v>6002</v>
      </c>
      <c r="BM76" s="1">
        <v>6.4</v>
      </c>
      <c r="BN76" s="1">
        <f t="shared" si="5"/>
        <v>-9.9999999999999645E-2</v>
      </c>
    </row>
    <row r="77" spans="1:66" x14ac:dyDescent="0.35">
      <c r="A77" t="s">
        <v>63</v>
      </c>
      <c r="B77">
        <v>96</v>
      </c>
      <c r="C77">
        <v>-1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v>0</v>
      </c>
      <c r="P77" s="1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2">
        <v>0</v>
      </c>
      <c r="W77">
        <v>65</v>
      </c>
      <c r="X77">
        <v>41</v>
      </c>
      <c r="Y77">
        <v>46</v>
      </c>
      <c r="Z77" s="2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4</v>
      </c>
      <c r="AH77">
        <v>5</v>
      </c>
      <c r="AI77" s="2">
        <v>0.8</v>
      </c>
      <c r="AJ77">
        <v>0</v>
      </c>
      <c r="AK77">
        <v>6</v>
      </c>
      <c r="AL77" s="2">
        <v>0</v>
      </c>
      <c r="AM77">
        <v>3</v>
      </c>
      <c r="AN77">
        <v>5</v>
      </c>
      <c r="AO77" s="2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1">
        <f t="shared" si="3"/>
        <v>1.8181818181818183</v>
      </c>
      <c r="BD77" s="1">
        <f t="shared" si="4"/>
        <v>0</v>
      </c>
      <c r="BG77">
        <v>7</v>
      </c>
      <c r="BH77" s="11">
        <v>45737</v>
      </c>
      <c r="BI77" s="3" t="s">
        <v>86</v>
      </c>
      <c r="BJ77">
        <v>33</v>
      </c>
      <c r="BK77" s="4">
        <v>29.8</v>
      </c>
      <c r="BL77">
        <v>10146</v>
      </c>
      <c r="BM77" s="1">
        <v>6.5</v>
      </c>
      <c r="BN77" s="1">
        <f t="shared" si="5"/>
        <v>0</v>
      </c>
    </row>
    <row r="78" spans="1:66" x14ac:dyDescent="0.35">
      <c r="A78" t="s">
        <v>64</v>
      </c>
      <c r="B78">
        <v>89</v>
      </c>
      <c r="C78">
        <v>-1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v>0</v>
      </c>
      <c r="P78" s="1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2">
        <v>0.5</v>
      </c>
      <c r="W78">
        <v>48</v>
      </c>
      <c r="X78">
        <v>28</v>
      </c>
      <c r="Y78">
        <v>35</v>
      </c>
      <c r="Z78" s="2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2</v>
      </c>
      <c r="AI78" s="2">
        <v>0</v>
      </c>
      <c r="AJ78">
        <v>3</v>
      </c>
      <c r="AK78">
        <v>9</v>
      </c>
      <c r="AL78" s="2">
        <v>0.33</v>
      </c>
      <c r="AM78">
        <v>0</v>
      </c>
      <c r="AN78">
        <v>2</v>
      </c>
      <c r="AO78" s="2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1">
        <f t="shared" si="3"/>
        <v>1.8181818181818183</v>
      </c>
      <c r="BD78" s="1">
        <f t="shared" si="4"/>
        <v>0</v>
      </c>
      <c r="BG78">
        <v>7</v>
      </c>
      <c r="BH78" s="11">
        <v>45737</v>
      </c>
      <c r="BI78" s="3" t="s">
        <v>86</v>
      </c>
      <c r="BJ78">
        <v>33</v>
      </c>
      <c r="BK78" s="4">
        <v>28.2</v>
      </c>
      <c r="BL78">
        <v>11043</v>
      </c>
      <c r="BM78" s="1">
        <v>6.7</v>
      </c>
      <c r="BN78" s="1">
        <f t="shared" si="5"/>
        <v>0.20000000000000018</v>
      </c>
    </row>
    <row r="79" spans="1:66" x14ac:dyDescent="0.35">
      <c r="A79" t="s">
        <v>65</v>
      </c>
      <c r="B79">
        <v>96</v>
      </c>
      <c r="C79">
        <v>-1</v>
      </c>
      <c r="D79" s="1">
        <v>0.06</v>
      </c>
      <c r="E79" s="1">
        <v>0.17</v>
      </c>
      <c r="F79" s="1">
        <v>0.06</v>
      </c>
      <c r="G79" s="1">
        <v>0.17</v>
      </c>
      <c r="H79" s="1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1">
        <v>0</v>
      </c>
      <c r="P79" s="1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2">
        <v>1</v>
      </c>
      <c r="W79">
        <v>48</v>
      </c>
      <c r="X79">
        <v>18</v>
      </c>
      <c r="Y79">
        <v>28</v>
      </c>
      <c r="Z79" s="2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2">
        <v>0</v>
      </c>
      <c r="AG79">
        <v>1</v>
      </c>
      <c r="AH79">
        <v>3</v>
      </c>
      <c r="AI79" s="2">
        <v>0.33</v>
      </c>
      <c r="AJ79">
        <v>6</v>
      </c>
      <c r="AK79">
        <v>18</v>
      </c>
      <c r="AL79" s="2">
        <v>0.33</v>
      </c>
      <c r="AM79">
        <v>5</v>
      </c>
      <c r="AN79">
        <v>12</v>
      </c>
      <c r="AO79" s="2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1">
        <f t="shared" si="3"/>
        <v>0</v>
      </c>
      <c r="BD79" s="1">
        <f t="shared" si="4"/>
        <v>0</v>
      </c>
      <c r="BG79">
        <v>7</v>
      </c>
      <c r="BH79" s="11">
        <v>45737</v>
      </c>
      <c r="BI79" s="3" t="s">
        <v>86</v>
      </c>
      <c r="BJ79">
        <v>33</v>
      </c>
      <c r="BK79" s="4">
        <v>27.6</v>
      </c>
      <c r="BL79">
        <v>9195</v>
      </c>
      <c r="BM79" s="1">
        <v>7.3</v>
      </c>
      <c r="BN79" s="1">
        <f t="shared" si="5"/>
        <v>0.79999999999999982</v>
      </c>
    </row>
    <row r="80" spans="1:66" x14ac:dyDescent="0.35">
      <c r="A80" t="s">
        <v>71</v>
      </c>
      <c r="B80">
        <v>7</v>
      </c>
      <c r="C80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2">
        <v>0</v>
      </c>
      <c r="W80">
        <v>1</v>
      </c>
      <c r="X80">
        <v>1</v>
      </c>
      <c r="Y80">
        <v>1</v>
      </c>
      <c r="Z80" s="2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2">
        <v>0</v>
      </c>
      <c r="AG80">
        <v>0</v>
      </c>
      <c r="AH80">
        <v>0</v>
      </c>
      <c r="AI80" s="2">
        <v>0</v>
      </c>
      <c r="AJ80">
        <v>0</v>
      </c>
      <c r="AK80">
        <v>0</v>
      </c>
      <c r="AL80" s="2">
        <v>0</v>
      </c>
      <c r="AM80">
        <v>0</v>
      </c>
      <c r="AN80">
        <v>0</v>
      </c>
      <c r="AO80" s="2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1">
        <f t="shared" si="3"/>
        <v>0</v>
      </c>
      <c r="BD80" s="1">
        <f t="shared" si="4"/>
        <v>0</v>
      </c>
      <c r="BG80">
        <v>7</v>
      </c>
      <c r="BH80" s="11">
        <v>45737</v>
      </c>
      <c r="BI80" s="3" t="s">
        <v>86</v>
      </c>
      <c r="BJ80">
        <v>33</v>
      </c>
      <c r="BM80" s="1">
        <v>6.5</v>
      </c>
      <c r="BN80" s="1">
        <f t="shared" si="5"/>
        <v>0</v>
      </c>
    </row>
    <row r="81" spans="1:66" x14ac:dyDescent="0.35">
      <c r="A81" t="s">
        <v>66</v>
      </c>
      <c r="B81">
        <v>96</v>
      </c>
      <c r="C8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v>0</v>
      </c>
      <c r="P81" s="1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2">
        <v>1</v>
      </c>
      <c r="W81">
        <v>52</v>
      </c>
      <c r="X81">
        <v>27</v>
      </c>
      <c r="Y81">
        <v>40</v>
      </c>
      <c r="Z81" s="2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2">
        <v>0</v>
      </c>
      <c r="AG81">
        <v>2</v>
      </c>
      <c r="AH81">
        <v>4</v>
      </c>
      <c r="AI81" s="2">
        <v>0.5</v>
      </c>
      <c r="AJ81">
        <v>6</v>
      </c>
      <c r="AK81">
        <v>14</v>
      </c>
      <c r="AL81" s="2">
        <v>0.43</v>
      </c>
      <c r="AM81">
        <v>1</v>
      </c>
      <c r="AN81">
        <v>1</v>
      </c>
      <c r="AO81" s="2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1">
        <f t="shared" si="3"/>
        <v>0.90909090909090917</v>
      </c>
      <c r="BD81" s="1">
        <f t="shared" si="4"/>
        <v>0</v>
      </c>
      <c r="BG81">
        <v>7</v>
      </c>
      <c r="BH81" s="11">
        <v>45737</v>
      </c>
      <c r="BI81" s="3" t="s">
        <v>86</v>
      </c>
      <c r="BJ81">
        <v>33</v>
      </c>
      <c r="BK81" s="4">
        <v>31.3</v>
      </c>
      <c r="BL81">
        <v>10510</v>
      </c>
      <c r="BM81" s="1">
        <v>6.2</v>
      </c>
      <c r="BN81" s="1">
        <f t="shared" si="5"/>
        <v>-0.29999999999999982</v>
      </c>
    </row>
    <row r="82" spans="1:66" x14ac:dyDescent="0.35">
      <c r="A82" t="s">
        <v>67</v>
      </c>
      <c r="B82">
        <v>96</v>
      </c>
      <c r="C82">
        <v>-1</v>
      </c>
      <c r="D82" s="1">
        <v>0.12</v>
      </c>
      <c r="E82" s="1">
        <v>0</v>
      </c>
      <c r="F82" s="1">
        <v>0.12</v>
      </c>
      <c r="G82" s="1">
        <v>0</v>
      </c>
      <c r="H82" s="1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v>0</v>
      </c>
      <c r="P82" s="1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2">
        <v>1</v>
      </c>
      <c r="W82">
        <v>53</v>
      </c>
      <c r="X82">
        <v>30</v>
      </c>
      <c r="Y82">
        <v>37</v>
      </c>
      <c r="Z82" s="2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2">
        <v>0</v>
      </c>
      <c r="AG82">
        <v>1</v>
      </c>
      <c r="AH82">
        <v>3</v>
      </c>
      <c r="AI82" s="2">
        <v>0.33</v>
      </c>
      <c r="AJ82">
        <v>3</v>
      </c>
      <c r="AK82">
        <v>9</v>
      </c>
      <c r="AL82" s="2">
        <v>0.33</v>
      </c>
      <c r="AM82">
        <v>0</v>
      </c>
      <c r="AN82">
        <v>1</v>
      </c>
      <c r="AO82" s="2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1">
        <f t="shared" si="3"/>
        <v>1.8181818181818183</v>
      </c>
      <c r="BD82" s="1">
        <f t="shared" si="4"/>
        <v>0</v>
      </c>
      <c r="BG82">
        <v>7</v>
      </c>
      <c r="BH82" s="11">
        <v>45737</v>
      </c>
      <c r="BI82" s="3" t="s">
        <v>86</v>
      </c>
      <c r="BJ82">
        <v>33</v>
      </c>
      <c r="BM82" s="1">
        <v>6.9</v>
      </c>
      <c r="BN82" s="1">
        <f t="shared" si="5"/>
        <v>0.40000000000000036</v>
      </c>
    </row>
    <row r="83" spans="1:66" x14ac:dyDescent="0.35">
      <c r="A83" t="s">
        <v>68</v>
      </c>
      <c r="B83">
        <v>96</v>
      </c>
      <c r="C83">
        <v>-1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1">
        <v>1.81</v>
      </c>
      <c r="P83" s="1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2">
        <v>0</v>
      </c>
      <c r="W83">
        <v>46</v>
      </c>
      <c r="X83">
        <v>35</v>
      </c>
      <c r="Y83">
        <v>41</v>
      </c>
      <c r="Z83" s="2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2">
        <v>0</v>
      </c>
      <c r="AG83">
        <v>5</v>
      </c>
      <c r="AH83">
        <v>10</v>
      </c>
      <c r="AI83" s="2">
        <v>0.5</v>
      </c>
      <c r="AJ83">
        <v>0</v>
      </c>
      <c r="AK83">
        <v>1</v>
      </c>
      <c r="AL83" s="2">
        <v>0</v>
      </c>
      <c r="AM83">
        <v>0</v>
      </c>
      <c r="AN83">
        <v>0</v>
      </c>
      <c r="AO83" s="2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1">
        <f t="shared" si="3"/>
        <v>1.8181818181818183</v>
      </c>
      <c r="BD83" s="1">
        <f t="shared" si="4"/>
        <v>0</v>
      </c>
      <c r="BG83">
        <v>7</v>
      </c>
      <c r="BH83" s="11">
        <v>45737</v>
      </c>
      <c r="BI83" s="3" t="s">
        <v>86</v>
      </c>
      <c r="BJ83">
        <v>33</v>
      </c>
      <c r="BK83" s="4">
        <v>25.3</v>
      </c>
      <c r="BL83">
        <v>4841</v>
      </c>
      <c r="BM83" s="1">
        <v>6.4</v>
      </c>
      <c r="BN83" s="1">
        <f t="shared" si="5"/>
        <v>-9.9999999999999645E-2</v>
      </c>
    </row>
    <row r="84" spans="1:66" x14ac:dyDescent="0.35">
      <c r="A84" t="s">
        <v>69</v>
      </c>
      <c r="B84">
        <v>96</v>
      </c>
      <c r="C84">
        <v>-1</v>
      </c>
      <c r="D84" s="1">
        <v>0.09</v>
      </c>
      <c r="E84" s="1">
        <v>0.04</v>
      </c>
      <c r="F84" s="1">
        <v>0.09</v>
      </c>
      <c r="G84" s="1">
        <v>0.04</v>
      </c>
      <c r="H84" s="1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1">
        <v>0</v>
      </c>
      <c r="P84" s="1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2">
        <v>1</v>
      </c>
      <c r="W84">
        <v>43</v>
      </c>
      <c r="X84">
        <v>16</v>
      </c>
      <c r="Y84">
        <v>26</v>
      </c>
      <c r="Z84" s="2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2">
        <v>0</v>
      </c>
      <c r="AG84">
        <v>3</v>
      </c>
      <c r="AH84">
        <v>4</v>
      </c>
      <c r="AI84" s="2">
        <v>0.75</v>
      </c>
      <c r="AJ84">
        <v>4</v>
      </c>
      <c r="AK84">
        <v>11</v>
      </c>
      <c r="AL84" s="2">
        <v>0.36</v>
      </c>
      <c r="AM84">
        <v>0</v>
      </c>
      <c r="AN84">
        <v>0</v>
      </c>
      <c r="AO84" s="2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1">
        <f t="shared" si="3"/>
        <v>1.8181818181818183</v>
      </c>
      <c r="BD84" s="1">
        <f t="shared" si="4"/>
        <v>0</v>
      </c>
      <c r="BG84">
        <v>7</v>
      </c>
      <c r="BH84" s="11">
        <v>45737</v>
      </c>
      <c r="BI84" s="3" t="s">
        <v>86</v>
      </c>
      <c r="BJ84">
        <v>33</v>
      </c>
      <c r="BK84" s="4">
        <v>34.4</v>
      </c>
      <c r="BL84">
        <v>9840</v>
      </c>
      <c r="BM84" s="1">
        <v>7.5</v>
      </c>
      <c r="BN84" s="1">
        <f t="shared" si="5"/>
        <v>1</v>
      </c>
    </row>
    <row r="85" spans="1:66" x14ac:dyDescent="0.35">
      <c r="A85" t="s">
        <v>75</v>
      </c>
      <c r="B85">
        <v>7</v>
      </c>
      <c r="C85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v>0</v>
      </c>
      <c r="P85" s="1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2">
        <v>0</v>
      </c>
      <c r="W85">
        <v>2</v>
      </c>
      <c r="X85">
        <v>0</v>
      </c>
      <c r="Y85">
        <v>1</v>
      </c>
      <c r="Z85" s="2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2">
        <v>0</v>
      </c>
      <c r="AG85">
        <v>0</v>
      </c>
      <c r="AH85">
        <v>0</v>
      </c>
      <c r="AI85" s="2">
        <v>0</v>
      </c>
      <c r="AJ85">
        <v>0</v>
      </c>
      <c r="AK85">
        <v>3</v>
      </c>
      <c r="AL85" s="2">
        <v>0</v>
      </c>
      <c r="AM85">
        <v>0</v>
      </c>
      <c r="AN85">
        <v>0</v>
      </c>
      <c r="AO85" s="2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1">
        <f t="shared" si="3"/>
        <v>0</v>
      </c>
      <c r="BD85" s="1">
        <f t="shared" si="4"/>
        <v>0</v>
      </c>
      <c r="BG85">
        <v>7</v>
      </c>
      <c r="BH85" s="11">
        <v>45737</v>
      </c>
      <c r="BI85" s="3" t="s">
        <v>86</v>
      </c>
      <c r="BJ85">
        <v>33</v>
      </c>
      <c r="BM85" s="1">
        <v>6.5</v>
      </c>
      <c r="BN85" s="1">
        <f t="shared" si="5"/>
        <v>0</v>
      </c>
    </row>
    <row r="86" spans="1:66" x14ac:dyDescent="0.35">
      <c r="A86" t="s">
        <v>74</v>
      </c>
      <c r="B86">
        <v>96</v>
      </c>
      <c r="C86">
        <v>-1</v>
      </c>
      <c r="D86" s="1">
        <v>0.02</v>
      </c>
      <c r="E86" s="1">
        <v>0</v>
      </c>
      <c r="F86" s="1">
        <v>0.02</v>
      </c>
      <c r="G86" s="1">
        <v>0</v>
      </c>
      <c r="H86" s="1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v>0</v>
      </c>
      <c r="P86" s="1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2">
        <v>0</v>
      </c>
      <c r="W86">
        <v>60</v>
      </c>
      <c r="X86">
        <v>41</v>
      </c>
      <c r="Y86">
        <v>45</v>
      </c>
      <c r="Z86" s="2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2">
        <v>0</v>
      </c>
      <c r="AG86">
        <v>4</v>
      </c>
      <c r="AH86">
        <v>5</v>
      </c>
      <c r="AI86" s="2">
        <v>0.8</v>
      </c>
      <c r="AJ86">
        <v>2</v>
      </c>
      <c r="AK86">
        <v>10</v>
      </c>
      <c r="AL86" s="2">
        <v>0.2</v>
      </c>
      <c r="AM86">
        <v>1</v>
      </c>
      <c r="AN86">
        <v>2</v>
      </c>
      <c r="AO86" s="2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1">
        <f t="shared" si="3"/>
        <v>0.90909090909090917</v>
      </c>
      <c r="BD86" s="1">
        <f t="shared" si="4"/>
        <v>0</v>
      </c>
      <c r="BG86">
        <v>7</v>
      </c>
      <c r="BH86" s="11">
        <v>45737</v>
      </c>
      <c r="BI86" s="3" t="s">
        <v>86</v>
      </c>
      <c r="BJ86">
        <v>33</v>
      </c>
      <c r="BK86" s="4">
        <v>26.8</v>
      </c>
      <c r="BL86">
        <v>11895</v>
      </c>
      <c r="BM86" s="1">
        <v>6.9</v>
      </c>
      <c r="BN86" s="1">
        <f t="shared" si="5"/>
        <v>0.40000000000000036</v>
      </c>
    </row>
    <row r="87" spans="1:66" x14ac:dyDescent="0.35">
      <c r="A87" t="s">
        <v>57</v>
      </c>
      <c r="B87">
        <v>71</v>
      </c>
      <c r="C87">
        <v>-2</v>
      </c>
      <c r="D87" s="1">
        <v>0.28000000000000003</v>
      </c>
      <c r="E87" s="1">
        <v>0.38</v>
      </c>
      <c r="F87" s="1">
        <v>0.28000000000000003</v>
      </c>
      <c r="G87" s="1">
        <v>0.38</v>
      </c>
      <c r="H87" s="1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1">
        <v>0</v>
      </c>
      <c r="P87" s="1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2">
        <v>0.75</v>
      </c>
      <c r="W87">
        <v>47</v>
      </c>
      <c r="X87">
        <v>20</v>
      </c>
      <c r="Y87">
        <v>27</v>
      </c>
      <c r="Z87" s="2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2">
        <v>0</v>
      </c>
      <c r="AG87">
        <v>0</v>
      </c>
      <c r="AH87">
        <v>0</v>
      </c>
      <c r="AI87" s="2">
        <v>0</v>
      </c>
      <c r="AJ87">
        <v>4</v>
      </c>
      <c r="AK87">
        <v>13</v>
      </c>
      <c r="AL87" s="2">
        <v>0.31</v>
      </c>
      <c r="AM87">
        <v>1</v>
      </c>
      <c r="AN87">
        <v>2</v>
      </c>
      <c r="AO87" s="2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1">
        <f t="shared" si="3"/>
        <v>1.1904761904761905</v>
      </c>
      <c r="BD87" s="1">
        <f t="shared" si="4"/>
        <v>0</v>
      </c>
      <c r="BG87">
        <v>8</v>
      </c>
      <c r="BH87" s="11">
        <v>45746</v>
      </c>
      <c r="BI87" s="3" t="s">
        <v>85</v>
      </c>
      <c r="BJ87">
        <v>25.2</v>
      </c>
      <c r="BK87" s="4">
        <v>31.9</v>
      </c>
      <c r="BL87">
        <v>8310</v>
      </c>
      <c r="BM87" s="1">
        <v>7.1</v>
      </c>
      <c r="BN87" s="1">
        <f t="shared" si="5"/>
        <v>0.59999999999999964</v>
      </c>
    </row>
    <row r="88" spans="1:66" x14ac:dyDescent="0.35">
      <c r="A88" t="s">
        <v>58</v>
      </c>
      <c r="B88">
        <v>95</v>
      </c>
      <c r="C88">
        <v>-1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v>0</v>
      </c>
      <c r="P88" s="1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2">
        <v>0</v>
      </c>
      <c r="W88">
        <v>84</v>
      </c>
      <c r="X88">
        <v>56</v>
      </c>
      <c r="Y88">
        <v>61</v>
      </c>
      <c r="Z88" s="2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2">
        <v>0</v>
      </c>
      <c r="AG88">
        <v>7</v>
      </c>
      <c r="AH88">
        <v>10</v>
      </c>
      <c r="AI88" s="2">
        <v>0.7</v>
      </c>
      <c r="AJ88">
        <v>3</v>
      </c>
      <c r="AK88">
        <v>10</v>
      </c>
      <c r="AL88" s="2">
        <v>0.3</v>
      </c>
      <c r="AM88">
        <v>2</v>
      </c>
      <c r="AN88">
        <v>3</v>
      </c>
      <c r="AO88" s="2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1">
        <f t="shared" si="3"/>
        <v>4.7619047619047619</v>
      </c>
      <c r="BD88" s="1">
        <f t="shared" si="4"/>
        <v>0</v>
      </c>
      <c r="BG88">
        <v>8</v>
      </c>
      <c r="BH88" s="11">
        <v>45746</v>
      </c>
      <c r="BI88" s="3" t="s">
        <v>85</v>
      </c>
      <c r="BJ88">
        <v>25.2</v>
      </c>
      <c r="BK88" s="4">
        <v>31</v>
      </c>
      <c r="BL88">
        <v>9662</v>
      </c>
      <c r="BM88" s="1">
        <v>6.9</v>
      </c>
      <c r="BN88" s="1">
        <f t="shared" si="5"/>
        <v>0.40000000000000036</v>
      </c>
    </row>
    <row r="89" spans="1:66" x14ac:dyDescent="0.35">
      <c r="A89" t="s">
        <v>59</v>
      </c>
      <c r="B89">
        <v>95</v>
      </c>
      <c r="C89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0</v>
      </c>
      <c r="P89" s="1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2">
        <v>0</v>
      </c>
      <c r="W89">
        <v>69</v>
      </c>
      <c r="X89">
        <v>45</v>
      </c>
      <c r="Y89">
        <v>51</v>
      </c>
      <c r="Z89" s="2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2">
        <v>0</v>
      </c>
      <c r="AG89">
        <v>3</v>
      </c>
      <c r="AH89">
        <v>7</v>
      </c>
      <c r="AI89" s="2">
        <v>0.43</v>
      </c>
      <c r="AJ89">
        <v>4</v>
      </c>
      <c r="AK89">
        <v>19</v>
      </c>
      <c r="AL89" s="2">
        <v>0.21</v>
      </c>
      <c r="AM89">
        <v>0</v>
      </c>
      <c r="AN89">
        <v>3</v>
      </c>
      <c r="AO89" s="2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1">
        <f t="shared" si="3"/>
        <v>0</v>
      </c>
      <c r="BD89" s="1">
        <f t="shared" si="4"/>
        <v>0</v>
      </c>
      <c r="BG89">
        <v>8</v>
      </c>
      <c r="BH89" s="11">
        <v>45746</v>
      </c>
      <c r="BI89" s="3" t="s">
        <v>85</v>
      </c>
      <c r="BJ89">
        <v>25.2</v>
      </c>
      <c r="BK89" s="4">
        <v>30.5</v>
      </c>
      <c r="BL89">
        <v>10787</v>
      </c>
      <c r="BM89" s="1">
        <v>6</v>
      </c>
      <c r="BN89" s="1">
        <f t="shared" si="5"/>
        <v>-0.5</v>
      </c>
    </row>
    <row r="90" spans="1:66" x14ac:dyDescent="0.35">
      <c r="A90" t="s">
        <v>60</v>
      </c>
      <c r="B90">
        <v>24</v>
      </c>
      <c r="C90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v>0</v>
      </c>
      <c r="P90" s="1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>
        <v>0</v>
      </c>
      <c r="W90">
        <v>13</v>
      </c>
      <c r="X90">
        <v>7</v>
      </c>
      <c r="Y90">
        <v>8</v>
      </c>
      <c r="Z90" s="2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2">
        <v>0</v>
      </c>
      <c r="AG90">
        <v>1</v>
      </c>
      <c r="AH90">
        <v>1</v>
      </c>
      <c r="AI90" s="2">
        <v>1</v>
      </c>
      <c r="AJ90">
        <v>1</v>
      </c>
      <c r="AK90">
        <v>4</v>
      </c>
      <c r="AL90" s="2">
        <v>0.25</v>
      </c>
      <c r="AM90">
        <v>0</v>
      </c>
      <c r="AN90">
        <v>0</v>
      </c>
      <c r="AO90" s="2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1">
        <f t="shared" si="3"/>
        <v>0</v>
      </c>
      <c r="BD90" s="1">
        <f t="shared" si="4"/>
        <v>0</v>
      </c>
      <c r="BG90">
        <v>8</v>
      </c>
      <c r="BH90" s="11">
        <v>45746</v>
      </c>
      <c r="BI90" s="3" t="s">
        <v>85</v>
      </c>
      <c r="BJ90">
        <v>25.2</v>
      </c>
      <c r="BK90" s="4">
        <v>24</v>
      </c>
      <c r="BL90">
        <v>2958</v>
      </c>
      <c r="BM90" s="1">
        <v>6.4</v>
      </c>
      <c r="BN90" s="1">
        <f t="shared" si="5"/>
        <v>-9.9999999999999645E-2</v>
      </c>
    </row>
    <row r="91" spans="1:66" x14ac:dyDescent="0.35">
      <c r="A91" t="s">
        <v>72</v>
      </c>
      <c r="B91">
        <v>7</v>
      </c>
      <c r="C9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0</v>
      </c>
      <c r="P91" s="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2">
        <v>0</v>
      </c>
      <c r="W91">
        <v>4</v>
      </c>
      <c r="X91">
        <v>2</v>
      </c>
      <c r="Y91">
        <v>3</v>
      </c>
      <c r="Z91" s="2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2">
        <v>0</v>
      </c>
      <c r="AG91">
        <v>0</v>
      </c>
      <c r="AH91">
        <v>0</v>
      </c>
      <c r="AI91" s="2">
        <v>0</v>
      </c>
      <c r="AJ91">
        <v>0</v>
      </c>
      <c r="AK91">
        <v>1</v>
      </c>
      <c r="AL91" s="2">
        <v>0</v>
      </c>
      <c r="AM91">
        <v>0</v>
      </c>
      <c r="AN91">
        <v>0</v>
      </c>
      <c r="AO91" s="2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1">
        <f t="shared" si="3"/>
        <v>0</v>
      </c>
      <c r="BD91" s="1">
        <f t="shared" si="4"/>
        <v>0</v>
      </c>
      <c r="BG91">
        <v>8</v>
      </c>
      <c r="BH91" s="11">
        <v>45746</v>
      </c>
      <c r="BI91" s="3" t="s">
        <v>85</v>
      </c>
      <c r="BJ91">
        <v>25.2</v>
      </c>
      <c r="BM91" s="1"/>
      <c r="BN91" s="1" t="str">
        <f t="shared" si="5"/>
        <v/>
      </c>
    </row>
    <row r="92" spans="1:66" x14ac:dyDescent="0.35">
      <c r="A92" t="s">
        <v>63</v>
      </c>
      <c r="B92">
        <v>95</v>
      </c>
      <c r="C92">
        <v>-1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0</v>
      </c>
      <c r="P92" s="1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2">
        <v>0</v>
      </c>
      <c r="W92">
        <v>61</v>
      </c>
      <c r="X92">
        <v>44</v>
      </c>
      <c r="Y92">
        <v>44</v>
      </c>
      <c r="Z92" s="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2">
        <v>0</v>
      </c>
      <c r="AG92">
        <v>1</v>
      </c>
      <c r="AH92">
        <v>1</v>
      </c>
      <c r="AI92" s="2">
        <v>1</v>
      </c>
      <c r="AJ92">
        <v>7</v>
      </c>
      <c r="AK92">
        <v>16</v>
      </c>
      <c r="AL92" s="2">
        <v>0.44</v>
      </c>
      <c r="AM92">
        <v>6</v>
      </c>
      <c r="AN92">
        <v>8</v>
      </c>
      <c r="AO92" s="2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1">
        <f t="shared" si="3"/>
        <v>1.1904761904761905</v>
      </c>
      <c r="BD92" s="1">
        <f t="shared" si="4"/>
        <v>0</v>
      </c>
      <c r="BG92">
        <v>8</v>
      </c>
      <c r="BH92" s="11">
        <v>45746</v>
      </c>
      <c r="BI92" s="3" t="s">
        <v>85</v>
      </c>
      <c r="BJ92">
        <v>25.2</v>
      </c>
      <c r="BK92" s="4">
        <v>30.8</v>
      </c>
      <c r="BL92">
        <v>10335</v>
      </c>
      <c r="BM92" s="1">
        <v>6.7</v>
      </c>
      <c r="BN92" s="1">
        <f t="shared" si="5"/>
        <v>0.20000000000000018</v>
      </c>
    </row>
    <row r="93" spans="1:66" x14ac:dyDescent="0.35">
      <c r="A93" t="s">
        <v>64</v>
      </c>
      <c r="B93">
        <v>95</v>
      </c>
      <c r="C93">
        <v>-1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v>0</v>
      </c>
      <c r="P93" s="1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>
        <v>0</v>
      </c>
      <c r="W93">
        <v>64</v>
      </c>
      <c r="X93">
        <v>46</v>
      </c>
      <c r="Y93">
        <v>52</v>
      </c>
      <c r="Z93" s="2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2">
        <v>0</v>
      </c>
      <c r="AG93">
        <v>1</v>
      </c>
      <c r="AH93">
        <v>1</v>
      </c>
      <c r="AI93" s="2">
        <v>1</v>
      </c>
      <c r="AJ93">
        <v>2</v>
      </c>
      <c r="AK93">
        <v>10</v>
      </c>
      <c r="AL93" s="2">
        <v>0.2</v>
      </c>
      <c r="AM93">
        <v>1</v>
      </c>
      <c r="AN93">
        <v>2</v>
      </c>
      <c r="AO93" s="2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1">
        <f t="shared" si="3"/>
        <v>1.1904761904761905</v>
      </c>
      <c r="BD93" s="1">
        <f t="shared" si="4"/>
        <v>0</v>
      </c>
      <c r="BG93">
        <v>8</v>
      </c>
      <c r="BH93" s="11">
        <v>45746</v>
      </c>
      <c r="BI93" s="3" t="s">
        <v>85</v>
      </c>
      <c r="BJ93">
        <v>25.2</v>
      </c>
      <c r="BK93" s="4">
        <v>26.6</v>
      </c>
      <c r="BL93">
        <v>11920</v>
      </c>
      <c r="BM93" s="1">
        <v>6.7</v>
      </c>
      <c r="BN93" s="1">
        <f t="shared" si="5"/>
        <v>0.20000000000000018</v>
      </c>
    </row>
    <row r="94" spans="1:66" x14ac:dyDescent="0.35">
      <c r="A94" t="s">
        <v>65</v>
      </c>
      <c r="B94">
        <v>85</v>
      </c>
      <c r="C94">
        <v>-2</v>
      </c>
      <c r="D94" s="1">
        <v>0.42</v>
      </c>
      <c r="E94" s="1">
        <v>0.34</v>
      </c>
      <c r="F94" s="1">
        <v>0.42</v>
      </c>
      <c r="G94" s="1">
        <v>0.34</v>
      </c>
      <c r="H94" s="1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0</v>
      </c>
      <c r="P94" s="1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2">
        <v>1</v>
      </c>
      <c r="W94">
        <v>80</v>
      </c>
      <c r="X94">
        <v>38</v>
      </c>
      <c r="Y94">
        <v>52</v>
      </c>
      <c r="Z94" s="2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2">
        <v>0</v>
      </c>
      <c r="AG94">
        <v>2</v>
      </c>
      <c r="AH94">
        <v>3</v>
      </c>
      <c r="AI94" s="2">
        <v>0.67</v>
      </c>
      <c r="AJ94">
        <v>7</v>
      </c>
      <c r="AK94">
        <v>29</v>
      </c>
      <c r="AL94" s="2">
        <v>0.24</v>
      </c>
      <c r="AM94">
        <v>1</v>
      </c>
      <c r="AN94">
        <v>6</v>
      </c>
      <c r="AO94" s="2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1">
        <f t="shared" si="3"/>
        <v>0</v>
      </c>
      <c r="BD94" s="1">
        <f t="shared" si="4"/>
        <v>0</v>
      </c>
      <c r="BG94">
        <v>8</v>
      </c>
      <c r="BH94" s="11">
        <v>45746</v>
      </c>
      <c r="BI94" s="3" t="s">
        <v>85</v>
      </c>
      <c r="BJ94">
        <v>25.2</v>
      </c>
      <c r="BK94" s="4">
        <v>28.8</v>
      </c>
      <c r="BL94">
        <v>7713</v>
      </c>
      <c r="BM94" s="1">
        <v>6.7</v>
      </c>
      <c r="BN94" s="1">
        <f t="shared" si="5"/>
        <v>0.20000000000000018</v>
      </c>
    </row>
    <row r="95" spans="1:66" x14ac:dyDescent="0.35">
      <c r="A95" t="s">
        <v>71</v>
      </c>
      <c r="B95">
        <v>13</v>
      </c>
      <c r="C95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0</v>
      </c>
      <c r="P95" s="1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2">
        <v>0</v>
      </c>
      <c r="W95">
        <v>16</v>
      </c>
      <c r="X95">
        <v>9</v>
      </c>
      <c r="Y95">
        <v>10</v>
      </c>
      <c r="Z95" s="2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2">
        <v>0</v>
      </c>
      <c r="AG95">
        <v>1</v>
      </c>
      <c r="AH95">
        <v>1</v>
      </c>
      <c r="AI95" s="2">
        <v>1</v>
      </c>
      <c r="AJ95">
        <v>2</v>
      </c>
      <c r="AK95">
        <v>5</v>
      </c>
      <c r="AL95" s="2">
        <v>0.4</v>
      </c>
      <c r="AM95">
        <v>0</v>
      </c>
      <c r="AN95">
        <v>0</v>
      </c>
      <c r="AO95" s="2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1">
        <f t="shared" si="3"/>
        <v>0</v>
      </c>
      <c r="BD95" s="1">
        <f t="shared" si="4"/>
        <v>1.1904761904761905</v>
      </c>
      <c r="BG95">
        <v>8</v>
      </c>
      <c r="BH95" s="11">
        <v>45746</v>
      </c>
      <c r="BI95" s="3" t="s">
        <v>85</v>
      </c>
      <c r="BJ95">
        <v>25.2</v>
      </c>
      <c r="BM95" s="1">
        <v>6.7</v>
      </c>
      <c r="BN95" s="1">
        <f t="shared" si="5"/>
        <v>0.20000000000000018</v>
      </c>
    </row>
    <row r="96" spans="1:66" x14ac:dyDescent="0.35">
      <c r="A96" t="s">
        <v>66</v>
      </c>
      <c r="B96">
        <v>95</v>
      </c>
      <c r="C96">
        <v>-1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0</v>
      </c>
      <c r="P96" s="1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2">
        <v>0</v>
      </c>
      <c r="W96">
        <v>62</v>
      </c>
      <c r="X96">
        <v>34</v>
      </c>
      <c r="Y96">
        <v>42</v>
      </c>
      <c r="Z96" s="2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2">
        <v>0.17</v>
      </c>
      <c r="AG96">
        <v>1</v>
      </c>
      <c r="AH96">
        <v>1</v>
      </c>
      <c r="AI96" s="2">
        <v>1</v>
      </c>
      <c r="AJ96">
        <v>3</v>
      </c>
      <c r="AK96">
        <v>11</v>
      </c>
      <c r="AL96" s="2">
        <v>0.27</v>
      </c>
      <c r="AM96">
        <v>0</v>
      </c>
      <c r="AN96">
        <v>3</v>
      </c>
      <c r="AO96" s="2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1">
        <f t="shared" si="3"/>
        <v>1.1904761904761905</v>
      </c>
      <c r="BD96" s="1">
        <f t="shared" si="4"/>
        <v>0</v>
      </c>
      <c r="BG96">
        <v>8</v>
      </c>
      <c r="BH96" s="11">
        <v>45746</v>
      </c>
      <c r="BI96" s="3" t="s">
        <v>85</v>
      </c>
      <c r="BJ96">
        <v>25.2</v>
      </c>
      <c r="BK96" s="4">
        <v>30.3</v>
      </c>
      <c r="BL96">
        <v>11503</v>
      </c>
      <c r="BM96" s="1">
        <v>6.6</v>
      </c>
      <c r="BN96" s="1">
        <f t="shared" si="5"/>
        <v>9.9999999999999645E-2</v>
      </c>
    </row>
    <row r="97" spans="1:66" x14ac:dyDescent="0.35">
      <c r="A97" t="s">
        <v>67</v>
      </c>
      <c r="B97">
        <v>95</v>
      </c>
      <c r="C97">
        <v>-1</v>
      </c>
      <c r="D97" s="1">
        <v>0.79</v>
      </c>
      <c r="E97" s="1">
        <v>0.64</v>
      </c>
      <c r="F97" s="1">
        <v>0.79</v>
      </c>
      <c r="G97" s="1">
        <v>0.64</v>
      </c>
      <c r="H97" s="1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1">
        <v>0</v>
      </c>
      <c r="P97" s="1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2">
        <v>0.88</v>
      </c>
      <c r="W97">
        <v>77</v>
      </c>
      <c r="X97">
        <v>37</v>
      </c>
      <c r="Y97">
        <v>47</v>
      </c>
      <c r="Z97" s="2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2">
        <v>0.33</v>
      </c>
      <c r="AG97">
        <v>3</v>
      </c>
      <c r="AH97">
        <v>3</v>
      </c>
      <c r="AI97" s="2">
        <v>1</v>
      </c>
      <c r="AJ97">
        <v>12</v>
      </c>
      <c r="AK97">
        <v>23</v>
      </c>
      <c r="AL97" s="2">
        <v>0.52</v>
      </c>
      <c r="AM97">
        <v>0</v>
      </c>
      <c r="AN97">
        <v>0</v>
      </c>
      <c r="AO97" s="2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1">
        <f t="shared" si="3"/>
        <v>0</v>
      </c>
      <c r="BD97" s="1">
        <f t="shared" si="4"/>
        <v>0</v>
      </c>
      <c r="BG97">
        <v>8</v>
      </c>
      <c r="BH97" s="11">
        <v>45746</v>
      </c>
      <c r="BI97" s="3" t="s">
        <v>85</v>
      </c>
      <c r="BJ97">
        <v>25.2</v>
      </c>
      <c r="BM97" s="1">
        <v>8.4</v>
      </c>
      <c r="BN97" s="1">
        <f t="shared" si="5"/>
        <v>1.9000000000000004</v>
      </c>
    </row>
    <row r="98" spans="1:66" x14ac:dyDescent="0.35">
      <c r="A98" t="s">
        <v>68</v>
      </c>
      <c r="B98">
        <v>95</v>
      </c>
      <c r="C98">
        <v>-1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1">
        <v>2.5099999999999998</v>
      </c>
      <c r="P98" s="1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2">
        <v>0</v>
      </c>
      <c r="W98">
        <v>31</v>
      </c>
      <c r="X98">
        <v>22</v>
      </c>
      <c r="Y98">
        <v>27</v>
      </c>
      <c r="Z98" s="2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2">
        <v>0</v>
      </c>
      <c r="AG98">
        <v>7</v>
      </c>
      <c r="AH98">
        <v>12</v>
      </c>
      <c r="AI98" s="2">
        <v>0.57999999999999996</v>
      </c>
      <c r="AJ98">
        <v>0</v>
      </c>
      <c r="AK98">
        <v>0</v>
      </c>
      <c r="AL98" s="2">
        <v>0</v>
      </c>
      <c r="AM98">
        <v>0</v>
      </c>
      <c r="AN98">
        <v>0</v>
      </c>
      <c r="AO98" s="2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1">
        <f t="shared" si="3"/>
        <v>0</v>
      </c>
      <c r="BD98" s="1">
        <f t="shared" si="4"/>
        <v>0</v>
      </c>
      <c r="BG98">
        <v>8</v>
      </c>
      <c r="BH98" s="11">
        <v>45746</v>
      </c>
      <c r="BI98" s="3" t="s">
        <v>85</v>
      </c>
      <c r="BJ98">
        <v>25.2</v>
      </c>
      <c r="BK98" s="4">
        <v>24.5</v>
      </c>
      <c r="BL98">
        <v>3805</v>
      </c>
      <c r="BM98" s="1">
        <v>7.5</v>
      </c>
      <c r="BN98" s="1">
        <f t="shared" si="5"/>
        <v>1</v>
      </c>
    </row>
    <row r="99" spans="1:66" x14ac:dyDescent="0.35">
      <c r="A99" t="s">
        <v>69</v>
      </c>
      <c r="B99">
        <v>88</v>
      </c>
      <c r="C99">
        <v>-2</v>
      </c>
      <c r="D99" s="1">
        <v>0.42</v>
      </c>
      <c r="E99" s="1">
        <v>0.4</v>
      </c>
      <c r="F99" s="1">
        <v>0.42</v>
      </c>
      <c r="G99" s="1">
        <v>0.4</v>
      </c>
      <c r="H99" s="1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0</v>
      </c>
      <c r="P99" s="1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2">
        <v>0.33</v>
      </c>
      <c r="W99">
        <v>50</v>
      </c>
      <c r="X99">
        <v>31</v>
      </c>
      <c r="Y99">
        <v>36</v>
      </c>
      <c r="Z99" s="2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2">
        <v>0</v>
      </c>
      <c r="AG99">
        <v>0</v>
      </c>
      <c r="AH99">
        <v>1</v>
      </c>
      <c r="AI99" s="2">
        <v>0</v>
      </c>
      <c r="AJ99">
        <v>6</v>
      </c>
      <c r="AK99">
        <v>10</v>
      </c>
      <c r="AL99" s="2">
        <v>0.6</v>
      </c>
      <c r="AM99">
        <v>0</v>
      </c>
      <c r="AN99">
        <v>3</v>
      </c>
      <c r="AO99" s="2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1">
        <f t="shared" si="3"/>
        <v>0</v>
      </c>
      <c r="BD99" s="1">
        <f t="shared" si="4"/>
        <v>0</v>
      </c>
      <c r="BG99">
        <v>8</v>
      </c>
      <c r="BH99" s="11">
        <v>45746</v>
      </c>
      <c r="BI99" s="3" t="s">
        <v>85</v>
      </c>
      <c r="BJ99">
        <v>25.2</v>
      </c>
      <c r="BK99" s="4">
        <v>34.799999999999997</v>
      </c>
      <c r="BL99">
        <v>8896</v>
      </c>
      <c r="BM99" s="1">
        <v>6.6</v>
      </c>
      <c r="BN99" s="1">
        <f t="shared" si="5"/>
        <v>9.9999999999999645E-2</v>
      </c>
    </row>
    <row r="100" spans="1:66" x14ac:dyDescent="0.35">
      <c r="A100" t="s">
        <v>74</v>
      </c>
      <c r="B100">
        <v>95</v>
      </c>
      <c r="C100">
        <v>-1</v>
      </c>
      <c r="D100" s="1">
        <v>0</v>
      </c>
      <c r="E100" s="1">
        <v>0</v>
      </c>
      <c r="F100" s="1">
        <v>0</v>
      </c>
      <c r="G100" s="1">
        <v>0</v>
      </c>
      <c r="H100" s="1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v>0</v>
      </c>
      <c r="P100" s="1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2">
        <v>0</v>
      </c>
      <c r="W100">
        <v>73</v>
      </c>
      <c r="X100">
        <v>52</v>
      </c>
      <c r="Y100">
        <v>62</v>
      </c>
      <c r="Z100" s="2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2">
        <v>0</v>
      </c>
      <c r="AG100">
        <v>1</v>
      </c>
      <c r="AH100">
        <v>4</v>
      </c>
      <c r="AI100" s="2">
        <v>0.25</v>
      </c>
      <c r="AJ100">
        <v>5</v>
      </c>
      <c r="AK100">
        <v>14</v>
      </c>
      <c r="AL100" s="2">
        <v>0.36</v>
      </c>
      <c r="AM100">
        <v>0</v>
      </c>
      <c r="AN100">
        <v>1</v>
      </c>
      <c r="AO100" s="2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1">
        <f t="shared" si="3"/>
        <v>0</v>
      </c>
      <c r="BD100" s="1">
        <f t="shared" si="4"/>
        <v>0</v>
      </c>
      <c r="BG100">
        <v>8</v>
      </c>
      <c r="BH100" s="11">
        <v>45746</v>
      </c>
      <c r="BI100" s="3" t="s">
        <v>85</v>
      </c>
      <c r="BJ100">
        <v>25.2</v>
      </c>
      <c r="BK100" s="4">
        <v>28.7</v>
      </c>
      <c r="BL100">
        <v>11627</v>
      </c>
      <c r="BM100" s="1">
        <v>6.7</v>
      </c>
      <c r="BN100" s="1">
        <f t="shared" si="5"/>
        <v>0.20000000000000018</v>
      </c>
    </row>
    <row r="101" spans="1:66" x14ac:dyDescent="0.35">
      <c r="A101" t="s">
        <v>57</v>
      </c>
      <c r="B101">
        <v>35</v>
      </c>
      <c r="C101">
        <v>-2</v>
      </c>
      <c r="D101" s="1">
        <v>0</v>
      </c>
      <c r="E101" s="1">
        <v>0</v>
      </c>
      <c r="F101" s="1">
        <v>0</v>
      </c>
      <c r="G101" s="1">
        <v>0</v>
      </c>
      <c r="H101" s="1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v>0</v>
      </c>
      <c r="P101" s="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2">
        <v>0</v>
      </c>
      <c r="W101">
        <v>23</v>
      </c>
      <c r="X101">
        <v>11</v>
      </c>
      <c r="Y101">
        <v>15</v>
      </c>
      <c r="Z101" s="2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2">
        <v>0.5</v>
      </c>
      <c r="AG101">
        <v>0</v>
      </c>
      <c r="AH101">
        <v>0</v>
      </c>
      <c r="AI101" s="2">
        <v>0</v>
      </c>
      <c r="AJ101">
        <v>0</v>
      </c>
      <c r="AK101">
        <v>3</v>
      </c>
      <c r="AL101" s="2">
        <v>0</v>
      </c>
      <c r="AM101">
        <v>0</v>
      </c>
      <c r="AN101">
        <v>0</v>
      </c>
      <c r="AO101" s="2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1">
        <f t="shared" si="3"/>
        <v>0</v>
      </c>
      <c r="BD101" s="1">
        <f t="shared" si="4"/>
        <v>0</v>
      </c>
      <c r="BG101">
        <v>9</v>
      </c>
      <c r="BH101" s="11">
        <v>45753</v>
      </c>
      <c r="BI101" s="3" t="s">
        <v>84</v>
      </c>
      <c r="BJ101">
        <v>34.200000000000003</v>
      </c>
      <c r="BK101" s="4">
        <v>29.2</v>
      </c>
      <c r="BL101">
        <v>4522</v>
      </c>
      <c r="BM101" s="1">
        <v>6.1</v>
      </c>
      <c r="BN101" s="1">
        <f t="shared" si="5"/>
        <v>-0.40000000000000036</v>
      </c>
    </row>
    <row r="102" spans="1:66" x14ac:dyDescent="0.35">
      <c r="A102" t="s">
        <v>58</v>
      </c>
      <c r="B102">
        <v>94</v>
      </c>
      <c r="C102">
        <v>-6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v>0</v>
      </c>
      <c r="P102" s="1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2">
        <v>0</v>
      </c>
      <c r="W102">
        <v>59</v>
      </c>
      <c r="X102">
        <v>40</v>
      </c>
      <c r="Y102">
        <v>46</v>
      </c>
      <c r="Z102" s="2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2">
        <v>0</v>
      </c>
      <c r="AG102">
        <v>5</v>
      </c>
      <c r="AH102">
        <v>7</v>
      </c>
      <c r="AI102" s="2">
        <v>0.71</v>
      </c>
      <c r="AJ102">
        <v>3</v>
      </c>
      <c r="AK102">
        <v>5</v>
      </c>
      <c r="AL102" s="2">
        <v>0.6</v>
      </c>
      <c r="AM102">
        <v>1</v>
      </c>
      <c r="AN102">
        <v>1</v>
      </c>
      <c r="AO102" s="2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1">
        <f t="shared" si="3"/>
        <v>2.6315789473684208</v>
      </c>
      <c r="BD102" s="1">
        <f t="shared" si="4"/>
        <v>0</v>
      </c>
      <c r="BG102">
        <v>9</v>
      </c>
      <c r="BH102" s="11">
        <v>45753</v>
      </c>
      <c r="BI102" s="3" t="s">
        <v>84</v>
      </c>
      <c r="BJ102">
        <v>34.200000000000003</v>
      </c>
      <c r="BK102" s="4">
        <v>32.5</v>
      </c>
      <c r="BL102">
        <v>9870</v>
      </c>
      <c r="BM102" s="1">
        <v>6.2</v>
      </c>
      <c r="BN102" s="1">
        <f t="shared" si="5"/>
        <v>-0.29999999999999982</v>
      </c>
    </row>
    <row r="103" spans="1:66" x14ac:dyDescent="0.35">
      <c r="A103" t="s">
        <v>59</v>
      </c>
      <c r="B103">
        <v>63</v>
      </c>
      <c r="C103">
        <v>-4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0</v>
      </c>
      <c r="P103" s="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2">
        <v>0</v>
      </c>
      <c r="W103">
        <v>34</v>
      </c>
      <c r="X103">
        <v>16</v>
      </c>
      <c r="Y103">
        <v>22</v>
      </c>
      <c r="Z103" s="2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2">
        <v>0</v>
      </c>
      <c r="AG103">
        <v>2</v>
      </c>
      <c r="AH103">
        <v>4</v>
      </c>
      <c r="AI103" s="2">
        <v>0.5</v>
      </c>
      <c r="AJ103">
        <v>2</v>
      </c>
      <c r="AK103">
        <v>9</v>
      </c>
      <c r="AL103" s="2">
        <v>0.22</v>
      </c>
      <c r="AM103">
        <v>1</v>
      </c>
      <c r="AN103">
        <v>4</v>
      </c>
      <c r="AO103" s="2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1">
        <f t="shared" si="3"/>
        <v>0</v>
      </c>
      <c r="BD103" s="1">
        <f t="shared" si="4"/>
        <v>0</v>
      </c>
      <c r="BG103">
        <v>9</v>
      </c>
      <c r="BH103" s="11">
        <v>45753</v>
      </c>
      <c r="BI103" s="3" t="s">
        <v>84</v>
      </c>
      <c r="BJ103">
        <v>34.200000000000003</v>
      </c>
      <c r="BK103" s="4">
        <v>32.9</v>
      </c>
      <c r="BL103">
        <v>7860</v>
      </c>
      <c r="BM103" s="1">
        <v>5.2</v>
      </c>
      <c r="BN103" s="1">
        <f t="shared" si="5"/>
        <v>-1.2999999999999998</v>
      </c>
    </row>
    <row r="104" spans="1:66" x14ac:dyDescent="0.35">
      <c r="A104" t="s">
        <v>60</v>
      </c>
      <c r="B104">
        <v>57</v>
      </c>
      <c r="C104">
        <v>-3</v>
      </c>
      <c r="D104" s="1">
        <v>0.81</v>
      </c>
      <c r="E104" s="1">
        <v>1.3</v>
      </c>
      <c r="F104" s="1">
        <v>0.81</v>
      </c>
      <c r="G104" s="1">
        <v>1.3</v>
      </c>
      <c r="H104" s="1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0</v>
      </c>
      <c r="P104" s="1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2">
        <v>0</v>
      </c>
      <c r="W104">
        <v>20</v>
      </c>
      <c r="X104">
        <v>6</v>
      </c>
      <c r="Y104">
        <v>10</v>
      </c>
      <c r="Z104" s="2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2">
        <v>0</v>
      </c>
      <c r="AG104">
        <v>2</v>
      </c>
      <c r="AH104">
        <v>2</v>
      </c>
      <c r="AI104" s="2">
        <v>1</v>
      </c>
      <c r="AJ104">
        <v>0</v>
      </c>
      <c r="AK104">
        <v>6</v>
      </c>
      <c r="AL104" s="2">
        <v>0</v>
      </c>
      <c r="AM104">
        <v>0</v>
      </c>
      <c r="AN104">
        <v>0</v>
      </c>
      <c r="AO104" s="2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1">
        <f t="shared" si="3"/>
        <v>0</v>
      </c>
      <c r="BD104" s="1">
        <f t="shared" si="4"/>
        <v>0</v>
      </c>
      <c r="BG104">
        <v>9</v>
      </c>
      <c r="BH104" s="11">
        <v>45753</v>
      </c>
      <c r="BI104" s="3" t="s">
        <v>84</v>
      </c>
      <c r="BJ104">
        <v>34.200000000000003</v>
      </c>
      <c r="BK104" s="4">
        <v>27.8</v>
      </c>
      <c r="BL104">
        <v>6905</v>
      </c>
      <c r="BM104" s="1">
        <v>6.4</v>
      </c>
      <c r="BN104" s="1">
        <f t="shared" si="5"/>
        <v>-9.9999999999999645E-2</v>
      </c>
    </row>
    <row r="105" spans="1:66" x14ac:dyDescent="0.35">
      <c r="A105" t="s">
        <v>72</v>
      </c>
      <c r="B105">
        <v>27</v>
      </c>
      <c r="C105">
        <v>-2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2">
        <v>0</v>
      </c>
      <c r="W105">
        <v>13</v>
      </c>
      <c r="X105">
        <v>9</v>
      </c>
      <c r="Y105">
        <v>11</v>
      </c>
      <c r="Z105" s="2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2">
        <v>0</v>
      </c>
      <c r="AG105">
        <v>0</v>
      </c>
      <c r="AH105">
        <v>0</v>
      </c>
      <c r="AI105" s="2">
        <v>0</v>
      </c>
      <c r="AJ105">
        <v>2</v>
      </c>
      <c r="AK105">
        <v>6</v>
      </c>
      <c r="AL105" s="2">
        <v>0.4</v>
      </c>
      <c r="AM105">
        <v>0</v>
      </c>
      <c r="AN105">
        <v>0</v>
      </c>
      <c r="AO105" s="2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1">
        <f t="shared" si="3"/>
        <v>0.8771929824561403</v>
      </c>
      <c r="BD105" s="1">
        <f t="shared" si="4"/>
        <v>0</v>
      </c>
      <c r="BG105">
        <v>9</v>
      </c>
      <c r="BH105" s="11">
        <v>45753</v>
      </c>
      <c r="BI105" s="3" t="s">
        <v>84</v>
      </c>
      <c r="BJ105">
        <v>34.200000000000003</v>
      </c>
      <c r="BM105" s="1">
        <v>6.5</v>
      </c>
      <c r="BN105" s="1">
        <f t="shared" si="5"/>
        <v>0</v>
      </c>
    </row>
    <row r="106" spans="1:66" x14ac:dyDescent="0.35">
      <c r="A106" t="s">
        <v>63</v>
      </c>
      <c r="B106">
        <v>94</v>
      </c>
      <c r="C106">
        <v>-6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2">
        <v>0</v>
      </c>
      <c r="W106">
        <v>62</v>
      </c>
      <c r="X106">
        <v>37</v>
      </c>
      <c r="Y106">
        <v>44</v>
      </c>
      <c r="Z106" s="2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2">
        <v>0</v>
      </c>
      <c r="AG106">
        <v>2</v>
      </c>
      <c r="AH106">
        <v>5</v>
      </c>
      <c r="AI106" s="2">
        <v>0.4</v>
      </c>
      <c r="AJ106">
        <v>2</v>
      </c>
      <c r="AK106">
        <v>6</v>
      </c>
      <c r="AL106" s="2">
        <v>0.33</v>
      </c>
      <c r="AM106">
        <v>2</v>
      </c>
      <c r="AN106">
        <v>2</v>
      </c>
      <c r="AO106" s="2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1">
        <f t="shared" si="3"/>
        <v>0.8771929824561403</v>
      </c>
      <c r="BD106" s="1">
        <f t="shared" si="4"/>
        <v>0</v>
      </c>
      <c r="BG106">
        <v>9</v>
      </c>
      <c r="BH106" s="11">
        <v>45753</v>
      </c>
      <c r="BI106" s="3" t="s">
        <v>84</v>
      </c>
      <c r="BJ106">
        <v>34.200000000000003</v>
      </c>
      <c r="BK106" s="4">
        <v>32.700000000000003</v>
      </c>
      <c r="BL106">
        <v>10476</v>
      </c>
      <c r="BM106" s="1">
        <v>6.7</v>
      </c>
      <c r="BN106" s="1">
        <f t="shared" si="5"/>
        <v>0.20000000000000018</v>
      </c>
    </row>
    <row r="107" spans="1:66" x14ac:dyDescent="0.35">
      <c r="A107" t="s">
        <v>64</v>
      </c>
      <c r="B107">
        <v>94</v>
      </c>
      <c r="C107">
        <v>-6</v>
      </c>
      <c r="D107" s="1">
        <v>0.02</v>
      </c>
      <c r="E107" s="1">
        <v>0</v>
      </c>
      <c r="F107" s="1">
        <v>0.02</v>
      </c>
      <c r="G107" s="1">
        <v>0</v>
      </c>
      <c r="H107" s="1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0</v>
      </c>
      <c r="P107" s="1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2">
        <v>0</v>
      </c>
      <c r="W107">
        <v>52</v>
      </c>
      <c r="X107">
        <v>33</v>
      </c>
      <c r="Y107">
        <v>41</v>
      </c>
      <c r="Z107" s="2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2">
        <v>0</v>
      </c>
      <c r="AG107">
        <v>0</v>
      </c>
      <c r="AH107">
        <v>1</v>
      </c>
      <c r="AI107" s="2">
        <v>0</v>
      </c>
      <c r="AJ107">
        <v>1</v>
      </c>
      <c r="AK107">
        <v>1</v>
      </c>
      <c r="AL107" s="2">
        <v>1</v>
      </c>
      <c r="AM107">
        <v>1</v>
      </c>
      <c r="AN107">
        <v>1</v>
      </c>
      <c r="AO107" s="2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1">
        <f t="shared" si="3"/>
        <v>1.7543859649122806</v>
      </c>
      <c r="BD107" s="1">
        <f t="shared" si="4"/>
        <v>0</v>
      </c>
      <c r="BG107">
        <v>9</v>
      </c>
      <c r="BH107" s="11">
        <v>45753</v>
      </c>
      <c r="BI107" s="3" t="s">
        <v>84</v>
      </c>
      <c r="BJ107">
        <v>34.200000000000003</v>
      </c>
      <c r="BK107" s="4">
        <v>27.4</v>
      </c>
      <c r="BL107">
        <v>12623</v>
      </c>
      <c r="BM107" s="1">
        <v>6.3</v>
      </c>
      <c r="BN107" s="1">
        <f t="shared" si="5"/>
        <v>-0.20000000000000018</v>
      </c>
    </row>
    <row r="108" spans="1:66" x14ac:dyDescent="0.35">
      <c r="A108" t="s">
        <v>65</v>
      </c>
      <c r="B108">
        <v>94</v>
      </c>
      <c r="C108">
        <v>-6</v>
      </c>
      <c r="D108" s="1">
        <v>0.65</v>
      </c>
      <c r="E108" s="1">
        <v>1.33</v>
      </c>
      <c r="F108" s="1">
        <v>0.65</v>
      </c>
      <c r="G108" s="1">
        <v>1.33</v>
      </c>
      <c r="H108" s="1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v>0</v>
      </c>
      <c r="P108" s="1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2">
        <v>1</v>
      </c>
      <c r="W108">
        <v>81</v>
      </c>
      <c r="X108">
        <v>40</v>
      </c>
      <c r="Y108">
        <v>52</v>
      </c>
      <c r="Z108" s="2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2">
        <v>0</v>
      </c>
      <c r="AG108">
        <v>3</v>
      </c>
      <c r="AH108">
        <v>3</v>
      </c>
      <c r="AI108" s="2">
        <v>1</v>
      </c>
      <c r="AJ108">
        <v>9</v>
      </c>
      <c r="AK108">
        <v>22</v>
      </c>
      <c r="AL108" s="2">
        <v>0.41</v>
      </c>
      <c r="AM108">
        <v>4</v>
      </c>
      <c r="AN108">
        <v>5</v>
      </c>
      <c r="AO108" s="2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1">
        <f t="shared" si="3"/>
        <v>0.8771929824561403</v>
      </c>
      <c r="BD108" s="1">
        <f t="shared" si="4"/>
        <v>0</v>
      </c>
      <c r="BG108">
        <v>9</v>
      </c>
      <c r="BH108" s="11">
        <v>45753</v>
      </c>
      <c r="BI108" s="3" t="s">
        <v>84</v>
      </c>
      <c r="BJ108">
        <v>34.200000000000003</v>
      </c>
      <c r="BK108" s="4">
        <v>27.2</v>
      </c>
      <c r="BL108">
        <v>9655</v>
      </c>
      <c r="BM108" s="1">
        <v>6.9</v>
      </c>
      <c r="BN108" s="1">
        <f t="shared" si="5"/>
        <v>0.40000000000000036</v>
      </c>
    </row>
    <row r="109" spans="1:66" x14ac:dyDescent="0.35">
      <c r="A109" t="s">
        <v>71</v>
      </c>
      <c r="B109">
        <v>37</v>
      </c>
      <c r="C109">
        <v>-3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2">
        <v>0</v>
      </c>
      <c r="W109">
        <v>32</v>
      </c>
      <c r="X109">
        <v>22</v>
      </c>
      <c r="Y109">
        <v>26</v>
      </c>
      <c r="Z109" s="2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2">
        <v>0</v>
      </c>
      <c r="AG109">
        <v>3</v>
      </c>
      <c r="AH109">
        <v>4</v>
      </c>
      <c r="AI109" s="2">
        <v>0.75</v>
      </c>
      <c r="AJ109">
        <v>2</v>
      </c>
      <c r="AK109">
        <v>4</v>
      </c>
      <c r="AL109" s="2">
        <v>0.5</v>
      </c>
      <c r="AM109">
        <v>0</v>
      </c>
      <c r="AN109">
        <v>0</v>
      </c>
      <c r="AO109" s="2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1">
        <f t="shared" si="3"/>
        <v>0.8771929824561403</v>
      </c>
      <c r="BD109" s="1">
        <f t="shared" si="4"/>
        <v>0</v>
      </c>
      <c r="BG109">
        <v>9</v>
      </c>
      <c r="BH109" s="11">
        <v>45753</v>
      </c>
      <c r="BI109" s="3" t="s">
        <v>84</v>
      </c>
      <c r="BJ109">
        <v>34.200000000000003</v>
      </c>
      <c r="BM109" s="1">
        <v>6.4</v>
      </c>
      <c r="BN109" s="1">
        <f t="shared" si="5"/>
        <v>-9.9999999999999645E-2</v>
      </c>
    </row>
    <row r="110" spans="1:66" x14ac:dyDescent="0.35">
      <c r="A110" t="s">
        <v>66</v>
      </c>
      <c r="B110">
        <v>59</v>
      </c>
      <c r="C110">
        <v>-4</v>
      </c>
      <c r="D110" s="1">
        <v>0</v>
      </c>
      <c r="E110" s="1">
        <v>0</v>
      </c>
      <c r="F110" s="1">
        <v>0</v>
      </c>
      <c r="G110" s="1">
        <v>0</v>
      </c>
      <c r="H110" s="1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v>0</v>
      </c>
      <c r="P110" s="1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2">
        <v>0</v>
      </c>
      <c r="W110">
        <v>26</v>
      </c>
      <c r="X110">
        <v>14</v>
      </c>
      <c r="Y110">
        <v>19</v>
      </c>
      <c r="Z110" s="2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2">
        <v>0</v>
      </c>
      <c r="AG110">
        <v>0</v>
      </c>
      <c r="AH110">
        <v>1</v>
      </c>
      <c r="AI110" s="2">
        <v>0</v>
      </c>
      <c r="AJ110">
        <v>2</v>
      </c>
      <c r="AK110">
        <v>10</v>
      </c>
      <c r="AL110" s="2">
        <v>0.2</v>
      </c>
      <c r="AM110">
        <v>0</v>
      </c>
      <c r="AN110">
        <v>0</v>
      </c>
      <c r="AO110" s="2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1">
        <f t="shared" si="3"/>
        <v>0.8771929824561403</v>
      </c>
      <c r="BD110" s="1">
        <f t="shared" si="4"/>
        <v>0</v>
      </c>
      <c r="BG110">
        <v>9</v>
      </c>
      <c r="BH110" s="11">
        <v>45753</v>
      </c>
      <c r="BI110" s="3" t="s">
        <v>84</v>
      </c>
      <c r="BJ110">
        <v>34.200000000000003</v>
      </c>
      <c r="BK110" s="4">
        <v>33.1</v>
      </c>
      <c r="BL110">
        <v>7179</v>
      </c>
      <c r="BM110" s="1">
        <v>5.8</v>
      </c>
      <c r="BN110" s="1">
        <f t="shared" si="5"/>
        <v>-0.70000000000000018</v>
      </c>
    </row>
    <row r="111" spans="1:66" x14ac:dyDescent="0.35">
      <c r="A111" t="s">
        <v>67</v>
      </c>
      <c r="B111">
        <v>94</v>
      </c>
      <c r="C111">
        <v>-6</v>
      </c>
      <c r="D111" s="1">
        <v>0.71</v>
      </c>
      <c r="E111" s="1">
        <v>0.12</v>
      </c>
      <c r="F111" s="1">
        <v>0.71</v>
      </c>
      <c r="G111" s="1">
        <v>0.12</v>
      </c>
      <c r="H111" s="1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1">
        <v>0</v>
      </c>
      <c r="P111" s="1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2">
        <v>1</v>
      </c>
      <c r="W111">
        <v>58</v>
      </c>
      <c r="X111">
        <v>25</v>
      </c>
      <c r="Y111">
        <v>36</v>
      </c>
      <c r="Z111" s="2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2">
        <v>0</v>
      </c>
      <c r="AG111">
        <v>2</v>
      </c>
      <c r="AH111">
        <v>5</v>
      </c>
      <c r="AI111" s="2">
        <v>0.4</v>
      </c>
      <c r="AJ111">
        <v>4</v>
      </c>
      <c r="AK111">
        <v>10</v>
      </c>
      <c r="AL111" s="2">
        <v>0.4</v>
      </c>
      <c r="AM111">
        <v>0</v>
      </c>
      <c r="AN111">
        <v>0</v>
      </c>
      <c r="AO111" s="2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1">
        <f t="shared" si="3"/>
        <v>0.8771929824561403</v>
      </c>
      <c r="BD111" s="1">
        <f t="shared" si="4"/>
        <v>0</v>
      </c>
      <c r="BG111">
        <v>9</v>
      </c>
      <c r="BH111" s="11">
        <v>45753</v>
      </c>
      <c r="BI111" s="3" t="s">
        <v>84</v>
      </c>
      <c r="BJ111">
        <v>34.200000000000003</v>
      </c>
      <c r="BM111" s="1">
        <v>6.6</v>
      </c>
      <c r="BN111" s="1">
        <f t="shared" si="5"/>
        <v>9.9999999999999645E-2</v>
      </c>
    </row>
    <row r="112" spans="1:66" x14ac:dyDescent="0.35">
      <c r="A112" t="s">
        <v>68</v>
      </c>
      <c r="B112">
        <v>94</v>
      </c>
      <c r="C112">
        <v>-6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1">
        <v>3.05</v>
      </c>
      <c r="P112" s="1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2">
        <v>0</v>
      </c>
      <c r="W112">
        <v>26</v>
      </c>
      <c r="X112">
        <v>20</v>
      </c>
      <c r="Y112">
        <v>25</v>
      </c>
      <c r="Z112" s="2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2">
        <v>0</v>
      </c>
      <c r="AG112">
        <v>8</v>
      </c>
      <c r="AH112">
        <v>12</v>
      </c>
      <c r="AI112" s="2">
        <v>0.67</v>
      </c>
      <c r="AJ112">
        <v>0</v>
      </c>
      <c r="AK112">
        <v>1</v>
      </c>
      <c r="AL112" s="2">
        <v>0</v>
      </c>
      <c r="AM112">
        <v>1</v>
      </c>
      <c r="AN112">
        <v>1</v>
      </c>
      <c r="AO112" s="2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1">
        <f t="shared" si="3"/>
        <v>0</v>
      </c>
      <c r="BD112" s="1">
        <f t="shared" si="4"/>
        <v>0</v>
      </c>
      <c r="BG112">
        <v>9</v>
      </c>
      <c r="BH112" s="11">
        <v>45753</v>
      </c>
      <c r="BI112" s="3" t="s">
        <v>84</v>
      </c>
      <c r="BJ112">
        <v>34.200000000000003</v>
      </c>
      <c r="BK112" s="4">
        <v>25.6</v>
      </c>
      <c r="BL112">
        <v>4998</v>
      </c>
      <c r="BM112" s="1">
        <v>5.9</v>
      </c>
      <c r="BN112" s="1">
        <f t="shared" si="5"/>
        <v>-0.59999999999999964</v>
      </c>
    </row>
    <row r="113" spans="1:66" x14ac:dyDescent="0.35">
      <c r="A113" t="s">
        <v>69</v>
      </c>
      <c r="B113">
        <v>67</v>
      </c>
      <c r="C113">
        <v>-4</v>
      </c>
      <c r="D113" s="1">
        <v>0.22</v>
      </c>
      <c r="E113" s="1">
        <v>0</v>
      </c>
      <c r="F113" s="1">
        <v>0.22</v>
      </c>
      <c r="G113" s="1">
        <v>0</v>
      </c>
      <c r="H113" s="1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v>0</v>
      </c>
      <c r="P113" s="1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2">
        <v>1</v>
      </c>
      <c r="W113">
        <v>46</v>
      </c>
      <c r="X113">
        <v>23</v>
      </c>
      <c r="Y113">
        <v>25</v>
      </c>
      <c r="Z113" s="2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2">
        <v>0</v>
      </c>
      <c r="AG113">
        <v>1</v>
      </c>
      <c r="AH113">
        <v>1</v>
      </c>
      <c r="AI113" s="2">
        <v>1</v>
      </c>
      <c r="AJ113">
        <v>4</v>
      </c>
      <c r="AK113">
        <v>11</v>
      </c>
      <c r="AL113" s="2">
        <v>0.36</v>
      </c>
      <c r="AM113">
        <v>0</v>
      </c>
      <c r="AN113">
        <v>0</v>
      </c>
      <c r="AO113" s="2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1">
        <f t="shared" si="3"/>
        <v>0.8771929824561403</v>
      </c>
      <c r="BD113" s="1">
        <f t="shared" si="4"/>
        <v>0</v>
      </c>
      <c r="BG113">
        <v>9</v>
      </c>
      <c r="BH113" s="11">
        <v>45753</v>
      </c>
      <c r="BI113" s="3" t="s">
        <v>84</v>
      </c>
      <c r="BJ113">
        <v>34.200000000000003</v>
      </c>
      <c r="BK113" s="4">
        <v>33.1</v>
      </c>
      <c r="BL113">
        <v>7355</v>
      </c>
      <c r="BM113" s="1">
        <v>6.6</v>
      </c>
      <c r="BN113" s="1">
        <f t="shared" si="5"/>
        <v>9.9999999999999645E-2</v>
      </c>
    </row>
    <row r="114" spans="1:66" x14ac:dyDescent="0.35">
      <c r="A114" t="s">
        <v>75</v>
      </c>
      <c r="B114">
        <v>27</v>
      </c>
      <c r="C114">
        <v>-2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v>0</v>
      </c>
      <c r="P114" s="1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2">
        <v>0</v>
      </c>
      <c r="W114">
        <v>19</v>
      </c>
      <c r="X114">
        <v>12</v>
      </c>
      <c r="Y114">
        <v>16</v>
      </c>
      <c r="Z114" s="2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2">
        <v>0</v>
      </c>
      <c r="AG114">
        <v>0</v>
      </c>
      <c r="AH114">
        <v>1</v>
      </c>
      <c r="AI114" s="2">
        <v>0</v>
      </c>
      <c r="AJ114">
        <v>0</v>
      </c>
      <c r="AK114">
        <v>1</v>
      </c>
      <c r="AL114" s="2">
        <v>0</v>
      </c>
      <c r="AM114">
        <v>0</v>
      </c>
      <c r="AN114">
        <v>0</v>
      </c>
      <c r="AO114" s="2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1">
        <f t="shared" si="3"/>
        <v>0</v>
      </c>
      <c r="BD114" s="1">
        <f t="shared" si="4"/>
        <v>0</v>
      </c>
      <c r="BG114">
        <v>9</v>
      </c>
      <c r="BH114" s="11">
        <v>45753</v>
      </c>
      <c r="BI114" s="3" t="s">
        <v>84</v>
      </c>
      <c r="BJ114">
        <v>34.200000000000003</v>
      </c>
      <c r="BK114" s="4">
        <v>29.7</v>
      </c>
      <c r="BL114">
        <v>10206</v>
      </c>
      <c r="BM114" s="1">
        <v>6.1</v>
      </c>
      <c r="BN114" s="1">
        <f t="shared" si="5"/>
        <v>-0.40000000000000036</v>
      </c>
    </row>
    <row r="115" spans="1:66" x14ac:dyDescent="0.35">
      <c r="A115" t="s">
        <v>74</v>
      </c>
      <c r="B115">
        <v>67</v>
      </c>
      <c r="C115">
        <v>-4</v>
      </c>
      <c r="D115" s="1">
        <v>0</v>
      </c>
      <c r="E115" s="1">
        <v>0</v>
      </c>
      <c r="F115" s="1">
        <v>0</v>
      </c>
      <c r="G115" s="1">
        <v>0</v>
      </c>
      <c r="H115" s="1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v>0</v>
      </c>
      <c r="P115" s="1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2">
        <v>0</v>
      </c>
      <c r="W115">
        <v>36</v>
      </c>
      <c r="X115">
        <v>27</v>
      </c>
      <c r="Y115">
        <v>31</v>
      </c>
      <c r="Z115" s="2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2">
        <v>0</v>
      </c>
      <c r="AG115">
        <v>0</v>
      </c>
      <c r="AH115">
        <v>0</v>
      </c>
      <c r="AI115" s="2">
        <v>0</v>
      </c>
      <c r="AJ115">
        <v>1</v>
      </c>
      <c r="AK115">
        <v>8</v>
      </c>
      <c r="AL115" s="2">
        <v>0.13</v>
      </c>
      <c r="AM115">
        <v>1</v>
      </c>
      <c r="AN115">
        <v>1</v>
      </c>
      <c r="AO115" s="2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1">
        <f t="shared" si="3"/>
        <v>0</v>
      </c>
      <c r="BD115" s="1">
        <f t="shared" si="4"/>
        <v>0.8771929824561403</v>
      </c>
      <c r="BG115">
        <v>9</v>
      </c>
      <c r="BH115" s="11">
        <v>45753</v>
      </c>
      <c r="BI115" s="3" t="s">
        <v>84</v>
      </c>
      <c r="BJ115">
        <v>34.200000000000003</v>
      </c>
      <c r="BK115" s="4">
        <v>25.5</v>
      </c>
      <c r="BL115">
        <v>8506</v>
      </c>
      <c r="BM115" s="1">
        <v>5.9</v>
      </c>
      <c r="BN115" s="1">
        <f t="shared" si="5"/>
        <v>-0.59999999999999964</v>
      </c>
    </row>
    <row r="116" spans="1:66" x14ac:dyDescent="0.35">
      <c r="A116" t="s">
        <v>57</v>
      </c>
      <c r="B116">
        <v>99</v>
      </c>
      <c r="C116">
        <v>4</v>
      </c>
      <c r="D116" s="1">
        <v>0.41</v>
      </c>
      <c r="E116" s="1">
        <v>0.56000000000000005</v>
      </c>
      <c r="F116" s="1">
        <v>0.41</v>
      </c>
      <c r="G116" s="1">
        <v>0.56000000000000005</v>
      </c>
      <c r="H116" s="1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1">
        <v>0</v>
      </c>
      <c r="P116" s="1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2">
        <v>1</v>
      </c>
      <c r="W116">
        <v>51</v>
      </c>
      <c r="X116">
        <v>25</v>
      </c>
      <c r="Y116">
        <v>31</v>
      </c>
      <c r="Z116" s="2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2">
        <v>1</v>
      </c>
      <c r="AG116">
        <v>0</v>
      </c>
      <c r="AH116">
        <v>2</v>
      </c>
      <c r="AI116" s="2">
        <v>0</v>
      </c>
      <c r="AJ116">
        <v>6</v>
      </c>
      <c r="AK116">
        <v>12</v>
      </c>
      <c r="AL116" s="2">
        <v>0.5</v>
      </c>
      <c r="AM116">
        <v>0</v>
      </c>
      <c r="AN116">
        <v>0</v>
      </c>
      <c r="AO116" s="2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1">
        <f t="shared" si="3"/>
        <v>1.5151515151515151</v>
      </c>
      <c r="BD116" s="1">
        <f t="shared" si="4"/>
        <v>0</v>
      </c>
      <c r="BG116">
        <v>10</v>
      </c>
      <c r="BH116" s="11">
        <v>45760</v>
      </c>
      <c r="BI116" s="3" t="s">
        <v>83</v>
      </c>
      <c r="BJ116">
        <v>39.6</v>
      </c>
      <c r="BK116" s="4">
        <v>31.3</v>
      </c>
      <c r="BL116">
        <v>11056</v>
      </c>
      <c r="BM116" s="1">
        <v>8.1</v>
      </c>
      <c r="BN116" s="1">
        <f t="shared" si="5"/>
        <v>1.5999999999999996</v>
      </c>
    </row>
    <row r="117" spans="1:66" x14ac:dyDescent="0.35">
      <c r="A117" t="s">
        <v>58</v>
      </c>
      <c r="B117">
        <v>100</v>
      </c>
      <c r="C117">
        <v>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0</v>
      </c>
      <c r="P117" s="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>
        <v>0</v>
      </c>
      <c r="W117">
        <v>42</v>
      </c>
      <c r="X117">
        <v>25</v>
      </c>
      <c r="Y117">
        <v>32</v>
      </c>
      <c r="Z117" s="2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2">
        <v>0</v>
      </c>
      <c r="AG117">
        <v>3</v>
      </c>
      <c r="AH117">
        <v>5</v>
      </c>
      <c r="AI117" s="2">
        <v>0.6</v>
      </c>
      <c r="AJ117">
        <v>0</v>
      </c>
      <c r="AK117">
        <v>2</v>
      </c>
      <c r="AL117" s="2">
        <v>0</v>
      </c>
      <c r="AM117">
        <v>0</v>
      </c>
      <c r="AN117">
        <v>1</v>
      </c>
      <c r="AO117" s="2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1">
        <f t="shared" si="3"/>
        <v>1.5151515151515151</v>
      </c>
      <c r="BD117" s="1">
        <f t="shared" si="4"/>
        <v>0</v>
      </c>
      <c r="BG117">
        <v>10</v>
      </c>
      <c r="BH117" s="11">
        <v>45760</v>
      </c>
      <c r="BI117" s="3" t="s">
        <v>83</v>
      </c>
      <c r="BJ117">
        <v>39.6</v>
      </c>
      <c r="BK117" s="4">
        <v>27.8</v>
      </c>
      <c r="BL117">
        <v>6978</v>
      </c>
      <c r="BM117" s="1">
        <v>6.9</v>
      </c>
      <c r="BN117" s="1">
        <f t="shared" si="5"/>
        <v>0.40000000000000036</v>
      </c>
    </row>
    <row r="118" spans="1:66" x14ac:dyDescent="0.35">
      <c r="A118" t="s">
        <v>59</v>
      </c>
      <c r="B118">
        <v>11</v>
      </c>
      <c r="C118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1">
        <v>0</v>
      </c>
      <c r="P118" s="1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>
        <v>0</v>
      </c>
      <c r="W118">
        <v>6</v>
      </c>
      <c r="X118">
        <v>4</v>
      </c>
      <c r="Y118">
        <v>4</v>
      </c>
      <c r="Z118" s="2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2">
        <v>0</v>
      </c>
      <c r="AG118">
        <v>1</v>
      </c>
      <c r="AH118">
        <v>1</v>
      </c>
      <c r="AI118" s="2">
        <v>1</v>
      </c>
      <c r="AJ118">
        <v>0</v>
      </c>
      <c r="AK118">
        <v>3</v>
      </c>
      <c r="AL118" s="2">
        <v>0</v>
      </c>
      <c r="AM118">
        <v>1</v>
      </c>
      <c r="AN118">
        <v>1</v>
      </c>
      <c r="AO118" s="2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1">
        <f t="shared" si="3"/>
        <v>0</v>
      </c>
      <c r="BD118" s="1">
        <f t="shared" si="4"/>
        <v>0</v>
      </c>
      <c r="BG118">
        <v>10</v>
      </c>
      <c r="BH118" s="11">
        <v>45760</v>
      </c>
      <c r="BI118" s="3" t="s">
        <v>83</v>
      </c>
      <c r="BJ118">
        <v>39.6</v>
      </c>
      <c r="BK118" s="4">
        <v>25.6</v>
      </c>
      <c r="BL118">
        <v>2432</v>
      </c>
      <c r="BM118" s="1">
        <v>7.1</v>
      </c>
      <c r="BN118" s="1">
        <f t="shared" si="5"/>
        <v>0.59999999999999964</v>
      </c>
    </row>
    <row r="119" spans="1:66" x14ac:dyDescent="0.35">
      <c r="A119" t="s">
        <v>60</v>
      </c>
      <c r="B119">
        <v>1</v>
      </c>
      <c r="C119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v>0</v>
      </c>
      <c r="P119" s="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>
        <v>0</v>
      </c>
      <c r="W119">
        <v>3</v>
      </c>
      <c r="X119">
        <v>1</v>
      </c>
      <c r="Y119">
        <v>2</v>
      </c>
      <c r="Z119" s="2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2">
        <v>0</v>
      </c>
      <c r="AG119">
        <v>0</v>
      </c>
      <c r="AH119">
        <v>1</v>
      </c>
      <c r="AI119" s="2">
        <v>0</v>
      </c>
      <c r="AJ119">
        <v>0</v>
      </c>
      <c r="AK119">
        <v>0</v>
      </c>
      <c r="AL119" s="2">
        <v>0</v>
      </c>
      <c r="AM119">
        <v>0</v>
      </c>
      <c r="AN119">
        <v>0</v>
      </c>
      <c r="AO119" s="2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1">
        <f t="shared" si="3"/>
        <v>0.75757575757575757</v>
      </c>
      <c r="BD119" s="1">
        <f t="shared" si="4"/>
        <v>0</v>
      </c>
      <c r="BG119">
        <v>10</v>
      </c>
      <c r="BH119" s="11">
        <v>45760</v>
      </c>
      <c r="BI119" s="3" t="s">
        <v>83</v>
      </c>
      <c r="BJ119">
        <v>39.6</v>
      </c>
      <c r="BK119" s="4">
        <v>29.3</v>
      </c>
      <c r="BL119">
        <v>7544</v>
      </c>
      <c r="BM119" s="1"/>
      <c r="BN119" s="1" t="str">
        <f t="shared" si="5"/>
        <v/>
      </c>
    </row>
    <row r="120" spans="1:66" x14ac:dyDescent="0.35">
      <c r="A120" t="s">
        <v>62</v>
      </c>
      <c r="B120">
        <v>1</v>
      </c>
      <c r="C120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v>0</v>
      </c>
      <c r="P120" s="1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2">
        <v>0</v>
      </c>
      <c r="W120">
        <v>0</v>
      </c>
      <c r="X120">
        <v>0</v>
      </c>
      <c r="Y120">
        <v>0</v>
      </c>
      <c r="Z120" s="2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2">
        <v>0</v>
      </c>
      <c r="AG120">
        <v>0</v>
      </c>
      <c r="AH120">
        <v>0</v>
      </c>
      <c r="AI120" s="2">
        <v>0</v>
      </c>
      <c r="AJ120">
        <v>1</v>
      </c>
      <c r="AK120">
        <v>2</v>
      </c>
      <c r="AL120" s="2">
        <v>0.5</v>
      </c>
      <c r="AM120">
        <v>0</v>
      </c>
      <c r="AN120">
        <v>0</v>
      </c>
      <c r="AO120" s="2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1">
        <f t="shared" si="3"/>
        <v>0</v>
      </c>
      <c r="BD120" s="1">
        <f t="shared" si="4"/>
        <v>0</v>
      </c>
      <c r="BG120">
        <v>10</v>
      </c>
      <c r="BH120" s="11">
        <v>45760</v>
      </c>
      <c r="BI120" s="3" t="s">
        <v>83</v>
      </c>
      <c r="BJ120">
        <v>39.6</v>
      </c>
      <c r="BK120" s="4">
        <v>31.8</v>
      </c>
      <c r="BL120">
        <v>6932</v>
      </c>
      <c r="BM120" s="1"/>
      <c r="BN120" s="1" t="str">
        <f t="shared" si="5"/>
        <v/>
      </c>
    </row>
    <row r="121" spans="1:66" x14ac:dyDescent="0.35">
      <c r="A121" t="s">
        <v>63</v>
      </c>
      <c r="B121">
        <v>100</v>
      </c>
      <c r="C121">
        <v>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v>0</v>
      </c>
      <c r="P121" s="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2">
        <v>1</v>
      </c>
      <c r="W121">
        <v>35</v>
      </c>
      <c r="X121">
        <v>19</v>
      </c>
      <c r="Y121">
        <v>24</v>
      </c>
      <c r="Z121" s="2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2">
        <v>0</v>
      </c>
      <c r="AG121">
        <v>3</v>
      </c>
      <c r="AH121">
        <v>4</v>
      </c>
      <c r="AI121" s="2">
        <v>0.75</v>
      </c>
      <c r="AJ121">
        <v>3</v>
      </c>
      <c r="AK121">
        <v>7</v>
      </c>
      <c r="AL121" s="2">
        <v>0.43</v>
      </c>
      <c r="AM121">
        <v>0</v>
      </c>
      <c r="AN121">
        <v>0</v>
      </c>
      <c r="AO121" s="2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1">
        <f t="shared" si="3"/>
        <v>0.75757575757575757</v>
      </c>
      <c r="BD121" s="1">
        <f t="shared" si="4"/>
        <v>0</v>
      </c>
      <c r="BG121">
        <v>10</v>
      </c>
      <c r="BH121" s="11">
        <v>45760</v>
      </c>
      <c r="BI121" s="3" t="s">
        <v>83</v>
      </c>
      <c r="BJ121">
        <v>39.6</v>
      </c>
      <c r="BK121" s="4">
        <v>31.2</v>
      </c>
      <c r="BL121">
        <v>10047</v>
      </c>
      <c r="BM121" s="1">
        <v>7</v>
      </c>
      <c r="BN121" s="1">
        <f t="shared" si="5"/>
        <v>0.5</v>
      </c>
    </row>
    <row r="122" spans="1:66" x14ac:dyDescent="0.35">
      <c r="A122" t="s">
        <v>64</v>
      </c>
      <c r="B122">
        <v>100</v>
      </c>
      <c r="C122">
        <v>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v>0</v>
      </c>
      <c r="P122" s="1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2">
        <v>0</v>
      </c>
      <c r="W122">
        <v>27</v>
      </c>
      <c r="X122">
        <v>18</v>
      </c>
      <c r="Y122">
        <v>19</v>
      </c>
      <c r="Z122" s="2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2">
        <v>0</v>
      </c>
      <c r="AG122">
        <v>0</v>
      </c>
      <c r="AH122">
        <v>0</v>
      </c>
      <c r="AI122" s="2">
        <v>0</v>
      </c>
      <c r="AJ122">
        <v>2</v>
      </c>
      <c r="AK122">
        <v>8</v>
      </c>
      <c r="AL122" s="2">
        <v>0.25</v>
      </c>
      <c r="AM122">
        <v>0</v>
      </c>
      <c r="AN122">
        <v>0</v>
      </c>
      <c r="AO122" s="2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1">
        <f t="shared" si="3"/>
        <v>0.75757575757575757</v>
      </c>
      <c r="BD122" s="1">
        <f t="shared" si="4"/>
        <v>0</v>
      </c>
      <c r="BG122">
        <v>10</v>
      </c>
      <c r="BH122" s="11">
        <v>45760</v>
      </c>
      <c r="BI122" s="3" t="s">
        <v>83</v>
      </c>
      <c r="BJ122">
        <v>39.6</v>
      </c>
      <c r="BK122" s="4">
        <v>25.4</v>
      </c>
      <c r="BL122">
        <v>12626</v>
      </c>
      <c r="BM122" s="1">
        <v>6.8</v>
      </c>
      <c r="BN122" s="1">
        <f t="shared" si="5"/>
        <v>0.29999999999999982</v>
      </c>
    </row>
    <row r="123" spans="1:66" x14ac:dyDescent="0.35">
      <c r="A123" t="s">
        <v>65</v>
      </c>
      <c r="B123">
        <v>92</v>
      </c>
      <c r="C123">
        <v>3</v>
      </c>
      <c r="D123" s="1">
        <v>0.69</v>
      </c>
      <c r="E123" s="1">
        <v>0.41</v>
      </c>
      <c r="F123" s="1">
        <v>0.69</v>
      </c>
      <c r="G123" s="1">
        <v>0.41</v>
      </c>
      <c r="H123" s="1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1">
        <v>0</v>
      </c>
      <c r="P123" s="1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2">
        <v>0</v>
      </c>
      <c r="W123">
        <v>53</v>
      </c>
      <c r="X123">
        <v>17</v>
      </c>
      <c r="Y123">
        <v>30</v>
      </c>
      <c r="Z123" s="2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2">
        <v>0</v>
      </c>
      <c r="AG123">
        <v>4</v>
      </c>
      <c r="AH123">
        <v>5</v>
      </c>
      <c r="AI123" s="2">
        <v>0.8</v>
      </c>
      <c r="AJ123">
        <v>5</v>
      </c>
      <c r="AK123">
        <v>19</v>
      </c>
      <c r="AL123" s="2">
        <v>0.26</v>
      </c>
      <c r="AM123">
        <v>1</v>
      </c>
      <c r="AN123">
        <v>4</v>
      </c>
      <c r="AO123" s="2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1">
        <f t="shared" si="3"/>
        <v>0</v>
      </c>
      <c r="BD123" s="1">
        <f t="shared" si="4"/>
        <v>0</v>
      </c>
      <c r="BG123">
        <v>10</v>
      </c>
      <c r="BH123" s="11">
        <v>45760</v>
      </c>
      <c r="BI123" s="3" t="s">
        <v>83</v>
      </c>
      <c r="BJ123">
        <v>39.6</v>
      </c>
      <c r="BK123" s="4">
        <v>29.1</v>
      </c>
      <c r="BL123">
        <v>9564</v>
      </c>
      <c r="BM123" s="1">
        <v>6.6</v>
      </c>
      <c r="BN123" s="1">
        <f t="shared" si="5"/>
        <v>9.9999999999999645E-2</v>
      </c>
    </row>
    <row r="124" spans="1:66" x14ac:dyDescent="0.35">
      <c r="A124" t="s">
        <v>71</v>
      </c>
      <c r="B124">
        <v>11</v>
      </c>
      <c r="C124">
        <v>2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v>0</v>
      </c>
      <c r="P124" s="1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2">
        <v>0.5</v>
      </c>
      <c r="W124">
        <v>11</v>
      </c>
      <c r="X124">
        <v>3</v>
      </c>
      <c r="Y124">
        <v>5</v>
      </c>
      <c r="Z124" s="2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2">
        <v>0</v>
      </c>
      <c r="AG124">
        <v>0</v>
      </c>
      <c r="AH124">
        <v>0</v>
      </c>
      <c r="AI124" s="2">
        <v>0</v>
      </c>
      <c r="AJ124">
        <v>2</v>
      </c>
      <c r="AK124">
        <v>5</v>
      </c>
      <c r="AL124" s="2">
        <v>0.4</v>
      </c>
      <c r="AM124">
        <v>0</v>
      </c>
      <c r="AN124">
        <v>0</v>
      </c>
      <c r="AO124" s="2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1">
        <f t="shared" si="3"/>
        <v>0</v>
      </c>
      <c r="BD124" s="1">
        <f t="shared" si="4"/>
        <v>0</v>
      </c>
      <c r="BG124">
        <v>10</v>
      </c>
      <c r="BH124" s="11">
        <v>45760</v>
      </c>
      <c r="BI124" s="3" t="s">
        <v>83</v>
      </c>
      <c r="BJ124">
        <v>39.6</v>
      </c>
      <c r="BK124" s="4">
        <v>23.7</v>
      </c>
      <c r="BL124">
        <v>2105</v>
      </c>
      <c r="BM124" s="1">
        <v>6.4</v>
      </c>
      <c r="BN124" s="1">
        <f t="shared" si="5"/>
        <v>-9.9999999999999645E-2</v>
      </c>
    </row>
    <row r="125" spans="1:66" x14ac:dyDescent="0.35">
      <c r="A125" t="s">
        <v>73</v>
      </c>
      <c r="B125">
        <v>8</v>
      </c>
      <c r="C125">
        <v>1</v>
      </c>
      <c r="D125" s="1">
        <v>0.33</v>
      </c>
      <c r="E125" s="1">
        <v>0</v>
      </c>
      <c r="F125" s="1">
        <v>0.33</v>
      </c>
      <c r="G125" s="1">
        <v>0</v>
      </c>
      <c r="H125" s="1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v>0</v>
      </c>
      <c r="P125" s="1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2">
        <v>0</v>
      </c>
      <c r="W125">
        <v>8</v>
      </c>
      <c r="X125">
        <v>3</v>
      </c>
      <c r="Y125">
        <v>5</v>
      </c>
      <c r="Z125" s="2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2">
        <v>0</v>
      </c>
      <c r="AG125">
        <v>0</v>
      </c>
      <c r="AH125">
        <v>0</v>
      </c>
      <c r="AI125" s="2">
        <v>0</v>
      </c>
      <c r="AJ125">
        <v>1</v>
      </c>
      <c r="AK125">
        <v>3</v>
      </c>
      <c r="AL125" s="2">
        <v>0.33</v>
      </c>
      <c r="AM125">
        <v>1</v>
      </c>
      <c r="AN125">
        <v>1</v>
      </c>
      <c r="AO125" s="2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1">
        <f t="shared" si="3"/>
        <v>0</v>
      </c>
      <c r="BD125" s="1">
        <f t="shared" si="4"/>
        <v>0</v>
      </c>
      <c r="BG125">
        <v>10</v>
      </c>
      <c r="BH125" s="11">
        <v>45760</v>
      </c>
      <c r="BI125" s="3" t="s">
        <v>83</v>
      </c>
      <c r="BJ125">
        <v>39.6</v>
      </c>
      <c r="BK125" s="4">
        <v>26.9</v>
      </c>
      <c r="BL125">
        <v>8070</v>
      </c>
      <c r="BM125" s="1">
        <v>6.2</v>
      </c>
      <c r="BN125" s="1">
        <f t="shared" si="5"/>
        <v>-0.29999999999999982</v>
      </c>
    </row>
    <row r="126" spans="1:66" x14ac:dyDescent="0.35">
      <c r="A126" t="s">
        <v>66</v>
      </c>
      <c r="B126">
        <v>100</v>
      </c>
      <c r="C126">
        <v>4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v>0</v>
      </c>
      <c r="P126" s="1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2">
        <v>1</v>
      </c>
      <c r="W126">
        <v>36</v>
      </c>
      <c r="X126">
        <v>21</v>
      </c>
      <c r="Y126">
        <v>27</v>
      </c>
      <c r="Z126" s="2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2">
        <v>0</v>
      </c>
      <c r="AG126">
        <v>2</v>
      </c>
      <c r="AH126">
        <v>3</v>
      </c>
      <c r="AI126" s="2">
        <v>0.66</v>
      </c>
      <c r="AJ126">
        <v>7</v>
      </c>
      <c r="AK126">
        <v>14</v>
      </c>
      <c r="AL126" s="2">
        <v>0.5</v>
      </c>
      <c r="AM126">
        <v>0</v>
      </c>
      <c r="AN126">
        <v>1</v>
      </c>
      <c r="AO126" s="2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1">
        <f t="shared" si="3"/>
        <v>2.2727272727272729</v>
      </c>
      <c r="BD126" s="1">
        <f t="shared" si="4"/>
        <v>0</v>
      </c>
      <c r="BG126">
        <v>10</v>
      </c>
      <c r="BH126" s="11">
        <v>45760</v>
      </c>
      <c r="BI126" s="3" t="s">
        <v>83</v>
      </c>
      <c r="BJ126">
        <v>39.6</v>
      </c>
      <c r="BK126" s="4">
        <v>29.3</v>
      </c>
      <c r="BL126">
        <v>10332</v>
      </c>
      <c r="BM126" s="1">
        <v>7.1</v>
      </c>
      <c r="BN126" s="1">
        <f t="shared" si="5"/>
        <v>0.59999999999999964</v>
      </c>
    </row>
    <row r="127" spans="1:66" x14ac:dyDescent="0.35">
      <c r="A127" t="s">
        <v>67</v>
      </c>
      <c r="B127">
        <v>89</v>
      </c>
      <c r="C127">
        <v>2</v>
      </c>
      <c r="D127" s="1">
        <v>0.76</v>
      </c>
      <c r="E127" s="1">
        <v>0.81</v>
      </c>
      <c r="F127" s="1">
        <v>0</v>
      </c>
      <c r="G127" s="1">
        <v>0</v>
      </c>
      <c r="H127" s="1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1">
        <v>0</v>
      </c>
      <c r="P127" s="1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2">
        <v>1</v>
      </c>
      <c r="W127">
        <v>37</v>
      </c>
      <c r="X127">
        <v>20</v>
      </c>
      <c r="Y127">
        <v>26</v>
      </c>
      <c r="Z127" s="2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2">
        <v>0.6</v>
      </c>
      <c r="AG127">
        <v>0</v>
      </c>
      <c r="AH127">
        <v>1</v>
      </c>
      <c r="AI127" s="2">
        <v>0</v>
      </c>
      <c r="AJ127">
        <v>3</v>
      </c>
      <c r="AK127">
        <v>9</v>
      </c>
      <c r="AL127" s="2">
        <v>0.33</v>
      </c>
      <c r="AM127">
        <v>0</v>
      </c>
      <c r="AN127">
        <v>1</v>
      </c>
      <c r="AO127" s="2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1">
        <f t="shared" si="3"/>
        <v>0</v>
      </c>
      <c r="BD127" s="1">
        <f t="shared" si="4"/>
        <v>0</v>
      </c>
      <c r="BG127">
        <v>10</v>
      </c>
      <c r="BH127" s="11">
        <v>45760</v>
      </c>
      <c r="BI127" s="3" t="s">
        <v>83</v>
      </c>
      <c r="BJ127">
        <v>39.6</v>
      </c>
      <c r="BM127" s="1">
        <v>7.7</v>
      </c>
      <c r="BN127" s="1">
        <f t="shared" si="5"/>
        <v>1.2000000000000002</v>
      </c>
    </row>
    <row r="128" spans="1:66" x14ac:dyDescent="0.35">
      <c r="A128" t="s">
        <v>68</v>
      </c>
      <c r="B128">
        <v>100</v>
      </c>
      <c r="C128">
        <v>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1">
        <v>0.64</v>
      </c>
      <c r="P128" s="1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2">
        <v>0</v>
      </c>
      <c r="W128">
        <v>30</v>
      </c>
      <c r="X128">
        <v>19</v>
      </c>
      <c r="Y128">
        <v>24</v>
      </c>
      <c r="Z128" s="2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2">
        <v>0</v>
      </c>
      <c r="AG128">
        <v>3</v>
      </c>
      <c r="AH128">
        <v>7</v>
      </c>
      <c r="AI128" s="2">
        <v>0.43</v>
      </c>
      <c r="AJ128">
        <v>0</v>
      </c>
      <c r="AK128">
        <v>0</v>
      </c>
      <c r="AL128" s="2">
        <v>0</v>
      </c>
      <c r="AM128">
        <v>0</v>
      </c>
      <c r="AN128">
        <v>0</v>
      </c>
      <c r="AO128" s="2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1">
        <f t="shared" si="3"/>
        <v>3.0303030303030303</v>
      </c>
      <c r="BD128" s="1">
        <f t="shared" si="4"/>
        <v>0</v>
      </c>
      <c r="BG128">
        <v>10</v>
      </c>
      <c r="BH128" s="11">
        <v>45760</v>
      </c>
      <c r="BI128" s="3" t="s">
        <v>83</v>
      </c>
      <c r="BJ128">
        <v>39.6</v>
      </c>
      <c r="BK128" s="4">
        <v>22.8</v>
      </c>
      <c r="BL128">
        <v>4634</v>
      </c>
      <c r="BM128" s="1">
        <v>8.3000000000000007</v>
      </c>
      <c r="BN128" s="1">
        <f t="shared" si="5"/>
        <v>1.8000000000000007</v>
      </c>
    </row>
    <row r="129" spans="1:66" x14ac:dyDescent="0.35">
      <c r="A129" t="s">
        <v>69</v>
      </c>
      <c r="B129">
        <v>61</v>
      </c>
      <c r="C129">
        <v>1</v>
      </c>
      <c r="D129" s="1">
        <v>0.69</v>
      </c>
      <c r="E129" s="1">
        <v>0</v>
      </c>
      <c r="F129" s="1">
        <v>0.69</v>
      </c>
      <c r="G129" s="1">
        <v>0</v>
      </c>
      <c r="H129" s="1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">
        <v>0</v>
      </c>
      <c r="P129" s="1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2">
        <v>0</v>
      </c>
      <c r="W129">
        <v>30</v>
      </c>
      <c r="X129">
        <v>13</v>
      </c>
      <c r="Y129">
        <v>14</v>
      </c>
      <c r="Z129" s="2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2">
        <v>0</v>
      </c>
      <c r="AG129">
        <v>1</v>
      </c>
      <c r="AH129">
        <v>1</v>
      </c>
      <c r="AI129" s="2">
        <v>1</v>
      </c>
      <c r="AJ129">
        <v>4</v>
      </c>
      <c r="AK129">
        <v>8</v>
      </c>
      <c r="AL129" s="2">
        <v>0.5</v>
      </c>
      <c r="AM129">
        <v>0</v>
      </c>
      <c r="AN129">
        <v>0</v>
      </c>
      <c r="AO129" s="2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1">
        <f t="shared" si="3"/>
        <v>0.75757575757575757</v>
      </c>
      <c r="BD129" s="1">
        <f t="shared" si="4"/>
        <v>0</v>
      </c>
      <c r="BG129">
        <v>10</v>
      </c>
      <c r="BH129" s="11">
        <v>45760</v>
      </c>
      <c r="BI129" s="3" t="s">
        <v>83</v>
      </c>
      <c r="BJ129">
        <v>39.6</v>
      </c>
      <c r="BK129" s="4">
        <v>34.1</v>
      </c>
      <c r="BL129">
        <v>6538</v>
      </c>
      <c r="BM129" s="1">
        <v>6</v>
      </c>
      <c r="BN129" s="1">
        <f t="shared" si="5"/>
        <v>-0.5</v>
      </c>
    </row>
    <row r="130" spans="1:66" x14ac:dyDescent="0.35">
      <c r="A130" t="s">
        <v>75</v>
      </c>
      <c r="B130">
        <v>99</v>
      </c>
      <c r="C130">
        <v>4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v>0</v>
      </c>
      <c r="P130" s="1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2">
        <v>0.5</v>
      </c>
      <c r="W130">
        <v>37</v>
      </c>
      <c r="X130">
        <v>18</v>
      </c>
      <c r="Y130">
        <v>21</v>
      </c>
      <c r="Z130" s="2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2">
        <v>0</v>
      </c>
      <c r="AG130">
        <v>1</v>
      </c>
      <c r="AH130">
        <v>2</v>
      </c>
      <c r="AI130" s="2">
        <v>0.5</v>
      </c>
      <c r="AJ130">
        <v>6</v>
      </c>
      <c r="AK130">
        <v>19</v>
      </c>
      <c r="AL130" s="2">
        <v>0.32</v>
      </c>
      <c r="AM130">
        <v>0</v>
      </c>
      <c r="AN130">
        <v>1</v>
      </c>
      <c r="AO130" s="2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1">
        <f t="shared" ref="BC130:BC193" si="6">AV130/BJ130*30</f>
        <v>2.2727272727272729</v>
      </c>
      <c r="BD130" s="1">
        <f t="shared" ref="BD130:BD193" si="7">AW130/BJ130*30</f>
        <v>0</v>
      </c>
      <c r="BG130">
        <v>10</v>
      </c>
      <c r="BH130" s="11">
        <v>45760</v>
      </c>
      <c r="BI130" s="3" t="s">
        <v>83</v>
      </c>
      <c r="BJ130">
        <v>39.6</v>
      </c>
      <c r="BK130" s="4">
        <v>30.5</v>
      </c>
      <c r="BL130">
        <v>5012</v>
      </c>
      <c r="BM130" s="1">
        <v>7.1</v>
      </c>
      <c r="BN130" s="1">
        <f t="shared" ref="BN130:BN193" si="8">IF(BM130=0, "", BM130-6.5)</f>
        <v>0.59999999999999964</v>
      </c>
    </row>
    <row r="131" spans="1:66" x14ac:dyDescent="0.35">
      <c r="A131" t="s">
        <v>74</v>
      </c>
      <c r="B131">
        <v>89</v>
      </c>
      <c r="C131">
        <v>2</v>
      </c>
      <c r="D131" s="1">
        <v>0.04</v>
      </c>
      <c r="E131" s="1">
        <v>0.33</v>
      </c>
      <c r="F131" s="1">
        <v>0.04</v>
      </c>
      <c r="G131" s="1">
        <v>0.33</v>
      </c>
      <c r="H131" s="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0</v>
      </c>
      <c r="P131" s="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2">
        <v>0</v>
      </c>
      <c r="W131">
        <v>24</v>
      </c>
      <c r="X131">
        <v>16</v>
      </c>
      <c r="Y131">
        <v>18</v>
      </c>
      <c r="Z131" s="2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2">
        <v>0</v>
      </c>
      <c r="AG131">
        <v>1</v>
      </c>
      <c r="AH131">
        <v>2</v>
      </c>
      <c r="AI131" s="2">
        <v>0.5</v>
      </c>
      <c r="AJ131">
        <v>1</v>
      </c>
      <c r="AK131">
        <v>8</v>
      </c>
      <c r="AL131" s="2">
        <v>0.13</v>
      </c>
      <c r="AM131">
        <v>1</v>
      </c>
      <c r="AN131">
        <v>1</v>
      </c>
      <c r="AO131" s="2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1">
        <f t="shared" si="6"/>
        <v>0.75757575757575757</v>
      </c>
      <c r="BD131" s="1">
        <f t="shared" si="7"/>
        <v>0.75757575757575757</v>
      </c>
      <c r="BG131">
        <v>10</v>
      </c>
      <c r="BH131" s="11">
        <v>45760</v>
      </c>
      <c r="BI131" s="3" t="s">
        <v>83</v>
      </c>
      <c r="BJ131">
        <v>39.6</v>
      </c>
      <c r="BK131" s="4">
        <v>31</v>
      </c>
      <c r="BL131">
        <v>10552</v>
      </c>
      <c r="BM131" s="1">
        <v>7.4</v>
      </c>
      <c r="BN131" s="1">
        <f t="shared" si="8"/>
        <v>0.90000000000000036</v>
      </c>
    </row>
    <row r="132" spans="1:66" x14ac:dyDescent="0.35">
      <c r="A132" t="s">
        <v>57</v>
      </c>
      <c r="B132">
        <v>98</v>
      </c>
      <c r="C132">
        <v>0</v>
      </c>
      <c r="D132" s="7">
        <v>0.02</v>
      </c>
      <c r="E132" s="7">
        <v>0.01</v>
      </c>
      <c r="F132" s="12">
        <v>0.02</v>
      </c>
      <c r="G132" s="12">
        <v>0.01</v>
      </c>
      <c r="H132" s="7">
        <v>0.03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7">
        <v>0</v>
      </c>
      <c r="P132" s="7">
        <v>0</v>
      </c>
      <c r="Q132" s="5">
        <v>1</v>
      </c>
      <c r="R132" s="5">
        <v>0</v>
      </c>
      <c r="S132" s="5">
        <v>0</v>
      </c>
      <c r="T132" s="5">
        <v>0</v>
      </c>
      <c r="U132" s="5">
        <v>1</v>
      </c>
      <c r="V132" s="2">
        <v>0</v>
      </c>
      <c r="W132" s="5">
        <v>46</v>
      </c>
      <c r="X132" s="5">
        <v>29</v>
      </c>
      <c r="Y132" s="5">
        <v>33</v>
      </c>
      <c r="Z132" s="2">
        <v>0.88</v>
      </c>
      <c r="AA132" s="5">
        <v>2</v>
      </c>
      <c r="AB132" s="5">
        <v>0</v>
      </c>
      <c r="AC132" s="5">
        <v>0</v>
      </c>
      <c r="AD132" s="5">
        <v>0</v>
      </c>
      <c r="AE132" s="5">
        <v>0</v>
      </c>
      <c r="AF132" s="2">
        <v>0</v>
      </c>
      <c r="AG132" s="5">
        <v>1</v>
      </c>
      <c r="AH132" s="5">
        <v>1</v>
      </c>
      <c r="AI132" s="2">
        <v>1</v>
      </c>
      <c r="AJ132" s="5">
        <v>4</v>
      </c>
      <c r="AK132" s="5">
        <v>14</v>
      </c>
      <c r="AL132" s="2">
        <v>0.28999999999999998</v>
      </c>
      <c r="AM132" s="5">
        <v>2</v>
      </c>
      <c r="AN132" s="5">
        <v>2</v>
      </c>
      <c r="AO132" s="2">
        <v>1</v>
      </c>
      <c r="AP132" s="5">
        <v>9</v>
      </c>
      <c r="AQ132" s="5">
        <v>0</v>
      </c>
      <c r="AR132" s="5">
        <v>3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1">
        <f t="shared" si="6"/>
        <v>0</v>
      </c>
      <c r="BD132" s="1">
        <f t="shared" si="7"/>
        <v>0</v>
      </c>
      <c r="BG132">
        <v>11</v>
      </c>
      <c r="BH132" s="11">
        <v>45765</v>
      </c>
      <c r="BI132" s="3" t="s">
        <v>92</v>
      </c>
      <c r="BJ132">
        <v>27.6</v>
      </c>
      <c r="BK132" s="4">
        <v>31.9</v>
      </c>
      <c r="BL132">
        <v>10984</v>
      </c>
      <c r="BM132" s="1">
        <v>6.8</v>
      </c>
      <c r="BN132" s="1">
        <f t="shared" si="8"/>
        <v>0.29999999999999982</v>
      </c>
    </row>
    <row r="133" spans="1:66" x14ac:dyDescent="0.35">
      <c r="A133" t="s">
        <v>58</v>
      </c>
      <c r="B133">
        <v>98</v>
      </c>
      <c r="C133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7">
        <v>0</v>
      </c>
      <c r="P133" s="7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2">
        <v>0</v>
      </c>
      <c r="W133" s="5">
        <v>77</v>
      </c>
      <c r="X133" s="5">
        <v>62</v>
      </c>
      <c r="Y133" s="5">
        <v>65</v>
      </c>
      <c r="Z133" s="2">
        <v>0.95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2">
        <v>0</v>
      </c>
      <c r="AG133" s="5">
        <v>4</v>
      </c>
      <c r="AH133" s="5">
        <v>7</v>
      </c>
      <c r="AI133" s="2">
        <v>0.56999999999999995</v>
      </c>
      <c r="AJ133" s="5">
        <v>3</v>
      </c>
      <c r="AK133" s="5">
        <v>5</v>
      </c>
      <c r="AL133" s="2">
        <v>0.6</v>
      </c>
      <c r="AM133" s="5">
        <v>3</v>
      </c>
      <c r="AN133" s="5">
        <v>4</v>
      </c>
      <c r="AO133" s="2">
        <v>0.75</v>
      </c>
      <c r="AP133" s="5">
        <v>5</v>
      </c>
      <c r="AQ133" s="5">
        <v>0</v>
      </c>
      <c r="AR133" s="5">
        <v>1</v>
      </c>
      <c r="AS133" s="5">
        <v>0</v>
      </c>
      <c r="AT133" s="5">
        <v>0</v>
      </c>
      <c r="AU133" s="5">
        <v>0</v>
      </c>
      <c r="AV133" s="5">
        <v>3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1">
        <f t="shared" si="6"/>
        <v>3.2608695652173911</v>
      </c>
      <c r="BD133" s="1">
        <f t="shared" si="7"/>
        <v>0</v>
      </c>
      <c r="BG133">
        <v>11</v>
      </c>
      <c r="BH133" s="11">
        <v>45765</v>
      </c>
      <c r="BI133" s="3" t="s">
        <v>92</v>
      </c>
      <c r="BJ133">
        <v>27.6</v>
      </c>
      <c r="BK133" s="4">
        <v>26.9</v>
      </c>
      <c r="BL133">
        <v>9353</v>
      </c>
      <c r="BM133" s="1">
        <v>7.3</v>
      </c>
      <c r="BN133" s="1">
        <f t="shared" si="8"/>
        <v>0.79999999999999982</v>
      </c>
    </row>
    <row r="134" spans="1:66" x14ac:dyDescent="0.35">
      <c r="A134" t="s">
        <v>59</v>
      </c>
      <c r="B134">
        <v>98</v>
      </c>
      <c r="C134">
        <v>0</v>
      </c>
      <c r="D134" s="7">
        <v>0.21</v>
      </c>
      <c r="E134" s="7">
        <v>0</v>
      </c>
      <c r="F134" s="7">
        <v>0.21</v>
      </c>
      <c r="G134" s="7">
        <v>0</v>
      </c>
      <c r="H134" s="7">
        <v>0.06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7">
        <v>0</v>
      </c>
      <c r="P134" s="7">
        <v>0</v>
      </c>
      <c r="Q134" s="5">
        <v>0</v>
      </c>
      <c r="R134" s="5">
        <v>1</v>
      </c>
      <c r="S134" s="5">
        <v>0</v>
      </c>
      <c r="T134" s="5">
        <v>0</v>
      </c>
      <c r="U134" s="5">
        <v>0</v>
      </c>
      <c r="V134" s="2">
        <v>0</v>
      </c>
      <c r="W134" s="5">
        <v>67</v>
      </c>
      <c r="X134" s="5">
        <v>45</v>
      </c>
      <c r="Y134" s="5">
        <v>54</v>
      </c>
      <c r="Z134" s="2">
        <v>0.83</v>
      </c>
      <c r="AA134" s="5">
        <v>1</v>
      </c>
      <c r="AB134" s="5">
        <v>0</v>
      </c>
      <c r="AC134" s="5">
        <v>0</v>
      </c>
      <c r="AD134" s="5">
        <v>1</v>
      </c>
      <c r="AE134" s="5">
        <v>2</v>
      </c>
      <c r="AF134" s="2">
        <v>0.5</v>
      </c>
      <c r="AG134" s="5">
        <v>2</v>
      </c>
      <c r="AH134" s="5">
        <v>4</v>
      </c>
      <c r="AI134" s="2">
        <v>0.5</v>
      </c>
      <c r="AJ134" s="5">
        <v>3</v>
      </c>
      <c r="AK134" s="5">
        <v>12</v>
      </c>
      <c r="AL134" s="2">
        <v>0.25</v>
      </c>
      <c r="AM134" s="5">
        <v>1</v>
      </c>
      <c r="AN134" s="5">
        <v>3</v>
      </c>
      <c r="AO134" s="2">
        <v>0.33</v>
      </c>
      <c r="AP134" s="5">
        <v>9</v>
      </c>
      <c r="AQ134" s="5">
        <v>2</v>
      </c>
      <c r="AR134" s="5">
        <v>0</v>
      </c>
      <c r="AS134" s="5">
        <v>0</v>
      </c>
      <c r="AT134" s="5">
        <v>0</v>
      </c>
      <c r="AU134" s="5">
        <v>1</v>
      </c>
      <c r="AV134" s="5">
        <v>2</v>
      </c>
      <c r="AW134" s="5">
        <v>0</v>
      </c>
      <c r="AX134" s="5">
        <v>3</v>
      </c>
      <c r="AY134" s="5">
        <v>0</v>
      </c>
      <c r="AZ134" s="5">
        <v>0</v>
      </c>
      <c r="BA134" s="5">
        <v>0</v>
      </c>
      <c r="BB134" s="5">
        <v>0</v>
      </c>
      <c r="BC134" s="1">
        <f t="shared" si="6"/>
        <v>2.1739130434782608</v>
      </c>
      <c r="BD134" s="1">
        <f t="shared" si="7"/>
        <v>0</v>
      </c>
      <c r="BG134">
        <v>11</v>
      </c>
      <c r="BH134" s="11">
        <v>45765</v>
      </c>
      <c r="BI134" s="3" t="s">
        <v>92</v>
      </c>
      <c r="BJ134">
        <v>27.6</v>
      </c>
      <c r="BK134" s="4">
        <v>31</v>
      </c>
      <c r="BL134">
        <v>6109</v>
      </c>
      <c r="BM134" s="1">
        <v>6.8</v>
      </c>
      <c r="BN134" s="1">
        <f t="shared" si="8"/>
        <v>0.29999999999999982</v>
      </c>
    </row>
    <row r="135" spans="1:66" x14ac:dyDescent="0.35">
      <c r="A135" t="s">
        <v>1</v>
      </c>
      <c r="B135">
        <v>9</v>
      </c>
      <c r="C135">
        <v>1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7">
        <v>0</v>
      </c>
      <c r="P135" s="7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2">
        <v>0</v>
      </c>
      <c r="W135" s="5">
        <v>6</v>
      </c>
      <c r="X135" s="5">
        <v>2</v>
      </c>
      <c r="Y135" s="5">
        <v>5</v>
      </c>
      <c r="Z135" s="2">
        <v>0.4</v>
      </c>
      <c r="AA135" s="5">
        <v>0</v>
      </c>
      <c r="AB135" s="5">
        <v>0</v>
      </c>
      <c r="AC135" s="5">
        <v>0</v>
      </c>
      <c r="AD135" s="5">
        <v>0</v>
      </c>
      <c r="AE135" s="5">
        <v>2</v>
      </c>
      <c r="AF135" s="2">
        <v>0</v>
      </c>
      <c r="AG135" s="5">
        <v>1</v>
      </c>
      <c r="AH135" s="5">
        <v>1</v>
      </c>
      <c r="AI135" s="2">
        <v>1</v>
      </c>
      <c r="AJ135" s="5">
        <v>0</v>
      </c>
      <c r="AK135" s="5">
        <v>0</v>
      </c>
      <c r="AL135" s="2">
        <v>0</v>
      </c>
      <c r="AM135" s="5">
        <v>0</v>
      </c>
      <c r="AN135" s="5">
        <v>0</v>
      </c>
      <c r="AO135" s="2">
        <v>0</v>
      </c>
      <c r="AP135" s="5">
        <v>2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1">
        <f t="shared" si="6"/>
        <v>0</v>
      </c>
      <c r="BD135" s="1">
        <f t="shared" si="7"/>
        <v>0</v>
      </c>
      <c r="BG135">
        <v>11</v>
      </c>
      <c r="BH135" s="11">
        <v>45765</v>
      </c>
      <c r="BI135" s="3" t="s">
        <v>92</v>
      </c>
      <c r="BJ135">
        <v>27.6</v>
      </c>
      <c r="BK135" s="4">
        <v>22.5</v>
      </c>
      <c r="BL135">
        <v>1839</v>
      </c>
      <c r="BM135" s="1">
        <v>6.6</v>
      </c>
      <c r="BN135" s="1">
        <f t="shared" si="8"/>
        <v>9.9999999999999645E-2</v>
      </c>
    </row>
    <row r="136" spans="1:66" x14ac:dyDescent="0.35">
      <c r="A136" t="s">
        <v>63</v>
      </c>
      <c r="B136">
        <v>98</v>
      </c>
      <c r="C136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7">
        <v>0</v>
      </c>
      <c r="P136" s="7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2">
        <v>0</v>
      </c>
      <c r="W136" s="5">
        <v>69</v>
      </c>
      <c r="X136" s="5">
        <v>46</v>
      </c>
      <c r="Y136" s="5">
        <v>54</v>
      </c>
      <c r="Z136" s="2">
        <v>0.85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2">
        <v>0</v>
      </c>
      <c r="AG136" s="5">
        <v>1</v>
      </c>
      <c r="AH136" s="5">
        <v>4</v>
      </c>
      <c r="AI136" s="2">
        <v>0.25</v>
      </c>
      <c r="AJ136" s="5">
        <v>4</v>
      </c>
      <c r="AK136" s="5">
        <v>11</v>
      </c>
      <c r="AL136" s="2">
        <v>0.36</v>
      </c>
      <c r="AM136" s="5">
        <v>3</v>
      </c>
      <c r="AN136" s="5">
        <v>6</v>
      </c>
      <c r="AO136" s="2">
        <v>0.5</v>
      </c>
      <c r="AP136" s="5">
        <v>11</v>
      </c>
      <c r="AQ136" s="5">
        <v>0</v>
      </c>
      <c r="AR136" s="5">
        <v>0</v>
      </c>
      <c r="AS136" s="5">
        <v>0</v>
      </c>
      <c r="AT136" s="5">
        <v>1</v>
      </c>
      <c r="AU136" s="5">
        <v>1</v>
      </c>
      <c r="AV136" s="5">
        <v>2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1">
        <f t="shared" si="6"/>
        <v>2.1739130434782608</v>
      </c>
      <c r="BD136" s="1">
        <f t="shared" si="7"/>
        <v>0</v>
      </c>
      <c r="BG136">
        <v>11</v>
      </c>
      <c r="BH136" s="11">
        <v>45765</v>
      </c>
      <c r="BI136" s="3" t="s">
        <v>92</v>
      </c>
      <c r="BJ136">
        <v>27.6</v>
      </c>
      <c r="BK136" s="4">
        <v>33.4</v>
      </c>
      <c r="BL136">
        <v>9978</v>
      </c>
      <c r="BM136" s="1">
        <v>6.6</v>
      </c>
      <c r="BN136" s="1">
        <f t="shared" si="8"/>
        <v>9.9999999999999645E-2</v>
      </c>
    </row>
    <row r="137" spans="1:66" x14ac:dyDescent="0.35">
      <c r="A137" t="s">
        <v>64</v>
      </c>
      <c r="B137">
        <v>98</v>
      </c>
      <c r="C13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7">
        <v>0</v>
      </c>
      <c r="P137" s="7">
        <v>0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2">
        <v>0</v>
      </c>
      <c r="W137" s="5">
        <v>54</v>
      </c>
      <c r="X137" s="5">
        <v>34</v>
      </c>
      <c r="Y137" s="5">
        <v>38</v>
      </c>
      <c r="Z137" s="2">
        <v>0.89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2">
        <v>0</v>
      </c>
      <c r="AG137" s="5">
        <v>4</v>
      </c>
      <c r="AH137" s="5">
        <v>5</v>
      </c>
      <c r="AI137" s="2">
        <v>0.8</v>
      </c>
      <c r="AJ137" s="5">
        <v>6</v>
      </c>
      <c r="AK137" s="5">
        <v>13</v>
      </c>
      <c r="AL137" s="2">
        <v>0.46</v>
      </c>
      <c r="AM137" s="5">
        <v>0</v>
      </c>
      <c r="AN137" s="5">
        <v>0</v>
      </c>
      <c r="AO137" s="2">
        <v>0</v>
      </c>
      <c r="AP137" s="5">
        <v>9</v>
      </c>
      <c r="AQ137" s="5">
        <v>1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1</v>
      </c>
      <c r="AY137" s="5">
        <v>0</v>
      </c>
      <c r="AZ137" s="5">
        <v>0</v>
      </c>
      <c r="BA137" s="5">
        <v>0</v>
      </c>
      <c r="BB137" s="5">
        <v>0</v>
      </c>
      <c r="BC137" s="1">
        <f t="shared" si="6"/>
        <v>0</v>
      </c>
      <c r="BD137" s="1">
        <f t="shared" si="7"/>
        <v>0</v>
      </c>
      <c r="BG137">
        <v>11</v>
      </c>
      <c r="BH137" s="11">
        <v>45765</v>
      </c>
      <c r="BI137" s="3" t="s">
        <v>92</v>
      </c>
      <c r="BJ137">
        <v>27.6</v>
      </c>
      <c r="BK137" s="4">
        <v>25.8</v>
      </c>
      <c r="BL137">
        <v>12508</v>
      </c>
      <c r="BM137" s="1">
        <v>6.5</v>
      </c>
      <c r="BN137" s="1">
        <f t="shared" si="8"/>
        <v>0</v>
      </c>
    </row>
    <row r="138" spans="1:66" x14ac:dyDescent="0.35">
      <c r="A138" t="s">
        <v>65</v>
      </c>
      <c r="B138">
        <v>79</v>
      </c>
      <c r="C138">
        <v>-2</v>
      </c>
      <c r="D138" s="7">
        <v>0.17</v>
      </c>
      <c r="E138" s="7">
        <v>0.16</v>
      </c>
      <c r="F138" s="12">
        <v>0.17</v>
      </c>
      <c r="G138" s="12">
        <v>0.16</v>
      </c>
      <c r="H138" s="7">
        <v>0.05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7">
        <v>0</v>
      </c>
      <c r="P138" s="7">
        <v>0</v>
      </c>
      <c r="Q138" s="5">
        <v>1</v>
      </c>
      <c r="R138" s="5">
        <v>1</v>
      </c>
      <c r="S138" s="5">
        <v>1</v>
      </c>
      <c r="T138" s="5">
        <v>2</v>
      </c>
      <c r="U138" s="5">
        <v>2</v>
      </c>
      <c r="V138" s="2">
        <v>1</v>
      </c>
      <c r="W138" s="5">
        <v>39</v>
      </c>
      <c r="X138" s="5">
        <v>13</v>
      </c>
      <c r="Y138" s="5">
        <v>16</v>
      </c>
      <c r="Z138" s="2">
        <v>0.81</v>
      </c>
      <c r="AA138" s="5">
        <v>1</v>
      </c>
      <c r="AB138" s="5">
        <v>0</v>
      </c>
      <c r="AC138" s="5">
        <v>0</v>
      </c>
      <c r="AD138" s="5">
        <v>1</v>
      </c>
      <c r="AE138" s="5">
        <v>1</v>
      </c>
      <c r="AF138" s="2">
        <v>1</v>
      </c>
      <c r="AG138" s="5">
        <v>1</v>
      </c>
      <c r="AH138" s="5">
        <v>1</v>
      </c>
      <c r="AI138" s="2">
        <v>1</v>
      </c>
      <c r="AJ138" s="5">
        <v>10</v>
      </c>
      <c r="AK138" s="5">
        <v>18</v>
      </c>
      <c r="AL138" s="2">
        <v>0.56000000000000005</v>
      </c>
      <c r="AM138" s="5">
        <v>0</v>
      </c>
      <c r="AN138" s="5">
        <v>2</v>
      </c>
      <c r="AO138" s="2">
        <v>0</v>
      </c>
      <c r="AP138" s="5">
        <v>7</v>
      </c>
      <c r="AQ138" s="5">
        <v>2</v>
      </c>
      <c r="AR138" s="5">
        <v>3</v>
      </c>
      <c r="AS138" s="5">
        <v>1</v>
      </c>
      <c r="AT138" s="5">
        <v>1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1">
        <f t="shared" si="6"/>
        <v>0</v>
      </c>
      <c r="BD138" s="1">
        <f t="shared" si="7"/>
        <v>0</v>
      </c>
      <c r="BG138">
        <v>11</v>
      </c>
      <c r="BH138" s="11">
        <v>45765</v>
      </c>
      <c r="BI138" s="3" t="s">
        <v>92</v>
      </c>
      <c r="BJ138">
        <v>27.6</v>
      </c>
      <c r="BK138" s="4">
        <v>27</v>
      </c>
      <c r="BL138">
        <v>7029</v>
      </c>
      <c r="BM138" s="1">
        <v>7.4</v>
      </c>
      <c r="BN138" s="1">
        <f t="shared" si="8"/>
        <v>0.90000000000000036</v>
      </c>
    </row>
    <row r="139" spans="1:66" x14ac:dyDescent="0.35">
      <c r="A139" t="s">
        <v>71</v>
      </c>
      <c r="B139">
        <v>19</v>
      </c>
      <c r="C139">
        <v>2</v>
      </c>
      <c r="D139" s="7">
        <v>0.01</v>
      </c>
      <c r="E139" s="7">
        <v>0.05</v>
      </c>
      <c r="F139" s="7">
        <v>0.01</v>
      </c>
      <c r="G139" s="7">
        <v>0.05</v>
      </c>
      <c r="H139" s="7">
        <v>0</v>
      </c>
      <c r="I139">
        <v>1</v>
      </c>
      <c r="J139">
        <v>1</v>
      </c>
      <c r="K139" s="5">
        <v>0</v>
      </c>
      <c r="L139" s="5">
        <v>0</v>
      </c>
      <c r="M139" s="5">
        <v>0</v>
      </c>
      <c r="N139" s="5">
        <v>0</v>
      </c>
      <c r="O139" s="7">
        <v>0</v>
      </c>
      <c r="P139" s="7">
        <v>0</v>
      </c>
      <c r="Q139" s="5">
        <v>1</v>
      </c>
      <c r="R139" s="5">
        <v>0</v>
      </c>
      <c r="S139" s="5">
        <v>0</v>
      </c>
      <c r="T139" s="5">
        <v>0</v>
      </c>
      <c r="U139" s="5">
        <v>0</v>
      </c>
      <c r="V139" s="2">
        <v>0</v>
      </c>
      <c r="W139" s="5">
        <v>33</v>
      </c>
      <c r="X139" s="5">
        <v>14</v>
      </c>
      <c r="Y139" s="5">
        <v>17</v>
      </c>
      <c r="Z139" s="2">
        <v>0.82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2">
        <v>0</v>
      </c>
      <c r="AG139" s="5">
        <v>2</v>
      </c>
      <c r="AH139" s="5">
        <v>3</v>
      </c>
      <c r="AI139" s="2">
        <v>0.66</v>
      </c>
      <c r="AJ139" s="5">
        <v>6</v>
      </c>
      <c r="AK139" s="5">
        <v>15</v>
      </c>
      <c r="AL139" s="2">
        <v>0.4</v>
      </c>
      <c r="AM139" s="5">
        <v>0</v>
      </c>
      <c r="AN139" s="5">
        <v>0</v>
      </c>
      <c r="AO139" s="2">
        <v>0</v>
      </c>
      <c r="AP139" s="5">
        <v>4</v>
      </c>
      <c r="AQ139" s="5">
        <v>0</v>
      </c>
      <c r="AR139" s="5">
        <v>1</v>
      </c>
      <c r="AS139" s="5">
        <v>0</v>
      </c>
      <c r="AT139" s="5">
        <v>1</v>
      </c>
      <c r="AU139" s="5">
        <v>0</v>
      </c>
      <c r="AV139" s="5">
        <v>0</v>
      </c>
      <c r="AW139" s="5">
        <v>1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1">
        <f t="shared" si="6"/>
        <v>0</v>
      </c>
      <c r="BD139" s="1">
        <f t="shared" si="7"/>
        <v>1.0869565217391304</v>
      </c>
      <c r="BG139">
        <v>11</v>
      </c>
      <c r="BH139" s="11">
        <v>45765</v>
      </c>
      <c r="BI139" s="3" t="s">
        <v>92</v>
      </c>
      <c r="BJ139">
        <v>27.6</v>
      </c>
      <c r="BK139" s="4">
        <v>24.5</v>
      </c>
      <c r="BL139">
        <v>3902</v>
      </c>
      <c r="BM139" s="1">
        <v>7.5</v>
      </c>
      <c r="BN139" s="1">
        <f t="shared" si="8"/>
        <v>1</v>
      </c>
    </row>
    <row r="140" spans="1:66" x14ac:dyDescent="0.35">
      <c r="A140" t="s">
        <v>93</v>
      </c>
      <c r="B140">
        <v>9</v>
      </c>
      <c r="C140">
        <v>1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7">
        <v>0</v>
      </c>
      <c r="P140" s="7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2">
        <v>0</v>
      </c>
      <c r="W140" s="5">
        <v>4</v>
      </c>
      <c r="X140" s="5">
        <v>3</v>
      </c>
      <c r="Y140" s="5">
        <v>3</v>
      </c>
      <c r="Z140" s="2">
        <v>1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2">
        <v>0</v>
      </c>
      <c r="AG140" s="5">
        <v>0</v>
      </c>
      <c r="AH140" s="5">
        <v>0</v>
      </c>
      <c r="AI140" s="2">
        <v>0</v>
      </c>
      <c r="AJ140" s="5">
        <v>0</v>
      </c>
      <c r="AK140" s="5">
        <v>0</v>
      </c>
      <c r="AL140" s="2">
        <v>0</v>
      </c>
      <c r="AM140" s="5">
        <v>0</v>
      </c>
      <c r="AN140" s="5">
        <v>0</v>
      </c>
      <c r="AO140" s="2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1">
        <f t="shared" si="6"/>
        <v>0</v>
      </c>
      <c r="BD140" s="1">
        <f t="shared" si="7"/>
        <v>0</v>
      </c>
      <c r="BG140">
        <v>11</v>
      </c>
      <c r="BH140" s="11">
        <v>45765</v>
      </c>
      <c r="BI140" s="3" t="s">
        <v>92</v>
      </c>
      <c r="BJ140">
        <v>27.6</v>
      </c>
      <c r="BK140" s="4">
        <v>31.8</v>
      </c>
      <c r="BL140">
        <v>7665</v>
      </c>
      <c r="BM140" s="1">
        <v>6.5</v>
      </c>
      <c r="BN140" s="1">
        <f t="shared" si="8"/>
        <v>0</v>
      </c>
    </row>
    <row r="141" spans="1:66" x14ac:dyDescent="0.35">
      <c r="A141" t="s">
        <v>66</v>
      </c>
      <c r="B141">
        <v>98</v>
      </c>
      <c r="C141">
        <v>0</v>
      </c>
      <c r="D141" s="7">
        <v>0.05</v>
      </c>
      <c r="E141" s="7">
        <v>0</v>
      </c>
      <c r="F141" s="7">
        <v>0.05</v>
      </c>
      <c r="G141" s="7">
        <v>0</v>
      </c>
      <c r="H141" s="7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7">
        <v>0</v>
      </c>
      <c r="P141" s="7">
        <v>0</v>
      </c>
      <c r="Q141" s="5">
        <v>0</v>
      </c>
      <c r="R141" s="5">
        <v>0</v>
      </c>
      <c r="S141" s="5">
        <v>1</v>
      </c>
      <c r="T141" s="5">
        <v>0</v>
      </c>
      <c r="U141" s="5">
        <v>2</v>
      </c>
      <c r="V141" s="2">
        <v>0</v>
      </c>
      <c r="W141" s="5">
        <v>64</v>
      </c>
      <c r="X141" s="5">
        <v>34</v>
      </c>
      <c r="Y141" s="5">
        <v>44</v>
      </c>
      <c r="Z141" s="2">
        <v>0.77</v>
      </c>
      <c r="AA141" s="5">
        <v>0</v>
      </c>
      <c r="AB141" s="5">
        <v>0</v>
      </c>
      <c r="AC141" s="5">
        <v>0</v>
      </c>
      <c r="AD141" s="5">
        <v>0</v>
      </c>
      <c r="AE141" s="5">
        <v>2</v>
      </c>
      <c r="AF141" s="2">
        <v>0</v>
      </c>
      <c r="AG141" s="5">
        <v>1</v>
      </c>
      <c r="AH141" s="5">
        <v>1</v>
      </c>
      <c r="AI141" s="2">
        <v>1</v>
      </c>
      <c r="AJ141" s="5">
        <v>4</v>
      </c>
      <c r="AK141" s="5">
        <v>17</v>
      </c>
      <c r="AL141" s="2">
        <v>0.24</v>
      </c>
      <c r="AM141" s="5">
        <v>1</v>
      </c>
      <c r="AN141" s="5">
        <v>2</v>
      </c>
      <c r="AO141" s="2">
        <v>0.5</v>
      </c>
      <c r="AP141" s="5">
        <v>15</v>
      </c>
      <c r="AQ141" s="5">
        <v>1</v>
      </c>
      <c r="AR141" s="5">
        <v>1</v>
      </c>
      <c r="AS141" s="5">
        <v>0</v>
      </c>
      <c r="AT141" s="5">
        <v>1</v>
      </c>
      <c r="AU141" s="5">
        <v>0</v>
      </c>
      <c r="AV141" s="5">
        <v>1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1">
        <f t="shared" si="6"/>
        <v>1.0869565217391304</v>
      </c>
      <c r="BD141" s="1">
        <f t="shared" si="7"/>
        <v>0</v>
      </c>
      <c r="BG141">
        <v>11</v>
      </c>
      <c r="BH141" s="11">
        <v>45765</v>
      </c>
      <c r="BI141" s="3" t="s">
        <v>92</v>
      </c>
      <c r="BJ141">
        <v>27.6</v>
      </c>
      <c r="BM141" s="1">
        <v>6.7</v>
      </c>
      <c r="BN141" s="1">
        <f t="shared" si="8"/>
        <v>0.20000000000000018</v>
      </c>
    </row>
    <row r="142" spans="1:66" x14ac:dyDescent="0.35">
      <c r="A142" t="s">
        <v>67</v>
      </c>
      <c r="B142">
        <v>98</v>
      </c>
      <c r="C142">
        <v>0</v>
      </c>
      <c r="D142" s="7">
        <v>0.82</v>
      </c>
      <c r="E142" s="7">
        <v>0.81</v>
      </c>
      <c r="F142" s="7">
        <v>0.06</v>
      </c>
      <c r="G142" s="7">
        <v>0</v>
      </c>
      <c r="H142" s="7">
        <v>0.02</v>
      </c>
      <c r="I142">
        <v>1</v>
      </c>
      <c r="J142">
        <v>0</v>
      </c>
      <c r="K142" s="5">
        <v>0</v>
      </c>
      <c r="L142" s="5">
        <v>0</v>
      </c>
      <c r="M142" s="5">
        <v>0</v>
      </c>
      <c r="N142" s="5">
        <v>0</v>
      </c>
      <c r="O142" s="7">
        <v>0</v>
      </c>
      <c r="P142" s="7">
        <v>0</v>
      </c>
      <c r="Q142" s="5">
        <v>1</v>
      </c>
      <c r="R142" s="5">
        <v>1</v>
      </c>
      <c r="S142" s="5">
        <v>2</v>
      </c>
      <c r="T142" s="5">
        <v>2</v>
      </c>
      <c r="U142" s="5">
        <v>3</v>
      </c>
      <c r="V142" s="2">
        <v>0.66</v>
      </c>
      <c r="W142" s="5">
        <v>65</v>
      </c>
      <c r="X142" s="5">
        <v>33</v>
      </c>
      <c r="Y142" s="5">
        <v>38</v>
      </c>
      <c r="Z142" s="2">
        <v>0.87</v>
      </c>
      <c r="AA142" s="5">
        <v>2</v>
      </c>
      <c r="AB142" s="5">
        <v>0</v>
      </c>
      <c r="AC142" s="5">
        <v>0</v>
      </c>
      <c r="AD142" s="5">
        <v>0</v>
      </c>
      <c r="AE142" s="5">
        <v>1</v>
      </c>
      <c r="AF142" s="2">
        <v>0</v>
      </c>
      <c r="AG142" s="5">
        <v>2</v>
      </c>
      <c r="AH142" s="5">
        <v>2</v>
      </c>
      <c r="AI142" s="2">
        <v>1</v>
      </c>
      <c r="AJ142" s="5">
        <v>6</v>
      </c>
      <c r="AK142" s="5">
        <v>15</v>
      </c>
      <c r="AL142" s="2">
        <v>0.4</v>
      </c>
      <c r="AM142" s="5">
        <v>0</v>
      </c>
      <c r="AN142" s="5">
        <v>1</v>
      </c>
      <c r="AO142" s="2">
        <v>0</v>
      </c>
      <c r="AP142" s="5">
        <v>12</v>
      </c>
      <c r="AQ142" s="5">
        <v>0</v>
      </c>
      <c r="AR142" s="5">
        <v>4</v>
      </c>
      <c r="AS142" s="5">
        <v>2</v>
      </c>
      <c r="AT142" s="5">
        <v>0</v>
      </c>
      <c r="AU142" s="5">
        <v>0</v>
      </c>
      <c r="AV142" s="5">
        <v>0</v>
      </c>
      <c r="AW142" s="5">
        <v>1</v>
      </c>
      <c r="AX142" s="5">
        <v>0</v>
      </c>
      <c r="AY142" s="5">
        <v>0</v>
      </c>
      <c r="AZ142" s="5">
        <v>0</v>
      </c>
      <c r="BA142" s="5">
        <v>1</v>
      </c>
      <c r="BB142" s="5">
        <v>0</v>
      </c>
      <c r="BC142" s="1">
        <f t="shared" si="6"/>
        <v>0</v>
      </c>
      <c r="BD142" s="1">
        <f t="shared" si="7"/>
        <v>1.0869565217391304</v>
      </c>
      <c r="BG142">
        <v>11</v>
      </c>
      <c r="BH142" s="11">
        <v>45765</v>
      </c>
      <c r="BI142" s="3" t="s">
        <v>92</v>
      </c>
      <c r="BJ142">
        <v>27.6</v>
      </c>
      <c r="BM142" s="1">
        <v>8</v>
      </c>
      <c r="BN142" s="1">
        <f t="shared" si="8"/>
        <v>1.5</v>
      </c>
    </row>
    <row r="143" spans="1:66" x14ac:dyDescent="0.35">
      <c r="A143" t="s">
        <v>68</v>
      </c>
      <c r="B143">
        <v>98</v>
      </c>
      <c r="C143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5">
        <v>0</v>
      </c>
      <c r="J143" s="5">
        <v>0</v>
      </c>
      <c r="K143" s="5">
        <v>0</v>
      </c>
      <c r="L143" s="5">
        <v>1</v>
      </c>
      <c r="M143" s="5">
        <v>3</v>
      </c>
      <c r="N143" s="5">
        <v>2</v>
      </c>
      <c r="O143" s="7">
        <v>0.19</v>
      </c>
      <c r="P143" s="7">
        <v>-1.81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2">
        <v>0</v>
      </c>
      <c r="W143" s="5">
        <v>27</v>
      </c>
      <c r="X143" s="5">
        <v>18</v>
      </c>
      <c r="Y143" s="5">
        <v>22</v>
      </c>
      <c r="Z143" s="2">
        <v>0.82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2">
        <v>0</v>
      </c>
      <c r="AG143" s="5">
        <v>3</v>
      </c>
      <c r="AH143" s="5">
        <v>7</v>
      </c>
      <c r="AI143" s="2">
        <v>0.43</v>
      </c>
      <c r="AJ143" s="5">
        <v>0</v>
      </c>
      <c r="AK143" s="5">
        <v>0</v>
      </c>
      <c r="AL143" s="2">
        <v>0</v>
      </c>
      <c r="AM143" s="5">
        <v>0</v>
      </c>
      <c r="AN143" s="5">
        <v>0</v>
      </c>
      <c r="AO143" s="2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1</v>
      </c>
      <c r="AU143" s="5">
        <v>0</v>
      </c>
      <c r="AV143" s="5">
        <v>1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1">
        <f t="shared" si="6"/>
        <v>1.0869565217391304</v>
      </c>
      <c r="BD143" s="1">
        <f t="shared" si="7"/>
        <v>0</v>
      </c>
      <c r="BG143">
        <v>11</v>
      </c>
      <c r="BH143" s="11">
        <v>45765</v>
      </c>
      <c r="BI143" s="3" t="s">
        <v>92</v>
      </c>
      <c r="BJ143">
        <v>27.6</v>
      </c>
      <c r="BK143" s="4">
        <v>24.7</v>
      </c>
      <c r="BL143">
        <v>5072</v>
      </c>
      <c r="BM143" s="1">
        <v>6.2</v>
      </c>
      <c r="BN143" s="1">
        <f t="shared" si="8"/>
        <v>-0.29999999999999982</v>
      </c>
    </row>
    <row r="144" spans="1:66" x14ac:dyDescent="0.35">
      <c r="A144" t="s">
        <v>75</v>
      </c>
      <c r="B144">
        <v>89</v>
      </c>
      <c r="C144">
        <v>-1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7">
        <v>0</v>
      </c>
      <c r="P144" s="7">
        <v>0</v>
      </c>
      <c r="Q144" s="5">
        <v>0</v>
      </c>
      <c r="R144" s="5">
        <v>1</v>
      </c>
      <c r="S144" s="5">
        <v>0</v>
      </c>
      <c r="T144" s="5">
        <v>2</v>
      </c>
      <c r="U144" s="5">
        <v>4</v>
      </c>
      <c r="V144" s="2">
        <v>0.5</v>
      </c>
      <c r="W144" s="5">
        <v>57</v>
      </c>
      <c r="X144" s="5">
        <v>38</v>
      </c>
      <c r="Y144" s="5">
        <v>42</v>
      </c>
      <c r="Z144" s="2">
        <v>0.9</v>
      </c>
      <c r="AA144" s="5">
        <v>0</v>
      </c>
      <c r="AB144" s="5">
        <v>0</v>
      </c>
      <c r="AC144" s="5">
        <v>0</v>
      </c>
      <c r="AD144" s="5">
        <v>0</v>
      </c>
      <c r="AE144" s="5">
        <v>1</v>
      </c>
      <c r="AF144" s="2">
        <v>0</v>
      </c>
      <c r="AG144" s="5">
        <v>3</v>
      </c>
      <c r="AH144" s="5">
        <v>4</v>
      </c>
      <c r="AI144" s="2">
        <v>0.75</v>
      </c>
      <c r="AJ144" s="5">
        <v>9</v>
      </c>
      <c r="AK144" s="5">
        <v>18</v>
      </c>
      <c r="AL144" s="2">
        <v>0.5</v>
      </c>
      <c r="AM144" s="5">
        <v>3</v>
      </c>
      <c r="AN144" s="5">
        <v>6</v>
      </c>
      <c r="AO144" s="2">
        <v>0.5</v>
      </c>
      <c r="AP144" s="5">
        <v>9</v>
      </c>
      <c r="AQ144" s="5">
        <v>0</v>
      </c>
      <c r="AR144" s="5">
        <v>3</v>
      </c>
      <c r="AS144" s="5">
        <v>0</v>
      </c>
      <c r="AT144" s="5">
        <v>0</v>
      </c>
      <c r="AU144" s="5">
        <v>0</v>
      </c>
      <c r="AV144" s="5">
        <v>2</v>
      </c>
      <c r="AW144" s="5">
        <v>0</v>
      </c>
      <c r="AX144" s="5">
        <v>1</v>
      </c>
      <c r="AY144" s="5">
        <v>0</v>
      </c>
      <c r="AZ144" s="5">
        <v>0</v>
      </c>
      <c r="BA144" s="5">
        <v>0</v>
      </c>
      <c r="BB144" s="5">
        <v>0</v>
      </c>
      <c r="BC144" s="1">
        <f t="shared" si="6"/>
        <v>2.1739130434782608</v>
      </c>
      <c r="BD144" s="1">
        <f t="shared" si="7"/>
        <v>0</v>
      </c>
      <c r="BG144">
        <v>11</v>
      </c>
      <c r="BH144" s="11">
        <v>45765</v>
      </c>
      <c r="BI144" s="3" t="s">
        <v>92</v>
      </c>
      <c r="BJ144">
        <v>27.6</v>
      </c>
      <c r="BK144" s="4">
        <v>30.9</v>
      </c>
      <c r="BL144">
        <v>5306</v>
      </c>
      <c r="BM144" s="1">
        <v>6.9</v>
      </c>
      <c r="BN144" s="1">
        <f t="shared" si="8"/>
        <v>0.40000000000000036</v>
      </c>
    </row>
    <row r="145" spans="1:66" x14ac:dyDescent="0.35">
      <c r="A145" t="s">
        <v>74</v>
      </c>
      <c r="B145">
        <v>89</v>
      </c>
      <c r="C145">
        <v>-1</v>
      </c>
      <c r="D145" s="7">
        <v>0</v>
      </c>
      <c r="E145" s="7">
        <v>0</v>
      </c>
      <c r="F145" s="7">
        <v>0</v>
      </c>
      <c r="G145" s="7">
        <v>0</v>
      </c>
      <c r="H145" s="7">
        <v>0.1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7">
        <v>0</v>
      </c>
      <c r="P145" s="7">
        <v>0</v>
      </c>
      <c r="Q145" s="5">
        <v>0</v>
      </c>
      <c r="R145" s="5">
        <v>1</v>
      </c>
      <c r="S145" s="5">
        <v>0</v>
      </c>
      <c r="T145" s="5">
        <v>1</v>
      </c>
      <c r="U145" s="5">
        <v>2</v>
      </c>
      <c r="V145" s="2">
        <v>0.5</v>
      </c>
      <c r="W145" s="5">
        <v>52</v>
      </c>
      <c r="X145" s="5">
        <v>37</v>
      </c>
      <c r="Y145" s="5">
        <v>42</v>
      </c>
      <c r="Z145" s="2">
        <v>0.88</v>
      </c>
      <c r="AA145" s="5">
        <v>2</v>
      </c>
      <c r="AB145" s="5">
        <v>0</v>
      </c>
      <c r="AC145" s="5">
        <v>0</v>
      </c>
      <c r="AD145" s="5">
        <v>0</v>
      </c>
      <c r="AE145" s="5">
        <v>2</v>
      </c>
      <c r="AF145" s="2">
        <v>0</v>
      </c>
      <c r="AG145" s="5">
        <v>0</v>
      </c>
      <c r="AH145" s="5">
        <v>3</v>
      </c>
      <c r="AI145" s="2">
        <v>0</v>
      </c>
      <c r="AJ145" s="5">
        <v>2</v>
      </c>
      <c r="AK145" s="5">
        <v>7</v>
      </c>
      <c r="AL145" s="2">
        <v>0.28999999999999998</v>
      </c>
      <c r="AM145" s="5">
        <v>0</v>
      </c>
      <c r="AN145" s="5">
        <v>0</v>
      </c>
      <c r="AO145" s="2">
        <v>0</v>
      </c>
      <c r="AP145" s="5">
        <v>8</v>
      </c>
      <c r="AQ145" s="5">
        <v>1</v>
      </c>
      <c r="AR145" s="5">
        <v>0</v>
      </c>
      <c r="AS145" s="5">
        <v>0</v>
      </c>
      <c r="AT145" s="5">
        <v>0</v>
      </c>
      <c r="AU145" s="5">
        <v>0</v>
      </c>
      <c r="AV145" s="5">
        <v>1</v>
      </c>
      <c r="AW145" s="5">
        <v>1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1">
        <f t="shared" si="6"/>
        <v>1.0869565217391304</v>
      </c>
      <c r="BD145" s="1">
        <f t="shared" si="7"/>
        <v>1.0869565217391304</v>
      </c>
      <c r="BG145">
        <v>11</v>
      </c>
      <c r="BH145" s="11">
        <v>45765</v>
      </c>
      <c r="BI145" s="3" t="s">
        <v>92</v>
      </c>
      <c r="BJ145">
        <v>27.6</v>
      </c>
      <c r="BK145" s="4">
        <v>27.4</v>
      </c>
      <c r="BL145">
        <v>10710</v>
      </c>
      <c r="BM145" s="1">
        <v>6.9</v>
      </c>
      <c r="BN145" s="1">
        <f t="shared" si="8"/>
        <v>0.40000000000000036</v>
      </c>
    </row>
    <row r="146" spans="1:66" x14ac:dyDescent="0.35">
      <c r="A146" t="s">
        <v>57</v>
      </c>
      <c r="B146">
        <v>1</v>
      </c>
      <c r="C146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7">
        <v>0</v>
      </c>
      <c r="P146" s="7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2">
        <v>0</v>
      </c>
      <c r="W146" s="5">
        <v>0</v>
      </c>
      <c r="X146" s="5">
        <v>0</v>
      </c>
      <c r="Y146" s="5">
        <v>0</v>
      </c>
      <c r="Z146" s="2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2">
        <v>0</v>
      </c>
      <c r="AG146" s="5">
        <v>0</v>
      </c>
      <c r="AH146" s="5">
        <v>0</v>
      </c>
      <c r="AI146" s="2">
        <v>0</v>
      </c>
      <c r="AJ146" s="5">
        <v>0</v>
      </c>
      <c r="AK146" s="5">
        <v>0</v>
      </c>
      <c r="AL146" s="2">
        <v>0</v>
      </c>
      <c r="AM146" s="5">
        <v>0</v>
      </c>
      <c r="AN146" s="5">
        <v>0</v>
      </c>
      <c r="AO146" s="2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1">
        <f t="shared" si="6"/>
        <v>0</v>
      </c>
      <c r="BD146" s="1">
        <f t="shared" si="7"/>
        <v>0</v>
      </c>
      <c r="BG146">
        <v>12</v>
      </c>
      <c r="BH146" s="11">
        <v>45774</v>
      </c>
      <c r="BI146" s="3" t="s">
        <v>96</v>
      </c>
      <c r="BJ146">
        <v>24</v>
      </c>
      <c r="BK146" s="4">
        <v>22.2</v>
      </c>
      <c r="BL146">
        <v>1491</v>
      </c>
      <c r="BM146" s="1"/>
      <c r="BN146" s="1" t="str">
        <f t="shared" si="8"/>
        <v/>
      </c>
    </row>
    <row r="147" spans="1:66" x14ac:dyDescent="0.35">
      <c r="A147" t="s">
        <v>58</v>
      </c>
      <c r="B147">
        <v>96</v>
      </c>
      <c r="C147">
        <v>1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7">
        <v>0</v>
      </c>
      <c r="P147" s="7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2">
        <v>0</v>
      </c>
      <c r="W147" s="5">
        <v>72</v>
      </c>
      <c r="X147" s="5">
        <v>55</v>
      </c>
      <c r="Y147" s="5">
        <v>62</v>
      </c>
      <c r="Z147" s="2">
        <v>0.89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2">
        <v>0</v>
      </c>
      <c r="AG147" s="5">
        <v>5</v>
      </c>
      <c r="AH147" s="5">
        <v>8</v>
      </c>
      <c r="AI147" s="2">
        <v>0.63</v>
      </c>
      <c r="AJ147" s="5">
        <v>3</v>
      </c>
      <c r="AK147" s="5">
        <v>8</v>
      </c>
      <c r="AL147" s="2">
        <v>0.38</v>
      </c>
      <c r="AM147" s="5">
        <v>1</v>
      </c>
      <c r="AN147" s="5">
        <v>2</v>
      </c>
      <c r="AO147" s="2">
        <v>0.5</v>
      </c>
      <c r="AP147" s="5">
        <v>9</v>
      </c>
      <c r="AQ147" s="5">
        <v>1</v>
      </c>
      <c r="AR147" s="5">
        <v>2</v>
      </c>
      <c r="AS147" s="5">
        <v>1</v>
      </c>
      <c r="AT147" s="5">
        <v>0</v>
      </c>
      <c r="AU147" s="5">
        <v>1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1">
        <f t="shared" si="6"/>
        <v>0</v>
      </c>
      <c r="BD147" s="1">
        <f t="shared" si="7"/>
        <v>0</v>
      </c>
      <c r="BG147">
        <v>12</v>
      </c>
      <c r="BH147" s="11">
        <v>45774</v>
      </c>
      <c r="BI147" s="3" t="s">
        <v>96</v>
      </c>
      <c r="BJ147">
        <v>24</v>
      </c>
      <c r="BK147" s="4">
        <v>30.1</v>
      </c>
      <c r="BL147">
        <v>9621</v>
      </c>
      <c r="BM147" s="1">
        <v>6.9</v>
      </c>
      <c r="BN147" s="1">
        <f t="shared" si="8"/>
        <v>0.40000000000000036</v>
      </c>
    </row>
    <row r="148" spans="1:66" x14ac:dyDescent="0.35">
      <c r="A148" t="s">
        <v>59</v>
      </c>
      <c r="B148">
        <v>96</v>
      </c>
      <c r="C148">
        <v>1</v>
      </c>
      <c r="D148" s="7">
        <v>0</v>
      </c>
      <c r="E148" s="7">
        <v>0</v>
      </c>
      <c r="F148" s="7">
        <v>0</v>
      </c>
      <c r="G148" s="7">
        <v>0</v>
      </c>
      <c r="H148" s="7">
        <v>0.12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7">
        <v>0</v>
      </c>
      <c r="P148" s="7">
        <v>0</v>
      </c>
      <c r="Q148" s="5">
        <v>0</v>
      </c>
      <c r="R148" s="5">
        <v>0</v>
      </c>
      <c r="S148" s="5">
        <v>0</v>
      </c>
      <c r="T148" s="5">
        <v>3</v>
      </c>
      <c r="U148" s="5">
        <v>3</v>
      </c>
      <c r="V148" s="2">
        <v>1</v>
      </c>
      <c r="W148" s="5">
        <v>65</v>
      </c>
      <c r="X148" s="5">
        <v>31</v>
      </c>
      <c r="Y148" s="5">
        <v>43</v>
      </c>
      <c r="Z148" s="2">
        <v>0.72</v>
      </c>
      <c r="AA148" s="5">
        <v>1</v>
      </c>
      <c r="AB148" s="5">
        <v>0</v>
      </c>
      <c r="AC148" s="5">
        <v>0</v>
      </c>
      <c r="AD148" s="5">
        <v>4</v>
      </c>
      <c r="AE148" s="5">
        <v>6</v>
      </c>
      <c r="AF148" s="2">
        <v>0.66</v>
      </c>
      <c r="AG148" s="5">
        <v>3</v>
      </c>
      <c r="AH148" s="5">
        <v>6</v>
      </c>
      <c r="AI148" s="2">
        <v>0.5</v>
      </c>
      <c r="AJ148" s="5">
        <v>6</v>
      </c>
      <c r="AK148" s="5">
        <v>16</v>
      </c>
      <c r="AL148" s="2">
        <v>0.38</v>
      </c>
      <c r="AM148" s="5">
        <v>2</v>
      </c>
      <c r="AN148" s="5">
        <v>3</v>
      </c>
      <c r="AO148" s="2">
        <v>0.66</v>
      </c>
      <c r="AP148" s="5">
        <v>12</v>
      </c>
      <c r="AQ148" s="5">
        <v>0</v>
      </c>
      <c r="AR148" s="5">
        <v>1</v>
      </c>
      <c r="AS148" s="5">
        <v>0</v>
      </c>
      <c r="AT148" s="5">
        <v>2</v>
      </c>
      <c r="AU148" s="5">
        <v>0</v>
      </c>
      <c r="AV148" s="5">
        <v>0</v>
      </c>
      <c r="AW148" s="5">
        <v>1</v>
      </c>
      <c r="AX148" s="5">
        <v>1</v>
      </c>
      <c r="AY148" s="5">
        <v>0</v>
      </c>
      <c r="AZ148" s="5">
        <v>0</v>
      </c>
      <c r="BA148" s="5">
        <v>0</v>
      </c>
      <c r="BB148" s="5">
        <v>0</v>
      </c>
      <c r="BC148" s="1">
        <f t="shared" si="6"/>
        <v>0</v>
      </c>
      <c r="BD148" s="1">
        <f t="shared" si="7"/>
        <v>1.25</v>
      </c>
      <c r="BG148">
        <v>12</v>
      </c>
      <c r="BH148" s="11">
        <v>45774</v>
      </c>
      <c r="BI148" s="3" t="s">
        <v>96</v>
      </c>
      <c r="BJ148">
        <v>24</v>
      </c>
      <c r="BK148" s="4">
        <v>30.7</v>
      </c>
      <c r="BL148">
        <v>11466</v>
      </c>
      <c r="BM148" s="1">
        <v>7</v>
      </c>
      <c r="BN148" s="1">
        <f t="shared" si="8"/>
        <v>0.5</v>
      </c>
    </row>
    <row r="149" spans="1:66" x14ac:dyDescent="0.35">
      <c r="A149" t="s">
        <v>1</v>
      </c>
      <c r="B149">
        <v>96</v>
      </c>
      <c r="C149">
        <v>1</v>
      </c>
      <c r="D149" s="7">
        <v>0.21</v>
      </c>
      <c r="E149" s="1"/>
      <c r="F149" s="7">
        <v>0.21</v>
      </c>
      <c r="G149" s="1"/>
      <c r="H149" s="7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7">
        <v>0</v>
      </c>
      <c r="P149" s="7">
        <v>0</v>
      </c>
      <c r="Q149" s="5">
        <v>1</v>
      </c>
      <c r="R149" s="5">
        <v>3</v>
      </c>
      <c r="S149" s="5">
        <v>0</v>
      </c>
      <c r="T149" s="5">
        <v>0</v>
      </c>
      <c r="U149" s="5">
        <v>0</v>
      </c>
      <c r="V149" s="2">
        <v>0</v>
      </c>
      <c r="W149" s="5">
        <v>77</v>
      </c>
      <c r="X149" s="5">
        <v>48</v>
      </c>
      <c r="Y149" s="5">
        <v>59</v>
      </c>
      <c r="Z149" s="2">
        <v>0.81</v>
      </c>
      <c r="AA149" s="5">
        <v>1</v>
      </c>
      <c r="AB149" s="5">
        <v>0</v>
      </c>
      <c r="AC149" s="5">
        <v>0</v>
      </c>
      <c r="AD149" s="5">
        <v>0</v>
      </c>
      <c r="AE149" s="5">
        <v>3</v>
      </c>
      <c r="AF149" s="2">
        <v>0</v>
      </c>
      <c r="AG149" s="5">
        <v>5</v>
      </c>
      <c r="AH149" s="5">
        <v>7</v>
      </c>
      <c r="AI149" s="2">
        <v>0.71</v>
      </c>
      <c r="AJ149" s="5">
        <v>3</v>
      </c>
      <c r="AK149" s="5">
        <v>12</v>
      </c>
      <c r="AL149" s="2">
        <v>0.25</v>
      </c>
      <c r="AM149" s="5">
        <v>7</v>
      </c>
      <c r="AN149" s="5">
        <v>8</v>
      </c>
      <c r="AO149" s="2">
        <v>0.88</v>
      </c>
      <c r="AP149" s="5">
        <v>14</v>
      </c>
      <c r="AQ149" s="5">
        <v>2</v>
      </c>
      <c r="AR149" s="5">
        <v>1</v>
      </c>
      <c r="AS149" s="5">
        <v>1</v>
      </c>
      <c r="AT149" s="5">
        <v>1</v>
      </c>
      <c r="AU149" s="5">
        <v>0</v>
      </c>
      <c r="AV149" s="5">
        <v>2</v>
      </c>
      <c r="AW149" s="5">
        <v>1</v>
      </c>
      <c r="AX149" s="5">
        <v>3</v>
      </c>
      <c r="AY149" s="5">
        <v>0</v>
      </c>
      <c r="AZ149" s="5">
        <v>0</v>
      </c>
      <c r="BA149" s="5">
        <v>0</v>
      </c>
      <c r="BB149" s="5">
        <v>0</v>
      </c>
      <c r="BC149" s="1">
        <f t="shared" si="6"/>
        <v>2.5</v>
      </c>
      <c r="BD149" s="1">
        <f t="shared" si="7"/>
        <v>1.25</v>
      </c>
      <c r="BG149">
        <v>12</v>
      </c>
      <c r="BH149" s="11">
        <v>45774</v>
      </c>
      <c r="BI149" s="3" t="s">
        <v>96</v>
      </c>
      <c r="BJ149">
        <v>24</v>
      </c>
      <c r="BK149" s="4">
        <v>32.1</v>
      </c>
      <c r="BL149">
        <v>9499</v>
      </c>
      <c r="BM149" s="1">
        <v>7.6</v>
      </c>
      <c r="BN149" s="1">
        <f t="shared" si="8"/>
        <v>1.0999999999999996</v>
      </c>
    </row>
    <row r="150" spans="1:66" x14ac:dyDescent="0.35">
      <c r="A150" t="s">
        <v>63</v>
      </c>
      <c r="B150">
        <v>96</v>
      </c>
      <c r="C150">
        <v>1</v>
      </c>
      <c r="D150" s="7">
        <v>0</v>
      </c>
      <c r="E150" s="1">
        <v>0</v>
      </c>
      <c r="F150" s="7">
        <v>0</v>
      </c>
      <c r="G150" s="1">
        <v>0</v>
      </c>
      <c r="H150" s="7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7">
        <v>0</v>
      </c>
      <c r="P150" s="7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2">
        <v>0</v>
      </c>
      <c r="W150" s="5">
        <v>57</v>
      </c>
      <c r="X150" s="5">
        <v>38</v>
      </c>
      <c r="Y150" s="5">
        <v>41</v>
      </c>
      <c r="Z150" s="2">
        <v>0.93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2">
        <v>0</v>
      </c>
      <c r="AG150" s="5">
        <v>1</v>
      </c>
      <c r="AH150" s="5">
        <v>3</v>
      </c>
      <c r="AI150" s="2">
        <v>0.33</v>
      </c>
      <c r="AJ150" s="5">
        <v>3</v>
      </c>
      <c r="AK150" s="5">
        <v>6</v>
      </c>
      <c r="AL150" s="2">
        <v>0.5</v>
      </c>
      <c r="AM150" s="5">
        <v>8</v>
      </c>
      <c r="AN150" s="5">
        <v>17</v>
      </c>
      <c r="AO150" s="2">
        <v>0.47</v>
      </c>
      <c r="AP150" s="5">
        <v>9</v>
      </c>
      <c r="AQ150" s="5">
        <v>0</v>
      </c>
      <c r="AR150" s="5">
        <v>0</v>
      </c>
      <c r="AS150" s="5">
        <v>0</v>
      </c>
      <c r="AT150" s="5">
        <v>8</v>
      </c>
      <c r="AU150" s="5">
        <v>0</v>
      </c>
      <c r="AV150" s="5">
        <v>1</v>
      </c>
      <c r="AW150" s="5">
        <v>0</v>
      </c>
      <c r="AX150" s="5">
        <v>1</v>
      </c>
      <c r="AY150" s="5">
        <v>1</v>
      </c>
      <c r="AZ150" s="5">
        <v>0</v>
      </c>
      <c r="BA150" s="5">
        <v>0</v>
      </c>
      <c r="BB150" s="5">
        <v>0</v>
      </c>
      <c r="BC150" s="1">
        <f t="shared" si="6"/>
        <v>1.25</v>
      </c>
      <c r="BD150" s="1">
        <f t="shared" si="7"/>
        <v>0</v>
      </c>
      <c r="BG150">
        <v>12</v>
      </c>
      <c r="BH150" s="11">
        <v>45774</v>
      </c>
      <c r="BI150" s="3" t="s">
        <v>96</v>
      </c>
      <c r="BJ150">
        <v>24</v>
      </c>
      <c r="BK150" s="4">
        <v>34.6</v>
      </c>
      <c r="BL150">
        <v>10139</v>
      </c>
      <c r="BM150" s="1">
        <v>6.7</v>
      </c>
      <c r="BN150" s="1">
        <f t="shared" si="8"/>
        <v>0.20000000000000018</v>
      </c>
    </row>
    <row r="151" spans="1:66" x14ac:dyDescent="0.35">
      <c r="A151" t="s">
        <v>64</v>
      </c>
      <c r="B151">
        <v>78</v>
      </c>
      <c r="C151">
        <v>0</v>
      </c>
      <c r="D151" s="7">
        <v>0</v>
      </c>
      <c r="E151" s="1">
        <v>0</v>
      </c>
      <c r="F151" s="7">
        <v>0</v>
      </c>
      <c r="G151" s="1">
        <v>0</v>
      </c>
      <c r="H151" s="7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7">
        <v>0</v>
      </c>
      <c r="P151" s="7">
        <v>0</v>
      </c>
      <c r="Q151" s="5">
        <v>0</v>
      </c>
      <c r="R151" s="5">
        <v>0</v>
      </c>
      <c r="S151" s="5">
        <v>0</v>
      </c>
      <c r="T151" s="5">
        <v>0</v>
      </c>
      <c r="U151" s="5">
        <v>1</v>
      </c>
      <c r="V151" s="2">
        <v>0</v>
      </c>
      <c r="W151" s="5">
        <v>33</v>
      </c>
      <c r="X151" s="5">
        <v>17</v>
      </c>
      <c r="Y151" s="5">
        <v>21</v>
      </c>
      <c r="Z151" s="2">
        <v>0.81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2">
        <v>0</v>
      </c>
      <c r="AG151" s="5">
        <v>0</v>
      </c>
      <c r="AH151" s="5">
        <v>0</v>
      </c>
      <c r="AI151" s="2">
        <v>0</v>
      </c>
      <c r="AJ151" s="5">
        <v>1</v>
      </c>
      <c r="AK151" s="5">
        <v>9</v>
      </c>
      <c r="AL151" s="2">
        <v>0.11</v>
      </c>
      <c r="AM151" s="5">
        <v>0</v>
      </c>
      <c r="AN151" s="5">
        <v>2</v>
      </c>
      <c r="AO151" s="2">
        <v>0</v>
      </c>
      <c r="AP151" s="5">
        <v>8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1</v>
      </c>
      <c r="AW151" s="5">
        <v>0</v>
      </c>
      <c r="AX151" s="5">
        <v>0</v>
      </c>
      <c r="AY151" s="5">
        <v>1</v>
      </c>
      <c r="AZ151" s="5">
        <v>0</v>
      </c>
      <c r="BA151" s="5">
        <v>0</v>
      </c>
      <c r="BB151" s="5">
        <v>0</v>
      </c>
      <c r="BC151" s="1">
        <f t="shared" si="6"/>
        <v>1.25</v>
      </c>
      <c r="BD151" s="1">
        <f t="shared" si="7"/>
        <v>0</v>
      </c>
      <c r="BG151">
        <v>12</v>
      </c>
      <c r="BH151" s="11">
        <v>45774</v>
      </c>
      <c r="BI151" s="3" t="s">
        <v>96</v>
      </c>
      <c r="BJ151">
        <v>24</v>
      </c>
      <c r="BK151" s="4">
        <v>27.4</v>
      </c>
      <c r="BL151">
        <v>9411</v>
      </c>
      <c r="BM151" s="1">
        <v>6.2</v>
      </c>
      <c r="BN151" s="1">
        <f t="shared" si="8"/>
        <v>-0.29999999999999982</v>
      </c>
    </row>
    <row r="152" spans="1:66" x14ac:dyDescent="0.35">
      <c r="A152" t="s">
        <v>65</v>
      </c>
      <c r="B152">
        <v>95</v>
      </c>
      <c r="C152">
        <v>1</v>
      </c>
      <c r="D152" s="7">
        <v>0.88</v>
      </c>
      <c r="E152" s="1"/>
      <c r="F152" s="7">
        <v>0.12</v>
      </c>
      <c r="G152" s="1"/>
      <c r="H152" s="7">
        <v>0.25</v>
      </c>
      <c r="I152">
        <v>1</v>
      </c>
      <c r="J152">
        <v>0</v>
      </c>
      <c r="K152" s="5">
        <v>1</v>
      </c>
      <c r="L152" s="5">
        <v>0</v>
      </c>
      <c r="M152" s="5">
        <v>0</v>
      </c>
      <c r="N152" s="5">
        <v>0</v>
      </c>
      <c r="O152" s="7">
        <v>0</v>
      </c>
      <c r="P152" s="7">
        <v>0</v>
      </c>
      <c r="Q152" s="5">
        <v>2</v>
      </c>
      <c r="R152" s="5">
        <v>1</v>
      </c>
      <c r="S152" s="5">
        <v>0</v>
      </c>
      <c r="T152" s="5">
        <v>2</v>
      </c>
      <c r="U152" s="5">
        <v>2</v>
      </c>
      <c r="V152" s="2">
        <v>1</v>
      </c>
      <c r="W152" s="5">
        <v>95</v>
      </c>
      <c r="X152" s="5">
        <v>36</v>
      </c>
      <c r="Y152" s="5">
        <v>48</v>
      </c>
      <c r="Z152" s="2">
        <v>0.75</v>
      </c>
      <c r="AA152" s="5">
        <v>2</v>
      </c>
      <c r="AB152" s="5">
        <v>0</v>
      </c>
      <c r="AC152" s="5">
        <v>0</v>
      </c>
      <c r="AD152" s="5">
        <v>0</v>
      </c>
      <c r="AE152" s="5">
        <v>0</v>
      </c>
      <c r="AF152" s="2">
        <v>0</v>
      </c>
      <c r="AG152" s="5">
        <v>2</v>
      </c>
      <c r="AH152" s="5">
        <v>4</v>
      </c>
      <c r="AI152" s="2">
        <v>0.5</v>
      </c>
      <c r="AJ152" s="5">
        <v>8</v>
      </c>
      <c r="AK152" s="5">
        <v>43</v>
      </c>
      <c r="AL152" s="2">
        <v>0.19</v>
      </c>
      <c r="AM152" s="5">
        <v>1</v>
      </c>
      <c r="AN152" s="5">
        <v>2</v>
      </c>
      <c r="AO152" s="2">
        <v>0.5</v>
      </c>
      <c r="AP152" s="5">
        <v>29</v>
      </c>
      <c r="AQ152" s="5">
        <v>2</v>
      </c>
      <c r="AR152" s="5">
        <v>4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1</v>
      </c>
      <c r="AZ152" s="5">
        <v>0</v>
      </c>
      <c r="BA152" s="5">
        <v>1</v>
      </c>
      <c r="BB152" s="5">
        <v>0</v>
      </c>
      <c r="BC152" s="1">
        <f t="shared" si="6"/>
        <v>0</v>
      </c>
      <c r="BD152" s="1">
        <f t="shared" si="7"/>
        <v>0</v>
      </c>
      <c r="BG152">
        <v>12</v>
      </c>
      <c r="BH152" s="11">
        <v>45774</v>
      </c>
      <c r="BI152" s="3" t="s">
        <v>96</v>
      </c>
      <c r="BJ152">
        <v>24</v>
      </c>
      <c r="BK152" s="4">
        <v>27.3</v>
      </c>
      <c r="BL152">
        <v>10189</v>
      </c>
      <c r="BM152" s="1">
        <v>7.1</v>
      </c>
      <c r="BN152" s="1">
        <f t="shared" si="8"/>
        <v>0.59999999999999964</v>
      </c>
    </row>
    <row r="153" spans="1:66" x14ac:dyDescent="0.35">
      <c r="A153" t="s">
        <v>71</v>
      </c>
      <c r="B153">
        <v>18</v>
      </c>
      <c r="C153">
        <v>1</v>
      </c>
      <c r="D153" s="7">
        <v>0.01</v>
      </c>
      <c r="E153" s="1">
        <v>0</v>
      </c>
      <c r="F153" s="7">
        <v>0.01</v>
      </c>
      <c r="G153" s="1">
        <v>0</v>
      </c>
      <c r="H153" s="7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7">
        <v>0</v>
      </c>
      <c r="P153" s="7">
        <v>0</v>
      </c>
      <c r="Q153" s="5">
        <v>0</v>
      </c>
      <c r="R153" s="5">
        <v>0</v>
      </c>
      <c r="S153" s="5">
        <v>0</v>
      </c>
      <c r="T153" s="5">
        <v>1</v>
      </c>
      <c r="U153" s="5">
        <v>1</v>
      </c>
      <c r="V153" s="2">
        <v>1</v>
      </c>
      <c r="W153" s="5">
        <v>9</v>
      </c>
      <c r="X153" s="5">
        <v>2</v>
      </c>
      <c r="Y153" s="5">
        <v>5</v>
      </c>
      <c r="Z153" s="2">
        <v>0.4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2">
        <v>0</v>
      </c>
      <c r="AG153" s="5">
        <v>0</v>
      </c>
      <c r="AH153" s="5">
        <v>1</v>
      </c>
      <c r="AI153" s="2">
        <v>0</v>
      </c>
      <c r="AJ153" s="5">
        <v>1</v>
      </c>
      <c r="AK153" s="5">
        <v>4</v>
      </c>
      <c r="AL153" s="2">
        <v>0.25</v>
      </c>
      <c r="AM153" s="5">
        <v>0</v>
      </c>
      <c r="AN153" s="5">
        <v>0</v>
      </c>
      <c r="AO153" s="2">
        <v>0</v>
      </c>
      <c r="AP153" s="5">
        <v>0</v>
      </c>
      <c r="AQ153" s="5">
        <v>1</v>
      </c>
      <c r="AR153" s="5">
        <v>0</v>
      </c>
      <c r="AS153" s="5">
        <v>1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1">
        <f t="shared" si="6"/>
        <v>0</v>
      </c>
      <c r="BD153" s="1">
        <f t="shared" si="7"/>
        <v>0</v>
      </c>
      <c r="BG153">
        <v>12</v>
      </c>
      <c r="BH153" s="11">
        <v>45774</v>
      </c>
      <c r="BI153" s="3" t="s">
        <v>96</v>
      </c>
      <c r="BJ153">
        <v>24</v>
      </c>
      <c r="BK153" s="4">
        <v>26.6</v>
      </c>
      <c r="BL153">
        <v>3271</v>
      </c>
      <c r="BM153" s="1">
        <v>6.4</v>
      </c>
      <c r="BN153" s="1">
        <f t="shared" si="8"/>
        <v>-9.9999999999999645E-2</v>
      </c>
    </row>
    <row r="154" spans="1:66" x14ac:dyDescent="0.35">
      <c r="A154" t="s">
        <v>66</v>
      </c>
      <c r="B154">
        <v>96</v>
      </c>
      <c r="C154">
        <v>1</v>
      </c>
      <c r="D154" s="7">
        <v>0.24</v>
      </c>
      <c r="E154" s="1"/>
      <c r="F154" s="7">
        <v>0.24</v>
      </c>
      <c r="G154" s="1"/>
      <c r="H154" s="7">
        <v>7.0000000000000007E-2</v>
      </c>
      <c r="I154">
        <v>1</v>
      </c>
      <c r="J154">
        <v>1</v>
      </c>
      <c r="K154" s="5">
        <v>0</v>
      </c>
      <c r="L154" s="5">
        <v>0</v>
      </c>
      <c r="M154" s="5">
        <v>0</v>
      </c>
      <c r="N154" s="5">
        <v>0</v>
      </c>
      <c r="O154" s="7">
        <v>0</v>
      </c>
      <c r="P154" s="7">
        <v>0</v>
      </c>
      <c r="Q154" s="5">
        <v>1</v>
      </c>
      <c r="R154" s="5">
        <v>0</v>
      </c>
      <c r="S154" s="5">
        <v>0</v>
      </c>
      <c r="T154" s="5">
        <v>2</v>
      </c>
      <c r="U154" s="5">
        <v>3</v>
      </c>
      <c r="V154" s="2">
        <v>0.66</v>
      </c>
      <c r="W154" s="5">
        <v>49</v>
      </c>
      <c r="X154" s="5">
        <v>29</v>
      </c>
      <c r="Y154" s="5">
        <v>33</v>
      </c>
      <c r="Z154" s="2">
        <v>0.88</v>
      </c>
      <c r="AA154" s="5">
        <v>1</v>
      </c>
      <c r="AB154" s="5">
        <v>0</v>
      </c>
      <c r="AC154" s="5">
        <v>0</v>
      </c>
      <c r="AD154" s="5">
        <v>0</v>
      </c>
      <c r="AE154" s="5">
        <v>0</v>
      </c>
      <c r="AF154" s="2">
        <v>0</v>
      </c>
      <c r="AG154" s="5">
        <v>3</v>
      </c>
      <c r="AH154" s="5">
        <v>5</v>
      </c>
      <c r="AI154" s="2">
        <v>0.6</v>
      </c>
      <c r="AJ154" s="5">
        <v>3</v>
      </c>
      <c r="AK154" s="5">
        <v>17</v>
      </c>
      <c r="AL154" s="2">
        <v>0.18</v>
      </c>
      <c r="AM154" s="5">
        <v>0</v>
      </c>
      <c r="AN154" s="5">
        <v>0</v>
      </c>
      <c r="AO154" s="2">
        <v>0</v>
      </c>
      <c r="AP154" s="5">
        <v>7</v>
      </c>
      <c r="AQ154" s="5">
        <v>1</v>
      </c>
      <c r="AR154" s="5">
        <v>0</v>
      </c>
      <c r="AS154" s="5">
        <v>0</v>
      </c>
      <c r="AT154" s="5">
        <v>3</v>
      </c>
      <c r="AU154" s="5">
        <v>0</v>
      </c>
      <c r="AV154" s="5">
        <v>0</v>
      </c>
      <c r="AW154" s="5">
        <v>0</v>
      </c>
      <c r="AX154" s="5">
        <v>1</v>
      </c>
      <c r="AY154" s="5">
        <v>0</v>
      </c>
      <c r="AZ154" s="5">
        <v>0</v>
      </c>
      <c r="BA154" s="5">
        <v>0</v>
      </c>
      <c r="BB154" s="5">
        <v>0</v>
      </c>
      <c r="BC154" s="1">
        <f t="shared" si="6"/>
        <v>0</v>
      </c>
      <c r="BD154" s="1">
        <f t="shared" si="7"/>
        <v>0</v>
      </c>
      <c r="BG154">
        <v>12</v>
      </c>
      <c r="BH154" s="11">
        <v>45774</v>
      </c>
      <c r="BI154" s="3" t="s">
        <v>96</v>
      </c>
      <c r="BJ154">
        <v>24</v>
      </c>
      <c r="BK154" s="4">
        <v>30.1</v>
      </c>
      <c r="BL154">
        <v>11502</v>
      </c>
      <c r="BM154" s="1">
        <v>7.3</v>
      </c>
      <c r="BN154" s="1">
        <f t="shared" si="8"/>
        <v>0.79999999999999982</v>
      </c>
    </row>
    <row r="155" spans="1:66" x14ac:dyDescent="0.35">
      <c r="A155" t="s">
        <v>67</v>
      </c>
      <c r="B155">
        <v>96</v>
      </c>
      <c r="C155">
        <v>1</v>
      </c>
      <c r="D155" s="7">
        <v>0.52</v>
      </c>
      <c r="E155" s="1"/>
      <c r="F155" s="7">
        <v>0.52</v>
      </c>
      <c r="G155" s="1"/>
      <c r="H155" s="7">
        <v>0.14000000000000001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7">
        <v>0</v>
      </c>
      <c r="P155" s="7">
        <v>0</v>
      </c>
      <c r="Q155" s="5">
        <v>0</v>
      </c>
      <c r="R155" s="5">
        <v>2</v>
      </c>
      <c r="S155" s="5">
        <v>0</v>
      </c>
      <c r="T155" s="5">
        <v>3</v>
      </c>
      <c r="U155" s="5">
        <v>3</v>
      </c>
      <c r="V155" s="2">
        <v>1</v>
      </c>
      <c r="W155" s="5">
        <v>39</v>
      </c>
      <c r="X155" s="5">
        <v>16</v>
      </c>
      <c r="Y155" s="5">
        <v>25</v>
      </c>
      <c r="Z155" s="2">
        <v>0.64</v>
      </c>
      <c r="AA155" s="5">
        <v>2</v>
      </c>
      <c r="AB155" s="5">
        <v>0</v>
      </c>
      <c r="AC155" s="5">
        <v>1</v>
      </c>
      <c r="AD155" s="5">
        <v>0</v>
      </c>
      <c r="AE155" s="5">
        <v>1</v>
      </c>
      <c r="AF155" s="2">
        <v>0</v>
      </c>
      <c r="AG155" s="5">
        <v>1</v>
      </c>
      <c r="AH155" s="5">
        <v>4</v>
      </c>
      <c r="AI155" s="2">
        <v>0.25</v>
      </c>
      <c r="AJ155" s="5">
        <v>7</v>
      </c>
      <c r="AK155" s="5">
        <v>12</v>
      </c>
      <c r="AL155" s="2">
        <v>0.57999999999999996</v>
      </c>
      <c r="AM155" s="5">
        <v>1</v>
      </c>
      <c r="AN155" s="5">
        <v>1</v>
      </c>
      <c r="AO155" s="2">
        <v>1</v>
      </c>
      <c r="AP155" s="5">
        <v>10</v>
      </c>
      <c r="AQ155" s="5">
        <v>3</v>
      </c>
      <c r="AR155" s="5">
        <v>3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1">
        <f t="shared" si="6"/>
        <v>0</v>
      </c>
      <c r="BD155" s="1">
        <f t="shared" si="7"/>
        <v>0</v>
      </c>
      <c r="BG155">
        <v>12</v>
      </c>
      <c r="BH155" s="11">
        <v>45774</v>
      </c>
      <c r="BI155" s="3" t="s">
        <v>96</v>
      </c>
      <c r="BJ155">
        <v>24</v>
      </c>
      <c r="BM155" s="1">
        <v>7.4</v>
      </c>
      <c r="BN155" s="1">
        <f t="shared" si="8"/>
        <v>0.90000000000000036</v>
      </c>
    </row>
    <row r="156" spans="1:66" x14ac:dyDescent="0.35">
      <c r="A156" t="s">
        <v>68</v>
      </c>
      <c r="B156">
        <v>96</v>
      </c>
      <c r="C156">
        <v>1</v>
      </c>
      <c r="D156" s="7">
        <v>0</v>
      </c>
      <c r="E156" s="1">
        <v>0</v>
      </c>
      <c r="F156" s="7">
        <v>0</v>
      </c>
      <c r="G156" s="1">
        <v>0</v>
      </c>
      <c r="H156" s="7">
        <v>0</v>
      </c>
      <c r="I156">
        <v>0</v>
      </c>
      <c r="J156" s="5">
        <v>0</v>
      </c>
      <c r="K156" s="5">
        <v>0</v>
      </c>
      <c r="L156" s="5">
        <v>0</v>
      </c>
      <c r="M156" s="5">
        <v>1</v>
      </c>
      <c r="N156" s="5">
        <v>1</v>
      </c>
      <c r="O156" s="1"/>
      <c r="P156" s="1"/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2">
        <v>0</v>
      </c>
      <c r="W156" s="5">
        <v>26</v>
      </c>
      <c r="X156" s="5">
        <v>22</v>
      </c>
      <c r="Y156" s="5">
        <v>24</v>
      </c>
      <c r="Z156" s="2">
        <v>0.92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2">
        <v>0</v>
      </c>
      <c r="AG156" s="5">
        <v>1</v>
      </c>
      <c r="AH156" s="5">
        <v>2</v>
      </c>
      <c r="AI156" s="2">
        <v>0.5</v>
      </c>
      <c r="AJ156" s="5">
        <v>0</v>
      </c>
      <c r="AK156" s="5">
        <v>0</v>
      </c>
      <c r="AL156" s="2">
        <v>0</v>
      </c>
      <c r="AM156" s="5">
        <v>0</v>
      </c>
      <c r="AN156" s="5">
        <v>0</v>
      </c>
      <c r="AO156" s="2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2</v>
      </c>
      <c r="AU156" s="5">
        <v>0</v>
      </c>
      <c r="AV156" s="5">
        <v>3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1">
        <f t="shared" si="6"/>
        <v>3.75</v>
      </c>
      <c r="BD156" s="1">
        <f t="shared" si="7"/>
        <v>0</v>
      </c>
      <c r="BG156">
        <v>12</v>
      </c>
      <c r="BH156" s="11">
        <v>45774</v>
      </c>
      <c r="BI156" s="3" t="s">
        <v>96</v>
      </c>
      <c r="BJ156">
        <v>24</v>
      </c>
      <c r="BK156" s="4">
        <v>24.3</v>
      </c>
      <c r="BL156">
        <v>4939</v>
      </c>
      <c r="BM156" s="1">
        <v>6.4</v>
      </c>
      <c r="BN156" s="1">
        <f t="shared" si="8"/>
        <v>-9.9999999999999645E-2</v>
      </c>
    </row>
    <row r="157" spans="1:66" x14ac:dyDescent="0.35">
      <c r="A157" t="s">
        <v>69</v>
      </c>
      <c r="B157">
        <v>96</v>
      </c>
      <c r="C157">
        <v>1</v>
      </c>
      <c r="D157" s="7">
        <v>0.34</v>
      </c>
      <c r="E157" s="1"/>
      <c r="F157" s="7">
        <v>0.34</v>
      </c>
      <c r="G157" s="1"/>
      <c r="H157" s="7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7">
        <v>0</v>
      </c>
      <c r="P157" s="7">
        <v>0</v>
      </c>
      <c r="Q157" s="5">
        <v>2</v>
      </c>
      <c r="R157" s="5">
        <v>2</v>
      </c>
      <c r="S157" s="5">
        <v>1</v>
      </c>
      <c r="T157" s="5">
        <v>4</v>
      </c>
      <c r="U157" s="5">
        <v>4</v>
      </c>
      <c r="V157" s="2">
        <v>1</v>
      </c>
      <c r="W157" s="5">
        <v>57</v>
      </c>
      <c r="X157" s="5">
        <v>22</v>
      </c>
      <c r="Y157" s="5">
        <v>26</v>
      </c>
      <c r="Z157" s="2">
        <v>0.85</v>
      </c>
      <c r="AA157" s="5">
        <v>0</v>
      </c>
      <c r="AB157" s="5">
        <v>0</v>
      </c>
      <c r="AC157" s="5">
        <v>0</v>
      </c>
      <c r="AD157" s="5">
        <v>0</v>
      </c>
      <c r="AE157" s="5">
        <v>1</v>
      </c>
      <c r="AF157" s="2">
        <v>0</v>
      </c>
      <c r="AG157" s="5">
        <v>0</v>
      </c>
      <c r="AH157" s="5">
        <v>0</v>
      </c>
      <c r="AI157" s="2">
        <v>0</v>
      </c>
      <c r="AJ157" s="5">
        <v>8</v>
      </c>
      <c r="AK157" s="5">
        <v>17</v>
      </c>
      <c r="AL157" s="2">
        <v>0.47</v>
      </c>
      <c r="AM157" s="5">
        <v>1</v>
      </c>
      <c r="AN157" s="5">
        <v>1</v>
      </c>
      <c r="AO157" s="2">
        <v>1</v>
      </c>
      <c r="AP157" s="5">
        <v>5</v>
      </c>
      <c r="AQ157" s="5">
        <v>0</v>
      </c>
      <c r="AR157" s="5">
        <v>1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1">
        <f t="shared" si="6"/>
        <v>0</v>
      </c>
      <c r="BD157" s="1">
        <f t="shared" si="7"/>
        <v>0</v>
      </c>
      <c r="BG157">
        <v>12</v>
      </c>
      <c r="BH157" s="11">
        <v>45774</v>
      </c>
      <c r="BI157" s="3" t="s">
        <v>96</v>
      </c>
      <c r="BJ157">
        <v>24</v>
      </c>
      <c r="BK157" s="4">
        <v>35</v>
      </c>
      <c r="BL157">
        <v>10304</v>
      </c>
      <c r="BM157" s="1">
        <v>7.4</v>
      </c>
      <c r="BN157" s="1">
        <f t="shared" si="8"/>
        <v>0.90000000000000036</v>
      </c>
    </row>
    <row r="158" spans="1:66" x14ac:dyDescent="0.35">
      <c r="A158" t="s">
        <v>74</v>
      </c>
      <c r="B158">
        <v>96</v>
      </c>
      <c r="C158">
        <v>1</v>
      </c>
      <c r="D158" s="7">
        <v>0.16</v>
      </c>
      <c r="E158" s="1"/>
      <c r="F158" s="7">
        <v>0.16</v>
      </c>
      <c r="G158" s="1"/>
      <c r="H158" s="7">
        <v>0</v>
      </c>
      <c r="I158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7">
        <v>0</v>
      </c>
      <c r="P158" s="7">
        <v>0</v>
      </c>
      <c r="Q158" s="5">
        <v>1</v>
      </c>
      <c r="R158" s="5">
        <v>1</v>
      </c>
      <c r="S158" s="5">
        <v>1</v>
      </c>
      <c r="T158" s="5">
        <v>0</v>
      </c>
      <c r="U158" s="5">
        <v>0</v>
      </c>
      <c r="V158" s="2">
        <v>0</v>
      </c>
      <c r="W158" s="5">
        <v>53</v>
      </c>
      <c r="X158" s="5">
        <v>41</v>
      </c>
      <c r="Y158" s="5">
        <v>48</v>
      </c>
      <c r="Z158" s="2">
        <v>0.85</v>
      </c>
      <c r="AA158" s="5">
        <v>0</v>
      </c>
      <c r="AB158" s="5">
        <v>0</v>
      </c>
      <c r="AC158" s="5">
        <v>0</v>
      </c>
      <c r="AD158" s="5">
        <v>0</v>
      </c>
      <c r="AE158" s="5">
        <v>1</v>
      </c>
      <c r="AF158" s="2">
        <v>0</v>
      </c>
      <c r="AG158" s="5">
        <v>2</v>
      </c>
      <c r="AH158" s="5">
        <v>3</v>
      </c>
      <c r="AI158" s="2">
        <v>0.66</v>
      </c>
      <c r="AJ158" s="5">
        <v>5</v>
      </c>
      <c r="AK158" s="5">
        <v>7</v>
      </c>
      <c r="AL158" s="2">
        <v>0.71</v>
      </c>
      <c r="AM158" s="5">
        <v>2</v>
      </c>
      <c r="AN158" s="5">
        <v>5</v>
      </c>
      <c r="AO158" s="2">
        <v>0.4</v>
      </c>
      <c r="AP158" s="5">
        <v>10</v>
      </c>
      <c r="AQ158" s="5">
        <v>2</v>
      </c>
      <c r="AR158" s="5">
        <v>1</v>
      </c>
      <c r="AS158" s="5">
        <v>0</v>
      </c>
      <c r="AT158" s="5">
        <v>2</v>
      </c>
      <c r="AU158" s="5">
        <v>0</v>
      </c>
      <c r="AV158" s="5">
        <v>1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1">
        <f t="shared" si="6"/>
        <v>1.25</v>
      </c>
      <c r="BD158" s="1">
        <f t="shared" si="7"/>
        <v>0</v>
      </c>
      <c r="BG158">
        <v>12</v>
      </c>
      <c r="BH158" s="11">
        <v>45774</v>
      </c>
      <c r="BI158" s="3" t="s">
        <v>96</v>
      </c>
      <c r="BJ158">
        <v>24</v>
      </c>
      <c r="BK158" s="4">
        <v>28.1</v>
      </c>
      <c r="BL158">
        <v>11216</v>
      </c>
      <c r="BM158" s="1">
        <v>7.1</v>
      </c>
      <c r="BN158" s="1">
        <f t="shared" si="8"/>
        <v>0.59999999999999964</v>
      </c>
    </row>
    <row r="159" spans="1:66" x14ac:dyDescent="0.35">
      <c r="A159" t="s">
        <v>57</v>
      </c>
      <c r="B159">
        <v>24</v>
      </c>
      <c r="C159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v>0</v>
      </c>
      <c r="P159" s="1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2">
        <v>0</v>
      </c>
      <c r="W159">
        <v>11</v>
      </c>
      <c r="X159">
        <v>4</v>
      </c>
      <c r="Y159">
        <v>8</v>
      </c>
      <c r="Z159" s="2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2">
        <v>0</v>
      </c>
      <c r="AG159">
        <v>0</v>
      </c>
      <c r="AH159">
        <v>0</v>
      </c>
      <c r="AI159" s="2">
        <v>0</v>
      </c>
      <c r="AJ159">
        <v>1</v>
      </c>
      <c r="AK159">
        <v>1</v>
      </c>
      <c r="AL159" s="2">
        <v>1</v>
      </c>
      <c r="AM159">
        <v>0</v>
      </c>
      <c r="AN159">
        <v>0</v>
      </c>
      <c r="AO159" s="2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1">
        <f t="shared" si="6"/>
        <v>0</v>
      </c>
      <c r="BD159" s="1">
        <f t="shared" si="7"/>
        <v>0</v>
      </c>
      <c r="BG159">
        <v>13</v>
      </c>
      <c r="BH159" s="11">
        <v>45780</v>
      </c>
      <c r="BI159" s="3" t="s">
        <v>97</v>
      </c>
      <c r="BJ159">
        <v>30</v>
      </c>
      <c r="BK159" s="4">
        <v>31.2</v>
      </c>
      <c r="BL159">
        <v>3706</v>
      </c>
      <c r="BM159" s="1">
        <v>6.6</v>
      </c>
      <c r="BN159" s="1">
        <f t="shared" si="8"/>
        <v>9.9999999999999645E-2</v>
      </c>
    </row>
    <row r="160" spans="1:66" x14ac:dyDescent="0.35">
      <c r="A160" t="s">
        <v>58</v>
      </c>
      <c r="B160">
        <v>95</v>
      </c>
      <c r="C160">
        <v>-1</v>
      </c>
      <c r="D160" s="1">
        <v>0.12</v>
      </c>
      <c r="E160" s="1">
        <v>0.05</v>
      </c>
      <c r="F160" s="1">
        <v>0.12</v>
      </c>
      <c r="G160" s="1">
        <v>0.05</v>
      </c>
      <c r="H160" s="1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1">
        <v>0</v>
      </c>
      <c r="P160" s="1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2">
        <v>0</v>
      </c>
      <c r="W160">
        <v>96</v>
      </c>
      <c r="X160">
        <v>71</v>
      </c>
      <c r="Y160">
        <v>81</v>
      </c>
      <c r="Z160" s="2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2">
        <v>0</v>
      </c>
      <c r="AG160">
        <v>8</v>
      </c>
      <c r="AH160">
        <v>11</v>
      </c>
      <c r="AI160" s="2">
        <v>0.73</v>
      </c>
      <c r="AJ160">
        <v>4</v>
      </c>
      <c r="AK160">
        <v>6</v>
      </c>
      <c r="AL160" s="2">
        <v>0.67</v>
      </c>
      <c r="AM160">
        <v>3</v>
      </c>
      <c r="AN160">
        <v>6</v>
      </c>
      <c r="AO160" s="2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1">
        <f t="shared" si="6"/>
        <v>2</v>
      </c>
      <c r="BD160" s="1">
        <f t="shared" si="7"/>
        <v>0</v>
      </c>
      <c r="BG160">
        <v>13</v>
      </c>
      <c r="BH160" s="11">
        <v>45780</v>
      </c>
      <c r="BI160" s="3" t="s">
        <v>97</v>
      </c>
      <c r="BJ160">
        <v>30</v>
      </c>
      <c r="BK160" s="4">
        <v>30.3</v>
      </c>
      <c r="BL160">
        <v>9726</v>
      </c>
      <c r="BM160" s="1">
        <v>7.7</v>
      </c>
      <c r="BN160" s="1">
        <f t="shared" si="8"/>
        <v>1.2000000000000002</v>
      </c>
    </row>
    <row r="161" spans="1:66" x14ac:dyDescent="0.35">
      <c r="A161" t="s">
        <v>59</v>
      </c>
      <c r="B161">
        <v>82</v>
      </c>
      <c r="C161">
        <v>-1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v>0</v>
      </c>
      <c r="P161" s="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2">
        <v>0</v>
      </c>
      <c r="W161">
        <v>20</v>
      </c>
      <c r="X161">
        <v>14</v>
      </c>
      <c r="Y161">
        <v>18</v>
      </c>
      <c r="Z161" s="2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2">
        <v>0.5</v>
      </c>
      <c r="AG161">
        <v>0</v>
      </c>
      <c r="AH161">
        <v>2</v>
      </c>
      <c r="AI161" s="2">
        <v>0</v>
      </c>
      <c r="AJ161">
        <v>3</v>
      </c>
      <c r="AK161">
        <v>5</v>
      </c>
      <c r="AL161" s="2">
        <v>0.6</v>
      </c>
      <c r="AM161">
        <v>0</v>
      </c>
      <c r="AN161">
        <v>3</v>
      </c>
      <c r="AO161" s="2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1">
        <f t="shared" si="6"/>
        <v>0</v>
      </c>
      <c r="BD161" s="1">
        <f t="shared" si="7"/>
        <v>0</v>
      </c>
      <c r="BG161">
        <v>13</v>
      </c>
      <c r="BH161" s="11">
        <v>45780</v>
      </c>
      <c r="BI161" s="3" t="s">
        <v>97</v>
      </c>
      <c r="BJ161">
        <v>30</v>
      </c>
      <c r="BK161" s="4">
        <v>31.3</v>
      </c>
      <c r="BL161">
        <v>10130</v>
      </c>
      <c r="BM161" s="1">
        <v>6.7</v>
      </c>
      <c r="BN161" s="1">
        <f t="shared" si="8"/>
        <v>0.20000000000000018</v>
      </c>
    </row>
    <row r="162" spans="1:66" x14ac:dyDescent="0.35">
      <c r="A162" t="s">
        <v>61</v>
      </c>
      <c r="B162">
        <v>13</v>
      </c>
      <c r="C162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1">
        <v>0</v>
      </c>
      <c r="P162" s="1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2">
        <v>0</v>
      </c>
      <c r="W162">
        <v>8</v>
      </c>
      <c r="X162">
        <v>5</v>
      </c>
      <c r="Y162">
        <v>6</v>
      </c>
      <c r="Z162" s="2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2">
        <v>0</v>
      </c>
      <c r="AG162">
        <v>0</v>
      </c>
      <c r="AH162">
        <v>1</v>
      </c>
      <c r="AI162" s="2">
        <v>0</v>
      </c>
      <c r="AJ162">
        <v>0</v>
      </c>
      <c r="AK162">
        <v>0</v>
      </c>
      <c r="AL162" s="2">
        <v>0</v>
      </c>
      <c r="AM162">
        <v>0</v>
      </c>
      <c r="AN162">
        <v>0</v>
      </c>
      <c r="AO162" s="2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1">
        <f t="shared" si="6"/>
        <v>2</v>
      </c>
      <c r="BD162" s="1">
        <f t="shared" si="7"/>
        <v>0</v>
      </c>
      <c r="BG162">
        <v>13</v>
      </c>
      <c r="BH162" s="11">
        <v>45780</v>
      </c>
      <c r="BI162" s="3" t="s">
        <v>97</v>
      </c>
      <c r="BJ162">
        <v>30</v>
      </c>
      <c r="BK162" s="4">
        <v>25.1</v>
      </c>
      <c r="BL162">
        <v>3093</v>
      </c>
      <c r="BM162" s="1">
        <v>6.6</v>
      </c>
      <c r="BN162" s="1">
        <f t="shared" si="8"/>
        <v>9.9999999999999645E-2</v>
      </c>
    </row>
    <row r="163" spans="1:66" x14ac:dyDescent="0.35">
      <c r="A163" t="s">
        <v>1</v>
      </c>
      <c r="B163">
        <v>95</v>
      </c>
      <c r="C163">
        <v>-1</v>
      </c>
      <c r="D163" s="1">
        <v>0.04</v>
      </c>
      <c r="E163" s="1">
        <v>0</v>
      </c>
      <c r="F163" s="1">
        <v>0.04</v>
      </c>
      <c r="G163" s="1">
        <v>0</v>
      </c>
      <c r="H163" s="1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1">
        <v>0</v>
      </c>
      <c r="P163" s="1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2">
        <v>0.66</v>
      </c>
      <c r="W163">
        <v>83</v>
      </c>
      <c r="X163">
        <v>47</v>
      </c>
      <c r="Y163">
        <v>62</v>
      </c>
      <c r="Z163" s="2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2">
        <v>0</v>
      </c>
      <c r="AG163">
        <v>3</v>
      </c>
      <c r="AH163">
        <v>5</v>
      </c>
      <c r="AI163" s="2">
        <v>0.6</v>
      </c>
      <c r="AJ163">
        <v>6</v>
      </c>
      <c r="AK163">
        <v>16</v>
      </c>
      <c r="AL163" s="2">
        <v>0.38</v>
      </c>
      <c r="AM163">
        <v>3</v>
      </c>
      <c r="AN163">
        <v>3</v>
      </c>
      <c r="AO163" s="2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1">
        <f t="shared" si="6"/>
        <v>1</v>
      </c>
      <c r="BD163" s="1">
        <f t="shared" si="7"/>
        <v>1</v>
      </c>
      <c r="BG163">
        <v>13</v>
      </c>
      <c r="BH163" s="11">
        <v>45780</v>
      </c>
      <c r="BI163" s="3" t="s">
        <v>97</v>
      </c>
      <c r="BJ163">
        <v>30</v>
      </c>
      <c r="BK163" s="4">
        <v>29.9</v>
      </c>
      <c r="BL163">
        <v>10001</v>
      </c>
      <c r="BM163" s="1">
        <v>6.6</v>
      </c>
      <c r="BN163" s="1">
        <f t="shared" si="8"/>
        <v>9.9999999999999645E-2</v>
      </c>
    </row>
    <row r="164" spans="1:66" x14ac:dyDescent="0.35">
      <c r="A164" t="s">
        <v>63</v>
      </c>
      <c r="B164">
        <v>95</v>
      </c>
      <c r="C164">
        <v>-1</v>
      </c>
      <c r="D164" s="1">
        <v>0</v>
      </c>
      <c r="E164" s="1">
        <v>0</v>
      </c>
      <c r="F164" s="1">
        <v>0</v>
      </c>
      <c r="G164" s="1">
        <v>0</v>
      </c>
      <c r="H164" s="1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1">
        <v>0</v>
      </c>
      <c r="P164" s="1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2">
        <v>0</v>
      </c>
      <c r="W164">
        <v>55</v>
      </c>
      <c r="X164">
        <v>43</v>
      </c>
      <c r="Y164">
        <v>46</v>
      </c>
      <c r="Z164" s="2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2">
        <v>0</v>
      </c>
      <c r="AG164">
        <v>1</v>
      </c>
      <c r="AH164">
        <v>3</v>
      </c>
      <c r="AI164" s="2">
        <v>0.33</v>
      </c>
      <c r="AJ164">
        <v>0</v>
      </c>
      <c r="AK164">
        <v>3</v>
      </c>
      <c r="AL164" s="2">
        <v>0</v>
      </c>
      <c r="AM164">
        <v>4</v>
      </c>
      <c r="AN164">
        <v>4</v>
      </c>
      <c r="AO164" s="2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1">
        <f t="shared" si="6"/>
        <v>1</v>
      </c>
      <c r="BD164" s="1">
        <f t="shared" si="7"/>
        <v>0</v>
      </c>
      <c r="BG164">
        <v>13</v>
      </c>
      <c r="BH164" s="11">
        <v>45780</v>
      </c>
      <c r="BI164" s="3" t="s">
        <v>97</v>
      </c>
      <c r="BJ164">
        <v>30</v>
      </c>
      <c r="BK164" s="4">
        <v>31.9</v>
      </c>
      <c r="BL164">
        <v>10759</v>
      </c>
      <c r="BM164" s="1">
        <v>6.7</v>
      </c>
      <c r="BN164" s="1">
        <f t="shared" si="8"/>
        <v>0.20000000000000018</v>
      </c>
    </row>
    <row r="165" spans="1:66" x14ac:dyDescent="0.35">
      <c r="A165" t="s">
        <v>64</v>
      </c>
      <c r="B165">
        <v>95</v>
      </c>
      <c r="C165">
        <v>-1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1">
        <v>0</v>
      </c>
      <c r="P165" s="1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2">
        <v>0</v>
      </c>
      <c r="W165">
        <v>44</v>
      </c>
      <c r="X165">
        <v>33</v>
      </c>
      <c r="Y165">
        <v>37</v>
      </c>
      <c r="Z165" s="2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2">
        <v>1</v>
      </c>
      <c r="AG165">
        <v>0</v>
      </c>
      <c r="AH165">
        <v>0</v>
      </c>
      <c r="AI165" s="2">
        <v>0</v>
      </c>
      <c r="AJ165">
        <v>1</v>
      </c>
      <c r="AK165">
        <v>8</v>
      </c>
      <c r="AL165" s="2">
        <v>0.13</v>
      </c>
      <c r="AM165">
        <v>0</v>
      </c>
      <c r="AN165">
        <v>0</v>
      </c>
      <c r="AO165" s="2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1">
        <f t="shared" si="6"/>
        <v>2</v>
      </c>
      <c r="BD165" s="1">
        <f t="shared" si="7"/>
        <v>0</v>
      </c>
      <c r="BG165">
        <v>13</v>
      </c>
      <c r="BH165" s="11">
        <v>45780</v>
      </c>
      <c r="BI165" s="3" t="s">
        <v>97</v>
      </c>
      <c r="BJ165">
        <v>30</v>
      </c>
      <c r="BK165" s="4">
        <v>30</v>
      </c>
      <c r="BL165">
        <v>12502</v>
      </c>
      <c r="BM165" s="1">
        <v>6.6</v>
      </c>
      <c r="BN165" s="1">
        <f t="shared" si="8"/>
        <v>9.9999999999999645E-2</v>
      </c>
    </row>
    <row r="166" spans="1:66" x14ac:dyDescent="0.35">
      <c r="A166" t="s">
        <v>65</v>
      </c>
      <c r="B166">
        <v>95</v>
      </c>
      <c r="C166">
        <v>-1</v>
      </c>
      <c r="D166" s="1">
        <v>0.36</v>
      </c>
      <c r="E166" s="1">
        <v>0</v>
      </c>
      <c r="F166" s="1">
        <v>0.36</v>
      </c>
      <c r="G166" s="1">
        <v>0</v>
      </c>
      <c r="H166" s="1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1">
        <v>0</v>
      </c>
      <c r="P166" s="1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2">
        <v>1</v>
      </c>
      <c r="W166">
        <v>65</v>
      </c>
      <c r="X166">
        <v>24</v>
      </c>
      <c r="Y166">
        <v>33</v>
      </c>
      <c r="Z166" s="2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2">
        <v>0</v>
      </c>
      <c r="AG166">
        <v>2</v>
      </c>
      <c r="AH166">
        <v>2</v>
      </c>
      <c r="AI166" s="2">
        <v>1</v>
      </c>
      <c r="AJ166">
        <v>6</v>
      </c>
      <c r="AK166">
        <v>25</v>
      </c>
      <c r="AL166" s="2">
        <v>0.24</v>
      </c>
      <c r="AM166">
        <v>0</v>
      </c>
      <c r="AN166">
        <v>1</v>
      </c>
      <c r="AO166" s="2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1">
        <f t="shared" si="6"/>
        <v>0</v>
      </c>
      <c r="BD166" s="1">
        <f t="shared" si="7"/>
        <v>0</v>
      </c>
      <c r="BG166">
        <v>13</v>
      </c>
      <c r="BH166" s="11">
        <v>45780</v>
      </c>
      <c r="BI166" s="3" t="s">
        <v>97</v>
      </c>
      <c r="BJ166">
        <v>30</v>
      </c>
      <c r="BK166" s="4">
        <v>29.8</v>
      </c>
      <c r="BL166">
        <v>10242</v>
      </c>
      <c r="BM166" s="1">
        <v>6.4</v>
      </c>
      <c r="BN166" s="1">
        <f t="shared" si="8"/>
        <v>-9.9999999999999645E-2</v>
      </c>
    </row>
    <row r="167" spans="1:66" x14ac:dyDescent="0.35">
      <c r="A167" t="s">
        <v>71</v>
      </c>
      <c r="B167">
        <v>13</v>
      </c>
      <c r="C167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1">
        <v>0</v>
      </c>
      <c r="P167" s="1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2">
        <v>1</v>
      </c>
      <c r="W167">
        <v>14</v>
      </c>
      <c r="X167">
        <v>8</v>
      </c>
      <c r="Y167">
        <v>12</v>
      </c>
      <c r="Z167" s="2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2">
        <v>0</v>
      </c>
      <c r="AG167">
        <v>0</v>
      </c>
      <c r="AH167">
        <v>1</v>
      </c>
      <c r="AI167" s="2">
        <v>0</v>
      </c>
      <c r="AJ167">
        <v>1</v>
      </c>
      <c r="AK167">
        <v>1</v>
      </c>
      <c r="AL167" s="2">
        <v>1</v>
      </c>
      <c r="AM167">
        <v>2</v>
      </c>
      <c r="AN167">
        <v>2</v>
      </c>
      <c r="AO167" s="2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1">
        <f t="shared" si="6"/>
        <v>0</v>
      </c>
      <c r="BD167" s="1">
        <f t="shared" si="7"/>
        <v>0</v>
      </c>
      <c r="BG167">
        <v>13</v>
      </c>
      <c r="BH167" s="11">
        <v>45780</v>
      </c>
      <c r="BI167" s="3" t="s">
        <v>97</v>
      </c>
      <c r="BJ167">
        <v>30</v>
      </c>
      <c r="BK167" s="4">
        <v>31</v>
      </c>
      <c r="BL167">
        <v>2776</v>
      </c>
      <c r="BM167" s="1">
        <v>6.8</v>
      </c>
      <c r="BN167" s="1">
        <f t="shared" si="8"/>
        <v>0.29999999999999982</v>
      </c>
    </row>
    <row r="168" spans="1:66" x14ac:dyDescent="0.35">
      <c r="A168" t="s">
        <v>66</v>
      </c>
      <c r="B168">
        <v>95</v>
      </c>
      <c r="C168">
        <v>-1</v>
      </c>
      <c r="D168" s="1">
        <v>0</v>
      </c>
      <c r="E168" s="1">
        <v>0</v>
      </c>
      <c r="F168" s="1">
        <v>0</v>
      </c>
      <c r="G168" s="1">
        <v>0</v>
      </c>
      <c r="H168" s="1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1">
        <v>0</v>
      </c>
      <c r="P168" s="1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2">
        <v>0</v>
      </c>
      <c r="W168">
        <v>31</v>
      </c>
      <c r="X168">
        <v>15</v>
      </c>
      <c r="Y168">
        <v>20</v>
      </c>
      <c r="Z168" s="2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2">
        <v>0.67</v>
      </c>
      <c r="AG168">
        <v>2</v>
      </c>
      <c r="AH168">
        <v>2</v>
      </c>
      <c r="AI168" s="2">
        <v>1</v>
      </c>
      <c r="AJ168">
        <v>2</v>
      </c>
      <c r="AK168">
        <v>10</v>
      </c>
      <c r="AL168" s="2">
        <v>0.2</v>
      </c>
      <c r="AM168">
        <v>0</v>
      </c>
      <c r="AN168">
        <v>2</v>
      </c>
      <c r="AO168" s="2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1">
        <f t="shared" si="6"/>
        <v>0</v>
      </c>
      <c r="BD168" s="1">
        <f t="shared" si="7"/>
        <v>0</v>
      </c>
      <c r="BG168">
        <v>13</v>
      </c>
      <c r="BH168" s="11">
        <v>45780</v>
      </c>
      <c r="BI168" s="3" t="s">
        <v>97</v>
      </c>
      <c r="BJ168">
        <v>30</v>
      </c>
      <c r="BM168" s="1">
        <v>6.7</v>
      </c>
      <c r="BN168" s="1">
        <f t="shared" si="8"/>
        <v>0.20000000000000018</v>
      </c>
    </row>
    <row r="169" spans="1:66" x14ac:dyDescent="0.35">
      <c r="A169" t="s">
        <v>67</v>
      </c>
      <c r="B169">
        <v>95</v>
      </c>
      <c r="C169">
        <v>-1</v>
      </c>
      <c r="D169" s="1">
        <v>0.44</v>
      </c>
      <c r="E169" s="1">
        <v>0.14000000000000001</v>
      </c>
      <c r="F169" s="1">
        <v>0.44</v>
      </c>
      <c r="G169" s="1">
        <v>0.14000000000000001</v>
      </c>
      <c r="H169" s="1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1">
        <v>0</v>
      </c>
      <c r="P169" s="1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2">
        <v>0.71</v>
      </c>
      <c r="W169">
        <v>69</v>
      </c>
      <c r="X169">
        <v>24</v>
      </c>
      <c r="Y169">
        <v>33</v>
      </c>
      <c r="Z169" s="2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2">
        <v>0.5</v>
      </c>
      <c r="AG169">
        <v>3</v>
      </c>
      <c r="AH169">
        <v>3</v>
      </c>
      <c r="AI169" s="2">
        <v>1</v>
      </c>
      <c r="AJ169">
        <v>10</v>
      </c>
      <c r="AK169">
        <v>23</v>
      </c>
      <c r="AL169" s="2">
        <v>0.43</v>
      </c>
      <c r="AM169">
        <v>0</v>
      </c>
      <c r="AN169">
        <v>0</v>
      </c>
      <c r="AO169" s="2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1">
        <f t="shared" si="6"/>
        <v>0</v>
      </c>
      <c r="BD169" s="1">
        <f t="shared" si="7"/>
        <v>0</v>
      </c>
      <c r="BG169">
        <v>13</v>
      </c>
      <c r="BH169" s="11">
        <v>45780</v>
      </c>
      <c r="BI169" s="3" t="s">
        <v>97</v>
      </c>
      <c r="BJ169">
        <v>30</v>
      </c>
      <c r="BM169" s="1">
        <v>7.4</v>
      </c>
      <c r="BN169" s="1">
        <f t="shared" si="8"/>
        <v>0.90000000000000036</v>
      </c>
    </row>
    <row r="170" spans="1:66" x14ac:dyDescent="0.35">
      <c r="A170" t="s">
        <v>68</v>
      </c>
      <c r="B170">
        <v>95</v>
      </c>
      <c r="C170">
        <v>-1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1">
        <v>1.1200000000000001</v>
      </c>
      <c r="P170" s="1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2">
        <v>0</v>
      </c>
      <c r="W170">
        <v>27</v>
      </c>
      <c r="X170">
        <v>19</v>
      </c>
      <c r="Y170">
        <v>24</v>
      </c>
      <c r="Z170" s="2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2">
        <v>0</v>
      </c>
      <c r="AG170">
        <v>0</v>
      </c>
      <c r="AH170">
        <v>2</v>
      </c>
      <c r="AI170" s="2">
        <v>0</v>
      </c>
      <c r="AJ170">
        <v>0</v>
      </c>
      <c r="AK170">
        <v>0</v>
      </c>
      <c r="AL170" s="2">
        <v>0</v>
      </c>
      <c r="AM170">
        <v>0</v>
      </c>
      <c r="AN170">
        <v>0</v>
      </c>
      <c r="AO170" s="2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1">
        <f t="shared" si="6"/>
        <v>2</v>
      </c>
      <c r="BD170" s="1">
        <f t="shared" si="7"/>
        <v>0</v>
      </c>
      <c r="BG170">
        <v>13</v>
      </c>
      <c r="BH170" s="11">
        <v>45780</v>
      </c>
      <c r="BI170" s="3" t="s">
        <v>97</v>
      </c>
      <c r="BJ170">
        <v>30</v>
      </c>
      <c r="BK170" s="4">
        <v>28.7</v>
      </c>
      <c r="BL170">
        <v>5239</v>
      </c>
      <c r="BM170" s="1">
        <v>7.2</v>
      </c>
      <c r="BN170" s="1">
        <f t="shared" si="8"/>
        <v>0.70000000000000018</v>
      </c>
    </row>
    <row r="171" spans="1:66" x14ac:dyDescent="0.35">
      <c r="A171" t="s">
        <v>69</v>
      </c>
      <c r="B171">
        <v>82</v>
      </c>
      <c r="C171">
        <v>-1</v>
      </c>
      <c r="D171" s="1">
        <v>0.04</v>
      </c>
      <c r="E171" s="1">
        <v>0</v>
      </c>
      <c r="F171" s="1">
        <v>0.04</v>
      </c>
      <c r="G171" s="1">
        <v>0</v>
      </c>
      <c r="H171" s="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0</v>
      </c>
      <c r="P171" s="1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2">
        <v>0</v>
      </c>
      <c r="W171">
        <v>40</v>
      </c>
      <c r="X171">
        <v>19</v>
      </c>
      <c r="Y171">
        <v>22</v>
      </c>
      <c r="Z171" s="2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2">
        <v>0</v>
      </c>
      <c r="AG171">
        <v>1</v>
      </c>
      <c r="AH171">
        <v>2</v>
      </c>
      <c r="AI171" s="2">
        <v>0.5</v>
      </c>
      <c r="AJ171">
        <v>2</v>
      </c>
      <c r="AK171">
        <v>10</v>
      </c>
      <c r="AL171" s="2">
        <v>0.2</v>
      </c>
      <c r="AM171">
        <v>0</v>
      </c>
      <c r="AN171">
        <v>1</v>
      </c>
      <c r="AO171" s="2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1">
        <f t="shared" si="6"/>
        <v>0</v>
      </c>
      <c r="BD171" s="1">
        <f t="shared" si="7"/>
        <v>0</v>
      </c>
      <c r="BG171">
        <v>13</v>
      </c>
      <c r="BH171" s="11">
        <v>45780</v>
      </c>
      <c r="BI171" s="3" t="s">
        <v>97</v>
      </c>
      <c r="BJ171">
        <v>30</v>
      </c>
      <c r="BK171" s="4">
        <v>31.2</v>
      </c>
      <c r="BL171">
        <v>8974</v>
      </c>
      <c r="BM171" s="1">
        <v>6.2</v>
      </c>
      <c r="BN171" s="1">
        <f t="shared" si="8"/>
        <v>-0.29999999999999982</v>
      </c>
    </row>
    <row r="172" spans="1:66" x14ac:dyDescent="0.35">
      <c r="A172" t="s">
        <v>74</v>
      </c>
      <c r="B172">
        <v>71</v>
      </c>
      <c r="C172">
        <v>-1</v>
      </c>
      <c r="D172" s="1">
        <v>0.04</v>
      </c>
      <c r="E172" s="1">
        <v>0</v>
      </c>
      <c r="F172" s="1">
        <v>0.04</v>
      </c>
      <c r="G172" s="1">
        <v>0</v>
      </c>
      <c r="H172" s="1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1">
        <v>0</v>
      </c>
      <c r="P172" s="1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2">
        <v>0</v>
      </c>
      <c r="W172">
        <v>30</v>
      </c>
      <c r="X172">
        <v>17</v>
      </c>
      <c r="Y172">
        <v>19</v>
      </c>
      <c r="Z172" s="2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2">
        <v>0</v>
      </c>
      <c r="AG172">
        <v>1</v>
      </c>
      <c r="AH172">
        <v>2</v>
      </c>
      <c r="AI172" s="2">
        <v>0.5</v>
      </c>
      <c r="AJ172">
        <v>1</v>
      </c>
      <c r="AK172">
        <v>8</v>
      </c>
      <c r="AL172" s="2">
        <v>0.13</v>
      </c>
      <c r="AM172">
        <v>0</v>
      </c>
      <c r="AN172">
        <v>2</v>
      </c>
      <c r="AO172" s="2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1">
        <f t="shared" si="6"/>
        <v>2</v>
      </c>
      <c r="BD172" s="1">
        <f t="shared" si="7"/>
        <v>0</v>
      </c>
      <c r="BG172">
        <v>13</v>
      </c>
      <c r="BH172" s="11">
        <v>45780</v>
      </c>
      <c r="BI172" s="3" t="s">
        <v>97</v>
      </c>
      <c r="BJ172">
        <v>30</v>
      </c>
      <c r="BK172" s="4">
        <v>28.8</v>
      </c>
      <c r="BL172">
        <v>9449</v>
      </c>
      <c r="BM172" s="1">
        <v>6.6</v>
      </c>
      <c r="BN172" s="1">
        <f t="shared" si="8"/>
        <v>9.9999999999999645E-2</v>
      </c>
    </row>
    <row r="173" spans="1:66" x14ac:dyDescent="0.35">
      <c r="A173" t="s">
        <v>57</v>
      </c>
      <c r="B173">
        <v>94</v>
      </c>
      <c r="C173">
        <v>3</v>
      </c>
      <c r="D173" s="1">
        <v>0.25</v>
      </c>
      <c r="E173" s="1">
        <v>0</v>
      </c>
      <c r="F173" s="1">
        <v>0.25</v>
      </c>
      <c r="G173" s="1">
        <v>0</v>
      </c>
      <c r="H173" s="1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1">
        <v>0</v>
      </c>
      <c r="P173" s="1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2">
        <v>1</v>
      </c>
      <c r="W173">
        <v>48</v>
      </c>
      <c r="X173">
        <v>18</v>
      </c>
      <c r="Y173">
        <v>27</v>
      </c>
      <c r="Z173" s="2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2">
        <v>0</v>
      </c>
      <c r="AG173">
        <v>0</v>
      </c>
      <c r="AH173">
        <v>0</v>
      </c>
      <c r="AI173" s="2">
        <v>0</v>
      </c>
      <c r="AJ173">
        <v>7</v>
      </c>
      <c r="AK173">
        <v>12</v>
      </c>
      <c r="AL173" s="2">
        <v>0.57999999999999996</v>
      </c>
      <c r="AM173">
        <v>1</v>
      </c>
      <c r="AN173">
        <v>2</v>
      </c>
      <c r="AO173" s="2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1">
        <f t="shared" si="6"/>
        <v>0.98039215686274517</v>
      </c>
      <c r="BD173" s="1">
        <f t="shared" si="7"/>
        <v>0</v>
      </c>
      <c r="BG173">
        <v>14</v>
      </c>
      <c r="BH173" s="11">
        <v>45787</v>
      </c>
      <c r="BI173" s="3" t="s">
        <v>99</v>
      </c>
      <c r="BJ173">
        <v>30.6</v>
      </c>
      <c r="BK173" s="4">
        <v>30.2</v>
      </c>
      <c r="BL173">
        <v>11495</v>
      </c>
      <c r="BM173" s="1">
        <v>7.9</v>
      </c>
      <c r="BN173" s="1">
        <f t="shared" si="8"/>
        <v>1.4000000000000004</v>
      </c>
    </row>
    <row r="174" spans="1:66" x14ac:dyDescent="0.35">
      <c r="A174" t="s">
        <v>58</v>
      </c>
      <c r="B174">
        <v>94</v>
      </c>
      <c r="C174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2">
        <v>0</v>
      </c>
      <c r="W174">
        <v>45</v>
      </c>
      <c r="X174">
        <v>25</v>
      </c>
      <c r="Y174">
        <v>31</v>
      </c>
      <c r="Z174" s="2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2">
        <v>0</v>
      </c>
      <c r="AG174">
        <v>4</v>
      </c>
      <c r="AH174">
        <v>5</v>
      </c>
      <c r="AI174" s="2">
        <v>0.8</v>
      </c>
      <c r="AJ174">
        <v>4</v>
      </c>
      <c r="AK174">
        <v>7</v>
      </c>
      <c r="AL174" s="2">
        <v>0.56999999999999995</v>
      </c>
      <c r="AM174">
        <v>1</v>
      </c>
      <c r="AN174">
        <v>1</v>
      </c>
      <c r="AO174" s="2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1">
        <f t="shared" si="6"/>
        <v>5.8823529411764701</v>
      </c>
      <c r="BD174" s="1">
        <f t="shared" si="7"/>
        <v>0</v>
      </c>
      <c r="BG174">
        <v>14</v>
      </c>
      <c r="BH174" s="11">
        <v>45787</v>
      </c>
      <c r="BI174" s="3" t="s">
        <v>99</v>
      </c>
      <c r="BJ174">
        <v>30.6</v>
      </c>
      <c r="BK174" s="4">
        <v>30.4</v>
      </c>
      <c r="BL174">
        <v>9761</v>
      </c>
      <c r="BM174" s="1">
        <v>7.8</v>
      </c>
      <c r="BN174" s="1">
        <f t="shared" si="8"/>
        <v>1.2999999999999998</v>
      </c>
    </row>
    <row r="175" spans="1:66" x14ac:dyDescent="0.35">
      <c r="A175" t="s">
        <v>59</v>
      </c>
      <c r="B175">
        <v>94</v>
      </c>
      <c r="C175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1">
        <v>0</v>
      </c>
      <c r="P175" s="1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2">
        <v>0.5</v>
      </c>
      <c r="W175">
        <v>37</v>
      </c>
      <c r="X175">
        <v>14</v>
      </c>
      <c r="Y175">
        <v>29</v>
      </c>
      <c r="Z175" s="2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2">
        <v>0</v>
      </c>
      <c r="AG175">
        <v>3</v>
      </c>
      <c r="AH175">
        <v>10</v>
      </c>
      <c r="AI175" s="2">
        <v>0.3</v>
      </c>
      <c r="AJ175">
        <v>7</v>
      </c>
      <c r="AK175">
        <v>17</v>
      </c>
      <c r="AL175" s="2">
        <v>0.41</v>
      </c>
      <c r="AM175">
        <v>2</v>
      </c>
      <c r="AN175">
        <v>2</v>
      </c>
      <c r="AO175" s="2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1">
        <f t="shared" si="6"/>
        <v>0.98039215686274517</v>
      </c>
      <c r="BD175" s="1">
        <f t="shared" si="7"/>
        <v>0</v>
      </c>
      <c r="BG175">
        <v>14</v>
      </c>
      <c r="BH175" s="11">
        <v>45787</v>
      </c>
      <c r="BI175" s="3" t="s">
        <v>99</v>
      </c>
      <c r="BJ175">
        <v>30.6</v>
      </c>
      <c r="BK175" s="4">
        <v>31.2</v>
      </c>
      <c r="BL175">
        <v>10871</v>
      </c>
      <c r="BM175" s="1">
        <v>6.8</v>
      </c>
      <c r="BN175" s="1">
        <f t="shared" si="8"/>
        <v>0.29999999999999982</v>
      </c>
    </row>
    <row r="176" spans="1:66" x14ac:dyDescent="0.35">
      <c r="A176" t="s">
        <v>98</v>
      </c>
      <c r="B176">
        <v>94</v>
      </c>
      <c r="C176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1">
        <v>0.52</v>
      </c>
      <c r="P176" s="1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2">
        <v>0</v>
      </c>
      <c r="W176">
        <v>31</v>
      </c>
      <c r="X176">
        <v>21</v>
      </c>
      <c r="Y176">
        <v>26</v>
      </c>
      <c r="Z176" s="2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2">
        <v>0</v>
      </c>
      <c r="AG176">
        <v>12</v>
      </c>
      <c r="AH176">
        <v>17</v>
      </c>
      <c r="AI176" s="2">
        <v>0.71</v>
      </c>
      <c r="AJ176">
        <v>0</v>
      </c>
      <c r="AK176">
        <v>0</v>
      </c>
      <c r="AL176" s="2">
        <v>0</v>
      </c>
      <c r="AM176">
        <v>3</v>
      </c>
      <c r="AN176">
        <v>3</v>
      </c>
      <c r="AO176" s="2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1">
        <f t="shared" si="6"/>
        <v>1.9607843137254903</v>
      </c>
      <c r="BD176" s="1">
        <f t="shared" si="7"/>
        <v>0</v>
      </c>
      <c r="BG176">
        <v>14</v>
      </c>
      <c r="BH176" s="11">
        <v>45787</v>
      </c>
      <c r="BI176" s="3" t="s">
        <v>99</v>
      </c>
      <c r="BJ176">
        <v>30.6</v>
      </c>
      <c r="BK176" s="4">
        <v>24</v>
      </c>
      <c r="BL176">
        <v>6323</v>
      </c>
      <c r="BM176" s="1">
        <v>8.1999999999999993</v>
      </c>
      <c r="BN176" s="1">
        <f t="shared" si="8"/>
        <v>1.6999999999999993</v>
      </c>
    </row>
    <row r="177" spans="1:66" x14ac:dyDescent="0.35">
      <c r="A177" t="s">
        <v>61</v>
      </c>
      <c r="B177">
        <v>29</v>
      </c>
      <c r="C177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1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2">
        <v>0</v>
      </c>
      <c r="W177">
        <v>13</v>
      </c>
      <c r="X177">
        <v>7</v>
      </c>
      <c r="Y177">
        <v>9</v>
      </c>
      <c r="Z177" s="2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2">
        <v>0</v>
      </c>
      <c r="AG177">
        <v>1</v>
      </c>
      <c r="AH177">
        <v>1</v>
      </c>
      <c r="AI177" s="2">
        <v>1</v>
      </c>
      <c r="AJ177">
        <v>2</v>
      </c>
      <c r="AK177">
        <v>3</v>
      </c>
      <c r="AL177" s="2">
        <v>0.67</v>
      </c>
      <c r="AM177">
        <v>0</v>
      </c>
      <c r="AN177">
        <v>1</v>
      </c>
      <c r="AO177" s="2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1">
        <f t="shared" si="6"/>
        <v>0</v>
      </c>
      <c r="BD177" s="1">
        <f t="shared" si="7"/>
        <v>0</v>
      </c>
      <c r="BG177">
        <v>14</v>
      </c>
      <c r="BH177" s="11">
        <v>45787</v>
      </c>
      <c r="BI177" s="3" t="s">
        <v>99</v>
      </c>
      <c r="BJ177">
        <v>30.6</v>
      </c>
      <c r="BK177" s="4">
        <v>26.7</v>
      </c>
      <c r="BL177">
        <v>4242</v>
      </c>
      <c r="BM177" s="1">
        <v>6.7</v>
      </c>
      <c r="BN177" s="1">
        <f t="shared" si="8"/>
        <v>0.20000000000000018</v>
      </c>
    </row>
    <row r="178" spans="1:66" x14ac:dyDescent="0.35">
      <c r="A178" t="s">
        <v>1</v>
      </c>
      <c r="B178">
        <v>94</v>
      </c>
      <c r="C178">
        <v>3</v>
      </c>
      <c r="D178" s="1">
        <v>0.26</v>
      </c>
      <c r="E178" s="1">
        <v>0.42</v>
      </c>
      <c r="F178" s="1">
        <v>0.26</v>
      </c>
      <c r="G178" s="1">
        <v>0.42</v>
      </c>
      <c r="H178" s="1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1">
        <v>0</v>
      </c>
      <c r="P178" s="1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2">
        <v>1</v>
      </c>
      <c r="W178">
        <v>55</v>
      </c>
      <c r="X178">
        <v>30</v>
      </c>
      <c r="Y178">
        <v>39</v>
      </c>
      <c r="Z178" s="2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2">
        <v>1</v>
      </c>
      <c r="AG178">
        <v>6</v>
      </c>
      <c r="AH178">
        <v>11</v>
      </c>
      <c r="AI178" s="2">
        <v>0.55000000000000004</v>
      </c>
      <c r="AJ178">
        <v>7</v>
      </c>
      <c r="AK178">
        <v>18</v>
      </c>
      <c r="AL178" s="2">
        <v>0.39</v>
      </c>
      <c r="AM178">
        <v>6</v>
      </c>
      <c r="AN178">
        <v>10</v>
      </c>
      <c r="AO178" s="2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1">
        <f t="shared" si="6"/>
        <v>0</v>
      </c>
      <c r="BD178" s="1">
        <f t="shared" si="7"/>
        <v>0</v>
      </c>
      <c r="BG178">
        <v>14</v>
      </c>
      <c r="BH178" s="11">
        <v>45787</v>
      </c>
      <c r="BI178" s="3" t="s">
        <v>99</v>
      </c>
      <c r="BJ178">
        <v>30.6</v>
      </c>
      <c r="BK178" s="4">
        <v>30.7</v>
      </c>
      <c r="BL178">
        <v>9807</v>
      </c>
      <c r="BM178" s="1">
        <v>7.3</v>
      </c>
      <c r="BN178" s="1">
        <f t="shared" si="8"/>
        <v>0.79999999999999982</v>
      </c>
    </row>
    <row r="179" spans="1:66" x14ac:dyDescent="0.35">
      <c r="A179" t="s">
        <v>63</v>
      </c>
      <c r="B179">
        <v>93</v>
      </c>
      <c r="C179">
        <v>3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1">
        <v>0</v>
      </c>
      <c r="P179" s="1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2">
        <v>1</v>
      </c>
      <c r="W179">
        <v>29</v>
      </c>
      <c r="X179">
        <v>20</v>
      </c>
      <c r="Y179">
        <v>22</v>
      </c>
      <c r="Z179" s="2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2">
        <v>0</v>
      </c>
      <c r="AG179">
        <v>3</v>
      </c>
      <c r="AH179">
        <v>5</v>
      </c>
      <c r="AI179" s="2">
        <v>0.6</v>
      </c>
      <c r="AJ179">
        <v>3</v>
      </c>
      <c r="AK179">
        <v>7</v>
      </c>
      <c r="AL179" s="2">
        <v>0.43</v>
      </c>
      <c r="AM179">
        <v>2</v>
      </c>
      <c r="AN179">
        <v>2</v>
      </c>
      <c r="AO179" s="2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1">
        <f t="shared" si="6"/>
        <v>0.98039215686274517</v>
      </c>
      <c r="BD179" s="1">
        <f t="shared" si="7"/>
        <v>0</v>
      </c>
      <c r="BG179">
        <v>14</v>
      </c>
      <c r="BH179" s="11">
        <v>45787</v>
      </c>
      <c r="BI179" s="3" t="s">
        <v>99</v>
      </c>
      <c r="BJ179">
        <v>30.6</v>
      </c>
      <c r="BK179" s="4">
        <v>32.200000000000003</v>
      </c>
      <c r="BL179">
        <v>10051</v>
      </c>
      <c r="BM179" s="1">
        <v>6.9</v>
      </c>
      <c r="BN179" s="1">
        <f t="shared" si="8"/>
        <v>0.40000000000000036</v>
      </c>
    </row>
    <row r="180" spans="1:66" x14ac:dyDescent="0.35">
      <c r="A180" t="s">
        <v>64</v>
      </c>
      <c r="B180">
        <v>1</v>
      </c>
      <c r="C180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1">
        <v>0</v>
      </c>
      <c r="P180" s="1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2">
        <v>0</v>
      </c>
      <c r="W180">
        <v>0</v>
      </c>
      <c r="X180">
        <v>0</v>
      </c>
      <c r="Y180">
        <v>0</v>
      </c>
      <c r="Z180" s="2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2">
        <v>0</v>
      </c>
      <c r="AG180">
        <v>0</v>
      </c>
      <c r="AH180">
        <v>0</v>
      </c>
      <c r="AI180" s="2">
        <v>0</v>
      </c>
      <c r="AJ180">
        <v>0</v>
      </c>
      <c r="AK180">
        <v>0</v>
      </c>
      <c r="AL180" s="2">
        <v>0</v>
      </c>
      <c r="AM180">
        <v>0</v>
      </c>
      <c r="AN180">
        <v>0</v>
      </c>
      <c r="AO180" s="2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1">
        <f t="shared" si="6"/>
        <v>0</v>
      </c>
      <c r="BD180" s="1">
        <f t="shared" si="7"/>
        <v>0</v>
      </c>
      <c r="BG180">
        <v>14</v>
      </c>
      <c r="BH180" s="11">
        <v>45787</v>
      </c>
      <c r="BI180" s="3" t="s">
        <v>99</v>
      </c>
      <c r="BJ180">
        <v>30.6</v>
      </c>
      <c r="BK180" s="4">
        <v>20.7</v>
      </c>
      <c r="BL180">
        <v>942</v>
      </c>
      <c r="BM180" s="1"/>
      <c r="BN180" s="1" t="str">
        <f t="shared" si="8"/>
        <v/>
      </c>
    </row>
    <row r="181" spans="1:66" x14ac:dyDescent="0.35">
      <c r="A181" t="s">
        <v>65</v>
      </c>
      <c r="B181">
        <v>93</v>
      </c>
      <c r="C181">
        <v>3</v>
      </c>
      <c r="D181" s="1">
        <v>1</v>
      </c>
      <c r="E181" s="1">
        <v>1.88</v>
      </c>
      <c r="F181" s="1">
        <v>1</v>
      </c>
      <c r="G181" s="1">
        <v>1.88</v>
      </c>
      <c r="H181" s="1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1">
        <v>0</v>
      </c>
      <c r="P181" s="1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2">
        <v>0.5</v>
      </c>
      <c r="W181">
        <v>54</v>
      </c>
      <c r="X181">
        <v>19</v>
      </c>
      <c r="Y181">
        <v>29</v>
      </c>
      <c r="Z181" s="2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2">
        <v>0</v>
      </c>
      <c r="AG181">
        <v>1</v>
      </c>
      <c r="AH181">
        <v>4</v>
      </c>
      <c r="AI181" s="2">
        <v>0.25</v>
      </c>
      <c r="AJ181">
        <v>8</v>
      </c>
      <c r="AK181">
        <v>27</v>
      </c>
      <c r="AL181" s="2">
        <v>0.3</v>
      </c>
      <c r="AM181">
        <v>3</v>
      </c>
      <c r="AN181">
        <v>13</v>
      </c>
      <c r="AO181" s="2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1">
        <f t="shared" si="6"/>
        <v>0</v>
      </c>
      <c r="BD181" s="1">
        <f t="shared" si="7"/>
        <v>0.98039215686274517</v>
      </c>
      <c r="BG181">
        <v>14</v>
      </c>
      <c r="BH181" s="11">
        <v>45787</v>
      </c>
      <c r="BI181" s="3" t="s">
        <v>99</v>
      </c>
      <c r="BJ181">
        <v>30.6</v>
      </c>
      <c r="BK181" s="4">
        <v>32.4</v>
      </c>
      <c r="BL181">
        <v>9831</v>
      </c>
      <c r="BM181" s="1">
        <v>9.3000000000000007</v>
      </c>
      <c r="BN181" s="1">
        <f t="shared" si="8"/>
        <v>2.8000000000000007</v>
      </c>
    </row>
    <row r="182" spans="1:66" x14ac:dyDescent="0.35">
      <c r="A182" t="s">
        <v>71</v>
      </c>
      <c r="B182">
        <v>23</v>
      </c>
      <c r="C182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1">
        <v>0</v>
      </c>
      <c r="P182" s="1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2">
        <v>0</v>
      </c>
      <c r="W182">
        <v>9</v>
      </c>
      <c r="X182">
        <v>2</v>
      </c>
      <c r="Y182">
        <v>4</v>
      </c>
      <c r="Z182" s="2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2">
        <v>0</v>
      </c>
      <c r="AG182">
        <v>0</v>
      </c>
      <c r="AH182">
        <v>0</v>
      </c>
      <c r="AI182" s="2">
        <v>0</v>
      </c>
      <c r="AJ182">
        <v>0</v>
      </c>
      <c r="AK182">
        <v>6</v>
      </c>
      <c r="AL182" s="2">
        <v>0</v>
      </c>
      <c r="AM182">
        <v>0</v>
      </c>
      <c r="AN182">
        <v>0</v>
      </c>
      <c r="AO182" s="2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1">
        <f t="shared" si="6"/>
        <v>0</v>
      </c>
      <c r="BD182" s="1">
        <f t="shared" si="7"/>
        <v>0</v>
      </c>
      <c r="BG182">
        <v>14</v>
      </c>
      <c r="BH182" s="11">
        <v>45787</v>
      </c>
      <c r="BI182" s="3" t="s">
        <v>99</v>
      </c>
      <c r="BJ182">
        <v>30.6</v>
      </c>
      <c r="BK182" s="4">
        <v>27.8</v>
      </c>
      <c r="BL182">
        <v>3701</v>
      </c>
      <c r="BM182" s="1">
        <v>6.2</v>
      </c>
      <c r="BN182" s="1">
        <f t="shared" si="8"/>
        <v>-0.29999999999999982</v>
      </c>
    </row>
    <row r="183" spans="1:66" x14ac:dyDescent="0.35">
      <c r="A183" t="s">
        <v>66</v>
      </c>
      <c r="B183">
        <v>94</v>
      </c>
      <c r="C183">
        <v>3</v>
      </c>
      <c r="D183" s="1">
        <v>0.03</v>
      </c>
      <c r="E183" s="1">
        <v>0</v>
      </c>
      <c r="F183" s="1">
        <v>0.03</v>
      </c>
      <c r="G183" s="1">
        <v>0</v>
      </c>
      <c r="H183" s="1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1">
        <v>0</v>
      </c>
      <c r="P183" s="1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2">
        <v>1</v>
      </c>
      <c r="W183">
        <v>62</v>
      </c>
      <c r="X183">
        <v>24</v>
      </c>
      <c r="Y183">
        <v>38</v>
      </c>
      <c r="Z183" s="2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2">
        <v>0</v>
      </c>
      <c r="AG183">
        <v>4</v>
      </c>
      <c r="AH183">
        <v>9</v>
      </c>
      <c r="AI183" s="2">
        <v>0.44</v>
      </c>
      <c r="AJ183">
        <v>9</v>
      </c>
      <c r="AK183">
        <v>21</v>
      </c>
      <c r="AL183" s="2">
        <v>0.43</v>
      </c>
      <c r="AM183">
        <v>1</v>
      </c>
      <c r="AN183">
        <v>1</v>
      </c>
      <c r="AO183" s="2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1">
        <f t="shared" si="6"/>
        <v>1.9607843137254903</v>
      </c>
      <c r="BD183" s="1">
        <f t="shared" si="7"/>
        <v>0</v>
      </c>
      <c r="BG183">
        <v>14</v>
      </c>
      <c r="BH183" s="11">
        <v>45787</v>
      </c>
      <c r="BI183" s="3" t="s">
        <v>99</v>
      </c>
      <c r="BJ183">
        <v>30.6</v>
      </c>
      <c r="BK183" s="4">
        <v>34.700000000000003</v>
      </c>
      <c r="BL183">
        <v>11344</v>
      </c>
      <c r="BM183" s="1">
        <v>6.6</v>
      </c>
      <c r="BN183" s="1">
        <f t="shared" si="8"/>
        <v>9.9999999999999645E-2</v>
      </c>
    </row>
    <row r="184" spans="1:66" x14ac:dyDescent="0.35">
      <c r="A184" t="s">
        <v>67</v>
      </c>
      <c r="B184">
        <v>94</v>
      </c>
      <c r="C184">
        <v>3</v>
      </c>
      <c r="D184" s="1">
        <v>0.01</v>
      </c>
      <c r="E184" s="1">
        <v>0</v>
      </c>
      <c r="F184" s="1">
        <v>0.01</v>
      </c>
      <c r="G184" s="1">
        <v>0</v>
      </c>
      <c r="H184" s="1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1">
        <v>0</v>
      </c>
      <c r="P184" s="1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2">
        <v>0.8</v>
      </c>
      <c r="W184">
        <v>53</v>
      </c>
      <c r="X184">
        <v>17</v>
      </c>
      <c r="Y184">
        <v>26</v>
      </c>
      <c r="Z184" s="2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2">
        <v>0</v>
      </c>
      <c r="AG184">
        <v>1</v>
      </c>
      <c r="AH184">
        <v>1</v>
      </c>
      <c r="AI184" s="2">
        <v>1</v>
      </c>
      <c r="AJ184">
        <v>5</v>
      </c>
      <c r="AK184">
        <v>18</v>
      </c>
      <c r="AL184" s="2">
        <v>0.28000000000000003</v>
      </c>
      <c r="AM184">
        <v>0</v>
      </c>
      <c r="AN184">
        <v>3</v>
      </c>
      <c r="AO184" s="2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1">
        <f t="shared" si="6"/>
        <v>0</v>
      </c>
      <c r="BD184" s="1">
        <f t="shared" si="7"/>
        <v>0</v>
      </c>
      <c r="BG184">
        <v>14</v>
      </c>
      <c r="BH184" s="11">
        <v>45787</v>
      </c>
      <c r="BI184" s="3" t="s">
        <v>99</v>
      </c>
      <c r="BJ184">
        <v>30.6</v>
      </c>
      <c r="BM184" s="1">
        <v>7.3</v>
      </c>
      <c r="BN184" s="1">
        <f t="shared" si="8"/>
        <v>0.79999999999999982</v>
      </c>
    </row>
    <row r="185" spans="1:66" x14ac:dyDescent="0.35">
      <c r="A185" t="s">
        <v>69</v>
      </c>
      <c r="B185">
        <v>71</v>
      </c>
      <c r="C185">
        <v>2</v>
      </c>
      <c r="D185" s="1">
        <v>0.02</v>
      </c>
      <c r="E185" s="1">
        <v>0</v>
      </c>
      <c r="F185" s="1">
        <v>0.02</v>
      </c>
      <c r="G185" s="1">
        <v>0</v>
      </c>
      <c r="H185" s="1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1">
        <v>0</v>
      </c>
      <c r="P185" s="1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2">
        <v>0.67</v>
      </c>
      <c r="W185">
        <v>32</v>
      </c>
      <c r="X185">
        <v>11</v>
      </c>
      <c r="Y185">
        <v>17</v>
      </c>
      <c r="Z185" s="2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2">
        <v>0.67</v>
      </c>
      <c r="AG185">
        <v>1</v>
      </c>
      <c r="AH185">
        <v>1</v>
      </c>
      <c r="AI185" s="2">
        <v>1</v>
      </c>
      <c r="AJ185">
        <v>3</v>
      </c>
      <c r="AK185">
        <v>10</v>
      </c>
      <c r="AL185" s="2">
        <v>0.3</v>
      </c>
      <c r="AM185">
        <v>1</v>
      </c>
      <c r="AN185">
        <v>2</v>
      </c>
      <c r="AO185" s="2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1">
        <f t="shared" si="6"/>
        <v>0.98039215686274517</v>
      </c>
      <c r="BD185" s="1">
        <f t="shared" si="7"/>
        <v>0.98039215686274517</v>
      </c>
      <c r="BG185">
        <v>14</v>
      </c>
      <c r="BH185" s="11">
        <v>45787</v>
      </c>
      <c r="BI185" s="3" t="s">
        <v>99</v>
      </c>
      <c r="BJ185">
        <v>30.6</v>
      </c>
      <c r="BK185" s="4">
        <v>32.799999999999997</v>
      </c>
      <c r="BL185">
        <v>7554</v>
      </c>
      <c r="BM185" s="1">
        <v>7.2</v>
      </c>
      <c r="BN185" s="1">
        <f t="shared" si="8"/>
        <v>0.70000000000000018</v>
      </c>
    </row>
    <row r="186" spans="1:66" x14ac:dyDescent="0.35">
      <c r="A186" t="s">
        <v>75</v>
      </c>
      <c r="B186">
        <v>1</v>
      </c>
      <c r="C186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1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2">
        <v>0</v>
      </c>
      <c r="W186">
        <v>0</v>
      </c>
      <c r="X186">
        <v>0</v>
      </c>
      <c r="Y186">
        <v>0</v>
      </c>
      <c r="Z186" s="2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2">
        <v>0</v>
      </c>
      <c r="AG186">
        <v>0</v>
      </c>
      <c r="AH186">
        <v>0</v>
      </c>
      <c r="AI186" s="2">
        <v>0</v>
      </c>
      <c r="AJ186">
        <v>0</v>
      </c>
      <c r="AK186">
        <v>0</v>
      </c>
      <c r="AL186" s="2">
        <v>0</v>
      </c>
      <c r="AM186">
        <v>0</v>
      </c>
      <c r="AN186">
        <v>0</v>
      </c>
      <c r="AO186" s="2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1">
        <f t="shared" si="6"/>
        <v>0</v>
      </c>
      <c r="BD186" s="1">
        <f t="shared" si="7"/>
        <v>0</v>
      </c>
      <c r="BG186">
        <v>14</v>
      </c>
      <c r="BH186" s="11">
        <v>45787</v>
      </c>
      <c r="BI186" s="3" t="s">
        <v>99</v>
      </c>
      <c r="BJ186">
        <v>30.6</v>
      </c>
      <c r="BK186" s="4">
        <v>25.3</v>
      </c>
      <c r="BL186">
        <v>1786</v>
      </c>
      <c r="BM186" s="1"/>
      <c r="BN186" s="1" t="str">
        <f t="shared" si="8"/>
        <v/>
      </c>
    </row>
    <row r="187" spans="1:66" x14ac:dyDescent="0.35">
      <c r="A187" t="s">
        <v>74</v>
      </c>
      <c r="B187">
        <v>65</v>
      </c>
      <c r="C187">
        <v>3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1">
        <v>0</v>
      </c>
      <c r="P187" s="1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2">
        <v>0</v>
      </c>
      <c r="W187">
        <v>29</v>
      </c>
      <c r="X187">
        <v>19</v>
      </c>
      <c r="Y187">
        <v>22</v>
      </c>
      <c r="Z187" s="2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2">
        <v>0</v>
      </c>
      <c r="AG187">
        <v>2</v>
      </c>
      <c r="AH187">
        <v>4</v>
      </c>
      <c r="AI187" s="2">
        <v>0.5</v>
      </c>
      <c r="AJ187">
        <v>4</v>
      </c>
      <c r="AK187">
        <v>10</v>
      </c>
      <c r="AL187" s="2">
        <v>0.4</v>
      </c>
      <c r="AM187">
        <v>0</v>
      </c>
      <c r="AN187">
        <v>0</v>
      </c>
      <c r="AO187" s="2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1">
        <f t="shared" si="6"/>
        <v>0.98039215686274517</v>
      </c>
      <c r="BD187" s="1">
        <f t="shared" si="7"/>
        <v>0.98039215686274517</v>
      </c>
      <c r="BG187">
        <v>14</v>
      </c>
      <c r="BH187" s="11">
        <v>45787</v>
      </c>
      <c r="BI187" s="3" t="s">
        <v>99</v>
      </c>
      <c r="BJ187">
        <v>30.6</v>
      </c>
      <c r="BK187" s="4">
        <v>26.9</v>
      </c>
      <c r="BL187">
        <v>8446</v>
      </c>
      <c r="BM187" s="1">
        <v>6.6</v>
      </c>
      <c r="BN187" s="1">
        <f t="shared" si="8"/>
        <v>9.9999999999999645E-2</v>
      </c>
    </row>
    <row r="188" spans="1:66" x14ac:dyDescent="0.35">
      <c r="A188" t="s">
        <v>57</v>
      </c>
      <c r="B188">
        <v>73</v>
      </c>
      <c r="C188">
        <v>0</v>
      </c>
      <c r="D188" s="1">
        <v>7.0000000000000007E-2</v>
      </c>
      <c r="E188" s="1">
        <v>0</v>
      </c>
      <c r="F188" s="1">
        <v>7.0000000000000007E-2</v>
      </c>
      <c r="G188" s="1">
        <v>0</v>
      </c>
      <c r="H188" s="1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1">
        <v>0</v>
      </c>
      <c r="P188" s="1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2">
        <v>0.67</v>
      </c>
      <c r="W188">
        <v>33</v>
      </c>
      <c r="X188">
        <v>13</v>
      </c>
      <c r="Y188">
        <v>16</v>
      </c>
      <c r="Z188" s="2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2">
        <v>1</v>
      </c>
      <c r="AG188">
        <v>0</v>
      </c>
      <c r="AH188">
        <v>1</v>
      </c>
      <c r="AI188" s="2">
        <v>0</v>
      </c>
      <c r="AJ188">
        <v>6</v>
      </c>
      <c r="AK188">
        <v>17</v>
      </c>
      <c r="AL188" s="2">
        <v>0.35</v>
      </c>
      <c r="AM188">
        <v>0</v>
      </c>
      <c r="AN188">
        <v>0</v>
      </c>
      <c r="AO188" s="2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1">
        <f t="shared" si="6"/>
        <v>0</v>
      </c>
      <c r="BD188" s="1">
        <f t="shared" si="7"/>
        <v>0</v>
      </c>
      <c r="BG188">
        <v>15</v>
      </c>
      <c r="BH188" s="11">
        <v>45794</v>
      </c>
      <c r="BI188" s="3" t="s">
        <v>101</v>
      </c>
      <c r="BJ188">
        <v>28.8</v>
      </c>
      <c r="BK188" s="4">
        <v>32.700000000000003</v>
      </c>
      <c r="BL188">
        <v>8944</v>
      </c>
      <c r="BM188" s="1">
        <v>6.6</v>
      </c>
      <c r="BN188" s="1">
        <f t="shared" si="8"/>
        <v>9.9999999999999645E-2</v>
      </c>
    </row>
    <row r="189" spans="1:66" x14ac:dyDescent="0.35">
      <c r="A189" t="s">
        <v>58</v>
      </c>
      <c r="B189">
        <v>93</v>
      </c>
      <c r="C189">
        <v>-1</v>
      </c>
      <c r="D189" s="1">
        <v>0.12</v>
      </c>
      <c r="E189" s="1">
        <v>0</v>
      </c>
      <c r="F189" s="1">
        <v>0.12</v>
      </c>
      <c r="G189" s="1">
        <v>0</v>
      </c>
      <c r="H189" s="1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1">
        <v>0</v>
      </c>
      <c r="P189" s="1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2">
        <v>1</v>
      </c>
      <c r="W189">
        <v>71</v>
      </c>
      <c r="X189">
        <v>43</v>
      </c>
      <c r="Y189">
        <v>56</v>
      </c>
      <c r="Z189" s="2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2">
        <v>0</v>
      </c>
      <c r="AG189">
        <v>5</v>
      </c>
      <c r="AH189">
        <v>13</v>
      </c>
      <c r="AI189" s="2">
        <v>0.38</v>
      </c>
      <c r="AJ189">
        <v>4</v>
      </c>
      <c r="AK189">
        <v>9</v>
      </c>
      <c r="AL189" s="2">
        <v>0.44</v>
      </c>
      <c r="AM189">
        <v>2</v>
      </c>
      <c r="AN189">
        <v>3</v>
      </c>
      <c r="AO189" s="2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1">
        <f t="shared" si="6"/>
        <v>2.0833333333333335</v>
      </c>
      <c r="BD189" s="1">
        <f t="shared" si="7"/>
        <v>0</v>
      </c>
      <c r="BG189">
        <v>15</v>
      </c>
      <c r="BH189" s="11">
        <v>45794</v>
      </c>
      <c r="BI189" s="3" t="s">
        <v>101</v>
      </c>
      <c r="BJ189">
        <v>28.8</v>
      </c>
      <c r="BK189" s="4">
        <v>27.4</v>
      </c>
      <c r="BL189">
        <v>9194</v>
      </c>
      <c r="BM189" s="1">
        <v>6.9</v>
      </c>
      <c r="BN189" s="1">
        <f t="shared" si="8"/>
        <v>0.40000000000000036</v>
      </c>
    </row>
    <row r="190" spans="1:66" x14ac:dyDescent="0.35">
      <c r="A190" t="s">
        <v>59</v>
      </c>
      <c r="B190">
        <v>93</v>
      </c>
      <c r="C190">
        <v>-1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1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2">
        <v>0</v>
      </c>
      <c r="W190">
        <v>62</v>
      </c>
      <c r="X190">
        <v>29</v>
      </c>
      <c r="Y190">
        <v>42</v>
      </c>
      <c r="Z190" s="2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2">
        <v>0</v>
      </c>
      <c r="AG190">
        <v>5</v>
      </c>
      <c r="AH190">
        <v>9</v>
      </c>
      <c r="AI190" s="2">
        <v>0.56000000000000005</v>
      </c>
      <c r="AJ190">
        <v>4</v>
      </c>
      <c r="AK190">
        <v>16</v>
      </c>
      <c r="AL190" s="2">
        <v>0.25</v>
      </c>
      <c r="AM190">
        <v>3</v>
      </c>
      <c r="AN190">
        <v>5</v>
      </c>
      <c r="AO190" s="2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1">
        <f t="shared" si="6"/>
        <v>0</v>
      </c>
      <c r="BD190" s="1">
        <f t="shared" si="7"/>
        <v>0</v>
      </c>
      <c r="BG190">
        <v>15</v>
      </c>
      <c r="BH190" s="11">
        <v>45794</v>
      </c>
      <c r="BI190" s="3" t="s">
        <v>101</v>
      </c>
      <c r="BJ190">
        <v>28.8</v>
      </c>
      <c r="BK190" s="4">
        <v>32.700000000000003</v>
      </c>
      <c r="BL190">
        <v>11154</v>
      </c>
      <c r="BM190" s="1">
        <v>7</v>
      </c>
      <c r="BN190" s="1">
        <f t="shared" si="8"/>
        <v>0.5</v>
      </c>
    </row>
    <row r="191" spans="1:66" x14ac:dyDescent="0.35">
      <c r="A191" t="s">
        <v>98</v>
      </c>
      <c r="B191">
        <v>93</v>
      </c>
      <c r="C191">
        <v>-1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1">
        <v>1.64</v>
      </c>
      <c r="P191" s="1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2">
        <v>0</v>
      </c>
      <c r="W191">
        <v>44</v>
      </c>
      <c r="X191">
        <v>33</v>
      </c>
      <c r="Y191">
        <v>36</v>
      </c>
      <c r="Z191" s="2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2">
        <v>0</v>
      </c>
      <c r="AG191">
        <v>5</v>
      </c>
      <c r="AH191">
        <v>7</v>
      </c>
      <c r="AI191" s="2">
        <v>0.71</v>
      </c>
      <c r="AJ191">
        <v>0</v>
      </c>
      <c r="AK191">
        <v>0</v>
      </c>
      <c r="AL191" s="2">
        <v>0</v>
      </c>
      <c r="AM191">
        <v>1</v>
      </c>
      <c r="AN191">
        <v>1</v>
      </c>
      <c r="AO191" s="2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1">
        <f t="shared" si="6"/>
        <v>3.1249999999999996</v>
      </c>
      <c r="BD191" s="1">
        <f t="shared" si="7"/>
        <v>0</v>
      </c>
      <c r="BG191">
        <v>15</v>
      </c>
      <c r="BH191" s="11">
        <v>45794</v>
      </c>
      <c r="BI191" s="3" t="s">
        <v>101</v>
      </c>
      <c r="BJ191">
        <v>28.8</v>
      </c>
      <c r="BK191" s="4">
        <v>23.8</v>
      </c>
      <c r="BL191">
        <v>5373</v>
      </c>
      <c r="BM191" s="1">
        <v>7.5</v>
      </c>
      <c r="BN191" s="1">
        <f t="shared" si="8"/>
        <v>1</v>
      </c>
    </row>
    <row r="192" spans="1:66" x14ac:dyDescent="0.35">
      <c r="A192" t="s">
        <v>61</v>
      </c>
      <c r="B192">
        <v>34</v>
      </c>
      <c r="C192">
        <v>-1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2">
        <v>0</v>
      </c>
      <c r="W192">
        <v>20</v>
      </c>
      <c r="X192">
        <v>7</v>
      </c>
      <c r="Y192">
        <v>13</v>
      </c>
      <c r="Z192" s="2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2">
        <v>0</v>
      </c>
      <c r="AG192">
        <v>1</v>
      </c>
      <c r="AH192">
        <v>5</v>
      </c>
      <c r="AI192" s="2">
        <v>0.2</v>
      </c>
      <c r="AJ192">
        <v>4</v>
      </c>
      <c r="AK192">
        <v>8</v>
      </c>
      <c r="AL192" s="2">
        <v>0.5</v>
      </c>
      <c r="AM192">
        <v>2</v>
      </c>
      <c r="AN192">
        <v>4</v>
      </c>
      <c r="AO192" s="2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1">
        <f t="shared" si="6"/>
        <v>0</v>
      </c>
      <c r="BD192" s="1">
        <f t="shared" si="7"/>
        <v>0</v>
      </c>
      <c r="BG192">
        <v>15</v>
      </c>
      <c r="BH192" s="11">
        <v>45794</v>
      </c>
      <c r="BI192" s="3" t="s">
        <v>101</v>
      </c>
      <c r="BJ192">
        <v>28.8</v>
      </c>
      <c r="BK192" s="4">
        <v>29.2</v>
      </c>
      <c r="BL192">
        <v>4678</v>
      </c>
      <c r="BM192" s="1">
        <v>6.6</v>
      </c>
      <c r="BN192" s="1">
        <f t="shared" si="8"/>
        <v>9.9999999999999645E-2</v>
      </c>
    </row>
    <row r="193" spans="1:66" x14ac:dyDescent="0.35">
      <c r="A193" t="s">
        <v>72</v>
      </c>
      <c r="B193">
        <v>20</v>
      </c>
      <c r="C193">
        <v>-1</v>
      </c>
      <c r="D193" s="1">
        <v>0</v>
      </c>
      <c r="E193" s="1">
        <v>0</v>
      </c>
      <c r="F193" s="1">
        <v>0</v>
      </c>
      <c r="G193" s="1">
        <v>0</v>
      </c>
      <c r="H193" s="1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1">
        <v>0</v>
      </c>
      <c r="P193" s="1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2">
        <v>0.33</v>
      </c>
      <c r="W193">
        <v>11</v>
      </c>
      <c r="X193">
        <v>3</v>
      </c>
      <c r="Y193">
        <v>5</v>
      </c>
      <c r="Z193" s="2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2">
        <v>0</v>
      </c>
      <c r="AG193">
        <v>0</v>
      </c>
      <c r="AH193">
        <v>0</v>
      </c>
      <c r="AI193" s="2">
        <v>0</v>
      </c>
      <c r="AJ193">
        <v>2</v>
      </c>
      <c r="AK193">
        <v>10</v>
      </c>
      <c r="AL193" s="2">
        <v>0.2</v>
      </c>
      <c r="AM193">
        <v>0</v>
      </c>
      <c r="AN193">
        <v>0</v>
      </c>
      <c r="AO193" s="2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1">
        <f t="shared" si="6"/>
        <v>0</v>
      </c>
      <c r="BD193" s="1">
        <f t="shared" si="7"/>
        <v>0</v>
      </c>
      <c r="BG193">
        <v>15</v>
      </c>
      <c r="BH193" s="11">
        <v>45794</v>
      </c>
      <c r="BI193" s="3" t="s">
        <v>101</v>
      </c>
      <c r="BJ193">
        <v>28.8</v>
      </c>
      <c r="BK193" s="4">
        <v>30.3</v>
      </c>
      <c r="BL193">
        <v>3102</v>
      </c>
      <c r="BM193" s="1">
        <v>5.9</v>
      </c>
      <c r="BN193" s="1">
        <f t="shared" si="8"/>
        <v>-0.59999999999999964</v>
      </c>
    </row>
    <row r="194" spans="1:66" x14ac:dyDescent="0.35">
      <c r="A194" t="s">
        <v>1</v>
      </c>
      <c r="B194">
        <v>93</v>
      </c>
      <c r="C194">
        <v>-1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1">
        <v>0</v>
      </c>
      <c r="P194" s="1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2">
        <v>1</v>
      </c>
      <c r="W194">
        <v>57</v>
      </c>
      <c r="X194">
        <v>30</v>
      </c>
      <c r="Y194">
        <v>39</v>
      </c>
      <c r="Z194" s="2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2">
        <v>1</v>
      </c>
      <c r="AG194">
        <v>3</v>
      </c>
      <c r="AH194">
        <v>9</v>
      </c>
      <c r="AI194" s="2">
        <v>0.33</v>
      </c>
      <c r="AJ194">
        <v>3</v>
      </c>
      <c r="AK194">
        <v>9</v>
      </c>
      <c r="AL194" s="2">
        <v>0.33</v>
      </c>
      <c r="AM194">
        <v>8</v>
      </c>
      <c r="AN194">
        <v>11</v>
      </c>
      <c r="AO194" s="2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1">
        <f t="shared" ref="BC194:BC228" si="9">AV194/BJ194*30</f>
        <v>1.0416666666666667</v>
      </c>
      <c r="BD194" s="1">
        <f t="shared" ref="BD194:BD228" si="10">AW194/BJ194*30</f>
        <v>0</v>
      </c>
      <c r="BG194">
        <v>15</v>
      </c>
      <c r="BH194" s="11">
        <v>45794</v>
      </c>
      <c r="BI194" s="3" t="s">
        <v>101</v>
      </c>
      <c r="BJ194">
        <v>28.8</v>
      </c>
      <c r="BK194" s="4">
        <v>31.3</v>
      </c>
      <c r="BL194">
        <v>9729</v>
      </c>
      <c r="BM194" s="1">
        <v>7.2</v>
      </c>
      <c r="BN194" s="1">
        <f t="shared" ref="BN194:BN228" si="11">IF(BM194=0, "", BM194-6.5)</f>
        <v>0.70000000000000018</v>
      </c>
    </row>
    <row r="195" spans="1:66" x14ac:dyDescent="0.35">
      <c r="A195" t="s">
        <v>63</v>
      </c>
      <c r="B195">
        <v>93</v>
      </c>
      <c r="C195">
        <v>-1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1">
        <v>0</v>
      </c>
      <c r="P195" s="1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2">
        <v>1</v>
      </c>
      <c r="W195">
        <v>78</v>
      </c>
      <c r="X195">
        <v>46</v>
      </c>
      <c r="Y195">
        <v>62</v>
      </c>
      <c r="Z195" s="2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2">
        <v>0</v>
      </c>
      <c r="AG195">
        <v>3</v>
      </c>
      <c r="AH195">
        <v>11</v>
      </c>
      <c r="AI195" s="2">
        <v>0.27</v>
      </c>
      <c r="AJ195">
        <v>4</v>
      </c>
      <c r="AK195">
        <v>9</v>
      </c>
      <c r="AL195" s="2">
        <v>0.44</v>
      </c>
      <c r="AM195">
        <v>3</v>
      </c>
      <c r="AN195">
        <v>4</v>
      </c>
      <c r="AO195" s="2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1">
        <f t="shared" si="9"/>
        <v>1.0416666666666667</v>
      </c>
      <c r="BD195" s="1">
        <f t="shared" si="10"/>
        <v>0</v>
      </c>
      <c r="BG195">
        <v>15</v>
      </c>
      <c r="BH195" s="11">
        <v>45794</v>
      </c>
      <c r="BI195" s="3" t="s">
        <v>101</v>
      </c>
      <c r="BJ195">
        <v>28.8</v>
      </c>
      <c r="BK195" s="4">
        <v>29</v>
      </c>
      <c r="BL195">
        <v>10086</v>
      </c>
      <c r="BM195" s="1">
        <v>6.9</v>
      </c>
      <c r="BN195" s="1">
        <f t="shared" si="11"/>
        <v>0.40000000000000036</v>
      </c>
    </row>
    <row r="196" spans="1:66" x14ac:dyDescent="0.35">
      <c r="A196" t="s">
        <v>64</v>
      </c>
      <c r="B196">
        <v>20</v>
      </c>
      <c r="C196">
        <v>-1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2">
        <v>0</v>
      </c>
      <c r="W196">
        <v>5</v>
      </c>
      <c r="X196">
        <v>3</v>
      </c>
      <c r="Y196">
        <v>4</v>
      </c>
      <c r="Z196" s="2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2">
        <v>0</v>
      </c>
      <c r="AG196">
        <v>0</v>
      </c>
      <c r="AH196">
        <v>0</v>
      </c>
      <c r="AI196" s="2">
        <v>0</v>
      </c>
      <c r="AJ196">
        <v>2</v>
      </c>
      <c r="AK196">
        <v>4</v>
      </c>
      <c r="AL196" s="2">
        <v>0.5</v>
      </c>
      <c r="AM196">
        <v>1</v>
      </c>
      <c r="AN196">
        <v>1</v>
      </c>
      <c r="AO196" s="2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1">
        <f t="shared" si="9"/>
        <v>0</v>
      </c>
      <c r="BD196" s="1">
        <f t="shared" si="10"/>
        <v>0</v>
      </c>
      <c r="BG196">
        <v>15</v>
      </c>
      <c r="BH196" s="11">
        <v>45794</v>
      </c>
      <c r="BI196" s="3" t="s">
        <v>101</v>
      </c>
      <c r="BJ196">
        <v>28.8</v>
      </c>
      <c r="BK196" s="4">
        <v>28.3</v>
      </c>
      <c r="BL196">
        <v>3603</v>
      </c>
      <c r="BM196" s="1">
        <v>6.4</v>
      </c>
      <c r="BN196" s="1">
        <f t="shared" si="11"/>
        <v>-9.9999999999999645E-2</v>
      </c>
    </row>
    <row r="197" spans="1:66" x14ac:dyDescent="0.35">
      <c r="A197" t="s">
        <v>71</v>
      </c>
      <c r="B197">
        <v>59</v>
      </c>
      <c r="C197">
        <v>0</v>
      </c>
      <c r="D197" s="1">
        <v>0.01</v>
      </c>
      <c r="E197" s="1">
        <v>0</v>
      </c>
      <c r="F197" s="1">
        <v>0.01</v>
      </c>
      <c r="G197" s="1">
        <v>0</v>
      </c>
      <c r="H197" s="1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1">
        <v>0</v>
      </c>
      <c r="P197" s="1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2">
        <v>0</v>
      </c>
      <c r="W197">
        <v>24</v>
      </c>
      <c r="X197">
        <v>9</v>
      </c>
      <c r="Y197">
        <v>11</v>
      </c>
      <c r="Z197" s="2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2">
        <v>0</v>
      </c>
      <c r="AG197">
        <v>0</v>
      </c>
      <c r="AH197">
        <v>2</v>
      </c>
      <c r="AI197" s="2">
        <v>0</v>
      </c>
      <c r="AJ197">
        <v>2</v>
      </c>
      <c r="AK197">
        <v>10</v>
      </c>
      <c r="AL197" s="2">
        <v>0.2</v>
      </c>
      <c r="AM197">
        <v>0</v>
      </c>
      <c r="AN197">
        <v>1</v>
      </c>
      <c r="AO197" s="2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1">
        <f t="shared" si="9"/>
        <v>0</v>
      </c>
      <c r="BD197" s="1">
        <f t="shared" si="10"/>
        <v>0</v>
      </c>
      <c r="BG197">
        <v>15</v>
      </c>
      <c r="BH197" s="11">
        <v>45794</v>
      </c>
      <c r="BI197" s="3" t="s">
        <v>101</v>
      </c>
      <c r="BJ197">
        <v>28.8</v>
      </c>
      <c r="BK197" s="4">
        <v>27.5</v>
      </c>
      <c r="BL197">
        <v>7643</v>
      </c>
      <c r="BM197" s="1">
        <v>6.4</v>
      </c>
      <c r="BN197" s="1">
        <f t="shared" si="11"/>
        <v>-9.9999999999999645E-2</v>
      </c>
    </row>
    <row r="198" spans="1:66" x14ac:dyDescent="0.35">
      <c r="A198" t="s">
        <v>66</v>
      </c>
      <c r="B198">
        <v>93</v>
      </c>
      <c r="C198">
        <v>-1</v>
      </c>
      <c r="D198" s="1">
        <v>0.14000000000000001</v>
      </c>
      <c r="E198" s="1">
        <v>0</v>
      </c>
      <c r="F198" s="1">
        <v>0.14000000000000001</v>
      </c>
      <c r="G198" s="1">
        <v>0</v>
      </c>
      <c r="H198" s="1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1">
        <v>0</v>
      </c>
      <c r="P198" s="1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2">
        <v>0.75</v>
      </c>
      <c r="W198">
        <v>65</v>
      </c>
      <c r="X198">
        <v>33</v>
      </c>
      <c r="Y198">
        <v>42</v>
      </c>
      <c r="Z198" s="2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2">
        <v>0</v>
      </c>
      <c r="AG198">
        <v>2</v>
      </c>
      <c r="AH198">
        <v>4</v>
      </c>
      <c r="AI198" s="2">
        <v>0.5</v>
      </c>
      <c r="AJ198">
        <v>10</v>
      </c>
      <c r="AK198">
        <v>21</v>
      </c>
      <c r="AL198" s="2">
        <v>0.48</v>
      </c>
      <c r="AM198">
        <v>0</v>
      </c>
      <c r="AN198">
        <v>3</v>
      </c>
      <c r="AO198" s="2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1">
        <f t="shared" si="9"/>
        <v>0</v>
      </c>
      <c r="BD198" s="1">
        <f t="shared" si="10"/>
        <v>0</v>
      </c>
      <c r="BG198">
        <v>15</v>
      </c>
      <c r="BH198" s="11">
        <v>45794</v>
      </c>
      <c r="BI198" s="3" t="s">
        <v>101</v>
      </c>
      <c r="BJ198">
        <v>28.8</v>
      </c>
      <c r="BK198" s="4">
        <v>32.700000000000003</v>
      </c>
      <c r="BL198">
        <v>11512</v>
      </c>
      <c r="BM198" s="1">
        <v>6.5</v>
      </c>
      <c r="BN198" s="1">
        <f t="shared" si="11"/>
        <v>0</v>
      </c>
    </row>
    <row r="199" spans="1:66" x14ac:dyDescent="0.35">
      <c r="A199" t="s">
        <v>67</v>
      </c>
      <c r="B199">
        <v>93</v>
      </c>
      <c r="C199">
        <v>-1</v>
      </c>
      <c r="D199" s="1">
        <v>0.6</v>
      </c>
      <c r="E199" s="1">
        <v>0.04</v>
      </c>
      <c r="F199" s="1">
        <v>0.6</v>
      </c>
      <c r="G199" s="1">
        <v>0.04</v>
      </c>
      <c r="H199" s="1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1">
        <v>0</v>
      </c>
      <c r="P199" s="1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2">
        <v>0.6</v>
      </c>
      <c r="W199">
        <v>38</v>
      </c>
      <c r="X199">
        <v>17</v>
      </c>
      <c r="Y199">
        <v>19</v>
      </c>
      <c r="Z199" s="2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2">
        <v>0</v>
      </c>
      <c r="AG199">
        <v>2</v>
      </c>
      <c r="AH199">
        <v>3</v>
      </c>
      <c r="AI199" s="2">
        <v>0.67</v>
      </c>
      <c r="AJ199">
        <v>6</v>
      </c>
      <c r="AK199">
        <v>15</v>
      </c>
      <c r="AL199" s="2">
        <v>0.4</v>
      </c>
      <c r="AM199">
        <v>3</v>
      </c>
      <c r="AN199">
        <v>4</v>
      </c>
      <c r="AO199" s="2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1">
        <f t="shared" si="9"/>
        <v>0</v>
      </c>
      <c r="BD199" s="1">
        <f t="shared" si="10"/>
        <v>0</v>
      </c>
      <c r="BG199">
        <v>15</v>
      </c>
      <c r="BH199" s="11">
        <v>45794</v>
      </c>
      <c r="BI199" s="3" t="s">
        <v>101</v>
      </c>
      <c r="BJ199">
        <v>28.8</v>
      </c>
      <c r="BM199" s="1">
        <v>7.1</v>
      </c>
      <c r="BN199" s="1">
        <f t="shared" si="11"/>
        <v>0.59999999999999964</v>
      </c>
    </row>
    <row r="200" spans="1:66" x14ac:dyDescent="0.35">
      <c r="A200" t="s">
        <v>69</v>
      </c>
      <c r="B200">
        <v>93</v>
      </c>
      <c r="C200">
        <v>-1</v>
      </c>
      <c r="D200" s="1">
        <v>0.03</v>
      </c>
      <c r="E200" s="1">
        <v>0.06</v>
      </c>
      <c r="F200" s="1">
        <v>0.03</v>
      </c>
      <c r="G200" s="1">
        <v>0.06</v>
      </c>
      <c r="H200" s="1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1">
        <v>0</v>
      </c>
      <c r="P200" s="1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2">
        <v>0.75</v>
      </c>
      <c r="W200">
        <v>54</v>
      </c>
      <c r="X200">
        <v>16</v>
      </c>
      <c r="Y200">
        <v>25</v>
      </c>
      <c r="Z200" s="2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2">
        <v>0.5</v>
      </c>
      <c r="AG200">
        <v>1</v>
      </c>
      <c r="AH200">
        <v>1</v>
      </c>
      <c r="AI200" s="2">
        <v>1</v>
      </c>
      <c r="AJ200">
        <v>5</v>
      </c>
      <c r="AK200">
        <v>20</v>
      </c>
      <c r="AL200" s="2">
        <v>0.25</v>
      </c>
      <c r="AM200">
        <v>0</v>
      </c>
      <c r="AN200">
        <v>2</v>
      </c>
      <c r="AO200" s="2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1">
        <f t="shared" si="9"/>
        <v>4.166666666666667</v>
      </c>
      <c r="BD200" s="1">
        <f t="shared" si="10"/>
        <v>0</v>
      </c>
      <c r="BG200">
        <v>15</v>
      </c>
      <c r="BH200" s="11">
        <v>45794</v>
      </c>
      <c r="BI200" s="3" t="s">
        <v>101</v>
      </c>
      <c r="BJ200">
        <v>28.8</v>
      </c>
      <c r="BK200" s="4">
        <v>32.200000000000003</v>
      </c>
      <c r="BL200">
        <v>7427</v>
      </c>
      <c r="BM200" s="1">
        <v>6.8</v>
      </c>
      <c r="BN200" s="1">
        <f t="shared" si="11"/>
        <v>0.29999999999999982</v>
      </c>
    </row>
    <row r="201" spans="1:66" x14ac:dyDescent="0.35">
      <c r="A201" t="s">
        <v>74</v>
      </c>
      <c r="B201">
        <v>73</v>
      </c>
      <c r="C20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1">
        <v>0</v>
      </c>
      <c r="P201" s="1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2">
        <v>1</v>
      </c>
      <c r="W201">
        <v>42</v>
      </c>
      <c r="X201">
        <v>32</v>
      </c>
      <c r="Y201">
        <v>37</v>
      </c>
      <c r="Z201" s="2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2">
        <v>0</v>
      </c>
      <c r="AG201">
        <v>6</v>
      </c>
      <c r="AH201">
        <v>8</v>
      </c>
      <c r="AI201" s="2">
        <v>0.75</v>
      </c>
      <c r="AJ201">
        <v>3</v>
      </c>
      <c r="AK201">
        <v>8</v>
      </c>
      <c r="AL201" s="2">
        <v>0.38</v>
      </c>
      <c r="AM201">
        <v>0</v>
      </c>
      <c r="AN201">
        <v>1</v>
      </c>
      <c r="AO201" s="2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1">
        <f t="shared" si="9"/>
        <v>2.0833333333333335</v>
      </c>
      <c r="BD201" s="1">
        <f t="shared" si="10"/>
        <v>0</v>
      </c>
      <c r="BG201">
        <v>15</v>
      </c>
      <c r="BH201" s="11">
        <v>45794</v>
      </c>
      <c r="BI201" s="3" t="s">
        <v>101</v>
      </c>
      <c r="BJ201">
        <v>28.8</v>
      </c>
      <c r="BK201" s="4">
        <v>30.5</v>
      </c>
      <c r="BL201">
        <v>9689</v>
      </c>
      <c r="BM201" s="1">
        <v>7.3</v>
      </c>
      <c r="BN201" s="1">
        <f t="shared" si="11"/>
        <v>0.79999999999999982</v>
      </c>
    </row>
    <row r="202" spans="1:66" x14ac:dyDescent="0.35">
      <c r="A202" t="s">
        <v>98</v>
      </c>
      <c r="B202">
        <v>95</v>
      </c>
      <c r="C202">
        <v>-2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4</v>
      </c>
      <c r="M202" s="1">
        <v>6</v>
      </c>
      <c r="N202" s="1">
        <v>2</v>
      </c>
      <c r="O202" s="1">
        <v>1.31</v>
      </c>
      <c r="P202" s="1">
        <f>O202-N202</f>
        <v>-0.69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2">
        <v>0</v>
      </c>
      <c r="W202" s="1">
        <v>38</v>
      </c>
      <c r="X202" s="1">
        <v>32</v>
      </c>
      <c r="Y202" s="1">
        <v>32</v>
      </c>
      <c r="Z202" s="2">
        <v>1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2">
        <v>0</v>
      </c>
      <c r="AG202" s="1">
        <v>6</v>
      </c>
      <c r="AH202" s="1">
        <v>6</v>
      </c>
      <c r="AI202" s="2">
        <v>1</v>
      </c>
      <c r="AJ202" s="1">
        <v>1</v>
      </c>
      <c r="AK202" s="1">
        <v>1</v>
      </c>
      <c r="AL202" s="2">
        <v>1</v>
      </c>
      <c r="AM202" s="1">
        <v>0</v>
      </c>
      <c r="AN202" s="1">
        <v>0</v>
      </c>
      <c r="AO202" s="2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2</v>
      </c>
      <c r="AU202" s="1">
        <v>0</v>
      </c>
      <c r="AV202" s="1">
        <v>2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f t="shared" si="9"/>
        <v>1.7543859649122806</v>
      </c>
      <c r="BD202" s="1">
        <f t="shared" si="10"/>
        <v>0</v>
      </c>
      <c r="BG202">
        <v>16</v>
      </c>
      <c r="BH202" s="11">
        <v>45801</v>
      </c>
      <c r="BI202" s="3" t="s">
        <v>91</v>
      </c>
      <c r="BJ202">
        <v>34.200000000000003</v>
      </c>
      <c r="BK202" s="4">
        <v>26.4</v>
      </c>
      <c r="BL202">
        <v>6156</v>
      </c>
      <c r="BM202" s="1">
        <v>7.3</v>
      </c>
      <c r="BN202" s="1">
        <f t="shared" si="11"/>
        <v>0.79999999999999982</v>
      </c>
    </row>
    <row r="203" spans="1:66" x14ac:dyDescent="0.35">
      <c r="A203" t="s">
        <v>59</v>
      </c>
      <c r="B203">
        <v>95</v>
      </c>
      <c r="C203">
        <v>-2</v>
      </c>
      <c r="D203" s="1">
        <v>0</v>
      </c>
      <c r="E203" s="1">
        <v>0</v>
      </c>
      <c r="F203" s="1">
        <v>0</v>
      </c>
      <c r="G203" s="1">
        <v>0</v>
      </c>
      <c r="H203" s="1">
        <v>0.09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</v>
      </c>
      <c r="T203" s="1">
        <v>2</v>
      </c>
      <c r="U203" s="1">
        <v>3</v>
      </c>
      <c r="V203" s="2">
        <v>0.67</v>
      </c>
      <c r="W203" s="1">
        <v>44</v>
      </c>
      <c r="X203" s="1">
        <v>17</v>
      </c>
      <c r="Y203" s="1">
        <v>28</v>
      </c>
      <c r="Z203" s="2">
        <v>0.61</v>
      </c>
      <c r="AA203" s="1">
        <v>1</v>
      </c>
      <c r="AB203" s="1">
        <v>0</v>
      </c>
      <c r="AC203" s="1">
        <v>0</v>
      </c>
      <c r="AD203" s="1">
        <v>0</v>
      </c>
      <c r="AE203" s="1">
        <v>4</v>
      </c>
      <c r="AF203" s="2">
        <v>0</v>
      </c>
      <c r="AG203" s="1">
        <v>2</v>
      </c>
      <c r="AH203" s="1">
        <v>5</v>
      </c>
      <c r="AI203" s="2">
        <v>0.4</v>
      </c>
      <c r="AJ203" s="1">
        <v>4</v>
      </c>
      <c r="AK203" s="1">
        <v>16</v>
      </c>
      <c r="AL203" s="2">
        <v>0.25</v>
      </c>
      <c r="AM203" s="1">
        <v>1</v>
      </c>
      <c r="AN203" s="1">
        <v>4</v>
      </c>
      <c r="AO203" s="2">
        <v>0.25</v>
      </c>
      <c r="AP203" s="1">
        <v>16</v>
      </c>
      <c r="AQ203" s="1">
        <v>4</v>
      </c>
      <c r="AR203" s="1">
        <v>0</v>
      </c>
      <c r="AS203" s="1">
        <v>0</v>
      </c>
      <c r="AT203" s="1">
        <v>4</v>
      </c>
      <c r="AU203" s="1">
        <v>0</v>
      </c>
      <c r="AV203" s="1">
        <v>2</v>
      </c>
      <c r="AW203" s="1">
        <v>1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f t="shared" si="9"/>
        <v>1.7543859649122806</v>
      </c>
      <c r="BD203" s="1">
        <f t="shared" si="10"/>
        <v>0.8771929824561403</v>
      </c>
      <c r="BG203">
        <v>16</v>
      </c>
      <c r="BH203" s="11">
        <v>45801</v>
      </c>
      <c r="BI203" s="3" t="s">
        <v>91</v>
      </c>
      <c r="BJ203">
        <v>34.200000000000003</v>
      </c>
      <c r="BK203" s="4">
        <v>32.5</v>
      </c>
      <c r="BL203">
        <v>11810</v>
      </c>
      <c r="BM203" s="1">
        <v>6.1</v>
      </c>
      <c r="BN203" s="1">
        <f t="shared" si="11"/>
        <v>-0.40000000000000036</v>
      </c>
    </row>
    <row r="204" spans="1:66" x14ac:dyDescent="0.35">
      <c r="A204" t="s">
        <v>58</v>
      </c>
      <c r="B204">
        <v>95</v>
      </c>
      <c r="C204">
        <v>-2</v>
      </c>
      <c r="D204" s="1">
        <v>0.01</v>
      </c>
      <c r="E204" s="1">
        <v>0</v>
      </c>
      <c r="F204" s="1">
        <v>0.01</v>
      </c>
      <c r="G204" s="1">
        <v>0</v>
      </c>
      <c r="H204" s="1">
        <v>0.42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2">
        <v>0</v>
      </c>
      <c r="W204" s="1">
        <v>69</v>
      </c>
      <c r="X204" s="1">
        <v>41</v>
      </c>
      <c r="Y204" s="1">
        <v>53</v>
      </c>
      <c r="Z204" s="2">
        <v>0.77</v>
      </c>
      <c r="AA204" s="1">
        <v>1</v>
      </c>
      <c r="AB204" s="1">
        <v>0</v>
      </c>
      <c r="AC204" s="1">
        <v>0</v>
      </c>
      <c r="AD204" s="1">
        <v>0</v>
      </c>
      <c r="AE204" s="1">
        <v>0</v>
      </c>
      <c r="AF204" s="2">
        <v>0</v>
      </c>
      <c r="AG204" s="1">
        <v>7</v>
      </c>
      <c r="AH204" s="1">
        <v>11</v>
      </c>
      <c r="AI204" s="2">
        <v>0.64</v>
      </c>
      <c r="AJ204" s="1">
        <v>4</v>
      </c>
      <c r="AK204" s="1">
        <v>9</v>
      </c>
      <c r="AL204" s="2">
        <v>0.44</v>
      </c>
      <c r="AM204" s="1">
        <v>0</v>
      </c>
      <c r="AN204" s="1">
        <v>1</v>
      </c>
      <c r="AO204" s="2">
        <v>0</v>
      </c>
      <c r="AP204" s="1">
        <v>12</v>
      </c>
      <c r="AQ204" s="1">
        <v>0</v>
      </c>
      <c r="AR204" s="1">
        <v>0</v>
      </c>
      <c r="AS204" s="1">
        <v>0</v>
      </c>
      <c r="AT204" s="1">
        <v>4</v>
      </c>
      <c r="AU204" s="1">
        <v>1</v>
      </c>
      <c r="AV204" s="1">
        <v>2</v>
      </c>
      <c r="AW204" s="1">
        <v>0</v>
      </c>
      <c r="AX204" s="1">
        <v>3</v>
      </c>
      <c r="AY204" s="1">
        <v>0</v>
      </c>
      <c r="AZ204" s="1">
        <v>0</v>
      </c>
      <c r="BA204" s="1">
        <v>0</v>
      </c>
      <c r="BB204" s="1">
        <v>0</v>
      </c>
      <c r="BC204" s="1">
        <f t="shared" si="9"/>
        <v>1.7543859649122806</v>
      </c>
      <c r="BD204" s="1">
        <f t="shared" si="10"/>
        <v>0</v>
      </c>
      <c r="BG204">
        <v>16</v>
      </c>
      <c r="BH204" s="11">
        <v>45801</v>
      </c>
      <c r="BI204" s="3" t="s">
        <v>91</v>
      </c>
      <c r="BJ204">
        <v>34.200000000000003</v>
      </c>
      <c r="BK204" s="4">
        <v>28.6</v>
      </c>
      <c r="BL204">
        <v>9821</v>
      </c>
      <c r="BM204" s="1">
        <v>6.9</v>
      </c>
      <c r="BN204" s="1">
        <f t="shared" si="11"/>
        <v>0.40000000000000036</v>
      </c>
    </row>
    <row r="205" spans="1:66" x14ac:dyDescent="0.35">
      <c r="A205" t="s">
        <v>63</v>
      </c>
      <c r="B205">
        <v>95</v>
      </c>
      <c r="C205">
        <v>-2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1</v>
      </c>
      <c r="U205" s="1">
        <v>1</v>
      </c>
      <c r="V205" s="2">
        <v>1</v>
      </c>
      <c r="W205" s="1">
        <v>68</v>
      </c>
      <c r="X205" s="1">
        <v>43</v>
      </c>
      <c r="Y205" s="1">
        <v>49</v>
      </c>
      <c r="Z205" s="2">
        <v>0.88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2">
        <v>0</v>
      </c>
      <c r="AG205" s="1">
        <v>2</v>
      </c>
      <c r="AH205" s="1">
        <v>5</v>
      </c>
      <c r="AI205" s="2">
        <v>0.4</v>
      </c>
      <c r="AJ205" s="1">
        <v>6</v>
      </c>
      <c r="AK205" s="1">
        <v>12</v>
      </c>
      <c r="AL205" s="2">
        <v>0.5</v>
      </c>
      <c r="AM205" s="1">
        <v>1</v>
      </c>
      <c r="AN205" s="1">
        <v>3</v>
      </c>
      <c r="AO205" s="2">
        <v>0.33</v>
      </c>
      <c r="AP205" s="1">
        <v>7</v>
      </c>
      <c r="AQ205" s="1">
        <v>0</v>
      </c>
      <c r="AR205" s="1">
        <v>0</v>
      </c>
      <c r="AS205" s="1">
        <v>0</v>
      </c>
      <c r="AT205" s="1">
        <v>5</v>
      </c>
      <c r="AU205" s="1">
        <v>0</v>
      </c>
      <c r="AV205" s="1">
        <v>4</v>
      </c>
      <c r="AW205" s="1">
        <v>0</v>
      </c>
      <c r="AX205" s="1">
        <v>1</v>
      </c>
      <c r="AY205" s="1">
        <v>1</v>
      </c>
      <c r="AZ205" s="1">
        <v>0</v>
      </c>
      <c r="BA205" s="1">
        <v>0</v>
      </c>
      <c r="BB205" s="1">
        <v>0</v>
      </c>
      <c r="BC205" s="1">
        <f t="shared" si="9"/>
        <v>3.5087719298245612</v>
      </c>
      <c r="BD205" s="1">
        <f t="shared" si="10"/>
        <v>0</v>
      </c>
      <c r="BG205">
        <v>16</v>
      </c>
      <c r="BH205" s="11">
        <v>45801</v>
      </c>
      <c r="BI205" s="3" t="s">
        <v>91</v>
      </c>
      <c r="BJ205">
        <v>34.200000000000003</v>
      </c>
      <c r="BK205" s="4">
        <v>31.8</v>
      </c>
      <c r="BL205">
        <v>10615</v>
      </c>
      <c r="BM205" s="1">
        <v>6.7</v>
      </c>
      <c r="BN205" s="1">
        <f t="shared" si="11"/>
        <v>0.20000000000000018</v>
      </c>
    </row>
    <row r="206" spans="1:66" x14ac:dyDescent="0.35">
      <c r="A206" t="s">
        <v>1</v>
      </c>
      <c r="B206">
        <v>95</v>
      </c>
      <c r="C206">
        <v>-2</v>
      </c>
      <c r="D206" s="1">
        <v>0.42</v>
      </c>
      <c r="E206" s="1">
        <v>0</v>
      </c>
      <c r="F206" s="1">
        <v>0.42</v>
      </c>
      <c r="G206" s="1">
        <v>0</v>
      </c>
      <c r="H206" s="1">
        <v>0.04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2</v>
      </c>
      <c r="S206" s="1">
        <v>0</v>
      </c>
      <c r="T206" s="1">
        <v>0</v>
      </c>
      <c r="U206" s="1">
        <v>0</v>
      </c>
      <c r="V206" s="2">
        <v>0</v>
      </c>
      <c r="W206" s="1">
        <v>55</v>
      </c>
      <c r="X206" s="1">
        <v>30</v>
      </c>
      <c r="Y206" s="1">
        <v>37</v>
      </c>
      <c r="Z206" s="2">
        <v>0.81</v>
      </c>
      <c r="AA206" s="1">
        <v>2</v>
      </c>
      <c r="AB206" s="1">
        <v>0</v>
      </c>
      <c r="AC206" s="1">
        <v>1</v>
      </c>
      <c r="AD206" s="1">
        <v>2</v>
      </c>
      <c r="AE206" s="1">
        <v>2</v>
      </c>
      <c r="AF206" s="2">
        <v>1</v>
      </c>
      <c r="AG206" s="1">
        <v>3</v>
      </c>
      <c r="AH206" s="1">
        <v>6</v>
      </c>
      <c r="AI206" s="2">
        <v>0.5</v>
      </c>
      <c r="AJ206" s="1">
        <v>2</v>
      </c>
      <c r="AK206" s="1">
        <v>8</v>
      </c>
      <c r="AL206" s="2">
        <v>0.25</v>
      </c>
      <c r="AM206" s="1">
        <v>4</v>
      </c>
      <c r="AN206" s="1">
        <v>8</v>
      </c>
      <c r="AO206" s="2">
        <v>0.5</v>
      </c>
      <c r="AP206" s="1">
        <v>15</v>
      </c>
      <c r="AQ206" s="1">
        <v>1</v>
      </c>
      <c r="AR206" s="1">
        <v>0</v>
      </c>
      <c r="AS206" s="1">
        <v>0</v>
      </c>
      <c r="AT206" s="1">
        <v>5</v>
      </c>
      <c r="AU206" s="1">
        <v>0</v>
      </c>
      <c r="AV206" s="1">
        <v>1</v>
      </c>
      <c r="AW206" s="1">
        <v>2</v>
      </c>
      <c r="AX206" s="1">
        <v>2</v>
      </c>
      <c r="AY206" s="1">
        <v>0</v>
      </c>
      <c r="AZ206" s="1">
        <v>0</v>
      </c>
      <c r="BA206" s="1">
        <v>0</v>
      </c>
      <c r="BB206" s="1">
        <v>0</v>
      </c>
      <c r="BC206" s="1">
        <f t="shared" si="9"/>
        <v>0.8771929824561403</v>
      </c>
      <c r="BD206" s="1">
        <f t="shared" si="10"/>
        <v>1.7543859649122806</v>
      </c>
      <c r="BG206">
        <v>16</v>
      </c>
      <c r="BH206" s="11">
        <v>45801</v>
      </c>
      <c r="BI206" s="3" t="s">
        <v>91</v>
      </c>
      <c r="BJ206">
        <v>34.200000000000003</v>
      </c>
      <c r="BK206" s="4">
        <v>32.9</v>
      </c>
      <c r="BL206">
        <v>9478</v>
      </c>
      <c r="BM206" s="1">
        <v>7.1</v>
      </c>
      <c r="BN206" s="1">
        <f t="shared" si="11"/>
        <v>0.59999999999999964</v>
      </c>
    </row>
    <row r="207" spans="1:66" x14ac:dyDescent="0.35">
      <c r="A207" t="s">
        <v>74</v>
      </c>
      <c r="B207">
        <v>64</v>
      </c>
      <c r="C207">
        <v>-1</v>
      </c>
      <c r="D207" s="1">
        <v>0</v>
      </c>
      <c r="E207" s="1">
        <v>0</v>
      </c>
      <c r="F207" s="1">
        <v>0</v>
      </c>
      <c r="G207" s="1">
        <v>0</v>
      </c>
      <c r="H207" s="1">
        <v>0.01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2">
        <v>0</v>
      </c>
      <c r="W207" s="1">
        <v>24</v>
      </c>
      <c r="X207" s="1">
        <v>18</v>
      </c>
      <c r="Y207" s="1">
        <v>20</v>
      </c>
      <c r="Z207" s="2">
        <v>0.9</v>
      </c>
      <c r="AA207" s="1">
        <v>1</v>
      </c>
      <c r="AB207" s="1">
        <v>0</v>
      </c>
      <c r="AC207" s="1">
        <v>0</v>
      </c>
      <c r="AD207" s="1">
        <v>0</v>
      </c>
      <c r="AE207" s="1">
        <v>0</v>
      </c>
      <c r="AF207" s="2">
        <v>0</v>
      </c>
      <c r="AG207" s="1">
        <v>1</v>
      </c>
      <c r="AH207" s="1">
        <v>2</v>
      </c>
      <c r="AI207" s="2">
        <v>0.5</v>
      </c>
      <c r="AJ207" s="1">
        <v>0</v>
      </c>
      <c r="AK207" s="1">
        <v>1</v>
      </c>
      <c r="AL207" s="2">
        <v>0</v>
      </c>
      <c r="AM207" s="1">
        <v>1</v>
      </c>
      <c r="AN207" s="1">
        <v>1</v>
      </c>
      <c r="AO207" s="2">
        <v>1</v>
      </c>
      <c r="AP207" s="1">
        <v>3</v>
      </c>
      <c r="AQ207" s="1">
        <v>0</v>
      </c>
      <c r="AR207" s="1">
        <v>0</v>
      </c>
      <c r="AS207" s="1">
        <v>0</v>
      </c>
      <c r="AT207" s="1">
        <v>1</v>
      </c>
      <c r="AU207" s="1">
        <v>0</v>
      </c>
      <c r="AV207" s="1">
        <v>1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f t="shared" si="9"/>
        <v>0.8771929824561403</v>
      </c>
      <c r="BD207" s="1">
        <f t="shared" si="10"/>
        <v>0</v>
      </c>
      <c r="BG207">
        <v>16</v>
      </c>
      <c r="BH207" s="11">
        <v>45801</v>
      </c>
      <c r="BI207" s="3" t="s">
        <v>91</v>
      </c>
      <c r="BJ207">
        <v>34.200000000000003</v>
      </c>
      <c r="BK207" s="4">
        <v>29.7</v>
      </c>
      <c r="BL207">
        <v>8228</v>
      </c>
      <c r="BM207" s="1">
        <v>6.9</v>
      </c>
      <c r="BN207" s="1">
        <f t="shared" si="11"/>
        <v>0.40000000000000036</v>
      </c>
    </row>
    <row r="208" spans="1:66" x14ac:dyDescent="0.35">
      <c r="A208" t="s">
        <v>61</v>
      </c>
      <c r="B208">
        <v>95</v>
      </c>
      <c r="C208">
        <v>-2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2">
        <v>0</v>
      </c>
      <c r="W208" s="1">
        <v>36</v>
      </c>
      <c r="X208" s="1">
        <v>21</v>
      </c>
      <c r="Y208" s="1">
        <v>27</v>
      </c>
      <c r="Z208" s="2">
        <v>0.78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2">
        <v>0</v>
      </c>
      <c r="AG208" s="1">
        <v>1</v>
      </c>
      <c r="AH208" s="1">
        <v>3</v>
      </c>
      <c r="AI208" s="2">
        <v>0.33</v>
      </c>
      <c r="AJ208" s="1">
        <v>1</v>
      </c>
      <c r="AK208" s="1">
        <v>5</v>
      </c>
      <c r="AL208" s="2">
        <v>0.2</v>
      </c>
      <c r="AM208" s="1">
        <v>0</v>
      </c>
      <c r="AN208" s="1">
        <v>3</v>
      </c>
      <c r="AO208" s="2">
        <v>0</v>
      </c>
      <c r="AP208" s="1">
        <v>11</v>
      </c>
      <c r="AQ208" s="1">
        <v>1</v>
      </c>
      <c r="AR208" s="1">
        <v>0</v>
      </c>
      <c r="AS208" s="1">
        <v>0</v>
      </c>
      <c r="AT208" s="1">
        <v>1</v>
      </c>
      <c r="AU208" s="1">
        <v>1</v>
      </c>
      <c r="AV208" s="1">
        <v>4</v>
      </c>
      <c r="AW208" s="1">
        <v>2</v>
      </c>
      <c r="AX208" s="1">
        <v>2</v>
      </c>
      <c r="AY208" s="1">
        <v>1</v>
      </c>
      <c r="AZ208" s="1">
        <v>0</v>
      </c>
      <c r="BA208" s="1">
        <v>0</v>
      </c>
      <c r="BB208" s="1">
        <v>0</v>
      </c>
      <c r="BC208" s="1">
        <f t="shared" si="9"/>
        <v>3.5087719298245612</v>
      </c>
      <c r="BD208" s="1">
        <f t="shared" si="10"/>
        <v>1.7543859649122806</v>
      </c>
      <c r="BG208">
        <v>16</v>
      </c>
      <c r="BH208" s="11">
        <v>45801</v>
      </c>
      <c r="BI208" s="3" t="s">
        <v>91</v>
      </c>
      <c r="BJ208">
        <v>34.200000000000003</v>
      </c>
      <c r="BK208" s="4">
        <v>26.6</v>
      </c>
      <c r="BL208">
        <v>10754</v>
      </c>
      <c r="BM208" s="1">
        <v>6.6</v>
      </c>
      <c r="BN208" s="1">
        <f t="shared" si="11"/>
        <v>9.9999999999999645E-2</v>
      </c>
    </row>
    <row r="209" spans="1:66" x14ac:dyDescent="0.35">
      <c r="A209" t="s">
        <v>66</v>
      </c>
      <c r="B209">
        <v>95</v>
      </c>
      <c r="C209">
        <v>-2</v>
      </c>
      <c r="D209" s="1">
        <v>0.02</v>
      </c>
      <c r="E209" s="1">
        <v>0</v>
      </c>
      <c r="F209" s="1">
        <v>0.02</v>
      </c>
      <c r="G209" s="1">
        <v>0</v>
      </c>
      <c r="H209" s="1">
        <v>0.14000000000000001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2</v>
      </c>
      <c r="T209" s="1">
        <v>2</v>
      </c>
      <c r="U209" s="1">
        <v>2</v>
      </c>
      <c r="V209" s="2">
        <v>10</v>
      </c>
      <c r="W209" s="1">
        <v>27</v>
      </c>
      <c r="X209" s="1">
        <v>14</v>
      </c>
      <c r="Y209" s="1">
        <v>17</v>
      </c>
      <c r="Z209" s="2">
        <v>0.82</v>
      </c>
      <c r="AA209" s="1">
        <v>1</v>
      </c>
      <c r="AB209" s="1">
        <v>0</v>
      </c>
      <c r="AC209" s="1">
        <v>0</v>
      </c>
      <c r="AD209" s="1">
        <v>0</v>
      </c>
      <c r="AE209" s="1">
        <v>1</v>
      </c>
      <c r="AF209" s="2">
        <v>0</v>
      </c>
      <c r="AG209" s="1">
        <v>0</v>
      </c>
      <c r="AH209" s="1">
        <v>0</v>
      </c>
      <c r="AI209" s="2">
        <v>0</v>
      </c>
      <c r="AJ209" s="1">
        <v>4</v>
      </c>
      <c r="AK209" s="1">
        <v>12</v>
      </c>
      <c r="AL209" s="2">
        <v>0.25</v>
      </c>
      <c r="AM209" s="1">
        <v>1</v>
      </c>
      <c r="AN209" s="1">
        <v>3</v>
      </c>
      <c r="AO209" s="2">
        <v>0.33</v>
      </c>
      <c r="AP209" s="1">
        <v>9</v>
      </c>
      <c r="AQ209" s="1">
        <v>1</v>
      </c>
      <c r="AR209" s="1">
        <v>1</v>
      </c>
      <c r="AS209" s="1">
        <v>0</v>
      </c>
      <c r="AT209" s="1">
        <v>2</v>
      </c>
      <c r="AU209" s="1">
        <v>0</v>
      </c>
      <c r="AV209" s="1">
        <v>0</v>
      </c>
      <c r="AW209" s="1">
        <v>0</v>
      </c>
      <c r="AX209" s="1">
        <v>0</v>
      </c>
      <c r="AY209" s="1">
        <v>1</v>
      </c>
      <c r="AZ209" s="1">
        <v>0</v>
      </c>
      <c r="BA209" s="1">
        <v>0</v>
      </c>
      <c r="BB209" s="1">
        <v>0</v>
      </c>
      <c r="BC209" s="1">
        <f t="shared" si="9"/>
        <v>0</v>
      </c>
      <c r="BD209" s="1">
        <f t="shared" si="10"/>
        <v>0</v>
      </c>
      <c r="BG209">
        <v>16</v>
      </c>
      <c r="BH209" s="11">
        <v>45801</v>
      </c>
      <c r="BI209" s="3" t="s">
        <v>91</v>
      </c>
      <c r="BJ209">
        <v>34.200000000000003</v>
      </c>
      <c r="BK209" s="4">
        <v>32.200000000000003</v>
      </c>
      <c r="BL209">
        <v>11885</v>
      </c>
      <c r="BM209" s="1">
        <v>6.5</v>
      </c>
      <c r="BN209" s="1">
        <f t="shared" si="11"/>
        <v>0</v>
      </c>
    </row>
    <row r="210" spans="1:66" x14ac:dyDescent="0.35">
      <c r="A210" t="s">
        <v>69</v>
      </c>
      <c r="B210">
        <v>73</v>
      </c>
      <c r="C210">
        <v>-2</v>
      </c>
      <c r="D210" s="1">
        <v>0.11</v>
      </c>
      <c r="E210" s="1">
        <v>0</v>
      </c>
      <c r="F210" s="1">
        <v>0.11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2</v>
      </c>
      <c r="S210" s="1">
        <v>0</v>
      </c>
      <c r="T210" s="1">
        <v>2</v>
      </c>
      <c r="U210" s="1">
        <v>4</v>
      </c>
      <c r="V210" s="2">
        <v>0.5</v>
      </c>
      <c r="W210" s="1">
        <v>32</v>
      </c>
      <c r="X210" s="1">
        <v>14</v>
      </c>
      <c r="Y210" s="1">
        <v>16</v>
      </c>
      <c r="Z210" s="2">
        <v>0.88</v>
      </c>
      <c r="AA210" s="1">
        <v>0</v>
      </c>
      <c r="AB210" s="1">
        <v>0</v>
      </c>
      <c r="AC210" s="1">
        <v>0</v>
      </c>
      <c r="AD210" s="1">
        <v>0</v>
      </c>
      <c r="AE210" s="1">
        <v>1</v>
      </c>
      <c r="AF210" s="2">
        <v>0</v>
      </c>
      <c r="AG210" s="1">
        <v>1</v>
      </c>
      <c r="AH210" s="1">
        <v>2</v>
      </c>
      <c r="AI210" s="2">
        <v>0.5</v>
      </c>
      <c r="AJ210" s="1">
        <v>5</v>
      </c>
      <c r="AK210" s="1">
        <v>11</v>
      </c>
      <c r="AL210" s="2">
        <v>0.45</v>
      </c>
      <c r="AM210" s="1">
        <v>0</v>
      </c>
      <c r="AN210" s="1">
        <v>0</v>
      </c>
      <c r="AO210" s="2">
        <v>0</v>
      </c>
      <c r="AP210" s="1">
        <v>7</v>
      </c>
      <c r="AQ210" s="1">
        <v>0</v>
      </c>
      <c r="AR210" s="1">
        <v>0</v>
      </c>
      <c r="AS210" s="1">
        <v>1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f t="shared" si="9"/>
        <v>0</v>
      </c>
      <c r="BD210" s="1">
        <f t="shared" si="10"/>
        <v>0</v>
      </c>
      <c r="BG210">
        <v>16</v>
      </c>
      <c r="BH210" s="11">
        <v>45801</v>
      </c>
      <c r="BI210" s="3" t="s">
        <v>91</v>
      </c>
      <c r="BJ210">
        <v>34.200000000000003</v>
      </c>
      <c r="BK210" s="4">
        <v>33</v>
      </c>
      <c r="BL210">
        <v>7876</v>
      </c>
      <c r="BM210" s="1">
        <v>6.6</v>
      </c>
      <c r="BN210" s="1">
        <f t="shared" si="11"/>
        <v>9.9999999999999645E-2</v>
      </c>
    </row>
    <row r="211" spans="1:66" x14ac:dyDescent="0.35">
      <c r="A211" t="s">
        <v>57</v>
      </c>
      <c r="B211">
        <v>95</v>
      </c>
      <c r="C211">
        <v>-2</v>
      </c>
      <c r="D211" s="1">
        <v>0.68</v>
      </c>
      <c r="E211" s="1">
        <v>0.91</v>
      </c>
      <c r="F211" s="1">
        <v>0.68</v>
      </c>
      <c r="G211" s="1">
        <v>0.91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2</v>
      </c>
      <c r="R211" s="1">
        <v>1</v>
      </c>
      <c r="S211" s="1">
        <v>0</v>
      </c>
      <c r="T211" s="1">
        <v>5</v>
      </c>
      <c r="U211" s="1">
        <v>7</v>
      </c>
      <c r="V211" s="2">
        <v>0.71</v>
      </c>
      <c r="W211" s="1">
        <v>58</v>
      </c>
      <c r="X211" s="1">
        <v>24</v>
      </c>
      <c r="Y211" s="1">
        <v>34</v>
      </c>
      <c r="Z211" s="2">
        <v>0.71</v>
      </c>
      <c r="AA211" s="1">
        <v>0</v>
      </c>
      <c r="AB211" s="1">
        <v>1</v>
      </c>
      <c r="AC211" s="1">
        <v>1</v>
      </c>
      <c r="AD211" s="1">
        <v>0</v>
      </c>
      <c r="AE211" s="1">
        <v>0</v>
      </c>
      <c r="AF211" s="2">
        <v>0</v>
      </c>
      <c r="AG211" s="1">
        <v>1</v>
      </c>
      <c r="AH211" s="1">
        <v>3</v>
      </c>
      <c r="AI211" s="2">
        <v>0.33</v>
      </c>
      <c r="AJ211" s="1">
        <v>9</v>
      </c>
      <c r="AK211" s="1">
        <v>21</v>
      </c>
      <c r="AL211" s="2">
        <v>0.43</v>
      </c>
      <c r="AM211" s="1">
        <v>3</v>
      </c>
      <c r="AN211" s="1">
        <v>4</v>
      </c>
      <c r="AO211" s="2">
        <v>0.75</v>
      </c>
      <c r="AP211" s="1">
        <v>21</v>
      </c>
      <c r="AQ211" s="1">
        <v>1</v>
      </c>
      <c r="AR211" s="1">
        <v>2</v>
      </c>
      <c r="AS211" s="1">
        <v>0</v>
      </c>
      <c r="AT211" s="1">
        <v>1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f t="shared" si="9"/>
        <v>0</v>
      </c>
      <c r="BD211" s="1">
        <f t="shared" si="10"/>
        <v>0</v>
      </c>
      <c r="BG211">
        <v>16</v>
      </c>
      <c r="BH211" s="11">
        <v>45801</v>
      </c>
      <c r="BI211" s="3" t="s">
        <v>91</v>
      </c>
      <c r="BJ211">
        <v>34.200000000000003</v>
      </c>
      <c r="BK211" s="4">
        <v>34.799999999999997</v>
      </c>
      <c r="BL211">
        <v>9959</v>
      </c>
      <c r="BM211" s="1">
        <v>7</v>
      </c>
      <c r="BN211" s="1">
        <f t="shared" si="11"/>
        <v>0.5</v>
      </c>
    </row>
    <row r="212" spans="1:66" x14ac:dyDescent="0.35">
      <c r="A212" t="s">
        <v>67</v>
      </c>
      <c r="B212">
        <v>95</v>
      </c>
      <c r="C212">
        <v>-2</v>
      </c>
      <c r="D212" s="1">
        <v>0.21</v>
      </c>
      <c r="E212" s="1">
        <v>0.32</v>
      </c>
      <c r="F212" s="1">
        <v>0.21</v>
      </c>
      <c r="G212" s="1">
        <v>0.32</v>
      </c>
      <c r="H212" s="1">
        <v>0.14000000000000001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1</v>
      </c>
      <c r="R212" s="1">
        <v>3</v>
      </c>
      <c r="S212" s="1">
        <v>1</v>
      </c>
      <c r="T212" s="1">
        <v>6</v>
      </c>
      <c r="U212" s="1">
        <v>6</v>
      </c>
      <c r="V212" s="2">
        <v>1</v>
      </c>
      <c r="W212" s="1">
        <v>72</v>
      </c>
      <c r="X212" s="1">
        <v>25</v>
      </c>
      <c r="Y212" s="1">
        <v>36</v>
      </c>
      <c r="Z212" s="2">
        <v>0.69</v>
      </c>
      <c r="AA212" s="1">
        <v>4</v>
      </c>
      <c r="AB212" s="1">
        <v>1</v>
      </c>
      <c r="AC212" s="1">
        <v>0</v>
      </c>
      <c r="AD212" s="1">
        <v>0</v>
      </c>
      <c r="AE212" s="1">
        <v>2</v>
      </c>
      <c r="AF212" s="2">
        <v>0</v>
      </c>
      <c r="AG212" s="1">
        <v>4</v>
      </c>
      <c r="AH212" s="1">
        <v>3</v>
      </c>
      <c r="AI212" s="2">
        <v>0.75</v>
      </c>
      <c r="AJ212" s="1">
        <v>12</v>
      </c>
      <c r="AK212" s="1">
        <v>17</v>
      </c>
      <c r="AL212" s="2">
        <v>0.71</v>
      </c>
      <c r="AM212" s="1">
        <v>0</v>
      </c>
      <c r="AN212" s="1">
        <v>0</v>
      </c>
      <c r="AO212" s="2">
        <v>0</v>
      </c>
      <c r="AP212" s="1">
        <v>17</v>
      </c>
      <c r="AQ212" s="1">
        <v>0</v>
      </c>
      <c r="AR212" s="1">
        <v>3</v>
      </c>
      <c r="AS212" s="1">
        <v>1</v>
      </c>
      <c r="AT212" s="1">
        <v>0</v>
      </c>
      <c r="AU212" s="1">
        <v>0</v>
      </c>
      <c r="AV212" s="1">
        <v>0</v>
      </c>
      <c r="AW212" s="1">
        <v>0</v>
      </c>
      <c r="AX212" s="1">
        <v>1</v>
      </c>
      <c r="AY212" s="1">
        <v>0</v>
      </c>
      <c r="AZ212" s="1">
        <v>0</v>
      </c>
      <c r="BA212" s="1">
        <v>0</v>
      </c>
      <c r="BB212" s="1">
        <v>0</v>
      </c>
      <c r="BC212" s="1">
        <f t="shared" si="9"/>
        <v>0</v>
      </c>
      <c r="BD212" s="1">
        <f t="shared" si="10"/>
        <v>0</v>
      </c>
      <c r="BG212">
        <v>16</v>
      </c>
      <c r="BH212" s="11">
        <v>45801</v>
      </c>
      <c r="BI212" s="3" t="s">
        <v>91</v>
      </c>
      <c r="BJ212">
        <v>34.200000000000003</v>
      </c>
      <c r="BM212" s="1">
        <v>8.3000000000000007</v>
      </c>
      <c r="BN212" s="1">
        <f t="shared" si="11"/>
        <v>1.8000000000000007</v>
      </c>
    </row>
    <row r="213" spans="1:66" x14ac:dyDescent="0.35">
      <c r="A213" t="s">
        <v>73</v>
      </c>
      <c r="B213">
        <v>31</v>
      </c>
      <c r="C213">
        <v>-1</v>
      </c>
      <c r="D213" s="1">
        <v>0.11</v>
      </c>
      <c r="E213" s="1">
        <v>0</v>
      </c>
      <c r="F213" s="1">
        <v>0.11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</v>
      </c>
      <c r="S213" s="1">
        <v>0</v>
      </c>
      <c r="T213" s="1">
        <v>0</v>
      </c>
      <c r="U213" s="1">
        <v>0</v>
      </c>
      <c r="V213" s="2">
        <v>0</v>
      </c>
      <c r="W213" s="1">
        <v>12</v>
      </c>
      <c r="X213" s="1">
        <v>8</v>
      </c>
      <c r="Y213" s="1">
        <v>9</v>
      </c>
      <c r="Z213" s="2">
        <v>0.89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2">
        <v>0</v>
      </c>
      <c r="AG213" s="1">
        <v>1</v>
      </c>
      <c r="AH213" s="1">
        <v>1</v>
      </c>
      <c r="AI213" s="2">
        <v>1</v>
      </c>
      <c r="AJ213" s="1">
        <v>0</v>
      </c>
      <c r="AK213" s="1">
        <v>2</v>
      </c>
      <c r="AL213" s="2">
        <v>0</v>
      </c>
      <c r="AM213" s="1">
        <v>0</v>
      </c>
      <c r="AN213" s="1">
        <v>1</v>
      </c>
      <c r="AO213" s="2">
        <v>0</v>
      </c>
      <c r="AP213" s="1">
        <v>3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f t="shared" si="9"/>
        <v>0</v>
      </c>
      <c r="BD213" s="1">
        <f t="shared" si="10"/>
        <v>0</v>
      </c>
      <c r="BG213">
        <v>16</v>
      </c>
      <c r="BH213" s="11">
        <v>45801</v>
      </c>
      <c r="BI213" s="3" t="s">
        <v>91</v>
      </c>
      <c r="BJ213">
        <v>34.200000000000003</v>
      </c>
      <c r="BK213" s="4">
        <v>29.1</v>
      </c>
      <c r="BL213">
        <v>5083</v>
      </c>
      <c r="BM213" s="1">
        <v>6.6</v>
      </c>
      <c r="BN213" s="1">
        <f t="shared" si="11"/>
        <v>9.9999999999999645E-2</v>
      </c>
    </row>
    <row r="214" spans="1:66" x14ac:dyDescent="0.35">
      <c r="A214" t="s">
        <v>71</v>
      </c>
      <c r="B214">
        <v>22</v>
      </c>
      <c r="C214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2">
        <v>0</v>
      </c>
      <c r="W214" s="1">
        <v>14</v>
      </c>
      <c r="X214" s="1">
        <v>8</v>
      </c>
      <c r="Y214" s="1">
        <v>8</v>
      </c>
      <c r="Z214" s="2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2">
        <v>0</v>
      </c>
      <c r="AG214" s="1">
        <v>2</v>
      </c>
      <c r="AH214" s="1">
        <v>2</v>
      </c>
      <c r="AI214" s="2">
        <v>1</v>
      </c>
      <c r="AJ214" s="1">
        <v>2</v>
      </c>
      <c r="AK214" s="1">
        <v>4</v>
      </c>
      <c r="AL214" s="2">
        <v>0.5</v>
      </c>
      <c r="AM214" s="1">
        <v>0</v>
      </c>
      <c r="AN214" s="1">
        <v>0</v>
      </c>
      <c r="AO214" s="2">
        <v>0</v>
      </c>
      <c r="AP214" s="1">
        <v>2</v>
      </c>
      <c r="AQ214" s="1">
        <v>0</v>
      </c>
      <c r="AR214" s="1">
        <v>2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f t="shared" si="9"/>
        <v>0</v>
      </c>
      <c r="BD214" s="1">
        <f t="shared" si="10"/>
        <v>0</v>
      </c>
      <c r="BG214">
        <v>16</v>
      </c>
      <c r="BH214" s="11">
        <v>45801</v>
      </c>
      <c r="BI214" s="3" t="s">
        <v>91</v>
      </c>
      <c r="BJ214">
        <v>34.200000000000003</v>
      </c>
      <c r="BK214" s="4">
        <v>25.2</v>
      </c>
      <c r="BL214">
        <v>4582</v>
      </c>
      <c r="BM214" s="1">
        <v>6.6</v>
      </c>
      <c r="BN214" s="1">
        <f t="shared" si="11"/>
        <v>9.9999999999999645E-2</v>
      </c>
    </row>
    <row r="215" spans="1:66" x14ac:dyDescent="0.35">
      <c r="A215" t="s">
        <v>98</v>
      </c>
      <c r="B215">
        <v>98</v>
      </c>
      <c r="C215">
        <v>-2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5</v>
      </c>
      <c r="M215" s="1">
        <v>7</v>
      </c>
      <c r="N215" s="1">
        <v>2</v>
      </c>
      <c r="O215" s="1">
        <v>2.2799999999999998</v>
      </c>
      <c r="P215" s="1">
        <v>0.28000000000000003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2">
        <v>0</v>
      </c>
      <c r="W215" s="1">
        <v>28</v>
      </c>
      <c r="X215" s="1">
        <v>22</v>
      </c>
      <c r="Y215" s="1">
        <v>25</v>
      </c>
      <c r="Z215" s="2">
        <v>0.88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2">
        <v>0</v>
      </c>
      <c r="AG215" s="1">
        <v>4</v>
      </c>
      <c r="AH215" s="1">
        <v>7</v>
      </c>
      <c r="AI215" s="2">
        <v>0.56999999999999995</v>
      </c>
      <c r="AJ215" s="1">
        <v>0</v>
      </c>
      <c r="AK215" s="1">
        <v>0</v>
      </c>
      <c r="AL215" s="2">
        <v>0</v>
      </c>
      <c r="AM215" s="1">
        <v>0</v>
      </c>
      <c r="AN215" s="1">
        <v>0</v>
      </c>
      <c r="AO215" s="2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2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f t="shared" si="9"/>
        <v>2.3809523809523809</v>
      </c>
      <c r="BD215" s="1">
        <f t="shared" si="10"/>
        <v>0</v>
      </c>
      <c r="BG215">
        <v>18</v>
      </c>
      <c r="BH215" s="11">
        <v>45815</v>
      </c>
      <c r="BI215" s="3" t="s">
        <v>90</v>
      </c>
      <c r="BJ215">
        <v>25.2</v>
      </c>
      <c r="BM215" s="1">
        <v>7.7</v>
      </c>
      <c r="BN215" s="1">
        <f t="shared" si="11"/>
        <v>1.2000000000000002</v>
      </c>
    </row>
    <row r="216" spans="1:66" x14ac:dyDescent="0.35">
      <c r="A216" t="s">
        <v>59</v>
      </c>
      <c r="B216">
        <v>98</v>
      </c>
      <c r="C216">
        <v>-2</v>
      </c>
      <c r="D216" s="1">
        <v>0</v>
      </c>
      <c r="E216" s="1">
        <v>0</v>
      </c>
      <c r="F216" s="1">
        <v>0</v>
      </c>
      <c r="G216" s="1">
        <v>0</v>
      </c>
      <c r="H216" s="1">
        <v>0.18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s="1">
        <v>1</v>
      </c>
      <c r="V216" s="2">
        <v>1</v>
      </c>
      <c r="W216" s="1">
        <v>61</v>
      </c>
      <c r="X216" s="1">
        <v>32</v>
      </c>
      <c r="Y216" s="1">
        <v>44</v>
      </c>
      <c r="Z216" s="2">
        <v>0.73</v>
      </c>
      <c r="AA216" s="1">
        <v>2</v>
      </c>
      <c r="AB216" s="1">
        <v>0</v>
      </c>
      <c r="AC216" s="1">
        <v>0</v>
      </c>
      <c r="AD216" s="1">
        <v>3</v>
      </c>
      <c r="AE216" s="1">
        <v>6</v>
      </c>
      <c r="AF216" s="2">
        <v>0.5</v>
      </c>
      <c r="AG216" s="1">
        <v>1</v>
      </c>
      <c r="AH216" s="1">
        <v>7</v>
      </c>
      <c r="AI216" s="2">
        <v>0.14000000000000001</v>
      </c>
      <c r="AJ216" s="1">
        <v>3</v>
      </c>
      <c r="AK216" s="1">
        <v>14</v>
      </c>
      <c r="AL216" s="2">
        <v>0.21</v>
      </c>
      <c r="AM216" s="1">
        <v>2</v>
      </c>
      <c r="AN216" s="1">
        <v>3</v>
      </c>
      <c r="AO216" s="2">
        <v>0.67</v>
      </c>
      <c r="AP216" s="1">
        <v>22</v>
      </c>
      <c r="AQ216" s="1">
        <v>2</v>
      </c>
      <c r="AR216" s="1">
        <v>1</v>
      </c>
      <c r="AS216" s="1">
        <v>0</v>
      </c>
      <c r="AT216" s="1">
        <v>7</v>
      </c>
      <c r="AU216" s="1">
        <v>0</v>
      </c>
      <c r="AV216" s="1">
        <v>2</v>
      </c>
      <c r="AW216" s="1">
        <v>0</v>
      </c>
      <c r="AX216" s="1">
        <v>2</v>
      </c>
      <c r="AY216" s="1">
        <v>1</v>
      </c>
      <c r="AZ216" s="1">
        <v>0</v>
      </c>
      <c r="BA216" s="1">
        <v>0</v>
      </c>
      <c r="BB216" s="1">
        <v>0</v>
      </c>
      <c r="BC216" s="1">
        <f t="shared" si="9"/>
        <v>2.3809523809523809</v>
      </c>
      <c r="BD216" s="1">
        <f t="shared" si="10"/>
        <v>0</v>
      </c>
      <c r="BG216">
        <v>18</v>
      </c>
      <c r="BH216" s="11">
        <v>45815</v>
      </c>
      <c r="BI216" s="3" t="s">
        <v>90</v>
      </c>
      <c r="BJ216">
        <v>25.2</v>
      </c>
      <c r="BM216" s="1">
        <v>6.9</v>
      </c>
      <c r="BN216" s="1">
        <f t="shared" si="11"/>
        <v>0.40000000000000036</v>
      </c>
    </row>
    <row r="217" spans="1:66" x14ac:dyDescent="0.35">
      <c r="A217" t="s">
        <v>63</v>
      </c>
      <c r="B217">
        <v>98</v>
      </c>
      <c r="C217">
        <v>-2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2">
        <v>0</v>
      </c>
      <c r="W217" s="1">
        <v>74</v>
      </c>
      <c r="X217" s="1">
        <v>53</v>
      </c>
      <c r="Y217" s="1">
        <v>59</v>
      </c>
      <c r="Z217" s="2">
        <v>0.9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2">
        <v>0</v>
      </c>
      <c r="AG217" s="1">
        <v>1</v>
      </c>
      <c r="AH217" s="1">
        <v>1</v>
      </c>
      <c r="AI217" s="2">
        <v>1</v>
      </c>
      <c r="AJ217" s="1">
        <v>3</v>
      </c>
      <c r="AK217" s="1">
        <v>12</v>
      </c>
      <c r="AL217" s="2">
        <v>0.25</v>
      </c>
      <c r="AM217" s="1">
        <v>5</v>
      </c>
      <c r="AN217" s="1">
        <v>7</v>
      </c>
      <c r="AO217" s="2">
        <v>0.71</v>
      </c>
      <c r="AP217" s="1">
        <v>10</v>
      </c>
      <c r="AQ217" s="1">
        <v>1</v>
      </c>
      <c r="AR217" s="1">
        <v>0</v>
      </c>
      <c r="AS217" s="1">
        <v>0</v>
      </c>
      <c r="AT217" s="1">
        <v>1</v>
      </c>
      <c r="AU217" s="1">
        <v>0</v>
      </c>
      <c r="AV217" s="1">
        <v>2</v>
      </c>
      <c r="AW217" s="1">
        <v>0</v>
      </c>
      <c r="AX217" s="1">
        <v>2</v>
      </c>
      <c r="AY217" s="1">
        <v>1</v>
      </c>
      <c r="AZ217" s="1">
        <v>0</v>
      </c>
      <c r="BA217" s="1">
        <v>0</v>
      </c>
      <c r="BB217" s="1">
        <v>0</v>
      </c>
      <c r="BC217" s="1">
        <f t="shared" si="9"/>
        <v>2.3809523809523809</v>
      </c>
      <c r="BD217" s="1">
        <f t="shared" si="10"/>
        <v>0</v>
      </c>
      <c r="BG217">
        <v>18</v>
      </c>
      <c r="BH217" s="11">
        <v>45815</v>
      </c>
      <c r="BI217" s="3" t="s">
        <v>90</v>
      </c>
      <c r="BJ217">
        <v>25.2</v>
      </c>
      <c r="BM217" s="1">
        <v>6.3</v>
      </c>
      <c r="BN217" s="1">
        <f t="shared" si="11"/>
        <v>-0.20000000000000018</v>
      </c>
    </row>
    <row r="218" spans="1:66" x14ac:dyDescent="0.35">
      <c r="A218" t="s">
        <v>58</v>
      </c>
      <c r="B218">
        <v>98</v>
      </c>
      <c r="C218">
        <v>-2</v>
      </c>
      <c r="D218" s="1">
        <v>0.06</v>
      </c>
      <c r="E218" s="1">
        <v>0</v>
      </c>
      <c r="F218" s="1">
        <v>0.06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</v>
      </c>
      <c r="S218" s="1">
        <v>0</v>
      </c>
      <c r="T218" s="1">
        <v>0</v>
      </c>
      <c r="U218" s="1">
        <v>0</v>
      </c>
      <c r="V218" s="2">
        <v>0</v>
      </c>
      <c r="W218" s="1">
        <v>86</v>
      </c>
      <c r="X218" s="1">
        <v>55</v>
      </c>
      <c r="Y218" s="1">
        <v>61</v>
      </c>
      <c r="Z218" s="2">
        <v>0.9</v>
      </c>
      <c r="AA218" s="1">
        <v>0</v>
      </c>
      <c r="AB218" s="1">
        <v>0</v>
      </c>
      <c r="AC218" s="1">
        <v>0</v>
      </c>
      <c r="AD218" s="1">
        <v>0</v>
      </c>
      <c r="AE218" s="1">
        <v>1</v>
      </c>
      <c r="AF218" s="2">
        <v>0</v>
      </c>
      <c r="AG218" s="1">
        <v>5</v>
      </c>
      <c r="AH218" s="1">
        <v>7</v>
      </c>
      <c r="AI218" s="2">
        <v>0.71</v>
      </c>
      <c r="AJ218" s="1">
        <v>6</v>
      </c>
      <c r="AK218" s="1">
        <v>14</v>
      </c>
      <c r="AL218" s="2">
        <v>0.43</v>
      </c>
      <c r="AM218" s="1">
        <v>1</v>
      </c>
      <c r="AN218" s="1">
        <v>3</v>
      </c>
      <c r="AO218" s="2">
        <v>0.33</v>
      </c>
      <c r="AP218" s="1">
        <v>7</v>
      </c>
      <c r="AQ218" s="1">
        <v>1</v>
      </c>
      <c r="AR218" s="1">
        <v>1</v>
      </c>
      <c r="AS218" s="1">
        <v>0</v>
      </c>
      <c r="AT218" s="1">
        <v>3</v>
      </c>
      <c r="AU218" s="1">
        <v>2</v>
      </c>
      <c r="AV218" s="1">
        <v>2</v>
      </c>
      <c r="AW218" s="1">
        <v>0</v>
      </c>
      <c r="AX218" s="1">
        <v>2</v>
      </c>
      <c r="AY218" s="1">
        <v>0</v>
      </c>
      <c r="AZ218" s="1">
        <v>0</v>
      </c>
      <c r="BA218" s="1">
        <v>0</v>
      </c>
      <c r="BB218" s="1">
        <v>0</v>
      </c>
      <c r="BC218" s="1">
        <f t="shared" si="9"/>
        <v>2.3809523809523809</v>
      </c>
      <c r="BD218" s="1">
        <f t="shared" si="10"/>
        <v>0</v>
      </c>
      <c r="BG218">
        <v>18</v>
      </c>
      <c r="BH218" s="11">
        <v>45815</v>
      </c>
      <c r="BI218" s="3" t="s">
        <v>90</v>
      </c>
      <c r="BJ218">
        <v>25.2</v>
      </c>
      <c r="BM218" s="1">
        <v>7</v>
      </c>
      <c r="BN218" s="1">
        <f t="shared" si="11"/>
        <v>0.5</v>
      </c>
    </row>
    <row r="219" spans="1:66" x14ac:dyDescent="0.35">
      <c r="A219" t="s">
        <v>1</v>
      </c>
      <c r="B219">
        <v>98</v>
      </c>
      <c r="C219">
        <v>-2</v>
      </c>
      <c r="D219" s="1">
        <v>0.12</v>
      </c>
      <c r="E219" s="1">
        <v>0</v>
      </c>
      <c r="F219" s="1">
        <v>0.12</v>
      </c>
      <c r="G219" s="1">
        <v>0</v>
      </c>
      <c r="H219" s="1">
        <v>0.06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2">
        <v>0</v>
      </c>
      <c r="W219" s="1">
        <v>63</v>
      </c>
      <c r="X219" s="1">
        <v>35</v>
      </c>
      <c r="Y219" s="1">
        <v>43</v>
      </c>
      <c r="Z219" s="2">
        <v>0.81</v>
      </c>
      <c r="AA219" s="1">
        <v>1</v>
      </c>
      <c r="AB219" s="1">
        <v>0</v>
      </c>
      <c r="AC219" s="1">
        <v>0</v>
      </c>
      <c r="AD219" s="1">
        <v>0</v>
      </c>
      <c r="AE219" s="1">
        <v>0</v>
      </c>
      <c r="AF219" s="2">
        <v>0</v>
      </c>
      <c r="AG219" s="1">
        <v>2</v>
      </c>
      <c r="AH219" s="1">
        <v>4</v>
      </c>
      <c r="AI219" s="2">
        <v>0.5</v>
      </c>
      <c r="AJ219" s="1">
        <v>3</v>
      </c>
      <c r="AK219" s="1">
        <v>11</v>
      </c>
      <c r="AL219" s="2">
        <v>0.27</v>
      </c>
      <c r="AM219" s="1">
        <v>5</v>
      </c>
      <c r="AN219" s="1">
        <v>7</v>
      </c>
      <c r="AO219" s="2">
        <v>0.71</v>
      </c>
      <c r="AP219" s="1">
        <v>18</v>
      </c>
      <c r="AQ219" s="1">
        <v>1</v>
      </c>
      <c r="AR219" s="1">
        <v>1</v>
      </c>
      <c r="AS219" s="1">
        <v>1</v>
      </c>
      <c r="AT219" s="1">
        <v>6</v>
      </c>
      <c r="AU219" s="1">
        <v>0</v>
      </c>
      <c r="AV219" s="1">
        <v>2</v>
      </c>
      <c r="AW219" s="1">
        <v>1</v>
      </c>
      <c r="AX219" s="1">
        <v>1</v>
      </c>
      <c r="AY219" s="1">
        <v>1</v>
      </c>
      <c r="AZ219" s="1">
        <v>0</v>
      </c>
      <c r="BA219" s="1">
        <v>0</v>
      </c>
      <c r="BB219" s="1">
        <v>0</v>
      </c>
      <c r="BC219" s="1">
        <f t="shared" si="9"/>
        <v>2.3809523809523809</v>
      </c>
      <c r="BD219" s="1">
        <f t="shared" si="10"/>
        <v>1.1904761904761905</v>
      </c>
      <c r="BG219">
        <v>18</v>
      </c>
      <c r="BH219" s="11">
        <v>45815</v>
      </c>
      <c r="BI219" s="3" t="s">
        <v>90</v>
      </c>
      <c r="BJ219">
        <v>25.2</v>
      </c>
      <c r="BM219" s="1">
        <v>6.7</v>
      </c>
      <c r="BN219" s="1">
        <f t="shared" si="11"/>
        <v>0.20000000000000018</v>
      </c>
    </row>
    <row r="220" spans="1:66" x14ac:dyDescent="0.35">
      <c r="A220" t="s">
        <v>69</v>
      </c>
      <c r="B220">
        <v>81</v>
      </c>
      <c r="C220">
        <v>-2</v>
      </c>
      <c r="D220" s="1">
        <v>0.15</v>
      </c>
      <c r="E220" s="1">
        <v>0</v>
      </c>
      <c r="F220" s="1">
        <v>0.15</v>
      </c>
      <c r="G220" s="1">
        <v>0</v>
      </c>
      <c r="H220" s="1">
        <v>0.12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 s="1">
        <v>1</v>
      </c>
      <c r="T220" s="1">
        <v>2</v>
      </c>
      <c r="U220" s="1">
        <v>4</v>
      </c>
      <c r="V220" s="2">
        <v>0.5</v>
      </c>
      <c r="W220" s="1">
        <v>46</v>
      </c>
      <c r="X220" s="1">
        <v>17</v>
      </c>
      <c r="Y220" s="1">
        <v>21</v>
      </c>
      <c r="Z220" s="2">
        <v>0.81</v>
      </c>
      <c r="AA220" s="1">
        <v>1</v>
      </c>
      <c r="AB220" s="1">
        <v>0</v>
      </c>
      <c r="AC220" s="1">
        <v>0</v>
      </c>
      <c r="AD220" s="1">
        <v>0</v>
      </c>
      <c r="AE220" s="1">
        <v>0</v>
      </c>
      <c r="AF220" s="2">
        <v>0</v>
      </c>
      <c r="AG220" s="1">
        <v>0</v>
      </c>
      <c r="AH220" s="1">
        <v>0</v>
      </c>
      <c r="AI220" s="2">
        <v>0</v>
      </c>
      <c r="AJ220" s="1">
        <v>3</v>
      </c>
      <c r="AK220" s="1">
        <v>13</v>
      </c>
      <c r="AL220" s="2">
        <v>0.23</v>
      </c>
      <c r="AM220" s="1">
        <v>1</v>
      </c>
      <c r="AN220" s="1">
        <v>1</v>
      </c>
      <c r="AO220" s="2">
        <v>1</v>
      </c>
      <c r="AP220" s="1">
        <v>6</v>
      </c>
      <c r="AQ220" s="1">
        <v>1</v>
      </c>
      <c r="AR220" s="1">
        <v>1</v>
      </c>
      <c r="AS220" s="1">
        <v>0</v>
      </c>
      <c r="AT220" s="1">
        <v>0</v>
      </c>
      <c r="AU220" s="1">
        <v>0</v>
      </c>
      <c r="AV220" s="1">
        <v>1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f t="shared" si="9"/>
        <v>1.1904761904761905</v>
      </c>
      <c r="BD220" s="1">
        <f t="shared" si="10"/>
        <v>0</v>
      </c>
      <c r="BG220">
        <v>18</v>
      </c>
      <c r="BH220" s="11">
        <v>45815</v>
      </c>
      <c r="BI220" s="3" t="s">
        <v>90</v>
      </c>
      <c r="BJ220">
        <v>25.2</v>
      </c>
      <c r="BM220" s="1">
        <v>6.7</v>
      </c>
      <c r="BN220" s="1">
        <f t="shared" si="11"/>
        <v>0.20000000000000018</v>
      </c>
    </row>
    <row r="221" spans="1:66" x14ac:dyDescent="0.35">
      <c r="A221" t="s">
        <v>75</v>
      </c>
      <c r="B221">
        <v>74</v>
      </c>
      <c r="C221">
        <v>-2</v>
      </c>
      <c r="D221" s="1">
        <v>0.01</v>
      </c>
      <c r="E221" s="1">
        <v>0</v>
      </c>
      <c r="F221" s="1">
        <v>0.01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</v>
      </c>
      <c r="S221" s="1">
        <v>0</v>
      </c>
      <c r="T221" s="1">
        <v>3</v>
      </c>
      <c r="U221" s="1">
        <v>4</v>
      </c>
      <c r="V221" s="2">
        <v>0.75</v>
      </c>
      <c r="W221" s="1">
        <v>40</v>
      </c>
      <c r="X221" s="1">
        <v>20</v>
      </c>
      <c r="Y221" s="1">
        <v>24</v>
      </c>
      <c r="Z221" s="2">
        <v>0.83</v>
      </c>
      <c r="AA221" s="1">
        <v>0</v>
      </c>
      <c r="AB221" s="1">
        <v>0</v>
      </c>
      <c r="AC221" s="1">
        <v>0</v>
      </c>
      <c r="AD221" s="1">
        <v>1</v>
      </c>
      <c r="AE221" s="1">
        <v>2</v>
      </c>
      <c r="AF221" s="2">
        <v>0.5</v>
      </c>
      <c r="AG221" s="1">
        <v>1</v>
      </c>
      <c r="AH221" s="1">
        <v>2</v>
      </c>
      <c r="AI221" s="2">
        <v>0.5</v>
      </c>
      <c r="AJ221" s="1">
        <v>5</v>
      </c>
      <c r="AK221" s="1">
        <v>20</v>
      </c>
      <c r="AL221" s="2">
        <v>0.25</v>
      </c>
      <c r="AM221" s="1">
        <v>3</v>
      </c>
      <c r="AN221" s="1">
        <v>3</v>
      </c>
      <c r="AO221" s="2">
        <v>1</v>
      </c>
      <c r="AP221" s="1">
        <v>8</v>
      </c>
      <c r="AQ221" s="1">
        <v>2</v>
      </c>
      <c r="AR221" s="1">
        <v>1</v>
      </c>
      <c r="AS221" s="1">
        <v>0</v>
      </c>
      <c r="AT221" s="1">
        <v>2</v>
      </c>
      <c r="AU221" s="1">
        <v>0</v>
      </c>
      <c r="AV221" s="1">
        <v>1</v>
      </c>
      <c r="AW221" s="1">
        <v>0</v>
      </c>
      <c r="AX221" s="1">
        <v>4</v>
      </c>
      <c r="AY221" s="1">
        <v>0</v>
      </c>
      <c r="AZ221" s="1">
        <v>0</v>
      </c>
      <c r="BA221" s="1">
        <v>0</v>
      </c>
      <c r="BB221" s="1">
        <v>0</v>
      </c>
      <c r="BC221" s="1">
        <f t="shared" si="9"/>
        <v>1.1904761904761905</v>
      </c>
      <c r="BD221" s="1">
        <f t="shared" si="10"/>
        <v>0</v>
      </c>
      <c r="BG221">
        <v>18</v>
      </c>
      <c r="BH221" s="11">
        <v>45815</v>
      </c>
      <c r="BI221" s="3" t="s">
        <v>90</v>
      </c>
      <c r="BJ221">
        <v>25.2</v>
      </c>
      <c r="BM221" s="1">
        <v>6.5</v>
      </c>
      <c r="BN221" s="1">
        <f t="shared" si="11"/>
        <v>0</v>
      </c>
    </row>
    <row r="222" spans="1:66" x14ac:dyDescent="0.35">
      <c r="A222" t="s">
        <v>66</v>
      </c>
      <c r="B222">
        <v>98</v>
      </c>
      <c r="C222">
        <v>-2</v>
      </c>
      <c r="D222" s="1">
        <v>0.03</v>
      </c>
      <c r="E222" s="1">
        <v>0</v>
      </c>
      <c r="F222" s="1">
        <v>0.03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1</v>
      </c>
      <c r="T222" s="1">
        <v>4</v>
      </c>
      <c r="U222" s="1">
        <v>4</v>
      </c>
      <c r="V222" s="2">
        <v>1</v>
      </c>
      <c r="W222" s="1">
        <v>56</v>
      </c>
      <c r="X222" s="1">
        <v>30</v>
      </c>
      <c r="Y222" s="1">
        <v>39</v>
      </c>
      <c r="Z222" s="2">
        <v>0.77</v>
      </c>
      <c r="AA222" s="1">
        <v>0</v>
      </c>
      <c r="AB222" s="1">
        <v>0</v>
      </c>
      <c r="AC222" s="1">
        <v>0</v>
      </c>
      <c r="AD222" s="1">
        <v>1</v>
      </c>
      <c r="AE222" s="1">
        <v>5</v>
      </c>
      <c r="AF222" s="2">
        <v>0.2</v>
      </c>
      <c r="AG222" s="1">
        <v>0</v>
      </c>
      <c r="AH222" s="1">
        <v>1</v>
      </c>
      <c r="AI222" s="2">
        <v>0</v>
      </c>
      <c r="AJ222" s="1">
        <v>8</v>
      </c>
      <c r="AK222" s="1">
        <v>19</v>
      </c>
      <c r="AL222" s="2">
        <v>0.42</v>
      </c>
      <c r="AM222" s="1">
        <v>0</v>
      </c>
      <c r="AN222" s="1">
        <v>0</v>
      </c>
      <c r="AO222" s="2">
        <v>0</v>
      </c>
      <c r="AP222" s="1">
        <v>13</v>
      </c>
      <c r="AQ222" s="1">
        <v>1</v>
      </c>
      <c r="AR222" s="1">
        <v>2</v>
      </c>
      <c r="AS222" s="1">
        <v>0</v>
      </c>
      <c r="AT222" s="1">
        <v>0</v>
      </c>
      <c r="AU222" s="1">
        <v>0</v>
      </c>
      <c r="AV222" s="1">
        <v>2</v>
      </c>
      <c r="AW222" s="1">
        <v>0</v>
      </c>
      <c r="AX222" s="1">
        <v>2</v>
      </c>
      <c r="AY222" s="1">
        <v>3</v>
      </c>
      <c r="AZ222" s="1">
        <v>0</v>
      </c>
      <c r="BA222" s="1">
        <v>0</v>
      </c>
      <c r="BB222" s="1">
        <v>0</v>
      </c>
      <c r="BC222" s="1">
        <f t="shared" si="9"/>
        <v>2.3809523809523809</v>
      </c>
      <c r="BD222" s="1">
        <f t="shared" si="10"/>
        <v>0</v>
      </c>
      <c r="BG222">
        <v>18</v>
      </c>
      <c r="BH222" s="11">
        <v>45815</v>
      </c>
      <c r="BI222" s="3" t="s">
        <v>90</v>
      </c>
      <c r="BJ222">
        <v>25.2</v>
      </c>
      <c r="BM222" s="1">
        <v>6</v>
      </c>
      <c r="BN222" s="1">
        <f t="shared" si="11"/>
        <v>-0.5</v>
      </c>
    </row>
    <row r="223" spans="1:66" x14ac:dyDescent="0.35">
      <c r="A223" t="s">
        <v>60</v>
      </c>
      <c r="B223">
        <v>74</v>
      </c>
      <c r="C223">
        <v>-2</v>
      </c>
      <c r="D223" s="1">
        <v>0.12</v>
      </c>
      <c r="E223" s="1">
        <v>0</v>
      </c>
      <c r="F223" s="1">
        <v>0.12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1</v>
      </c>
      <c r="T223" s="1">
        <v>2</v>
      </c>
      <c r="U223" s="1">
        <v>3</v>
      </c>
      <c r="V223" s="2">
        <v>0.67</v>
      </c>
      <c r="W223" s="1">
        <v>37</v>
      </c>
      <c r="X223" s="1">
        <v>13</v>
      </c>
      <c r="Y223" s="1">
        <v>17</v>
      </c>
      <c r="Z223" s="2">
        <v>0.76</v>
      </c>
      <c r="AA223" s="1">
        <v>0</v>
      </c>
      <c r="AB223" s="1">
        <v>0</v>
      </c>
      <c r="AC223" s="1">
        <v>0</v>
      </c>
      <c r="AD223" s="1">
        <v>0</v>
      </c>
      <c r="AE223" s="1">
        <v>1</v>
      </c>
      <c r="AF223" s="2">
        <v>0</v>
      </c>
      <c r="AG223" s="1">
        <v>0</v>
      </c>
      <c r="AH223" s="1">
        <v>0</v>
      </c>
      <c r="AI223" s="2">
        <v>0</v>
      </c>
      <c r="AJ223" s="1">
        <v>7</v>
      </c>
      <c r="AK223" s="1">
        <v>16</v>
      </c>
      <c r="AL223" s="2">
        <v>0.44</v>
      </c>
      <c r="AM223" s="1">
        <v>1</v>
      </c>
      <c r="AN223" s="1">
        <v>1</v>
      </c>
      <c r="AO223" s="2">
        <v>1</v>
      </c>
      <c r="AP223" s="1">
        <v>10</v>
      </c>
      <c r="AQ223" s="1">
        <v>0</v>
      </c>
      <c r="AR223" s="1">
        <v>2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f t="shared" si="9"/>
        <v>0</v>
      </c>
      <c r="BD223" s="1">
        <f t="shared" si="10"/>
        <v>0</v>
      </c>
      <c r="BG223">
        <v>18</v>
      </c>
      <c r="BH223" s="11">
        <v>45815</v>
      </c>
      <c r="BI223" s="3" t="s">
        <v>90</v>
      </c>
      <c r="BJ223">
        <v>25.2</v>
      </c>
      <c r="BM223" s="1">
        <v>6.6</v>
      </c>
      <c r="BN223" s="1">
        <f t="shared" si="11"/>
        <v>9.9999999999999645E-2</v>
      </c>
    </row>
    <row r="224" spans="1:66" x14ac:dyDescent="0.35">
      <c r="A224" t="s">
        <v>57</v>
      </c>
      <c r="B224">
        <v>98</v>
      </c>
      <c r="C224">
        <v>-2</v>
      </c>
      <c r="D224" s="1">
        <v>0.01</v>
      </c>
      <c r="E224" s="1">
        <v>0</v>
      </c>
      <c r="F224" s="1">
        <v>0.01</v>
      </c>
      <c r="G224" s="1">
        <v>0</v>
      </c>
      <c r="H224" s="1">
        <v>0.01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3</v>
      </c>
      <c r="U224" s="1">
        <v>3</v>
      </c>
      <c r="V224" s="2">
        <v>1</v>
      </c>
      <c r="W224" s="1">
        <v>63</v>
      </c>
      <c r="X224" s="1">
        <v>31</v>
      </c>
      <c r="Y224" s="1">
        <v>41</v>
      </c>
      <c r="Z224" s="2">
        <v>0.76</v>
      </c>
      <c r="AA224" s="1">
        <v>1</v>
      </c>
      <c r="AB224" s="1">
        <v>0</v>
      </c>
      <c r="AC224" s="1">
        <v>0</v>
      </c>
      <c r="AD224" s="1">
        <v>1</v>
      </c>
      <c r="AE224" s="1">
        <v>1</v>
      </c>
      <c r="AF224" s="2">
        <v>1</v>
      </c>
      <c r="AG224" s="1">
        <v>1</v>
      </c>
      <c r="AH224" s="1">
        <v>4</v>
      </c>
      <c r="AI224" s="2">
        <v>0.25</v>
      </c>
      <c r="AJ224" s="1">
        <v>4</v>
      </c>
      <c r="AK224" s="1">
        <v>12</v>
      </c>
      <c r="AL224" s="2">
        <v>0.33</v>
      </c>
      <c r="AM224" s="1">
        <v>0</v>
      </c>
      <c r="AN224" s="1">
        <v>0</v>
      </c>
      <c r="AO224" s="2">
        <v>0</v>
      </c>
      <c r="AP224" s="1">
        <v>12</v>
      </c>
      <c r="AQ224" s="1">
        <v>1</v>
      </c>
      <c r="AR224" s="1">
        <v>2</v>
      </c>
      <c r="AS224" s="1">
        <v>0</v>
      </c>
      <c r="AT224" s="1">
        <v>0</v>
      </c>
      <c r="AU224" s="1">
        <v>0</v>
      </c>
      <c r="AV224" s="1">
        <v>3</v>
      </c>
      <c r="AW224" s="1">
        <v>0</v>
      </c>
      <c r="AX224" s="1">
        <v>1</v>
      </c>
      <c r="AY224" s="1">
        <v>0</v>
      </c>
      <c r="AZ224" s="1">
        <v>0</v>
      </c>
      <c r="BA224" s="1">
        <v>0</v>
      </c>
      <c r="BB224" s="1">
        <v>0</v>
      </c>
      <c r="BC224" s="1">
        <f t="shared" si="9"/>
        <v>3.5714285714285716</v>
      </c>
      <c r="BD224" s="1">
        <f t="shared" si="10"/>
        <v>0</v>
      </c>
      <c r="BG224">
        <v>18</v>
      </c>
      <c r="BH224" s="11">
        <v>45815</v>
      </c>
      <c r="BI224" s="3" t="s">
        <v>90</v>
      </c>
      <c r="BJ224">
        <v>25.2</v>
      </c>
      <c r="BM224" s="1">
        <v>7</v>
      </c>
      <c r="BN224" s="1">
        <f t="shared" si="11"/>
        <v>0.5</v>
      </c>
    </row>
    <row r="225" spans="1:66" x14ac:dyDescent="0.35">
      <c r="A225" t="s">
        <v>67</v>
      </c>
      <c r="B225">
        <v>98</v>
      </c>
      <c r="C225">
        <v>-2</v>
      </c>
      <c r="D225" s="1">
        <v>0.46</v>
      </c>
      <c r="E225" s="1">
        <v>0.37</v>
      </c>
      <c r="F225" s="1">
        <v>0.46</v>
      </c>
      <c r="G225" s="1">
        <v>0.37</v>
      </c>
      <c r="H225" s="1">
        <v>0.19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3</v>
      </c>
      <c r="R225" s="1">
        <v>2</v>
      </c>
      <c r="S225" s="1">
        <v>2</v>
      </c>
      <c r="T225" s="1">
        <v>5</v>
      </c>
      <c r="U225" s="1">
        <v>6</v>
      </c>
      <c r="V225" s="2">
        <v>0.83</v>
      </c>
      <c r="W225" s="1">
        <v>69</v>
      </c>
      <c r="X225" s="1">
        <v>30</v>
      </c>
      <c r="Y225" s="1">
        <v>38</v>
      </c>
      <c r="Z225" s="2">
        <v>0.79</v>
      </c>
      <c r="AA225" s="1">
        <v>4</v>
      </c>
      <c r="AB225" s="1">
        <v>0</v>
      </c>
      <c r="AC225" s="1">
        <v>0</v>
      </c>
      <c r="AD225" s="1">
        <v>1</v>
      </c>
      <c r="AE225" s="1">
        <v>4</v>
      </c>
      <c r="AF225" s="2">
        <v>0.25</v>
      </c>
      <c r="AG225" s="1">
        <v>1</v>
      </c>
      <c r="AH225" s="1">
        <v>2</v>
      </c>
      <c r="AI225" s="2">
        <v>0.5</v>
      </c>
      <c r="AJ225" s="1">
        <v>10</v>
      </c>
      <c r="AK225" s="1">
        <v>12</v>
      </c>
      <c r="AL225" s="2">
        <v>0.83</v>
      </c>
      <c r="AM225" s="1">
        <v>0</v>
      </c>
      <c r="AN225" s="1">
        <v>0</v>
      </c>
      <c r="AO225" s="2">
        <v>0</v>
      </c>
      <c r="AP225" s="1">
        <v>7</v>
      </c>
      <c r="AQ225" s="1">
        <v>0</v>
      </c>
      <c r="AR225" s="1">
        <v>1</v>
      </c>
      <c r="AS225" s="1">
        <v>2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1</v>
      </c>
      <c r="AZ225" s="1">
        <v>0</v>
      </c>
      <c r="BA225" s="1">
        <v>0</v>
      </c>
      <c r="BB225" s="1">
        <v>0</v>
      </c>
      <c r="BC225" s="1">
        <f t="shared" si="9"/>
        <v>0</v>
      </c>
      <c r="BD225" s="1">
        <f t="shared" si="10"/>
        <v>0</v>
      </c>
      <c r="BG225">
        <v>18</v>
      </c>
      <c r="BH225" s="11">
        <v>45815</v>
      </c>
      <c r="BI225" s="3" t="s">
        <v>90</v>
      </c>
      <c r="BJ225">
        <v>25.2</v>
      </c>
      <c r="BM225" s="1">
        <v>8.1</v>
      </c>
      <c r="BN225" s="1">
        <f t="shared" si="11"/>
        <v>1.5999999999999996</v>
      </c>
    </row>
    <row r="226" spans="1:66" x14ac:dyDescent="0.35">
      <c r="A226" t="s">
        <v>74</v>
      </c>
      <c r="B226">
        <v>24</v>
      </c>
      <c r="C226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2">
        <v>0</v>
      </c>
      <c r="W226" s="1">
        <v>17</v>
      </c>
      <c r="X226" s="1">
        <v>10</v>
      </c>
      <c r="Y226" s="1">
        <v>12</v>
      </c>
      <c r="Z226" s="2">
        <v>0.83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2">
        <v>0</v>
      </c>
      <c r="AG226" s="1">
        <v>1</v>
      </c>
      <c r="AH226" s="1">
        <v>1</v>
      </c>
      <c r="AI226" s="2">
        <v>1</v>
      </c>
      <c r="AJ226" s="1">
        <v>2</v>
      </c>
      <c r="AK226" s="1">
        <v>5</v>
      </c>
      <c r="AL226" s="2">
        <v>0.4</v>
      </c>
      <c r="AM226" s="1">
        <v>0</v>
      </c>
      <c r="AN226" s="1">
        <v>1</v>
      </c>
      <c r="AO226" s="2">
        <v>0</v>
      </c>
      <c r="AP226" s="1">
        <v>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2</v>
      </c>
      <c r="AW226" s="1">
        <v>0</v>
      </c>
      <c r="AX226" s="1">
        <v>1</v>
      </c>
      <c r="AY226" s="1">
        <v>0</v>
      </c>
      <c r="AZ226" s="1">
        <v>0</v>
      </c>
      <c r="BA226" s="1">
        <v>0</v>
      </c>
      <c r="BB226" s="1">
        <v>0</v>
      </c>
      <c r="BC226" s="1">
        <f t="shared" si="9"/>
        <v>2.3809523809523809</v>
      </c>
      <c r="BD226" s="1">
        <f t="shared" si="10"/>
        <v>0</v>
      </c>
      <c r="BG226">
        <v>18</v>
      </c>
      <c r="BH226" s="11">
        <v>45815</v>
      </c>
      <c r="BI226" s="3" t="s">
        <v>90</v>
      </c>
      <c r="BJ226">
        <v>25.2</v>
      </c>
      <c r="BM226" s="1">
        <v>6.7</v>
      </c>
      <c r="BN226" s="1">
        <f t="shared" si="11"/>
        <v>0.20000000000000018</v>
      </c>
    </row>
    <row r="227" spans="1:66" x14ac:dyDescent="0.35">
      <c r="A227" t="s">
        <v>71</v>
      </c>
      <c r="B227">
        <v>24</v>
      </c>
      <c r="C227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1</v>
      </c>
      <c r="V227" s="2">
        <v>1</v>
      </c>
      <c r="W227" s="1">
        <v>22</v>
      </c>
      <c r="X227" s="1">
        <v>11</v>
      </c>
      <c r="Y227" s="1">
        <v>16</v>
      </c>
      <c r="Z227" s="2">
        <v>0.69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2">
        <v>0</v>
      </c>
      <c r="AG227" s="1">
        <v>1</v>
      </c>
      <c r="AH227" s="1">
        <v>2</v>
      </c>
      <c r="AI227" s="2">
        <v>0.5</v>
      </c>
      <c r="AJ227" s="1">
        <v>3</v>
      </c>
      <c r="AK227" s="1">
        <v>5</v>
      </c>
      <c r="AL227" s="2">
        <v>0.6</v>
      </c>
      <c r="AM227" s="1">
        <v>0</v>
      </c>
      <c r="AN227" s="1">
        <v>0</v>
      </c>
      <c r="AO227" s="2">
        <v>0</v>
      </c>
      <c r="AP227" s="1">
        <v>6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f t="shared" si="9"/>
        <v>0</v>
      </c>
      <c r="BD227" s="1">
        <f t="shared" si="10"/>
        <v>0</v>
      </c>
      <c r="BG227">
        <v>18</v>
      </c>
      <c r="BH227" s="11">
        <v>45815</v>
      </c>
      <c r="BI227" s="3" t="s">
        <v>90</v>
      </c>
      <c r="BJ227">
        <v>25.2</v>
      </c>
      <c r="BM227" s="1">
        <v>6.7</v>
      </c>
      <c r="BN227" s="1">
        <f t="shared" si="11"/>
        <v>0.20000000000000018</v>
      </c>
    </row>
    <row r="228" spans="1:66" x14ac:dyDescent="0.35">
      <c r="A228" t="s">
        <v>64</v>
      </c>
      <c r="B228">
        <v>17</v>
      </c>
      <c r="C228">
        <v>0</v>
      </c>
      <c r="D228" s="1">
        <v>0.08</v>
      </c>
      <c r="E228" s="1">
        <v>0</v>
      </c>
      <c r="F228" s="1">
        <v>0.08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2">
        <v>0</v>
      </c>
      <c r="W228" s="1">
        <v>12</v>
      </c>
      <c r="X228" s="1">
        <v>8</v>
      </c>
      <c r="Y228" s="1">
        <v>8</v>
      </c>
      <c r="Z228" s="2">
        <v>1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2">
        <v>0</v>
      </c>
      <c r="AG228" s="1">
        <v>0</v>
      </c>
      <c r="AH228" s="1">
        <v>0</v>
      </c>
      <c r="AI228" s="2">
        <v>0</v>
      </c>
      <c r="AJ228" s="1">
        <v>1</v>
      </c>
      <c r="AK228" s="1">
        <v>5</v>
      </c>
      <c r="AL228" s="2">
        <v>0.2</v>
      </c>
      <c r="AM228" s="1">
        <v>0</v>
      </c>
      <c r="AN228" s="1">
        <v>0</v>
      </c>
      <c r="AO228" s="2">
        <v>0</v>
      </c>
      <c r="AP228" s="1">
        <v>1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2</v>
      </c>
      <c r="AY228" s="1">
        <v>0</v>
      </c>
      <c r="AZ228" s="1">
        <v>0</v>
      </c>
      <c r="BA228" s="1">
        <v>0</v>
      </c>
      <c r="BB228" s="1">
        <v>0</v>
      </c>
      <c r="BC228" s="1">
        <f t="shared" si="9"/>
        <v>0</v>
      </c>
      <c r="BD228" s="1">
        <f t="shared" si="10"/>
        <v>0</v>
      </c>
      <c r="BG228">
        <v>18</v>
      </c>
      <c r="BH228" s="11">
        <v>45815</v>
      </c>
      <c r="BI228" s="3" t="s">
        <v>90</v>
      </c>
      <c r="BJ228">
        <v>25.2</v>
      </c>
      <c r="BM228" s="1">
        <v>6.5</v>
      </c>
      <c r="BN228" s="1">
        <f t="shared" si="11"/>
        <v>0</v>
      </c>
    </row>
  </sheetData>
  <sortState xmlns:xlrd2="http://schemas.microsoft.com/office/spreadsheetml/2017/richdata2" ref="A2:BL131">
    <sortCondition descending="1" ref="BG1:BG13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4F775B-7ABB-4039-9CBF-C25213A2F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D3ABE0-3D1E-4855-833D-0F941816683D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B2002A8-C0FE-4029-BB06-CEFFD8428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Collection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Tomy Nicole</dc:creator>
  <cp:keywords/>
  <dc:description/>
  <cp:lastModifiedBy>NICOLE Thomas</cp:lastModifiedBy>
  <cp:revision/>
  <dcterms:created xsi:type="dcterms:W3CDTF">2025-03-09T06:42:53Z</dcterms:created>
  <dcterms:modified xsi:type="dcterms:W3CDTF">2025-06-08T15:00:00Z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