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thoma\PycharmProjects\PlayerDashboard\"/>
    </mc:Choice>
  </mc:AlternateContent>
  <xr:revisionPtr revIDLastSave="0" documentId="13_ncr:1_{22B0E126-D0CC-4FC0-BC40-6DF3E90641D6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Data Collectio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201" i="1" l="1"/>
  <c r="BD201" i="1"/>
  <c r="BC201" i="1"/>
  <c r="BN200" i="1"/>
  <c r="BD200" i="1"/>
  <c r="BC200" i="1"/>
  <c r="BN199" i="1"/>
  <c r="BD199" i="1"/>
  <c r="BC199" i="1"/>
  <c r="BN198" i="1"/>
  <c r="BD198" i="1"/>
  <c r="BC198" i="1"/>
  <c r="BN197" i="1"/>
  <c r="BD197" i="1"/>
  <c r="BC197" i="1"/>
  <c r="BN196" i="1"/>
  <c r="BD196" i="1"/>
  <c r="BC196" i="1"/>
  <c r="BN195" i="1"/>
  <c r="BD195" i="1"/>
  <c r="BC195" i="1"/>
  <c r="BN194" i="1"/>
  <c r="BD194" i="1"/>
  <c r="BC194" i="1"/>
  <c r="BN193" i="1"/>
  <c r="BD193" i="1"/>
  <c r="BC193" i="1"/>
  <c r="BN192" i="1"/>
  <c r="BD192" i="1"/>
  <c r="BC192" i="1"/>
  <c r="BN191" i="1"/>
  <c r="BD191" i="1"/>
  <c r="BC191" i="1"/>
  <c r="BN190" i="1"/>
  <c r="BD190" i="1"/>
  <c r="BC190" i="1"/>
  <c r="BN189" i="1"/>
  <c r="BD189" i="1"/>
  <c r="BC189" i="1"/>
  <c r="BN188" i="1"/>
  <c r="BD188" i="1"/>
  <c r="BC188" i="1"/>
  <c r="BN187" i="1"/>
  <c r="BD187" i="1"/>
  <c r="BC187" i="1"/>
  <c r="BN186" i="1"/>
  <c r="BD186" i="1"/>
  <c r="BC186" i="1"/>
  <c r="BN185" i="1"/>
  <c r="BD185" i="1"/>
  <c r="BC185" i="1"/>
  <c r="BN184" i="1"/>
  <c r="BD184" i="1"/>
  <c r="BC184" i="1"/>
  <c r="BN183" i="1"/>
  <c r="BD183" i="1"/>
  <c r="BC183" i="1"/>
  <c r="BN182" i="1"/>
  <c r="BD182" i="1"/>
  <c r="BC182" i="1"/>
  <c r="BN181" i="1"/>
  <c r="BD181" i="1"/>
  <c r="BC181" i="1"/>
  <c r="BN180" i="1"/>
  <c r="BD180" i="1"/>
  <c r="BC180" i="1"/>
  <c r="BN179" i="1"/>
  <c r="BD179" i="1"/>
  <c r="BC179" i="1"/>
  <c r="BN178" i="1"/>
  <c r="BD178" i="1"/>
  <c r="BC178" i="1"/>
  <c r="BN177" i="1"/>
  <c r="BD177" i="1"/>
  <c r="BC177" i="1"/>
  <c r="BN176" i="1"/>
  <c r="BD176" i="1"/>
  <c r="BC176" i="1"/>
  <c r="BN175" i="1"/>
  <c r="BD175" i="1"/>
  <c r="BC175" i="1"/>
  <c r="BN174" i="1"/>
  <c r="BD174" i="1"/>
  <c r="BC174" i="1"/>
  <c r="BN173" i="1"/>
  <c r="BD173" i="1"/>
  <c r="BC173" i="1"/>
  <c r="BN172" i="1"/>
  <c r="BD172" i="1"/>
  <c r="BC172" i="1"/>
  <c r="BN171" i="1"/>
  <c r="BD171" i="1"/>
  <c r="BC171" i="1"/>
  <c r="BN170" i="1"/>
  <c r="BD170" i="1"/>
  <c r="BC170" i="1"/>
  <c r="BN169" i="1"/>
  <c r="BD169" i="1"/>
  <c r="BC169" i="1"/>
  <c r="BN168" i="1"/>
  <c r="BD168" i="1"/>
  <c r="BC168" i="1"/>
  <c r="BN167" i="1"/>
  <c r="BD167" i="1"/>
  <c r="BC167" i="1"/>
  <c r="BN166" i="1"/>
  <c r="BD166" i="1"/>
  <c r="BC166" i="1"/>
  <c r="BN165" i="1"/>
  <c r="BD165" i="1"/>
  <c r="BC165" i="1"/>
  <c r="BN164" i="1"/>
  <c r="BD164" i="1"/>
  <c r="BC164" i="1"/>
  <c r="BN163" i="1"/>
  <c r="BD163" i="1"/>
  <c r="BC163" i="1"/>
  <c r="BN162" i="1"/>
  <c r="BD162" i="1"/>
  <c r="BC162" i="1"/>
  <c r="BN161" i="1"/>
  <c r="BD161" i="1"/>
  <c r="BC161" i="1"/>
  <c r="BN160" i="1"/>
  <c r="BD160" i="1"/>
  <c r="BC160" i="1"/>
  <c r="BN159" i="1"/>
  <c r="BD159" i="1"/>
  <c r="BC159" i="1"/>
  <c r="BN158" i="1"/>
  <c r="BD158" i="1"/>
  <c r="BC158" i="1"/>
  <c r="BN157" i="1"/>
  <c r="BD157" i="1"/>
  <c r="BC157" i="1"/>
  <c r="BN156" i="1"/>
  <c r="BD156" i="1"/>
  <c r="BC156" i="1"/>
  <c r="BN155" i="1"/>
  <c r="BD155" i="1"/>
  <c r="BC155" i="1"/>
  <c r="BN154" i="1"/>
  <c r="BD154" i="1"/>
  <c r="BC154" i="1"/>
  <c r="BN153" i="1"/>
  <c r="BD153" i="1"/>
  <c r="BC153" i="1"/>
  <c r="BN152" i="1"/>
  <c r="BD152" i="1"/>
  <c r="BC152" i="1"/>
  <c r="BN151" i="1"/>
  <c r="BD151" i="1"/>
  <c r="BC151" i="1"/>
  <c r="BN150" i="1"/>
  <c r="BD150" i="1"/>
  <c r="BC150" i="1"/>
  <c r="BN149" i="1"/>
  <c r="BD149" i="1"/>
  <c r="BC149" i="1"/>
  <c r="BN148" i="1"/>
  <c r="BD148" i="1"/>
  <c r="BC148" i="1"/>
  <c r="BN147" i="1"/>
  <c r="BD147" i="1"/>
  <c r="BC147" i="1"/>
  <c r="BN146" i="1"/>
  <c r="BD146" i="1"/>
  <c r="BC146" i="1"/>
  <c r="BN145" i="1"/>
  <c r="BD145" i="1"/>
  <c r="BC145" i="1"/>
  <c r="BN144" i="1"/>
  <c r="BD144" i="1"/>
  <c r="BC144" i="1"/>
  <c r="BN143" i="1"/>
  <c r="BD143" i="1"/>
  <c r="BC143" i="1"/>
  <c r="BN142" i="1"/>
  <c r="BD142" i="1"/>
  <c r="BC142" i="1"/>
  <c r="BN141" i="1"/>
  <c r="BD141" i="1"/>
  <c r="BC141" i="1"/>
  <c r="BN140" i="1"/>
  <c r="BD140" i="1"/>
  <c r="BC140" i="1"/>
  <c r="BN139" i="1"/>
  <c r="BD139" i="1"/>
  <c r="BC139" i="1"/>
  <c r="BN138" i="1"/>
  <c r="BD138" i="1"/>
  <c r="BC138" i="1"/>
  <c r="BN137" i="1"/>
  <c r="BD137" i="1"/>
  <c r="BC137" i="1"/>
  <c r="BN136" i="1"/>
  <c r="BD136" i="1"/>
  <c r="BC136" i="1"/>
  <c r="BN135" i="1"/>
  <c r="BD135" i="1"/>
  <c r="BC135" i="1"/>
  <c r="BN134" i="1"/>
  <c r="BD134" i="1"/>
  <c r="BC134" i="1"/>
  <c r="BN133" i="1"/>
  <c r="BD133" i="1"/>
  <c r="BC133" i="1"/>
  <c r="BN132" i="1"/>
  <c r="BD132" i="1"/>
  <c r="BC132" i="1"/>
  <c r="BN131" i="1"/>
  <c r="BD131" i="1"/>
  <c r="BC131" i="1"/>
  <c r="BN130" i="1"/>
  <c r="BD130" i="1"/>
  <c r="BC130" i="1"/>
  <c r="BN129" i="1"/>
  <c r="BD129" i="1"/>
  <c r="BC129" i="1"/>
  <c r="BN128" i="1"/>
  <c r="BD128" i="1"/>
  <c r="BC128" i="1"/>
  <c r="BN127" i="1"/>
  <c r="BD127" i="1"/>
  <c r="BC127" i="1"/>
  <c r="BN126" i="1"/>
  <c r="BD126" i="1"/>
  <c r="BC126" i="1"/>
  <c r="BN125" i="1"/>
  <c r="BD125" i="1"/>
  <c r="BC125" i="1"/>
  <c r="BN124" i="1"/>
  <c r="BD124" i="1"/>
  <c r="BC124" i="1"/>
  <c r="BN123" i="1"/>
  <c r="BD123" i="1"/>
  <c r="BC123" i="1"/>
  <c r="BN122" i="1"/>
  <c r="BD122" i="1"/>
  <c r="BC122" i="1"/>
  <c r="BN121" i="1"/>
  <c r="BD121" i="1"/>
  <c r="BC121" i="1"/>
  <c r="BN120" i="1"/>
  <c r="BD120" i="1"/>
  <c r="BC120" i="1"/>
  <c r="BN119" i="1"/>
  <c r="BD119" i="1"/>
  <c r="BC119" i="1"/>
  <c r="BN118" i="1"/>
  <c r="BD118" i="1"/>
  <c r="BC118" i="1"/>
  <c r="BN117" i="1"/>
  <c r="BD117" i="1"/>
  <c r="BC117" i="1"/>
  <c r="BN116" i="1"/>
  <c r="BD116" i="1"/>
  <c r="BC116" i="1"/>
  <c r="BN115" i="1"/>
  <c r="BD115" i="1"/>
  <c r="BC115" i="1"/>
  <c r="BN114" i="1"/>
  <c r="BD114" i="1"/>
  <c r="BC114" i="1"/>
  <c r="BN113" i="1"/>
  <c r="BD113" i="1"/>
  <c r="BC113" i="1"/>
  <c r="BN112" i="1"/>
  <c r="BD112" i="1"/>
  <c r="BC112" i="1"/>
  <c r="BN111" i="1"/>
  <c r="BD111" i="1"/>
  <c r="BC111" i="1"/>
  <c r="BN110" i="1"/>
  <c r="BD110" i="1"/>
  <c r="BC110" i="1"/>
  <c r="BN109" i="1"/>
  <c r="BD109" i="1"/>
  <c r="BC109" i="1"/>
  <c r="BN108" i="1"/>
  <c r="BD108" i="1"/>
  <c r="BC108" i="1"/>
  <c r="BN107" i="1"/>
  <c r="BD107" i="1"/>
  <c r="BC107" i="1"/>
  <c r="BN106" i="1"/>
  <c r="BD106" i="1"/>
  <c r="BC106" i="1"/>
  <c r="BN105" i="1"/>
  <c r="BD105" i="1"/>
  <c r="BC105" i="1"/>
  <c r="BN104" i="1"/>
  <c r="BD104" i="1"/>
  <c r="BC104" i="1"/>
  <c r="BN103" i="1"/>
  <c r="BD103" i="1"/>
  <c r="BC103" i="1"/>
  <c r="BN102" i="1"/>
  <c r="BD102" i="1"/>
  <c r="BC102" i="1"/>
  <c r="BN101" i="1"/>
  <c r="BD101" i="1"/>
  <c r="BC101" i="1"/>
  <c r="BN100" i="1"/>
  <c r="BD100" i="1"/>
  <c r="BC100" i="1"/>
  <c r="BN99" i="1"/>
  <c r="BD99" i="1"/>
  <c r="BC99" i="1"/>
  <c r="BN98" i="1"/>
  <c r="BD98" i="1"/>
  <c r="BC98" i="1"/>
  <c r="BN97" i="1"/>
  <c r="BD97" i="1"/>
  <c r="BC97" i="1"/>
  <c r="BN96" i="1"/>
  <c r="BD96" i="1"/>
  <c r="BC96" i="1"/>
  <c r="BN95" i="1"/>
  <c r="BD95" i="1"/>
  <c r="BC95" i="1"/>
  <c r="BN94" i="1"/>
  <c r="BD94" i="1"/>
  <c r="BC94" i="1"/>
  <c r="BN93" i="1"/>
  <c r="BD93" i="1"/>
  <c r="BC93" i="1"/>
  <c r="BN92" i="1"/>
  <c r="BD92" i="1"/>
  <c r="BC92" i="1"/>
  <c r="BN91" i="1"/>
  <c r="BD91" i="1"/>
  <c r="BC91" i="1"/>
  <c r="BN90" i="1"/>
  <c r="BD90" i="1"/>
  <c r="BC90" i="1"/>
  <c r="BN89" i="1"/>
  <c r="BD89" i="1"/>
  <c r="BC89" i="1"/>
  <c r="BN88" i="1"/>
  <c r="BD88" i="1"/>
  <c r="BC88" i="1"/>
  <c r="BN87" i="1"/>
  <c r="BD87" i="1"/>
  <c r="BC87" i="1"/>
  <c r="BN86" i="1"/>
  <c r="BD86" i="1"/>
  <c r="BC86" i="1"/>
  <c r="BN85" i="1"/>
  <c r="BD85" i="1"/>
  <c r="BC85" i="1"/>
  <c r="BN84" i="1"/>
  <c r="BD84" i="1"/>
  <c r="BC84" i="1"/>
  <c r="BN83" i="1"/>
  <c r="BD83" i="1"/>
  <c r="BC83" i="1"/>
  <c r="BN82" i="1"/>
  <c r="BD82" i="1"/>
  <c r="BC82" i="1"/>
  <c r="BN81" i="1"/>
  <c r="BD81" i="1"/>
  <c r="BC81" i="1"/>
  <c r="BN80" i="1"/>
  <c r="BD80" i="1"/>
  <c r="BC80" i="1"/>
  <c r="BN79" i="1"/>
  <c r="BD79" i="1"/>
  <c r="BC79" i="1"/>
  <c r="BN78" i="1"/>
  <c r="BD78" i="1"/>
  <c r="BC78" i="1"/>
  <c r="BN77" i="1"/>
  <c r="BD77" i="1"/>
  <c r="BC77" i="1"/>
  <c r="BN76" i="1"/>
  <c r="BD76" i="1"/>
  <c r="BC76" i="1"/>
  <c r="BN75" i="1"/>
  <c r="BD75" i="1"/>
  <c r="BC75" i="1"/>
  <c r="BN74" i="1"/>
  <c r="BD74" i="1"/>
  <c r="BC74" i="1"/>
  <c r="BN73" i="1"/>
  <c r="BD73" i="1"/>
  <c r="BC73" i="1"/>
  <c r="BN72" i="1"/>
  <c r="BD72" i="1"/>
  <c r="BC72" i="1"/>
  <c r="BN71" i="1"/>
  <c r="BD71" i="1"/>
  <c r="BC71" i="1"/>
  <c r="BN70" i="1"/>
  <c r="BD70" i="1"/>
  <c r="BC70" i="1"/>
  <c r="BN69" i="1"/>
  <c r="BD69" i="1"/>
  <c r="BC69" i="1"/>
  <c r="BN68" i="1"/>
  <c r="BD68" i="1"/>
  <c r="BC68" i="1"/>
  <c r="BN67" i="1"/>
  <c r="BD67" i="1"/>
  <c r="BC67" i="1"/>
  <c r="BN66" i="1"/>
  <c r="BD66" i="1"/>
  <c r="BC66" i="1"/>
  <c r="BN65" i="1"/>
  <c r="BD65" i="1"/>
  <c r="BC65" i="1"/>
  <c r="BN64" i="1"/>
  <c r="BD64" i="1"/>
  <c r="BC64" i="1"/>
  <c r="BN63" i="1"/>
  <c r="BD63" i="1"/>
  <c r="BC63" i="1"/>
  <c r="BN62" i="1"/>
  <c r="BD62" i="1"/>
  <c r="BC62" i="1"/>
  <c r="BN61" i="1"/>
  <c r="BD61" i="1"/>
  <c r="BC61" i="1"/>
  <c r="BN60" i="1"/>
  <c r="BD60" i="1"/>
  <c r="BC60" i="1"/>
  <c r="BN59" i="1"/>
  <c r="BD59" i="1"/>
  <c r="BC59" i="1"/>
  <c r="BN58" i="1"/>
  <c r="BD58" i="1"/>
  <c r="BC58" i="1"/>
  <c r="BN57" i="1"/>
  <c r="BD57" i="1"/>
  <c r="BC57" i="1"/>
  <c r="BN56" i="1"/>
  <c r="BD56" i="1"/>
  <c r="BC56" i="1"/>
  <c r="BN55" i="1"/>
  <c r="BD55" i="1"/>
  <c r="BC55" i="1"/>
  <c r="BN54" i="1"/>
  <c r="BD54" i="1"/>
  <c r="BC54" i="1"/>
  <c r="BN53" i="1"/>
  <c r="BD53" i="1"/>
  <c r="BC53" i="1"/>
  <c r="BN52" i="1"/>
  <c r="BD52" i="1"/>
  <c r="BC52" i="1"/>
  <c r="BN51" i="1"/>
  <c r="BD51" i="1"/>
  <c r="BC51" i="1"/>
  <c r="BN50" i="1"/>
  <c r="BD50" i="1"/>
  <c r="BC50" i="1"/>
  <c r="BN49" i="1"/>
  <c r="BD49" i="1"/>
  <c r="BC49" i="1"/>
  <c r="BN48" i="1"/>
  <c r="BD48" i="1"/>
  <c r="BC48" i="1"/>
  <c r="BN47" i="1"/>
  <c r="BD47" i="1"/>
  <c r="BC47" i="1"/>
  <c r="BN46" i="1"/>
  <c r="BD46" i="1"/>
  <c r="BC46" i="1"/>
  <c r="BN45" i="1"/>
  <c r="BD45" i="1"/>
  <c r="BC45" i="1"/>
  <c r="BN44" i="1"/>
  <c r="BD44" i="1"/>
  <c r="BC44" i="1"/>
  <c r="BN43" i="1"/>
  <c r="BD43" i="1"/>
  <c r="BC43" i="1"/>
  <c r="BN42" i="1"/>
  <c r="BD42" i="1"/>
  <c r="BC42" i="1"/>
  <c r="BN41" i="1"/>
  <c r="BD41" i="1"/>
  <c r="BC41" i="1"/>
  <c r="BN40" i="1"/>
  <c r="BD40" i="1"/>
  <c r="BC40" i="1"/>
  <c r="BN39" i="1"/>
  <c r="BD39" i="1"/>
  <c r="BC39" i="1"/>
  <c r="BN38" i="1"/>
  <c r="BD38" i="1"/>
  <c r="BC38" i="1"/>
  <c r="BN37" i="1"/>
  <c r="BD37" i="1"/>
  <c r="BC37" i="1"/>
  <c r="BN36" i="1"/>
  <c r="BD36" i="1"/>
  <c r="BC36" i="1"/>
  <c r="BN35" i="1"/>
  <c r="BD35" i="1"/>
  <c r="BC35" i="1"/>
  <c r="BN34" i="1"/>
  <c r="BD34" i="1"/>
  <c r="BC34" i="1"/>
  <c r="BN33" i="1"/>
  <c r="BD33" i="1"/>
  <c r="BC33" i="1"/>
  <c r="BN32" i="1"/>
  <c r="BD32" i="1"/>
  <c r="BC32" i="1"/>
  <c r="BN31" i="1"/>
  <c r="BD31" i="1"/>
  <c r="BC31" i="1"/>
  <c r="BN30" i="1"/>
  <c r="BD30" i="1"/>
  <c r="BC30" i="1"/>
  <c r="BN29" i="1"/>
  <c r="BD29" i="1"/>
  <c r="BC29" i="1"/>
  <c r="BN28" i="1"/>
  <c r="BD28" i="1"/>
  <c r="BC28" i="1"/>
  <c r="BN27" i="1"/>
  <c r="BD27" i="1"/>
  <c r="BC27" i="1"/>
  <c r="BN26" i="1"/>
  <c r="BD26" i="1"/>
  <c r="BC26" i="1"/>
  <c r="BN25" i="1"/>
  <c r="BD25" i="1"/>
  <c r="BC25" i="1"/>
  <c r="BN24" i="1"/>
  <c r="BD24" i="1"/>
  <c r="BC24" i="1"/>
  <c r="BN23" i="1"/>
  <c r="BD23" i="1"/>
  <c r="BC23" i="1"/>
  <c r="BN22" i="1"/>
  <c r="BD22" i="1"/>
  <c r="BC22" i="1"/>
  <c r="BN21" i="1"/>
  <c r="BD21" i="1"/>
  <c r="BC21" i="1"/>
  <c r="BN20" i="1"/>
  <c r="BD20" i="1"/>
  <c r="BC20" i="1"/>
  <c r="BN19" i="1"/>
  <c r="BD19" i="1"/>
  <c r="BC19" i="1"/>
  <c r="BN18" i="1"/>
  <c r="BD18" i="1"/>
  <c r="BC18" i="1"/>
  <c r="BN17" i="1"/>
  <c r="BD17" i="1"/>
  <c r="BC17" i="1"/>
  <c r="BN16" i="1"/>
  <c r="BD16" i="1"/>
  <c r="BC16" i="1"/>
  <c r="BN15" i="1"/>
  <c r="BD15" i="1"/>
  <c r="BC15" i="1"/>
  <c r="BN14" i="1"/>
  <c r="BD14" i="1"/>
  <c r="BC14" i="1"/>
  <c r="BN13" i="1"/>
  <c r="BD13" i="1"/>
  <c r="BC13" i="1"/>
  <c r="BN12" i="1"/>
  <c r="BD12" i="1"/>
  <c r="BC12" i="1"/>
  <c r="BN11" i="1"/>
  <c r="BD11" i="1"/>
  <c r="BC11" i="1"/>
  <c r="BN10" i="1"/>
  <c r="BD10" i="1"/>
  <c r="BC10" i="1"/>
  <c r="BN9" i="1"/>
  <c r="BD9" i="1"/>
  <c r="BC9" i="1"/>
  <c r="BN8" i="1"/>
  <c r="BD8" i="1"/>
  <c r="BC8" i="1"/>
  <c r="BN7" i="1"/>
  <c r="BD7" i="1"/>
  <c r="BC7" i="1"/>
  <c r="BN6" i="1"/>
  <c r="BD6" i="1"/>
  <c r="BC6" i="1"/>
  <c r="BN5" i="1"/>
  <c r="BD5" i="1"/>
  <c r="BC5" i="1"/>
  <c r="BN4" i="1"/>
  <c r="BD4" i="1"/>
  <c r="BC4" i="1"/>
  <c r="BN3" i="1"/>
  <c r="BD3" i="1"/>
  <c r="BC3" i="1"/>
  <c r="BN2" i="1"/>
  <c r="BD2" i="1"/>
  <c r="BC2" i="1"/>
</calcChain>
</file>

<file path=xl/sharedStrings.xml><?xml version="1.0" encoding="utf-8"?>
<sst xmlns="http://schemas.openxmlformats.org/spreadsheetml/2006/main" count="466" uniqueCount="102">
  <si>
    <t>Minutes</t>
  </si>
  <si>
    <t>Dylan Ryan</t>
  </si>
  <si>
    <t>Saves</t>
  </si>
  <si>
    <t>Clearances</t>
  </si>
  <si>
    <t>Shots Faced</t>
  </si>
  <si>
    <t>Blocked Shots</t>
  </si>
  <si>
    <t>Top Speed (km/h)</t>
  </si>
  <si>
    <t>Goals Conceded</t>
  </si>
  <si>
    <t>Dribbled Past</t>
  </si>
  <si>
    <t>Interceptions</t>
  </si>
  <si>
    <t>xG Prevented</t>
  </si>
  <si>
    <t>PAdj Interceptions</t>
  </si>
  <si>
    <t>PAdj Tackles</t>
  </si>
  <si>
    <t>Assists</t>
  </si>
  <si>
    <t>Dribbles</t>
  </si>
  <si>
    <t>xG</t>
  </si>
  <si>
    <t>xA</t>
  </si>
  <si>
    <t>xGOT</t>
  </si>
  <si>
    <t>Key Passes</t>
  </si>
  <si>
    <t>Possession Lost</t>
  </si>
  <si>
    <t>Fouls</t>
  </si>
  <si>
    <t>Non-Pen Goals</t>
  </si>
  <si>
    <t>Big Chances Created</t>
  </si>
  <si>
    <t>Non-Pen xG</t>
  </si>
  <si>
    <t>Offsides</t>
  </si>
  <si>
    <t>Non-Pen xGOT</t>
  </si>
  <si>
    <t>Passes</t>
  </si>
  <si>
    <t>Errors Leading to Shot</t>
  </si>
  <si>
    <t>Passes Att.</t>
  </si>
  <si>
    <t>Errors Leading to Goal</t>
  </si>
  <si>
    <t>Penalties Won</t>
  </si>
  <si>
    <t>Shots Blocked</t>
  </si>
  <si>
    <t>Crosses</t>
  </si>
  <si>
    <t>Big Chances Missed</t>
  </si>
  <si>
    <t>Crosses Att.</t>
  </si>
  <si>
    <t>Name</t>
  </si>
  <si>
    <t>+/-</t>
  </si>
  <si>
    <t xml:space="preserve">Goals </t>
  </si>
  <si>
    <t>xGOT Faced</t>
  </si>
  <si>
    <t>Shots On Target</t>
  </si>
  <si>
    <t>Shots Off Target</t>
  </si>
  <si>
    <t>Dribble %</t>
  </si>
  <si>
    <t>Touches</t>
  </si>
  <si>
    <t>Pass %</t>
  </si>
  <si>
    <t>Cross %</t>
  </si>
  <si>
    <t>Long Balls</t>
  </si>
  <si>
    <t>Long Balls Att.</t>
  </si>
  <si>
    <t>Long Ball %</t>
  </si>
  <si>
    <t>Ground Duels</t>
  </si>
  <si>
    <t>Ground Duels Att.</t>
  </si>
  <si>
    <t>Ground Duel %</t>
  </si>
  <si>
    <t>Aerial Duels</t>
  </si>
  <si>
    <t>Aerial Duels Att.</t>
  </si>
  <si>
    <t>Aerial Duel %</t>
  </si>
  <si>
    <t>Was Fouled</t>
  </si>
  <si>
    <t xml:space="preserve">Tackles </t>
  </si>
  <si>
    <t>Penalties Committed</t>
  </si>
  <si>
    <t>Alex Masciovecchio</t>
  </si>
  <si>
    <t>Banri Kanaizumi</t>
  </si>
  <si>
    <t>Ben Giason</t>
  </si>
  <si>
    <t>Damon Gray</t>
  </si>
  <si>
    <t>Darcy Madden</t>
  </si>
  <si>
    <t>Dax Kelly</t>
  </si>
  <si>
    <t>Harrison Buesnel</t>
  </si>
  <si>
    <t>James Anagnostopoulos</t>
  </si>
  <si>
    <t>Lachlan Scott</t>
  </si>
  <si>
    <t>Marcus Beattie</t>
  </si>
  <si>
    <t>Nicholas Olsen</t>
  </si>
  <si>
    <t>Oliver Yates</t>
  </si>
  <si>
    <t>Raphael Lea'i</t>
  </si>
  <si>
    <t>Sebastian Hernandez</t>
  </si>
  <si>
    <t>Liam Ball</t>
  </si>
  <si>
    <t>Dylan King</t>
  </si>
  <si>
    <t>Lucas Trajcevski</t>
  </si>
  <si>
    <t>Sim Woon Sub</t>
  </si>
  <si>
    <t>Sebastian Duarte</t>
  </si>
  <si>
    <t>Avg. X</t>
  </si>
  <si>
    <t>Avg. Y</t>
  </si>
  <si>
    <t>Distance (M)</t>
  </si>
  <si>
    <t>Round</t>
  </si>
  <si>
    <t>Date</t>
  </si>
  <si>
    <t>Opponent</t>
  </si>
  <si>
    <t>Opp. Possession Time</t>
  </si>
  <si>
    <t>Sutherland Sharks</t>
  </si>
  <si>
    <t>Manly United</t>
  </si>
  <si>
    <t>Sydney United 58</t>
  </si>
  <si>
    <t>St George FC</t>
  </si>
  <si>
    <t>Western Sydney Wanderers II</t>
  </si>
  <si>
    <t>Rockdale Ilinden</t>
  </si>
  <si>
    <t>Central Coast II</t>
  </si>
  <si>
    <t>Sydney Olympic</t>
  </si>
  <si>
    <t>APIA Leichardt</t>
  </si>
  <si>
    <t>Sydney FC Academy</t>
  </si>
  <si>
    <t>Lucas Trajevski</t>
  </si>
  <si>
    <t>Sofascore Rating</t>
  </si>
  <si>
    <t>Consistency</t>
  </si>
  <si>
    <t>Mt Druitt Town</t>
  </si>
  <si>
    <t>NWS Spirit</t>
  </si>
  <si>
    <t>Daniel Solsky</t>
  </si>
  <si>
    <t>Marconi Stallions</t>
  </si>
  <si>
    <t xml:space="preserve"> Dribbles Att.</t>
  </si>
  <si>
    <t>Blacktown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</si>
</sst>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800]dddd\,\ mmmm\ dd\,\ yyyy"/>
  </numFmts>
  <fonts count="3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000000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0" fontId="1" fillId="0" borderId="0" xfId="0" quotePrefix="1" applyFont="1"/>
    <xf numFmtId="2" fontId="1" fillId="0" borderId="0" xfId="0" applyNumberFormat="1" applyFont="1"/>
    <xf numFmtId="10" fontId="1" fillId="0" borderId="0" xfId="0" applyNumberFormat="1" applyFont="1"/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201"/>
  <sheetViews>
    <sheetView tabSelected="1" workbookViewId="0">
      <pane ySplit="1" topLeftCell="A160" activePane="bottomLeft" state="frozen"/>
      <selection pane="bottomLeft" activeCell="BK168" sqref="BK168"/>
    </sheetView>
  </sheetViews>
  <sheetFormatPr defaultRowHeight="14.5" x14ac:dyDescent="0.35"/>
  <cols>
    <col min="1" max="1" width="21.54296875" bestFit="1" customWidth="1"/>
    <col min="6" max="6" width="11" bestFit="1" customWidth="1"/>
    <col min="7" max="7" width="13.26953125" bestFit="1" customWidth="1"/>
    <col min="10" max="10" width="13.7265625" bestFit="1" customWidth="1"/>
    <col min="13" max="13" width="11.453125" bestFit="1" customWidth="1"/>
    <col min="14" max="14" width="15.1796875" bestFit="1" customWidth="1"/>
    <col min="15" max="15" width="11.1796875" bestFit="1" customWidth="1"/>
    <col min="16" max="16" width="12.26953125" bestFit="1" customWidth="1"/>
    <col min="17" max="17" width="14.26953125" bestFit="1" customWidth="1"/>
    <col min="18" max="18" width="14.453125" bestFit="1" customWidth="1"/>
    <col min="19" max="19" width="13" bestFit="1" customWidth="1"/>
    <col min="21" max="21" width="11.81640625" bestFit="1" customWidth="1"/>
    <col min="22" max="22" width="9.1796875" style="2"/>
    <col min="25" max="25" width="10.26953125" bestFit="1" customWidth="1"/>
    <col min="26" max="26" width="9.1796875" style="2"/>
    <col min="27" max="27" width="10.26953125" bestFit="1" customWidth="1"/>
    <col min="28" max="28" width="18.7265625" bestFit="1" customWidth="1"/>
    <col min="29" max="29" width="18" bestFit="1" customWidth="1"/>
    <col min="31" max="31" width="11.26953125" bestFit="1" customWidth="1"/>
    <col min="32" max="32" width="9.1796875" style="2"/>
    <col min="33" max="33" width="9.54296875" bestFit="1" customWidth="1"/>
    <col min="34" max="34" width="13" bestFit="1" customWidth="1"/>
    <col min="35" max="35" width="10.7265625" style="2" bestFit="1" customWidth="1"/>
    <col min="36" max="36" width="12.54296875" bestFit="1" customWidth="1"/>
    <col min="37" max="37" width="16" bestFit="1" customWidth="1"/>
    <col min="38" max="38" width="13.7265625" style="2" bestFit="1" customWidth="1"/>
    <col min="39" max="39" width="11.1796875" bestFit="1" customWidth="1"/>
    <col min="40" max="40" width="14.453125" bestFit="1" customWidth="1"/>
    <col min="41" max="41" width="12.26953125" style="2" bestFit="1" customWidth="1"/>
    <col min="42" max="42" width="14.54296875" bestFit="1" customWidth="1"/>
    <col min="44" max="44" width="10.7265625" bestFit="1" customWidth="1"/>
    <col min="46" max="46" width="10.453125" bestFit="1" customWidth="1"/>
    <col min="47" max="47" width="13" bestFit="1" customWidth="1"/>
    <col min="48" max="48" width="12.26953125" bestFit="1" customWidth="1"/>
    <col min="50" max="50" width="12.54296875" bestFit="1" customWidth="1"/>
    <col min="51" max="52" width="19.54296875" bestFit="1" customWidth="1"/>
    <col min="53" max="53" width="13.1796875" bestFit="1" customWidth="1"/>
    <col min="54" max="54" width="18.81640625" bestFit="1" customWidth="1"/>
    <col min="55" max="55" width="16.453125" style="1" bestFit="1" customWidth="1"/>
    <col min="56" max="56" width="11.7265625" style="1" bestFit="1" customWidth="1"/>
    <col min="57" max="57" width="10.7265625" bestFit="1" customWidth="1"/>
    <col min="59" max="59" width="5.81640625" bestFit="1" customWidth="1"/>
    <col min="60" max="60" width="16.1796875" style="3" customWidth="1"/>
    <col min="61" max="61" width="25.7265625" style="3" bestFit="1" customWidth="1"/>
    <col min="62" max="62" width="21.81640625" customWidth="1"/>
    <col min="63" max="63" width="15.81640625" style="4" bestFit="1" customWidth="1"/>
    <col min="64" max="64" width="11.7265625" bestFit="1" customWidth="1"/>
  </cols>
  <sheetData>
    <row r="1" spans="1:66" x14ac:dyDescent="0.35">
      <c r="A1" s="5" t="s">
        <v>35</v>
      </c>
      <c r="B1" s="5" t="s">
        <v>0</v>
      </c>
      <c r="C1" s="6" t="s">
        <v>36</v>
      </c>
      <c r="D1" s="7" t="s">
        <v>15</v>
      </c>
      <c r="E1" s="7" t="s">
        <v>17</v>
      </c>
      <c r="F1" s="7" t="s">
        <v>23</v>
      </c>
      <c r="G1" s="7" t="s">
        <v>25</v>
      </c>
      <c r="H1" s="7" t="s">
        <v>16</v>
      </c>
      <c r="I1" s="5" t="s">
        <v>37</v>
      </c>
      <c r="J1" s="5" t="s">
        <v>21</v>
      </c>
      <c r="K1" s="5" t="s">
        <v>13</v>
      </c>
      <c r="L1" s="5" t="s">
        <v>2</v>
      </c>
      <c r="M1" s="5" t="s">
        <v>4</v>
      </c>
      <c r="N1" s="5" t="s">
        <v>7</v>
      </c>
      <c r="O1" s="7" t="s">
        <v>38</v>
      </c>
      <c r="P1" s="7" t="s">
        <v>10</v>
      </c>
      <c r="Q1" s="5" t="s">
        <v>39</v>
      </c>
      <c r="R1" s="5" t="s">
        <v>40</v>
      </c>
      <c r="S1" s="5" t="s">
        <v>31</v>
      </c>
      <c r="T1" s="5" t="s">
        <v>14</v>
      </c>
      <c r="U1" s="5" t="s">
        <v>100</v>
      </c>
      <c r="V1" s="8" t="s">
        <v>41</v>
      </c>
      <c r="W1" s="5" t="s">
        <v>42</v>
      </c>
      <c r="X1" s="5" t="s">
        <v>26</v>
      </c>
      <c r="Y1" s="5" t="s">
        <v>28</v>
      </c>
      <c r="Z1" s="8" t="s">
        <v>43</v>
      </c>
      <c r="AA1" s="5" t="s">
        <v>18</v>
      </c>
      <c r="AB1" s="5" t="s">
        <v>22</v>
      </c>
      <c r="AC1" s="5" t="s">
        <v>33</v>
      </c>
      <c r="AD1" s="5" t="s">
        <v>32</v>
      </c>
      <c r="AE1" s="5" t="s">
        <v>34</v>
      </c>
      <c r="AF1" s="8" t="s">
        <v>44</v>
      </c>
      <c r="AG1" s="5" t="s">
        <v>45</v>
      </c>
      <c r="AH1" s="5" t="s">
        <v>46</v>
      </c>
      <c r="AI1" s="8" t="s">
        <v>47</v>
      </c>
      <c r="AJ1" s="5" t="s">
        <v>48</v>
      </c>
      <c r="AK1" s="5" t="s">
        <v>49</v>
      </c>
      <c r="AL1" s="8" t="s">
        <v>50</v>
      </c>
      <c r="AM1" s="5" t="s">
        <v>51</v>
      </c>
      <c r="AN1" s="5" t="s">
        <v>52</v>
      </c>
      <c r="AO1" s="8" t="s">
        <v>53</v>
      </c>
      <c r="AP1" s="5" t="s">
        <v>19</v>
      </c>
      <c r="AQ1" s="5" t="s">
        <v>20</v>
      </c>
      <c r="AR1" s="5" t="s">
        <v>54</v>
      </c>
      <c r="AS1" s="5" t="s">
        <v>24</v>
      </c>
      <c r="AT1" s="5" t="s">
        <v>3</v>
      </c>
      <c r="AU1" s="5" t="s">
        <v>5</v>
      </c>
      <c r="AV1" s="5" t="s">
        <v>9</v>
      </c>
      <c r="AW1" s="5" t="s">
        <v>55</v>
      </c>
      <c r="AX1" s="5" t="s">
        <v>8</v>
      </c>
      <c r="AY1" s="5" t="s">
        <v>27</v>
      </c>
      <c r="AZ1" s="5" t="s">
        <v>29</v>
      </c>
      <c r="BA1" s="5" t="s">
        <v>30</v>
      </c>
      <c r="BB1" s="5" t="s">
        <v>56</v>
      </c>
      <c r="BC1" s="1" t="s">
        <v>11</v>
      </c>
      <c r="BD1" s="1" t="s">
        <v>12</v>
      </c>
      <c r="BE1" t="s">
        <v>76</v>
      </c>
      <c r="BF1" t="s">
        <v>77</v>
      </c>
      <c r="BG1" s="5" t="s">
        <v>79</v>
      </c>
      <c r="BH1" s="9" t="s">
        <v>80</v>
      </c>
      <c r="BI1" s="10" t="s">
        <v>81</v>
      </c>
      <c r="BJ1" t="s">
        <v>82</v>
      </c>
      <c r="BK1" s="4" t="s">
        <v>6</v>
      </c>
      <c r="BL1" t="s">
        <v>78</v>
      </c>
      <c r="BM1" s="1" t="s">
        <v>94</v>
      </c>
      <c r="BN1" t="s">
        <v>95</v>
      </c>
    </row>
    <row r="2" spans="1:66" x14ac:dyDescent="0.35">
      <c r="A2" s="5" t="s">
        <v>57</v>
      </c>
      <c r="B2" s="5">
        <v>8</v>
      </c>
      <c r="C2" s="5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7">
        <v>0</v>
      </c>
      <c r="P2" s="7">
        <v>0</v>
      </c>
      <c r="Q2" s="5">
        <v>0</v>
      </c>
      <c r="R2" s="5">
        <v>0</v>
      </c>
      <c r="S2" s="5">
        <v>0</v>
      </c>
      <c r="T2" s="5">
        <v>0</v>
      </c>
      <c r="U2" s="5">
        <v>1</v>
      </c>
      <c r="V2" s="8">
        <v>0</v>
      </c>
      <c r="W2" s="5">
        <v>3</v>
      </c>
      <c r="X2" s="5">
        <v>2</v>
      </c>
      <c r="Y2" s="5">
        <v>2</v>
      </c>
      <c r="Z2" s="8">
        <v>1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8">
        <v>0</v>
      </c>
      <c r="AG2" s="5">
        <v>1</v>
      </c>
      <c r="AH2" s="5">
        <v>1</v>
      </c>
      <c r="AI2" s="8">
        <v>1</v>
      </c>
      <c r="AJ2" s="5">
        <v>0</v>
      </c>
      <c r="AK2" s="5">
        <v>1</v>
      </c>
      <c r="AL2" s="8">
        <v>0</v>
      </c>
      <c r="AM2" s="5">
        <v>0</v>
      </c>
      <c r="AN2" s="5">
        <v>0</v>
      </c>
      <c r="AO2" s="8">
        <v>0</v>
      </c>
      <c r="AP2" s="5">
        <v>1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1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1">
        <f>AV2/BJ2*30</f>
        <v>0.80645161290322598</v>
      </c>
      <c r="BD2" s="1">
        <f>AW2/BJ2*30</f>
        <v>0</v>
      </c>
      <c r="BE2">
        <v>67</v>
      </c>
      <c r="BF2">
        <v>83</v>
      </c>
      <c r="BG2" s="5">
        <v>1</v>
      </c>
      <c r="BH2" s="9">
        <v>45696</v>
      </c>
      <c r="BI2" s="10" t="s">
        <v>91</v>
      </c>
      <c r="BJ2">
        <v>37.199999999999996</v>
      </c>
      <c r="BK2" s="4">
        <v>24.7</v>
      </c>
      <c r="BL2">
        <v>1524</v>
      </c>
      <c r="BM2" s="1">
        <v>6.5</v>
      </c>
      <c r="BN2" s="1">
        <f>IF(BM2=0, "", BM2-6.5)</f>
        <v>0</v>
      </c>
    </row>
    <row r="3" spans="1:66" x14ac:dyDescent="0.35">
      <c r="A3" s="5" t="s">
        <v>58</v>
      </c>
      <c r="B3" s="5">
        <v>97</v>
      </c>
      <c r="C3" s="5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7">
        <v>0</v>
      </c>
      <c r="P3" s="7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8">
        <v>0</v>
      </c>
      <c r="W3" s="5">
        <v>34</v>
      </c>
      <c r="X3" s="5">
        <v>23</v>
      </c>
      <c r="Y3" s="5">
        <v>29</v>
      </c>
      <c r="Z3" s="8">
        <v>0.79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8">
        <v>0</v>
      </c>
      <c r="AG3" s="5">
        <v>0</v>
      </c>
      <c r="AH3" s="5">
        <v>1</v>
      </c>
      <c r="AI3" s="8">
        <v>0</v>
      </c>
      <c r="AJ3" s="5">
        <v>0</v>
      </c>
      <c r="AK3" s="5">
        <v>7</v>
      </c>
      <c r="AL3" s="8">
        <v>0</v>
      </c>
      <c r="AM3" s="5">
        <v>2</v>
      </c>
      <c r="AN3" s="5">
        <v>4</v>
      </c>
      <c r="AO3" s="8">
        <v>0.5</v>
      </c>
      <c r="AP3" s="5">
        <v>7</v>
      </c>
      <c r="AQ3" s="5">
        <v>0</v>
      </c>
      <c r="AR3" s="5">
        <v>0</v>
      </c>
      <c r="AS3" s="5">
        <v>1</v>
      </c>
      <c r="AT3" s="5">
        <v>3</v>
      </c>
      <c r="AU3" s="5">
        <v>0</v>
      </c>
      <c r="AV3" s="5">
        <v>2</v>
      </c>
      <c r="AW3" s="5">
        <v>1</v>
      </c>
      <c r="AX3" s="5">
        <v>2</v>
      </c>
      <c r="AY3" s="5">
        <v>1</v>
      </c>
      <c r="AZ3" s="5">
        <v>0</v>
      </c>
      <c r="BA3" s="5">
        <v>0</v>
      </c>
      <c r="BB3" s="5">
        <v>0</v>
      </c>
      <c r="BC3" s="1">
        <f>AV3/BJ3*30</f>
        <v>1.612903225806452</v>
      </c>
      <c r="BD3" s="1">
        <f>AW3/BJ3*30</f>
        <v>0.80645161290322598</v>
      </c>
      <c r="BE3">
        <v>30</v>
      </c>
      <c r="BF3">
        <v>32</v>
      </c>
      <c r="BG3" s="5">
        <v>1</v>
      </c>
      <c r="BH3" s="9">
        <v>45696</v>
      </c>
      <c r="BI3" s="10" t="s">
        <v>91</v>
      </c>
      <c r="BJ3">
        <v>37.199999999999996</v>
      </c>
      <c r="BK3" s="4">
        <v>29</v>
      </c>
      <c r="BL3">
        <v>9324</v>
      </c>
      <c r="BM3" s="1">
        <v>6.1</v>
      </c>
      <c r="BN3" s="1">
        <f>IF(BM3=0, "", BM3-6.5)</f>
        <v>-0.40000000000000036</v>
      </c>
    </row>
    <row r="4" spans="1:66" x14ac:dyDescent="0.35">
      <c r="A4" s="5" t="s">
        <v>59</v>
      </c>
      <c r="B4" s="5">
        <v>69</v>
      </c>
      <c r="C4" s="5">
        <v>-1</v>
      </c>
      <c r="D4" s="7">
        <v>0</v>
      </c>
      <c r="E4" s="7">
        <v>0</v>
      </c>
      <c r="F4" s="7">
        <v>0</v>
      </c>
      <c r="G4" s="7">
        <v>0</v>
      </c>
      <c r="H4" s="7">
        <v>0.05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7">
        <v>0</v>
      </c>
      <c r="P4" s="7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8">
        <v>0</v>
      </c>
      <c r="W4" s="5">
        <v>27</v>
      </c>
      <c r="X4" s="5">
        <v>15</v>
      </c>
      <c r="Y4" s="5">
        <v>22</v>
      </c>
      <c r="Z4" s="8">
        <v>0.68</v>
      </c>
      <c r="AA4" s="5">
        <v>1</v>
      </c>
      <c r="AB4" s="5">
        <v>0</v>
      </c>
      <c r="AC4" s="5">
        <v>0</v>
      </c>
      <c r="AD4" s="5">
        <v>0</v>
      </c>
      <c r="AE4" s="5">
        <v>0</v>
      </c>
      <c r="AF4" s="8">
        <v>0</v>
      </c>
      <c r="AG4" s="5">
        <v>0</v>
      </c>
      <c r="AH4" s="5">
        <v>0</v>
      </c>
      <c r="AI4" s="8">
        <v>0</v>
      </c>
      <c r="AJ4" s="5">
        <v>1</v>
      </c>
      <c r="AK4" s="5">
        <v>7</v>
      </c>
      <c r="AL4" s="8">
        <v>0.14000000000000001</v>
      </c>
      <c r="AM4" s="5">
        <v>1</v>
      </c>
      <c r="AN4" s="5">
        <v>2</v>
      </c>
      <c r="AO4" s="8">
        <v>0.5</v>
      </c>
      <c r="AP4" s="5">
        <v>8</v>
      </c>
      <c r="AQ4" s="5">
        <v>3</v>
      </c>
      <c r="AR4" s="5">
        <v>1</v>
      </c>
      <c r="AS4" s="5">
        <v>0</v>
      </c>
      <c r="AT4" s="5">
        <v>2</v>
      </c>
      <c r="AU4" s="5">
        <v>0</v>
      </c>
      <c r="AV4" s="5">
        <v>0</v>
      </c>
      <c r="AW4" s="5">
        <v>1</v>
      </c>
      <c r="AX4" s="5">
        <v>2</v>
      </c>
      <c r="AY4" s="5">
        <v>0</v>
      </c>
      <c r="AZ4" s="5">
        <v>0</v>
      </c>
      <c r="BA4" s="5">
        <v>0</v>
      </c>
      <c r="BB4" s="5">
        <v>1</v>
      </c>
      <c r="BC4" s="1">
        <f>AV4/BJ4*30</f>
        <v>0</v>
      </c>
      <c r="BD4" s="1">
        <f>AW4/BJ4*30</f>
        <v>0.80645161290322598</v>
      </c>
      <c r="BE4">
        <v>40</v>
      </c>
      <c r="BF4">
        <v>38</v>
      </c>
      <c r="BG4" s="5">
        <v>1</v>
      </c>
      <c r="BH4" s="9">
        <v>45696</v>
      </c>
      <c r="BI4" s="10" t="s">
        <v>91</v>
      </c>
      <c r="BJ4">
        <v>37.199999999999996</v>
      </c>
      <c r="BK4" s="4">
        <v>30</v>
      </c>
      <c r="BL4">
        <v>8429</v>
      </c>
      <c r="BM4" s="1">
        <v>6.2</v>
      </c>
      <c r="BN4" s="1">
        <f>IF(BM4=0, "", BM4-6.5)</f>
        <v>-0.29999999999999982</v>
      </c>
    </row>
    <row r="5" spans="1:66" x14ac:dyDescent="0.35">
      <c r="A5" s="5" t="s">
        <v>60</v>
      </c>
      <c r="B5" s="5">
        <v>4</v>
      </c>
      <c r="C5" s="5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7">
        <v>0</v>
      </c>
      <c r="P5" s="7">
        <v>0</v>
      </c>
      <c r="Q5" s="5">
        <v>0</v>
      </c>
      <c r="R5" s="5">
        <v>0</v>
      </c>
      <c r="S5" s="5">
        <v>0</v>
      </c>
      <c r="T5" s="5">
        <v>1</v>
      </c>
      <c r="U5" s="5">
        <v>1</v>
      </c>
      <c r="V5" s="8">
        <v>1</v>
      </c>
      <c r="W5" s="5">
        <v>2</v>
      </c>
      <c r="X5" s="5">
        <v>0</v>
      </c>
      <c r="Y5" s="5">
        <v>0</v>
      </c>
      <c r="Z5" s="8"/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8">
        <v>0</v>
      </c>
      <c r="AG5" s="5">
        <v>0</v>
      </c>
      <c r="AH5" s="5">
        <v>0</v>
      </c>
      <c r="AI5" s="8">
        <v>0</v>
      </c>
      <c r="AJ5" s="5">
        <v>2</v>
      </c>
      <c r="AK5" s="5">
        <v>2</v>
      </c>
      <c r="AL5" s="8">
        <v>1</v>
      </c>
      <c r="AM5" s="5">
        <v>1</v>
      </c>
      <c r="AN5" s="5">
        <v>2</v>
      </c>
      <c r="AO5" s="8">
        <v>0.5</v>
      </c>
      <c r="AP5" s="5">
        <v>2</v>
      </c>
      <c r="AQ5" s="5">
        <v>0</v>
      </c>
      <c r="AR5" s="5">
        <v>1</v>
      </c>
      <c r="AS5" s="5">
        <v>0</v>
      </c>
      <c r="AT5" s="5">
        <v>1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1">
        <f>AV5/BJ5*30</f>
        <v>0</v>
      </c>
      <c r="BD5" s="1">
        <f>AW5/BJ5*30</f>
        <v>0</v>
      </c>
      <c r="BE5">
        <v>50</v>
      </c>
      <c r="BF5">
        <v>23</v>
      </c>
      <c r="BG5" s="5">
        <v>1</v>
      </c>
      <c r="BH5" s="9">
        <v>45696</v>
      </c>
      <c r="BI5" s="10" t="s">
        <v>91</v>
      </c>
      <c r="BJ5">
        <v>37.199999999999996</v>
      </c>
      <c r="BK5" s="4">
        <v>27.2</v>
      </c>
      <c r="BL5">
        <v>1211</v>
      </c>
      <c r="BM5" s="1"/>
      <c r="BN5" s="1" t="str">
        <f>IF(BM5=0, "", BM5-6.5)</f>
        <v/>
      </c>
    </row>
    <row r="6" spans="1:66" x14ac:dyDescent="0.35">
      <c r="A6" s="5" t="s">
        <v>61</v>
      </c>
      <c r="B6" s="5">
        <v>47</v>
      </c>
      <c r="C6" s="5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7">
        <v>0</v>
      </c>
      <c r="P6" s="7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8">
        <v>0</v>
      </c>
      <c r="W6" s="5">
        <v>13</v>
      </c>
      <c r="X6" s="5">
        <v>5</v>
      </c>
      <c r="Y6" s="5">
        <v>8</v>
      </c>
      <c r="Z6" s="8">
        <v>0.63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8">
        <v>0</v>
      </c>
      <c r="AG6" s="5">
        <v>2</v>
      </c>
      <c r="AH6" s="5">
        <v>2</v>
      </c>
      <c r="AI6" s="8">
        <v>1</v>
      </c>
      <c r="AJ6" s="5">
        <v>2</v>
      </c>
      <c r="AK6" s="5">
        <v>5</v>
      </c>
      <c r="AL6" s="8">
        <v>0.4</v>
      </c>
      <c r="AM6" s="5">
        <v>1</v>
      </c>
      <c r="AN6" s="5">
        <v>2</v>
      </c>
      <c r="AO6" s="8">
        <v>0.5</v>
      </c>
      <c r="AP6" s="5">
        <v>4</v>
      </c>
      <c r="AQ6" s="5">
        <v>1</v>
      </c>
      <c r="AR6" s="5">
        <v>0</v>
      </c>
      <c r="AS6" s="5">
        <v>0</v>
      </c>
      <c r="AT6" s="5">
        <v>3</v>
      </c>
      <c r="AU6" s="5">
        <v>0</v>
      </c>
      <c r="AV6" s="5">
        <v>0</v>
      </c>
      <c r="AW6" s="5">
        <v>1</v>
      </c>
      <c r="AX6" s="5">
        <v>1</v>
      </c>
      <c r="AY6" s="5">
        <v>0</v>
      </c>
      <c r="AZ6" s="5">
        <v>0</v>
      </c>
      <c r="BA6" s="5">
        <v>0</v>
      </c>
      <c r="BB6" s="5">
        <v>0</v>
      </c>
      <c r="BC6" s="1">
        <f>AV6/BJ6*30</f>
        <v>0</v>
      </c>
      <c r="BD6" s="1">
        <f>AW6/BJ6*30</f>
        <v>0.80645161290322598</v>
      </c>
      <c r="BE6">
        <v>56</v>
      </c>
      <c r="BF6">
        <v>60</v>
      </c>
      <c r="BG6" s="5">
        <v>1</v>
      </c>
      <c r="BH6" s="9">
        <v>45696</v>
      </c>
      <c r="BI6" s="10" t="s">
        <v>91</v>
      </c>
      <c r="BJ6">
        <v>37.199999999999996</v>
      </c>
      <c r="BK6" s="4">
        <v>26.3</v>
      </c>
      <c r="BL6">
        <v>5114</v>
      </c>
      <c r="BM6" s="1">
        <v>6.7</v>
      </c>
      <c r="BN6" s="1">
        <f>IF(BM6=0, "", BM6-6.5)</f>
        <v>0.20000000000000018</v>
      </c>
    </row>
    <row r="7" spans="1:66" x14ac:dyDescent="0.35">
      <c r="A7" s="5" t="s">
        <v>62</v>
      </c>
      <c r="B7" s="5">
        <v>28</v>
      </c>
      <c r="C7" s="5">
        <v>1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7">
        <v>0</v>
      </c>
      <c r="P7" s="7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8">
        <v>0</v>
      </c>
      <c r="W7" s="5">
        <v>5</v>
      </c>
      <c r="X7" s="5">
        <v>2</v>
      </c>
      <c r="Y7" s="5">
        <v>4</v>
      </c>
      <c r="Z7" s="8">
        <v>0.5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8">
        <v>0</v>
      </c>
      <c r="AG7" s="5">
        <v>0</v>
      </c>
      <c r="AH7" s="5">
        <v>1</v>
      </c>
      <c r="AI7" s="8">
        <v>0</v>
      </c>
      <c r="AJ7" s="5">
        <v>0</v>
      </c>
      <c r="AK7" s="5">
        <v>1</v>
      </c>
      <c r="AL7" s="8">
        <v>0</v>
      </c>
      <c r="AM7" s="5">
        <v>1</v>
      </c>
      <c r="AN7" s="5">
        <v>1</v>
      </c>
      <c r="AO7" s="8">
        <v>1</v>
      </c>
      <c r="AP7" s="5">
        <v>2</v>
      </c>
      <c r="AQ7" s="5">
        <v>0</v>
      </c>
      <c r="AR7" s="5">
        <v>0</v>
      </c>
      <c r="AS7" s="5">
        <v>0</v>
      </c>
      <c r="AT7" s="5">
        <v>1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1">
        <f>AV7/BJ7*30</f>
        <v>0</v>
      </c>
      <c r="BD7" s="1">
        <f>AW7/BJ7*30</f>
        <v>0</v>
      </c>
      <c r="BE7">
        <v>52</v>
      </c>
      <c r="BF7">
        <v>85</v>
      </c>
      <c r="BG7" s="5">
        <v>1</v>
      </c>
      <c r="BH7" s="9">
        <v>45696</v>
      </c>
      <c r="BI7" s="10" t="s">
        <v>91</v>
      </c>
      <c r="BJ7">
        <v>37.199999999999996</v>
      </c>
      <c r="BK7" s="4">
        <v>28</v>
      </c>
      <c r="BL7">
        <v>3600</v>
      </c>
      <c r="BM7" s="1">
        <v>6.3</v>
      </c>
      <c r="BN7" s="1">
        <f>IF(BM7=0, "", BM7-6.5)</f>
        <v>-0.20000000000000018</v>
      </c>
    </row>
    <row r="8" spans="1:66" x14ac:dyDescent="0.35">
      <c r="A8" s="5" t="s">
        <v>1</v>
      </c>
      <c r="B8" s="5">
        <v>97</v>
      </c>
      <c r="C8" s="5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7">
        <v>0</v>
      </c>
      <c r="P8" s="7">
        <v>0</v>
      </c>
      <c r="Q8" s="5">
        <v>0</v>
      </c>
      <c r="R8" s="5">
        <v>0</v>
      </c>
      <c r="S8" s="5">
        <v>0</v>
      </c>
      <c r="T8" s="5">
        <v>1</v>
      </c>
      <c r="U8" s="5">
        <v>1</v>
      </c>
      <c r="V8" s="8">
        <v>1</v>
      </c>
      <c r="W8" s="5">
        <v>39</v>
      </c>
      <c r="X8" s="5">
        <v>20</v>
      </c>
      <c r="Y8" s="5">
        <v>26</v>
      </c>
      <c r="Z8" s="8">
        <v>0.77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8">
        <v>0</v>
      </c>
      <c r="AG8" s="5">
        <v>0</v>
      </c>
      <c r="AH8" s="5">
        <v>1</v>
      </c>
      <c r="AI8" s="8">
        <v>0</v>
      </c>
      <c r="AJ8" s="5">
        <v>4</v>
      </c>
      <c r="AK8" s="5">
        <v>9</v>
      </c>
      <c r="AL8" s="8">
        <v>0.44</v>
      </c>
      <c r="AM8" s="5">
        <v>5</v>
      </c>
      <c r="AN8" s="5">
        <v>6</v>
      </c>
      <c r="AO8" s="8">
        <v>0.83</v>
      </c>
      <c r="AP8" s="5">
        <v>13</v>
      </c>
      <c r="AQ8" s="5">
        <v>0</v>
      </c>
      <c r="AR8" s="5">
        <v>1</v>
      </c>
      <c r="AS8" s="5">
        <v>0</v>
      </c>
      <c r="AT8" s="5">
        <v>2</v>
      </c>
      <c r="AU8" s="5">
        <v>2</v>
      </c>
      <c r="AV8" s="5">
        <v>3</v>
      </c>
      <c r="AW8" s="5">
        <v>1</v>
      </c>
      <c r="AX8" s="5">
        <v>2</v>
      </c>
      <c r="AY8" s="5">
        <v>0</v>
      </c>
      <c r="AZ8" s="5">
        <v>0</v>
      </c>
      <c r="BA8" s="5">
        <v>1</v>
      </c>
      <c r="BB8" s="5">
        <v>0</v>
      </c>
      <c r="BC8" s="1">
        <f>AV8/BJ8*30</f>
        <v>2.4193548387096779</v>
      </c>
      <c r="BD8" s="1">
        <f>AW8/BJ8*30</f>
        <v>0.80645161290322598</v>
      </c>
      <c r="BE8">
        <v>44</v>
      </c>
      <c r="BF8">
        <v>15</v>
      </c>
      <c r="BG8" s="5">
        <v>1</v>
      </c>
      <c r="BH8" s="9">
        <v>45696</v>
      </c>
      <c r="BI8" s="10" t="s">
        <v>91</v>
      </c>
      <c r="BJ8">
        <v>37.199999999999996</v>
      </c>
      <c r="BK8" s="4">
        <v>31.2</v>
      </c>
      <c r="BL8">
        <v>10200</v>
      </c>
      <c r="BM8" s="1">
        <v>7.3</v>
      </c>
      <c r="BN8" s="1">
        <f>IF(BM8=0, "", BM8-6.5)</f>
        <v>0.79999999999999982</v>
      </c>
    </row>
    <row r="9" spans="1:66" x14ac:dyDescent="0.35">
      <c r="A9" s="5" t="s">
        <v>63</v>
      </c>
      <c r="B9" s="5">
        <v>97</v>
      </c>
      <c r="C9" s="5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7">
        <v>0</v>
      </c>
      <c r="P9" s="7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8">
        <v>0</v>
      </c>
      <c r="W9" s="5">
        <v>22</v>
      </c>
      <c r="X9" s="5">
        <v>8</v>
      </c>
      <c r="Y9" s="5">
        <v>13</v>
      </c>
      <c r="Z9" s="8">
        <v>0.62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8">
        <v>0</v>
      </c>
      <c r="AG9" s="5">
        <v>0</v>
      </c>
      <c r="AH9" s="5">
        <v>3</v>
      </c>
      <c r="AI9" s="8">
        <v>0</v>
      </c>
      <c r="AJ9" s="5">
        <v>1</v>
      </c>
      <c r="AK9" s="5">
        <v>4</v>
      </c>
      <c r="AL9" s="8">
        <v>0.25</v>
      </c>
      <c r="AM9" s="5">
        <v>0</v>
      </c>
      <c r="AN9" s="5">
        <v>0</v>
      </c>
      <c r="AO9" s="8">
        <v>0</v>
      </c>
      <c r="AP9" s="5">
        <v>5</v>
      </c>
      <c r="AQ9" s="5">
        <v>0</v>
      </c>
      <c r="AR9" s="5">
        <v>0</v>
      </c>
      <c r="AS9" s="5">
        <v>0</v>
      </c>
      <c r="AT9" s="5">
        <v>5</v>
      </c>
      <c r="AU9" s="5">
        <v>2</v>
      </c>
      <c r="AV9" s="5">
        <v>0</v>
      </c>
      <c r="AW9" s="5">
        <v>1</v>
      </c>
      <c r="AX9" s="5">
        <v>0</v>
      </c>
      <c r="AY9" s="5">
        <v>1</v>
      </c>
      <c r="AZ9" s="5">
        <v>0</v>
      </c>
      <c r="BA9" s="5">
        <v>0</v>
      </c>
      <c r="BB9" s="5">
        <v>0</v>
      </c>
      <c r="BC9" s="1">
        <f>AV9/BJ9*30</f>
        <v>0</v>
      </c>
      <c r="BD9" s="1">
        <f>AW9/BJ9*30</f>
        <v>0.80645161290322598</v>
      </c>
      <c r="BE9">
        <v>28</v>
      </c>
      <c r="BF9">
        <v>63</v>
      </c>
      <c r="BG9" s="5">
        <v>1</v>
      </c>
      <c r="BH9" s="9">
        <v>45696</v>
      </c>
      <c r="BI9" s="10" t="s">
        <v>91</v>
      </c>
      <c r="BJ9">
        <v>37.199999999999996</v>
      </c>
      <c r="BK9" s="4">
        <v>30.1</v>
      </c>
      <c r="BL9">
        <v>10132</v>
      </c>
      <c r="BM9" s="1">
        <v>6.3</v>
      </c>
      <c r="BN9" s="1">
        <f>IF(BM9=0, "", BM9-6.5)</f>
        <v>-0.20000000000000018</v>
      </c>
    </row>
    <row r="10" spans="1:66" x14ac:dyDescent="0.35">
      <c r="A10" s="5" t="s">
        <v>64</v>
      </c>
      <c r="B10" s="5">
        <v>50</v>
      </c>
      <c r="C10" s="5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7">
        <v>0</v>
      </c>
      <c r="P10" s="7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8">
        <v>0</v>
      </c>
      <c r="W10" s="5">
        <v>19</v>
      </c>
      <c r="X10" s="5">
        <v>13</v>
      </c>
      <c r="Y10" s="5">
        <v>16</v>
      </c>
      <c r="Z10" s="8">
        <v>0.81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8">
        <v>0</v>
      </c>
      <c r="AG10" s="5">
        <v>1</v>
      </c>
      <c r="AH10" s="5">
        <v>1</v>
      </c>
      <c r="AI10" s="8">
        <v>1</v>
      </c>
      <c r="AJ10" s="5">
        <v>2</v>
      </c>
      <c r="AK10" s="5">
        <v>6</v>
      </c>
      <c r="AL10" s="8">
        <v>0.33</v>
      </c>
      <c r="AM10" s="5">
        <v>0</v>
      </c>
      <c r="AN10" s="5">
        <v>1</v>
      </c>
      <c r="AO10" s="8">
        <v>0</v>
      </c>
      <c r="AP10" s="5">
        <v>4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2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1">
        <f>AV10/BJ10*30</f>
        <v>1.612903225806452</v>
      </c>
      <c r="BD10" s="1">
        <f>AW10/BJ10*30</f>
        <v>0</v>
      </c>
      <c r="BE10">
        <v>50</v>
      </c>
      <c r="BF10">
        <v>52</v>
      </c>
      <c r="BG10" s="5">
        <v>1</v>
      </c>
      <c r="BH10" s="9">
        <v>45696</v>
      </c>
      <c r="BI10" s="10" t="s">
        <v>91</v>
      </c>
      <c r="BJ10">
        <v>37.199999999999996</v>
      </c>
      <c r="BK10" s="4">
        <v>30.7</v>
      </c>
      <c r="BL10">
        <v>6664</v>
      </c>
      <c r="BM10" s="1">
        <v>6.5</v>
      </c>
      <c r="BN10" s="1">
        <f>IF(BM10=0, "", BM10-6.5)</f>
        <v>0</v>
      </c>
    </row>
    <row r="11" spans="1:66" x14ac:dyDescent="0.35">
      <c r="A11" s="5" t="s">
        <v>65</v>
      </c>
      <c r="B11" s="5">
        <v>97</v>
      </c>
      <c r="C11" s="5">
        <v>0</v>
      </c>
      <c r="D11" s="7">
        <v>0.76</v>
      </c>
      <c r="E11" s="7">
        <v>0.81</v>
      </c>
      <c r="F11" s="7">
        <v>0</v>
      </c>
      <c r="G11" s="7">
        <v>0</v>
      </c>
      <c r="H11" s="7">
        <v>0</v>
      </c>
      <c r="I11" s="5">
        <v>1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7">
        <v>0</v>
      </c>
      <c r="P11" s="7">
        <v>0</v>
      </c>
      <c r="Q11" s="5">
        <v>1</v>
      </c>
      <c r="R11" s="5">
        <v>0</v>
      </c>
      <c r="S11" s="5">
        <v>0</v>
      </c>
      <c r="T11" s="5">
        <v>0</v>
      </c>
      <c r="U11" s="5">
        <v>1</v>
      </c>
      <c r="V11" s="8">
        <v>0</v>
      </c>
      <c r="W11" s="5">
        <v>43</v>
      </c>
      <c r="X11" s="5">
        <v>13</v>
      </c>
      <c r="Y11" s="5">
        <v>21</v>
      </c>
      <c r="Z11" s="8">
        <v>0.62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8">
        <v>0</v>
      </c>
      <c r="AG11" s="5">
        <v>0</v>
      </c>
      <c r="AH11" s="5">
        <v>0</v>
      </c>
      <c r="AI11" s="8">
        <v>0</v>
      </c>
      <c r="AJ11" s="5">
        <v>3</v>
      </c>
      <c r="AK11" s="5">
        <v>22</v>
      </c>
      <c r="AL11" s="8">
        <v>0.14000000000000001</v>
      </c>
      <c r="AM11" s="5">
        <v>1</v>
      </c>
      <c r="AN11" s="5">
        <v>4</v>
      </c>
      <c r="AO11" s="8">
        <v>0.25</v>
      </c>
      <c r="AP11" s="5">
        <v>17</v>
      </c>
      <c r="AQ11" s="5">
        <v>4</v>
      </c>
      <c r="AR11" s="5">
        <v>3</v>
      </c>
      <c r="AS11" s="5">
        <v>1</v>
      </c>
      <c r="AT11" s="5">
        <v>1</v>
      </c>
      <c r="AU11" s="5">
        <v>0</v>
      </c>
      <c r="AV11" s="5">
        <v>0</v>
      </c>
      <c r="AW11" s="5">
        <v>0</v>
      </c>
      <c r="AX11" s="5">
        <v>1</v>
      </c>
      <c r="AY11" s="5">
        <v>0</v>
      </c>
      <c r="AZ11" s="5">
        <v>0</v>
      </c>
      <c r="BA11" s="5">
        <v>0</v>
      </c>
      <c r="BB11" s="5">
        <v>0</v>
      </c>
      <c r="BC11" s="1">
        <f>AV11/BJ11*30</f>
        <v>0</v>
      </c>
      <c r="BD11" s="1">
        <f>AW11/BJ11*30</f>
        <v>0</v>
      </c>
      <c r="BE11">
        <v>72</v>
      </c>
      <c r="BF11">
        <v>48</v>
      </c>
      <c r="BG11" s="5">
        <v>1</v>
      </c>
      <c r="BH11" s="9">
        <v>45696</v>
      </c>
      <c r="BI11" s="10" t="s">
        <v>91</v>
      </c>
      <c r="BJ11">
        <v>37.199999999999996</v>
      </c>
      <c r="BK11" s="4">
        <v>30.1</v>
      </c>
      <c r="BL11">
        <v>9816</v>
      </c>
      <c r="BM11" s="1">
        <v>6.8</v>
      </c>
      <c r="BN11" s="1">
        <f>IF(BM11=0, "", BM11-6.5)</f>
        <v>0.29999999999999982</v>
      </c>
    </row>
    <row r="12" spans="1:66" x14ac:dyDescent="0.35">
      <c r="A12" s="5" t="s">
        <v>66</v>
      </c>
      <c r="B12" s="5">
        <v>97</v>
      </c>
      <c r="C12" s="5">
        <v>0</v>
      </c>
      <c r="D12" s="7">
        <v>0.02</v>
      </c>
      <c r="E12" s="7">
        <v>0</v>
      </c>
      <c r="F12" s="7">
        <v>0.02</v>
      </c>
      <c r="G12" s="7">
        <v>0</v>
      </c>
      <c r="H12" s="7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7">
        <v>0</v>
      </c>
      <c r="P12" s="7">
        <v>0</v>
      </c>
      <c r="Q12" s="5">
        <v>0</v>
      </c>
      <c r="R12" s="5">
        <v>1</v>
      </c>
      <c r="S12" s="5">
        <v>0</v>
      </c>
      <c r="T12" s="5">
        <v>0</v>
      </c>
      <c r="U12" s="5">
        <v>0</v>
      </c>
      <c r="V12" s="8">
        <v>0</v>
      </c>
      <c r="W12" s="5">
        <v>29</v>
      </c>
      <c r="X12" s="5">
        <v>15</v>
      </c>
      <c r="Y12" s="5">
        <v>19</v>
      </c>
      <c r="Z12" s="8">
        <v>0.79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8">
        <v>0</v>
      </c>
      <c r="AG12" s="5">
        <v>2</v>
      </c>
      <c r="AH12" s="5">
        <v>3</v>
      </c>
      <c r="AI12" s="8">
        <v>0.67</v>
      </c>
      <c r="AJ12" s="5">
        <v>3</v>
      </c>
      <c r="AK12" s="5">
        <v>13</v>
      </c>
      <c r="AL12" s="8">
        <v>0.23</v>
      </c>
      <c r="AM12" s="5">
        <v>0</v>
      </c>
      <c r="AN12" s="5">
        <v>0</v>
      </c>
      <c r="AO12" s="8">
        <v>0</v>
      </c>
      <c r="AP12" s="5">
        <v>13</v>
      </c>
      <c r="AQ12" s="5">
        <v>0</v>
      </c>
      <c r="AR12" s="5">
        <v>1</v>
      </c>
      <c r="AS12" s="5">
        <v>0</v>
      </c>
      <c r="AT12" s="5">
        <v>2</v>
      </c>
      <c r="AU12" s="5">
        <v>1</v>
      </c>
      <c r="AV12" s="5">
        <v>4</v>
      </c>
      <c r="AW12" s="5">
        <v>1</v>
      </c>
      <c r="AX12" s="5">
        <v>6</v>
      </c>
      <c r="AY12" s="5">
        <v>2</v>
      </c>
      <c r="AZ12" s="5">
        <v>0</v>
      </c>
      <c r="BA12" s="5">
        <v>0</v>
      </c>
      <c r="BB12" s="5">
        <v>0</v>
      </c>
      <c r="BC12" s="1">
        <f>AV12/BJ12*30</f>
        <v>3.2258064516129039</v>
      </c>
      <c r="BD12" s="1">
        <f>AW12/BJ12*30</f>
        <v>0.80645161290322598</v>
      </c>
      <c r="BE12">
        <v>35</v>
      </c>
      <c r="BF12">
        <v>70</v>
      </c>
      <c r="BG12" s="5">
        <v>1</v>
      </c>
      <c r="BH12" s="9">
        <v>45696</v>
      </c>
      <c r="BI12" s="10" t="s">
        <v>91</v>
      </c>
      <c r="BJ12">
        <v>37.199999999999996</v>
      </c>
      <c r="BK12" s="4">
        <v>33.299999999999997</v>
      </c>
      <c r="BL12">
        <v>10732</v>
      </c>
      <c r="BM12" s="1">
        <v>6</v>
      </c>
      <c r="BN12" s="1">
        <f>IF(BM12=0, "", BM12-6.5)</f>
        <v>-0.5</v>
      </c>
    </row>
    <row r="13" spans="1:66" x14ac:dyDescent="0.35">
      <c r="A13" s="5" t="s">
        <v>67</v>
      </c>
      <c r="B13" s="5">
        <v>97</v>
      </c>
      <c r="C13" s="5">
        <v>0</v>
      </c>
      <c r="D13" s="7">
        <v>0.76</v>
      </c>
      <c r="E13" s="7">
        <v>0.81</v>
      </c>
      <c r="F13" s="7">
        <v>0.17</v>
      </c>
      <c r="G13" s="7">
        <v>0</v>
      </c>
      <c r="H13" s="7">
        <v>0.02</v>
      </c>
      <c r="I13" s="5">
        <v>1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7">
        <v>0</v>
      </c>
      <c r="P13" s="7">
        <v>0</v>
      </c>
      <c r="Q13" s="5">
        <v>1</v>
      </c>
      <c r="R13" s="5">
        <v>1</v>
      </c>
      <c r="S13" s="5">
        <v>1</v>
      </c>
      <c r="T13" s="5">
        <v>0</v>
      </c>
      <c r="U13" s="5">
        <v>0</v>
      </c>
      <c r="V13" s="8">
        <v>0</v>
      </c>
      <c r="W13" s="5">
        <v>28</v>
      </c>
      <c r="X13" s="5">
        <v>11</v>
      </c>
      <c r="Y13" s="5">
        <v>18</v>
      </c>
      <c r="Z13" s="8">
        <v>0.61</v>
      </c>
      <c r="AA13" s="5">
        <v>1</v>
      </c>
      <c r="AB13" s="5">
        <v>0</v>
      </c>
      <c r="AC13" s="5">
        <v>0</v>
      </c>
      <c r="AD13" s="5">
        <v>0</v>
      </c>
      <c r="AE13" s="5">
        <v>0</v>
      </c>
      <c r="AF13" s="8">
        <v>0</v>
      </c>
      <c r="AG13" s="5">
        <v>0</v>
      </c>
      <c r="AH13" s="5">
        <v>2</v>
      </c>
      <c r="AI13" s="8">
        <v>0</v>
      </c>
      <c r="AJ13" s="5">
        <v>1</v>
      </c>
      <c r="AK13" s="5">
        <v>8</v>
      </c>
      <c r="AL13" s="8">
        <v>0.13</v>
      </c>
      <c r="AM13" s="5">
        <v>0</v>
      </c>
      <c r="AN13" s="5">
        <v>0</v>
      </c>
      <c r="AO13" s="8">
        <v>0</v>
      </c>
      <c r="AP13" s="5">
        <v>12</v>
      </c>
      <c r="AQ13" s="5">
        <v>2</v>
      </c>
      <c r="AR13" s="5">
        <v>1</v>
      </c>
      <c r="AS13" s="5">
        <v>2</v>
      </c>
      <c r="AT13" s="5">
        <v>0</v>
      </c>
      <c r="AU13" s="5">
        <v>0</v>
      </c>
      <c r="AV13" s="5">
        <v>1</v>
      </c>
      <c r="AW13" s="5">
        <v>0</v>
      </c>
      <c r="AX13" s="5">
        <v>1</v>
      </c>
      <c r="AY13" s="5">
        <v>0</v>
      </c>
      <c r="AZ13" s="5">
        <v>0</v>
      </c>
      <c r="BA13" s="5">
        <v>0</v>
      </c>
      <c r="BB13" s="5">
        <v>0</v>
      </c>
      <c r="BC13" s="1">
        <f>AV13/BJ13*30</f>
        <v>0.80645161290322598</v>
      </c>
      <c r="BD13" s="1">
        <f>AW13/BJ13*30</f>
        <v>0</v>
      </c>
      <c r="BE13">
        <v>59</v>
      </c>
      <c r="BF13">
        <v>46</v>
      </c>
      <c r="BG13" s="5">
        <v>1</v>
      </c>
      <c r="BH13" s="9">
        <v>45696</v>
      </c>
      <c r="BI13" s="10" t="s">
        <v>91</v>
      </c>
      <c r="BJ13">
        <v>37.199999999999996</v>
      </c>
      <c r="BM13" s="1">
        <v>7</v>
      </c>
      <c r="BN13" s="1">
        <f>IF(BM13=0, "", BM13-6.5)</f>
        <v>0.5</v>
      </c>
    </row>
    <row r="14" spans="1:66" x14ac:dyDescent="0.35">
      <c r="A14" s="5" t="s">
        <v>68</v>
      </c>
      <c r="B14" s="5">
        <v>97</v>
      </c>
      <c r="C14" s="5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5">
        <v>0</v>
      </c>
      <c r="J14" s="5">
        <v>0</v>
      </c>
      <c r="K14" s="5">
        <v>0</v>
      </c>
      <c r="L14" s="5">
        <v>3</v>
      </c>
      <c r="M14" s="5">
        <v>6</v>
      </c>
      <c r="N14" s="5">
        <v>3</v>
      </c>
      <c r="O14" s="7">
        <v>2</v>
      </c>
      <c r="P14" s="7">
        <v>-1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8">
        <v>0</v>
      </c>
      <c r="W14" s="5">
        <v>33</v>
      </c>
      <c r="X14" s="5">
        <v>23</v>
      </c>
      <c r="Y14" s="5">
        <v>29</v>
      </c>
      <c r="Z14" s="8">
        <v>0.79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8">
        <v>0</v>
      </c>
      <c r="AG14" s="5">
        <v>4</v>
      </c>
      <c r="AH14" s="5">
        <v>9</v>
      </c>
      <c r="AI14" s="8">
        <v>0.44</v>
      </c>
      <c r="AJ14" s="5">
        <v>0</v>
      </c>
      <c r="AK14" s="5">
        <v>0</v>
      </c>
      <c r="AL14" s="8">
        <v>0</v>
      </c>
      <c r="AM14" s="5">
        <v>0</v>
      </c>
      <c r="AN14" s="5">
        <v>0</v>
      </c>
      <c r="AO14" s="8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3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1">
        <f>AV14/BJ14*30</f>
        <v>2.4193548387096779</v>
      </c>
      <c r="BD14" s="1">
        <f>AW14/BJ14*30</f>
        <v>0</v>
      </c>
      <c r="BE14">
        <v>12</v>
      </c>
      <c r="BF14">
        <v>52</v>
      </c>
      <c r="BG14" s="5">
        <v>1</v>
      </c>
      <c r="BH14" s="9">
        <v>45696</v>
      </c>
      <c r="BI14" s="10" t="s">
        <v>91</v>
      </c>
      <c r="BJ14">
        <v>37.199999999999996</v>
      </c>
      <c r="BK14" s="4">
        <v>24.6</v>
      </c>
      <c r="BL14">
        <v>4410</v>
      </c>
      <c r="BM14" s="1">
        <v>6.6</v>
      </c>
      <c r="BN14" s="1">
        <f>IF(BM14=0, "", BM14-6.5)</f>
        <v>9.9999999999999645E-2</v>
      </c>
    </row>
    <row r="15" spans="1:66" x14ac:dyDescent="0.35">
      <c r="A15" s="5" t="s">
        <v>69</v>
      </c>
      <c r="B15" s="5">
        <v>89</v>
      </c>
      <c r="C15" s="5">
        <v>0</v>
      </c>
      <c r="D15" s="7">
        <v>0.17</v>
      </c>
      <c r="E15" s="7">
        <v>0</v>
      </c>
      <c r="F15" s="7">
        <v>0.17</v>
      </c>
      <c r="G15" s="7">
        <v>0</v>
      </c>
      <c r="H15" s="7">
        <v>0.15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7">
        <v>0</v>
      </c>
      <c r="P15" s="7">
        <v>0</v>
      </c>
      <c r="Q15" s="5">
        <v>1</v>
      </c>
      <c r="R15" s="5">
        <v>0</v>
      </c>
      <c r="S15" s="5">
        <v>1</v>
      </c>
      <c r="T15" s="5">
        <v>2</v>
      </c>
      <c r="U15" s="5">
        <v>2</v>
      </c>
      <c r="V15" s="8">
        <v>1</v>
      </c>
      <c r="W15" s="5">
        <v>37</v>
      </c>
      <c r="X15" s="5">
        <v>10</v>
      </c>
      <c r="Y15" s="5">
        <v>23</v>
      </c>
      <c r="Z15" s="8">
        <v>0.43</v>
      </c>
      <c r="AA15" s="5">
        <v>1</v>
      </c>
      <c r="AB15" s="5">
        <v>0</v>
      </c>
      <c r="AC15" s="5">
        <v>0</v>
      </c>
      <c r="AD15" s="5">
        <v>1</v>
      </c>
      <c r="AE15" s="5">
        <v>4</v>
      </c>
      <c r="AF15" s="8">
        <v>0.25</v>
      </c>
      <c r="AG15" s="5">
        <v>0</v>
      </c>
      <c r="AH15" s="5">
        <v>0</v>
      </c>
      <c r="AI15" s="8">
        <v>0</v>
      </c>
      <c r="AJ15" s="5">
        <v>4</v>
      </c>
      <c r="AK15" s="5">
        <v>10</v>
      </c>
      <c r="AL15" s="8">
        <v>0.4</v>
      </c>
      <c r="AM15" s="5">
        <v>0</v>
      </c>
      <c r="AN15" s="5">
        <v>2</v>
      </c>
      <c r="AO15" s="8">
        <v>0</v>
      </c>
      <c r="AP15" s="5">
        <v>13</v>
      </c>
      <c r="AQ15" s="5">
        <v>1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1</v>
      </c>
      <c r="AX15" s="5">
        <v>1</v>
      </c>
      <c r="AY15" s="5">
        <v>0</v>
      </c>
      <c r="AZ15" s="5">
        <v>0</v>
      </c>
      <c r="BA15" s="5">
        <v>0</v>
      </c>
      <c r="BB15" s="5">
        <v>0</v>
      </c>
      <c r="BC15" s="1">
        <f>AV15/BJ15*30</f>
        <v>0</v>
      </c>
      <c r="BD15" s="1">
        <f>AW15/BJ15*30</f>
        <v>0.80645161290322598</v>
      </c>
      <c r="BE15">
        <v>66</v>
      </c>
      <c r="BF15">
        <v>62</v>
      </c>
      <c r="BG15" s="5">
        <v>1</v>
      </c>
      <c r="BH15" s="9">
        <v>45696</v>
      </c>
      <c r="BI15" s="10" t="s">
        <v>91</v>
      </c>
      <c r="BJ15">
        <v>37.199999999999996</v>
      </c>
      <c r="BK15" s="4">
        <v>33.299999999999997</v>
      </c>
      <c r="BL15">
        <v>9849</v>
      </c>
      <c r="BM15" s="1">
        <v>6.5</v>
      </c>
      <c r="BN15" s="1">
        <f>IF(BM15=0, "", BM15-6.5)</f>
        <v>0</v>
      </c>
    </row>
    <row r="16" spans="1:66" x14ac:dyDescent="0.35">
      <c r="A16" s="5" t="s">
        <v>70</v>
      </c>
      <c r="B16" s="5">
        <v>93</v>
      </c>
      <c r="C16" s="5">
        <v>0</v>
      </c>
      <c r="D16" s="7">
        <v>0.17</v>
      </c>
      <c r="E16" s="7">
        <v>0.26</v>
      </c>
      <c r="F16" s="7">
        <v>0.17</v>
      </c>
      <c r="G16" s="7">
        <v>0.26</v>
      </c>
      <c r="H16" s="7">
        <v>0.02</v>
      </c>
      <c r="I16" s="5">
        <v>1</v>
      </c>
      <c r="J16" s="5">
        <v>1</v>
      </c>
      <c r="K16" s="5">
        <v>0</v>
      </c>
      <c r="L16" s="5">
        <v>0</v>
      </c>
      <c r="M16" s="5">
        <v>0</v>
      </c>
      <c r="N16" s="5">
        <v>0</v>
      </c>
      <c r="O16" s="7">
        <v>0</v>
      </c>
      <c r="P16" s="7">
        <v>0</v>
      </c>
      <c r="Q16" s="5">
        <v>1</v>
      </c>
      <c r="R16" s="5">
        <v>1</v>
      </c>
      <c r="S16" s="5">
        <v>0</v>
      </c>
      <c r="T16" s="5">
        <v>4</v>
      </c>
      <c r="U16" s="5">
        <v>10</v>
      </c>
      <c r="V16" s="8">
        <v>0.4</v>
      </c>
      <c r="W16" s="5">
        <v>41</v>
      </c>
      <c r="X16" s="5">
        <v>14</v>
      </c>
      <c r="Y16" s="5">
        <v>21</v>
      </c>
      <c r="Z16" s="8">
        <v>0.67</v>
      </c>
      <c r="AA16" s="5">
        <v>1</v>
      </c>
      <c r="AB16" s="5">
        <v>0</v>
      </c>
      <c r="AC16" s="5">
        <v>0</v>
      </c>
      <c r="AD16" s="5">
        <v>0</v>
      </c>
      <c r="AE16" s="5">
        <v>2</v>
      </c>
      <c r="AF16" s="8">
        <v>0</v>
      </c>
      <c r="AG16" s="5">
        <v>0</v>
      </c>
      <c r="AH16" s="5">
        <v>1</v>
      </c>
      <c r="AI16" s="8">
        <v>0</v>
      </c>
      <c r="AJ16" s="5">
        <v>5</v>
      </c>
      <c r="AK16" s="5">
        <v>17</v>
      </c>
      <c r="AL16" s="8">
        <v>0.28999999999999998</v>
      </c>
      <c r="AM16" s="5">
        <v>1</v>
      </c>
      <c r="AN16" s="5">
        <v>1</v>
      </c>
      <c r="AO16" s="8">
        <v>1</v>
      </c>
      <c r="AP16" s="5">
        <v>11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1</v>
      </c>
      <c r="AW16" s="5">
        <v>0</v>
      </c>
      <c r="AX16" s="5">
        <v>1</v>
      </c>
      <c r="AY16" s="5">
        <v>1</v>
      </c>
      <c r="AZ16" s="5">
        <v>0</v>
      </c>
      <c r="BA16" s="5">
        <v>0</v>
      </c>
      <c r="BB16" s="5">
        <v>0</v>
      </c>
      <c r="BC16" s="1">
        <f>AV16/BJ16*30</f>
        <v>0.80645161290322598</v>
      </c>
      <c r="BD16" s="1">
        <f>AW16/BJ16*30</f>
        <v>0</v>
      </c>
      <c r="BE16">
        <v>56</v>
      </c>
      <c r="BF16">
        <v>31</v>
      </c>
      <c r="BG16" s="5">
        <v>1</v>
      </c>
      <c r="BH16" s="9">
        <v>45696</v>
      </c>
      <c r="BI16" s="10" t="s">
        <v>91</v>
      </c>
      <c r="BJ16">
        <v>37.199999999999996</v>
      </c>
      <c r="BK16" s="4">
        <v>32.299999999999997</v>
      </c>
      <c r="BL16">
        <v>9245</v>
      </c>
      <c r="BM16" s="1">
        <v>6.6</v>
      </c>
      <c r="BN16" s="1">
        <f>IF(BM16=0, "", BM16-6.5)</f>
        <v>9.9999999999999645E-2</v>
      </c>
    </row>
    <row r="17" spans="1:66" x14ac:dyDescent="0.35">
      <c r="A17" t="s">
        <v>57</v>
      </c>
      <c r="B17">
        <v>73</v>
      </c>
      <c r="C17">
        <v>0</v>
      </c>
      <c r="D17" s="1">
        <v>7.0000000000000007E-2</v>
      </c>
      <c r="E17" s="1">
        <v>0</v>
      </c>
      <c r="F17" s="1">
        <v>7.0000000000000007E-2</v>
      </c>
      <c r="G17" s="1">
        <v>0</v>
      </c>
      <c r="H17" s="1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s="1">
        <v>0</v>
      </c>
      <c r="P17" s="1">
        <v>0</v>
      </c>
      <c r="Q17">
        <v>0</v>
      </c>
      <c r="R17">
        <v>1</v>
      </c>
      <c r="S17">
        <v>1</v>
      </c>
      <c r="T17">
        <v>4</v>
      </c>
      <c r="U17">
        <v>6</v>
      </c>
      <c r="V17" s="2">
        <v>0.67</v>
      </c>
      <c r="W17">
        <v>33</v>
      </c>
      <c r="X17">
        <v>13</v>
      </c>
      <c r="Y17">
        <v>16</v>
      </c>
      <c r="Z17" s="2">
        <v>0.81</v>
      </c>
      <c r="AA17">
        <v>0</v>
      </c>
      <c r="AB17">
        <v>0</v>
      </c>
      <c r="AC17">
        <v>0</v>
      </c>
      <c r="AD17">
        <v>2</v>
      </c>
      <c r="AE17">
        <v>2</v>
      </c>
      <c r="AF17" s="2">
        <v>1</v>
      </c>
      <c r="AG17">
        <v>0</v>
      </c>
      <c r="AH17">
        <v>1</v>
      </c>
      <c r="AI17" s="2">
        <v>0</v>
      </c>
      <c r="AJ17">
        <v>6</v>
      </c>
      <c r="AK17">
        <v>17</v>
      </c>
      <c r="AL17" s="2">
        <v>0.35</v>
      </c>
      <c r="AM17">
        <v>0</v>
      </c>
      <c r="AN17">
        <v>0</v>
      </c>
      <c r="AO17" s="2">
        <v>0</v>
      </c>
      <c r="AP17">
        <v>4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 s="1">
        <f>AV17/BJ17*30</f>
        <v>0</v>
      </c>
      <c r="BD17" s="1">
        <f>AW17/BJ17*30</f>
        <v>0</v>
      </c>
      <c r="BG17">
        <v>15</v>
      </c>
      <c r="BH17" s="11">
        <v>45794</v>
      </c>
      <c r="BI17" s="3" t="s">
        <v>101</v>
      </c>
      <c r="BJ17">
        <v>28.8</v>
      </c>
      <c r="BM17" s="1">
        <v>6.6</v>
      </c>
      <c r="BN17" s="1">
        <f>IF(BM17=0, "", BM17-6.5)</f>
        <v>9.9999999999999645E-2</v>
      </c>
    </row>
    <row r="18" spans="1:66" x14ac:dyDescent="0.35">
      <c r="A18" t="s">
        <v>58</v>
      </c>
      <c r="B18">
        <v>93</v>
      </c>
      <c r="C18">
        <v>-1</v>
      </c>
      <c r="D18" s="1">
        <v>0.12</v>
      </c>
      <c r="E18" s="1">
        <v>0</v>
      </c>
      <c r="F18" s="1">
        <v>0.12</v>
      </c>
      <c r="G18" s="1">
        <v>0</v>
      </c>
      <c r="H18" s="1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s="1">
        <v>0</v>
      </c>
      <c r="P18" s="1">
        <v>0</v>
      </c>
      <c r="Q18">
        <v>0</v>
      </c>
      <c r="R18">
        <v>0</v>
      </c>
      <c r="S18">
        <v>1</v>
      </c>
      <c r="T18">
        <v>2</v>
      </c>
      <c r="U18">
        <v>2</v>
      </c>
      <c r="V18" s="2">
        <v>1</v>
      </c>
      <c r="W18">
        <v>71</v>
      </c>
      <c r="X18">
        <v>43</v>
      </c>
      <c r="Y18">
        <v>56</v>
      </c>
      <c r="Z18" s="2">
        <v>0.77</v>
      </c>
      <c r="AA18">
        <v>0</v>
      </c>
      <c r="AB18">
        <v>0</v>
      </c>
      <c r="AC18">
        <v>0</v>
      </c>
      <c r="AD18">
        <v>0</v>
      </c>
      <c r="AE18">
        <v>0</v>
      </c>
      <c r="AF18" s="2">
        <v>0</v>
      </c>
      <c r="AG18">
        <v>5</v>
      </c>
      <c r="AH18">
        <v>13</v>
      </c>
      <c r="AI18" s="2">
        <v>0.38</v>
      </c>
      <c r="AJ18">
        <v>4</v>
      </c>
      <c r="AK18">
        <v>9</v>
      </c>
      <c r="AL18" s="2">
        <v>0.44</v>
      </c>
      <c r="AM18">
        <v>2</v>
      </c>
      <c r="AN18">
        <v>3</v>
      </c>
      <c r="AO18" s="2">
        <v>0.67</v>
      </c>
      <c r="AP18">
        <v>12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2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 s="1">
        <f>AV18/BJ18*30</f>
        <v>2.0833333333333335</v>
      </c>
      <c r="BD18" s="1">
        <f>AW18/BJ18*30</f>
        <v>0</v>
      </c>
      <c r="BG18">
        <v>15</v>
      </c>
      <c r="BH18" s="11">
        <v>45794</v>
      </c>
      <c r="BI18" s="3" t="s">
        <v>101</v>
      </c>
      <c r="BJ18">
        <v>28.8</v>
      </c>
      <c r="BM18" s="1">
        <v>6.9</v>
      </c>
      <c r="BN18" s="1">
        <f>IF(BM18=0, "", BM18-6.5)</f>
        <v>0.40000000000000036</v>
      </c>
    </row>
    <row r="19" spans="1:66" x14ac:dyDescent="0.35">
      <c r="A19" t="s">
        <v>59</v>
      </c>
      <c r="B19">
        <v>93</v>
      </c>
      <c r="C19">
        <v>-1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s="1">
        <v>0</v>
      </c>
      <c r="P19" s="1">
        <v>0</v>
      </c>
      <c r="Q19">
        <v>0</v>
      </c>
      <c r="R19">
        <v>0</v>
      </c>
      <c r="S19">
        <v>0</v>
      </c>
      <c r="T19">
        <v>0</v>
      </c>
      <c r="U19">
        <v>0</v>
      </c>
      <c r="V19" s="2">
        <v>0</v>
      </c>
      <c r="W19">
        <v>62</v>
      </c>
      <c r="X19">
        <v>29</v>
      </c>
      <c r="Y19">
        <v>42</v>
      </c>
      <c r="Z19" s="2">
        <v>0.69</v>
      </c>
      <c r="AA19">
        <v>0</v>
      </c>
      <c r="AB19">
        <v>0</v>
      </c>
      <c r="AC19">
        <v>0</v>
      </c>
      <c r="AD19">
        <v>0</v>
      </c>
      <c r="AE19">
        <v>2</v>
      </c>
      <c r="AF19" s="2">
        <v>0</v>
      </c>
      <c r="AG19">
        <v>5</v>
      </c>
      <c r="AH19">
        <v>9</v>
      </c>
      <c r="AI19" s="2">
        <v>0.56000000000000005</v>
      </c>
      <c r="AJ19">
        <v>4</v>
      </c>
      <c r="AK19">
        <v>16</v>
      </c>
      <c r="AL19" s="2">
        <v>0.25</v>
      </c>
      <c r="AM19">
        <v>3</v>
      </c>
      <c r="AN19">
        <v>5</v>
      </c>
      <c r="AO19" s="2">
        <v>0.6</v>
      </c>
      <c r="AP19">
        <v>12</v>
      </c>
      <c r="AQ19">
        <v>0</v>
      </c>
      <c r="AR19">
        <v>1</v>
      </c>
      <c r="AS19">
        <v>0</v>
      </c>
      <c r="AT19">
        <v>3</v>
      </c>
      <c r="AU19">
        <v>1</v>
      </c>
      <c r="AV19">
        <v>0</v>
      </c>
      <c r="AW19">
        <v>0</v>
      </c>
      <c r="AX19">
        <v>4</v>
      </c>
      <c r="AY19">
        <v>0</v>
      </c>
      <c r="AZ19">
        <v>0</v>
      </c>
      <c r="BA19">
        <v>0</v>
      </c>
      <c r="BB19">
        <v>0</v>
      </c>
      <c r="BC19" s="1">
        <f>AV19/BJ19*30</f>
        <v>0</v>
      </c>
      <c r="BD19" s="1">
        <f>AW19/BJ19*30</f>
        <v>0</v>
      </c>
      <c r="BG19">
        <v>15</v>
      </c>
      <c r="BH19" s="11">
        <v>45794</v>
      </c>
      <c r="BI19" s="3" t="s">
        <v>101</v>
      </c>
      <c r="BJ19">
        <v>28.8</v>
      </c>
      <c r="BM19" s="1">
        <v>7</v>
      </c>
      <c r="BN19" s="1">
        <f>IF(BM19=0, "", BM19-6.5)</f>
        <v>0.5</v>
      </c>
    </row>
    <row r="20" spans="1:66" x14ac:dyDescent="0.35">
      <c r="A20" t="s">
        <v>98</v>
      </c>
      <c r="B20">
        <v>93</v>
      </c>
      <c r="C20">
        <v>-1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>
        <v>0</v>
      </c>
      <c r="J20">
        <v>0</v>
      </c>
      <c r="K20">
        <v>0</v>
      </c>
      <c r="L20">
        <v>4</v>
      </c>
      <c r="M20">
        <v>5</v>
      </c>
      <c r="N20">
        <v>1</v>
      </c>
      <c r="O20" s="1">
        <v>1.64</v>
      </c>
      <c r="P20" s="1">
        <v>0.64</v>
      </c>
      <c r="Q20">
        <v>0</v>
      </c>
      <c r="R20">
        <v>0</v>
      </c>
      <c r="S20">
        <v>0</v>
      </c>
      <c r="T20">
        <v>0</v>
      </c>
      <c r="U20">
        <v>0</v>
      </c>
      <c r="V20" s="2">
        <v>0</v>
      </c>
      <c r="W20">
        <v>44</v>
      </c>
      <c r="X20">
        <v>33</v>
      </c>
      <c r="Y20">
        <v>36</v>
      </c>
      <c r="Z20" s="2">
        <v>0.92</v>
      </c>
      <c r="AA20">
        <v>0</v>
      </c>
      <c r="AB20">
        <v>0</v>
      </c>
      <c r="AC20">
        <v>0</v>
      </c>
      <c r="AD20">
        <v>0</v>
      </c>
      <c r="AE20">
        <v>0</v>
      </c>
      <c r="AF20" s="2">
        <v>0</v>
      </c>
      <c r="AG20">
        <v>5</v>
      </c>
      <c r="AH20">
        <v>7</v>
      </c>
      <c r="AI20" s="2">
        <v>0.71</v>
      </c>
      <c r="AJ20">
        <v>0</v>
      </c>
      <c r="AK20">
        <v>0</v>
      </c>
      <c r="AL20" s="2">
        <v>0</v>
      </c>
      <c r="AM20">
        <v>1</v>
      </c>
      <c r="AN20">
        <v>1</v>
      </c>
      <c r="AO20" s="2">
        <v>1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3</v>
      </c>
      <c r="AW20">
        <v>0</v>
      </c>
      <c r="AX20">
        <v>0</v>
      </c>
      <c r="AY20">
        <v>1</v>
      </c>
      <c r="AZ20">
        <v>0</v>
      </c>
      <c r="BA20">
        <v>0</v>
      </c>
      <c r="BB20">
        <v>0</v>
      </c>
      <c r="BC20" s="1">
        <f>AV20/BJ20*30</f>
        <v>3.1249999999999996</v>
      </c>
      <c r="BD20" s="1">
        <f>AW20/BJ20*30</f>
        <v>0</v>
      </c>
      <c r="BG20">
        <v>15</v>
      </c>
      <c r="BH20" s="11">
        <v>45794</v>
      </c>
      <c r="BI20" s="3" t="s">
        <v>101</v>
      </c>
      <c r="BJ20">
        <v>28.8</v>
      </c>
      <c r="BM20" s="1">
        <v>7.5</v>
      </c>
      <c r="BN20" s="1">
        <f>IF(BM20=0, "", BM20-6.5)</f>
        <v>1</v>
      </c>
    </row>
    <row r="21" spans="1:66" x14ac:dyDescent="0.35">
      <c r="A21" t="s">
        <v>61</v>
      </c>
      <c r="B21">
        <v>34</v>
      </c>
      <c r="C21">
        <v>-1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 s="1">
        <v>0</v>
      </c>
      <c r="P21" s="1">
        <v>0</v>
      </c>
      <c r="Q21">
        <v>0</v>
      </c>
      <c r="R21">
        <v>0</v>
      </c>
      <c r="S21">
        <v>0</v>
      </c>
      <c r="T21">
        <v>0</v>
      </c>
      <c r="U21">
        <v>0</v>
      </c>
      <c r="V21" s="2">
        <v>0</v>
      </c>
      <c r="W21">
        <v>20</v>
      </c>
      <c r="X21">
        <v>7</v>
      </c>
      <c r="Y21">
        <v>13</v>
      </c>
      <c r="Z21" s="2">
        <v>0.53</v>
      </c>
      <c r="AA21">
        <v>0</v>
      </c>
      <c r="AB21">
        <v>0</v>
      </c>
      <c r="AC21">
        <v>0</v>
      </c>
      <c r="AD21">
        <v>0</v>
      </c>
      <c r="AE21">
        <v>0</v>
      </c>
      <c r="AF21" s="2">
        <v>0</v>
      </c>
      <c r="AG21">
        <v>1</v>
      </c>
      <c r="AH21">
        <v>5</v>
      </c>
      <c r="AI21" s="2">
        <v>0.2</v>
      </c>
      <c r="AJ21">
        <v>4</v>
      </c>
      <c r="AK21">
        <v>8</v>
      </c>
      <c r="AL21" s="2">
        <v>0.5</v>
      </c>
      <c r="AM21">
        <v>2</v>
      </c>
      <c r="AN21">
        <v>4</v>
      </c>
      <c r="AO21" s="2">
        <v>0.5</v>
      </c>
      <c r="AP21">
        <v>10</v>
      </c>
      <c r="AQ21">
        <v>0</v>
      </c>
      <c r="AR21">
        <v>1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 s="1">
        <f>AV21/BJ21*30</f>
        <v>0</v>
      </c>
      <c r="BD21" s="1">
        <f>AW21/BJ21*30</f>
        <v>0</v>
      </c>
      <c r="BG21">
        <v>15</v>
      </c>
      <c r="BH21" s="11">
        <v>45794</v>
      </c>
      <c r="BI21" s="3" t="s">
        <v>101</v>
      </c>
      <c r="BJ21">
        <v>28.8</v>
      </c>
      <c r="BM21" s="1">
        <v>6.6</v>
      </c>
      <c r="BN21" s="1">
        <f>IF(BM21=0, "", BM21-6.5)</f>
        <v>9.9999999999999645E-2</v>
      </c>
    </row>
    <row r="22" spans="1:66" x14ac:dyDescent="0.35">
      <c r="A22" t="s">
        <v>72</v>
      </c>
      <c r="B22">
        <v>20</v>
      </c>
      <c r="C22">
        <v>-1</v>
      </c>
      <c r="D22" s="1">
        <v>0</v>
      </c>
      <c r="E22" s="1">
        <v>0</v>
      </c>
      <c r="F22" s="1">
        <v>0</v>
      </c>
      <c r="G22" s="1">
        <v>0</v>
      </c>
      <c r="H22" s="1">
        <v>0.14000000000000001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s="1">
        <v>0</v>
      </c>
      <c r="P22" s="1">
        <v>0</v>
      </c>
      <c r="Q22">
        <v>0</v>
      </c>
      <c r="R22">
        <v>0</v>
      </c>
      <c r="S22">
        <v>0</v>
      </c>
      <c r="T22">
        <v>1</v>
      </c>
      <c r="U22">
        <v>3</v>
      </c>
      <c r="V22" s="2">
        <v>0.33</v>
      </c>
      <c r="W22">
        <v>11</v>
      </c>
      <c r="X22">
        <v>3</v>
      </c>
      <c r="Y22">
        <v>5</v>
      </c>
      <c r="Z22" s="2">
        <v>0.6</v>
      </c>
      <c r="AA22">
        <v>1</v>
      </c>
      <c r="AB22">
        <v>0</v>
      </c>
      <c r="AC22">
        <v>0</v>
      </c>
      <c r="AD22">
        <v>0</v>
      </c>
      <c r="AE22">
        <v>0</v>
      </c>
      <c r="AF22" s="2">
        <v>0</v>
      </c>
      <c r="AG22">
        <v>0</v>
      </c>
      <c r="AH22">
        <v>0</v>
      </c>
      <c r="AI22" s="2">
        <v>0</v>
      </c>
      <c r="AJ22">
        <v>2</v>
      </c>
      <c r="AK22">
        <v>10</v>
      </c>
      <c r="AL22" s="2">
        <v>0.2</v>
      </c>
      <c r="AM22">
        <v>0</v>
      </c>
      <c r="AN22">
        <v>0</v>
      </c>
      <c r="AO22" s="2">
        <v>0</v>
      </c>
      <c r="AP22">
        <v>6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</v>
      </c>
      <c r="AY22">
        <v>1</v>
      </c>
      <c r="AZ22">
        <v>0</v>
      </c>
      <c r="BA22">
        <v>0</v>
      </c>
      <c r="BB22">
        <v>0</v>
      </c>
      <c r="BC22" s="1">
        <f>AV22/BJ22*30</f>
        <v>0</v>
      </c>
      <c r="BD22" s="1">
        <f>AW22/BJ22*30</f>
        <v>0</v>
      </c>
      <c r="BG22">
        <v>15</v>
      </c>
      <c r="BH22" s="11">
        <v>45794</v>
      </c>
      <c r="BI22" s="3" t="s">
        <v>101</v>
      </c>
      <c r="BJ22">
        <v>28.8</v>
      </c>
      <c r="BM22" s="1">
        <v>5.9</v>
      </c>
      <c r="BN22" s="1">
        <f>IF(BM22=0, "", BM22-6.5)</f>
        <v>-0.59999999999999964</v>
      </c>
    </row>
    <row r="23" spans="1:66" x14ac:dyDescent="0.35">
      <c r="A23" t="s">
        <v>1</v>
      </c>
      <c r="B23">
        <v>93</v>
      </c>
      <c r="C23">
        <v>-1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s="1">
        <v>0</v>
      </c>
      <c r="P23" s="1">
        <v>0</v>
      </c>
      <c r="Q23">
        <v>0</v>
      </c>
      <c r="R23">
        <v>0</v>
      </c>
      <c r="S23">
        <v>0</v>
      </c>
      <c r="T23">
        <v>1</v>
      </c>
      <c r="U23">
        <v>1</v>
      </c>
      <c r="V23" s="2">
        <v>1</v>
      </c>
      <c r="W23">
        <v>57</v>
      </c>
      <c r="X23">
        <v>30</v>
      </c>
      <c r="Y23">
        <v>39</v>
      </c>
      <c r="Z23" s="2">
        <v>0.77</v>
      </c>
      <c r="AA23">
        <v>3</v>
      </c>
      <c r="AB23">
        <v>0</v>
      </c>
      <c r="AC23">
        <v>0</v>
      </c>
      <c r="AD23">
        <v>3</v>
      </c>
      <c r="AE23">
        <v>3</v>
      </c>
      <c r="AF23" s="2">
        <v>1</v>
      </c>
      <c r="AG23">
        <v>3</v>
      </c>
      <c r="AH23">
        <v>9</v>
      </c>
      <c r="AI23" s="2">
        <v>0.33</v>
      </c>
      <c r="AJ23">
        <v>3</v>
      </c>
      <c r="AK23">
        <v>0</v>
      </c>
      <c r="AL23" s="2">
        <v>0.33</v>
      </c>
      <c r="AM23">
        <v>8</v>
      </c>
      <c r="AN23">
        <v>11</v>
      </c>
      <c r="AO23" s="2">
        <v>0.73</v>
      </c>
      <c r="AP23">
        <v>16</v>
      </c>
      <c r="AQ23">
        <v>3</v>
      </c>
      <c r="AR23">
        <v>0</v>
      </c>
      <c r="AS23">
        <v>1</v>
      </c>
      <c r="AT23">
        <v>1</v>
      </c>
      <c r="AU23">
        <v>1</v>
      </c>
      <c r="AV23">
        <v>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 s="1">
        <f>AV23/BJ23*30</f>
        <v>1.0416666666666667</v>
      </c>
      <c r="BD23" s="1">
        <f>AW23/BJ23*30</f>
        <v>0</v>
      </c>
      <c r="BG23">
        <v>15</v>
      </c>
      <c r="BH23" s="11">
        <v>45794</v>
      </c>
      <c r="BI23" s="3" t="s">
        <v>101</v>
      </c>
      <c r="BJ23">
        <v>28.8</v>
      </c>
      <c r="BM23" s="1">
        <v>7.2</v>
      </c>
      <c r="BN23" s="1">
        <f>IF(BM23=0, "", BM23-6.5)</f>
        <v>0.70000000000000018</v>
      </c>
    </row>
    <row r="24" spans="1:66" x14ac:dyDescent="0.35">
      <c r="A24" t="s">
        <v>63</v>
      </c>
      <c r="B24">
        <v>93</v>
      </c>
      <c r="C24">
        <v>-1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 s="1">
        <v>0</v>
      </c>
      <c r="P24" s="1">
        <v>0</v>
      </c>
      <c r="Q24">
        <v>0</v>
      </c>
      <c r="R24">
        <v>0</v>
      </c>
      <c r="S24">
        <v>0</v>
      </c>
      <c r="T24">
        <v>1</v>
      </c>
      <c r="U24">
        <v>1</v>
      </c>
      <c r="V24" s="2">
        <v>1</v>
      </c>
      <c r="W24">
        <v>78</v>
      </c>
      <c r="X24">
        <v>46</v>
      </c>
      <c r="Y24">
        <v>62</v>
      </c>
      <c r="Z24" s="2">
        <v>0.74</v>
      </c>
      <c r="AA24">
        <v>0</v>
      </c>
      <c r="AB24">
        <v>0</v>
      </c>
      <c r="AC24">
        <v>0</v>
      </c>
      <c r="AD24">
        <v>0</v>
      </c>
      <c r="AE24">
        <v>0</v>
      </c>
      <c r="AF24" s="2">
        <v>0</v>
      </c>
      <c r="AG24">
        <v>3</v>
      </c>
      <c r="AH24">
        <v>11</v>
      </c>
      <c r="AI24" s="2">
        <v>0.27</v>
      </c>
      <c r="AJ24">
        <v>4</v>
      </c>
      <c r="AK24">
        <v>9</v>
      </c>
      <c r="AL24" s="2">
        <v>0.44</v>
      </c>
      <c r="AM24">
        <v>3</v>
      </c>
      <c r="AN24">
        <v>4</v>
      </c>
      <c r="AO24" s="2">
        <v>0.75</v>
      </c>
      <c r="AP24">
        <v>16</v>
      </c>
      <c r="AQ24">
        <v>0</v>
      </c>
      <c r="AR24">
        <v>1</v>
      </c>
      <c r="AS24">
        <v>0</v>
      </c>
      <c r="AT24">
        <v>2</v>
      </c>
      <c r="AU24">
        <v>1</v>
      </c>
      <c r="AV24">
        <v>1</v>
      </c>
      <c r="AW24">
        <v>0</v>
      </c>
      <c r="AX24">
        <v>2</v>
      </c>
      <c r="AY24">
        <v>0</v>
      </c>
      <c r="AZ24">
        <v>0</v>
      </c>
      <c r="BA24">
        <v>0</v>
      </c>
      <c r="BB24">
        <v>0</v>
      </c>
      <c r="BC24" s="1">
        <f>AV24/BJ24*30</f>
        <v>1.0416666666666667</v>
      </c>
      <c r="BD24" s="1">
        <f>AW24/BJ24*30</f>
        <v>0</v>
      </c>
      <c r="BG24">
        <v>15</v>
      </c>
      <c r="BH24" s="11">
        <v>45794</v>
      </c>
      <c r="BI24" s="3" t="s">
        <v>101</v>
      </c>
      <c r="BJ24">
        <v>28.8</v>
      </c>
      <c r="BM24" s="1">
        <v>6.9</v>
      </c>
      <c r="BN24" s="1">
        <f>IF(BM24=0, "", BM24-6.5)</f>
        <v>0.40000000000000036</v>
      </c>
    </row>
    <row r="25" spans="1:66" x14ac:dyDescent="0.35">
      <c r="A25" t="s">
        <v>64</v>
      </c>
      <c r="B25">
        <v>20</v>
      </c>
      <c r="C25">
        <v>-1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s="1">
        <v>0</v>
      </c>
      <c r="P25" s="1">
        <v>0</v>
      </c>
      <c r="Q25">
        <v>0</v>
      </c>
      <c r="R25">
        <v>0</v>
      </c>
      <c r="S25">
        <v>0</v>
      </c>
      <c r="T25">
        <v>0</v>
      </c>
      <c r="U25">
        <v>0</v>
      </c>
      <c r="V25" s="2">
        <v>0</v>
      </c>
      <c r="W25">
        <v>5</v>
      </c>
      <c r="X25">
        <v>3</v>
      </c>
      <c r="Y25">
        <v>4</v>
      </c>
      <c r="Z25" s="2">
        <v>0.75</v>
      </c>
      <c r="AA25">
        <v>0</v>
      </c>
      <c r="AB25">
        <v>0</v>
      </c>
      <c r="AC25">
        <v>0</v>
      </c>
      <c r="AD25">
        <v>0</v>
      </c>
      <c r="AE25">
        <v>0</v>
      </c>
      <c r="AF25" s="2">
        <v>0</v>
      </c>
      <c r="AG25">
        <v>0</v>
      </c>
      <c r="AH25">
        <v>0</v>
      </c>
      <c r="AI25" s="2">
        <v>0</v>
      </c>
      <c r="AJ25">
        <v>2</v>
      </c>
      <c r="AK25">
        <v>4</v>
      </c>
      <c r="AL25" s="2">
        <v>0.5</v>
      </c>
      <c r="AM25">
        <v>1</v>
      </c>
      <c r="AN25">
        <v>1</v>
      </c>
      <c r="AO25" s="2">
        <v>1</v>
      </c>
      <c r="AP25">
        <v>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0</v>
      </c>
      <c r="BC25" s="1">
        <f>AV25/BJ25*30</f>
        <v>0</v>
      </c>
      <c r="BD25" s="1">
        <f>AW25/BJ25*30</f>
        <v>0</v>
      </c>
      <c r="BG25">
        <v>15</v>
      </c>
      <c r="BH25" s="11">
        <v>45794</v>
      </c>
      <c r="BI25" s="3" t="s">
        <v>101</v>
      </c>
      <c r="BJ25">
        <v>28.8</v>
      </c>
      <c r="BM25" s="1">
        <v>6.4</v>
      </c>
      <c r="BN25" s="1">
        <f>IF(BM25=0, "", BM25-6.5)</f>
        <v>-9.9999999999999645E-2</v>
      </c>
    </row>
    <row r="26" spans="1:66" x14ac:dyDescent="0.35">
      <c r="A26" t="s">
        <v>71</v>
      </c>
      <c r="B26">
        <v>59</v>
      </c>
      <c r="C26">
        <v>0</v>
      </c>
      <c r="D26" s="1">
        <v>0.01</v>
      </c>
      <c r="E26" s="1">
        <v>0</v>
      </c>
      <c r="F26" s="1">
        <v>0.01</v>
      </c>
      <c r="G26" s="1">
        <v>0</v>
      </c>
      <c r="H26" s="1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s="1">
        <v>0</v>
      </c>
      <c r="P26" s="1">
        <v>0</v>
      </c>
      <c r="Q26">
        <v>0</v>
      </c>
      <c r="R26">
        <v>0</v>
      </c>
      <c r="S26">
        <v>1</v>
      </c>
      <c r="T26">
        <v>0</v>
      </c>
      <c r="U26">
        <v>1</v>
      </c>
      <c r="V26" s="2">
        <v>0</v>
      </c>
      <c r="W26">
        <v>24</v>
      </c>
      <c r="X26">
        <v>9</v>
      </c>
      <c r="Y26">
        <v>11</v>
      </c>
      <c r="Z26" s="2">
        <v>0.82</v>
      </c>
      <c r="AA26">
        <v>1</v>
      </c>
      <c r="AB26">
        <v>0</v>
      </c>
      <c r="AC26">
        <v>0</v>
      </c>
      <c r="AD26">
        <v>0</v>
      </c>
      <c r="AE26">
        <v>0</v>
      </c>
      <c r="AF26" s="2">
        <v>0</v>
      </c>
      <c r="AG26">
        <v>0</v>
      </c>
      <c r="AH26">
        <v>2</v>
      </c>
      <c r="AI26" s="2">
        <v>0</v>
      </c>
      <c r="AJ26">
        <v>2</v>
      </c>
      <c r="AK26">
        <v>10</v>
      </c>
      <c r="AL26" s="2">
        <v>0.2</v>
      </c>
      <c r="AM26">
        <v>0</v>
      </c>
      <c r="AN26">
        <v>1</v>
      </c>
      <c r="AO26" s="2">
        <v>0</v>
      </c>
      <c r="AP26">
        <v>8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 s="1">
        <f>AV26/BJ26*30</f>
        <v>0</v>
      </c>
      <c r="BD26" s="1">
        <f>AW26/BJ26*30</f>
        <v>0</v>
      </c>
      <c r="BG26">
        <v>15</v>
      </c>
      <c r="BH26" s="11">
        <v>45794</v>
      </c>
      <c r="BI26" s="3" t="s">
        <v>101</v>
      </c>
      <c r="BJ26">
        <v>28.8</v>
      </c>
      <c r="BM26" s="1">
        <v>6.4</v>
      </c>
      <c r="BN26" s="1">
        <f>IF(BM26=0, "", BM26-6.5)</f>
        <v>-9.9999999999999645E-2</v>
      </c>
    </row>
    <row r="27" spans="1:66" x14ac:dyDescent="0.35">
      <c r="A27" t="s">
        <v>66</v>
      </c>
      <c r="B27">
        <v>93</v>
      </c>
      <c r="C27">
        <v>-1</v>
      </c>
      <c r="D27" s="1">
        <v>0.14000000000000001</v>
      </c>
      <c r="E27" s="1">
        <v>0</v>
      </c>
      <c r="F27" s="1">
        <v>0.14000000000000001</v>
      </c>
      <c r="G27" s="1">
        <v>0</v>
      </c>
      <c r="H27" s="1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s="1">
        <v>0</v>
      </c>
      <c r="P27" s="1">
        <v>0</v>
      </c>
      <c r="Q27">
        <v>0</v>
      </c>
      <c r="R27">
        <v>0</v>
      </c>
      <c r="S27">
        <v>1</v>
      </c>
      <c r="T27">
        <v>3</v>
      </c>
      <c r="U27">
        <v>4</v>
      </c>
      <c r="V27" s="2">
        <v>0.75</v>
      </c>
      <c r="W27">
        <v>65</v>
      </c>
      <c r="X27">
        <v>33</v>
      </c>
      <c r="Y27">
        <v>42</v>
      </c>
      <c r="Z27" s="2">
        <v>0.79</v>
      </c>
      <c r="AA27">
        <v>0</v>
      </c>
      <c r="AB27">
        <v>0</v>
      </c>
      <c r="AC27">
        <v>0</v>
      </c>
      <c r="AD27">
        <v>0</v>
      </c>
      <c r="AE27">
        <v>0</v>
      </c>
      <c r="AF27" s="2">
        <v>0</v>
      </c>
      <c r="AG27">
        <v>2</v>
      </c>
      <c r="AH27">
        <v>4</v>
      </c>
      <c r="AI27" s="2">
        <v>0.5</v>
      </c>
      <c r="AJ27">
        <v>10</v>
      </c>
      <c r="AK27">
        <v>21</v>
      </c>
      <c r="AL27" s="2">
        <v>0.48</v>
      </c>
      <c r="AM27">
        <v>0</v>
      </c>
      <c r="AN27">
        <v>3</v>
      </c>
      <c r="AO27" s="2">
        <v>0</v>
      </c>
      <c r="AP27">
        <v>11</v>
      </c>
      <c r="AQ27">
        <v>0</v>
      </c>
      <c r="AR27">
        <v>2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 s="1">
        <f>AV27/BJ27*30</f>
        <v>0</v>
      </c>
      <c r="BD27" s="1">
        <f>AW27/BJ27*30</f>
        <v>0</v>
      </c>
      <c r="BG27">
        <v>15</v>
      </c>
      <c r="BH27" s="11">
        <v>45794</v>
      </c>
      <c r="BI27" s="3" t="s">
        <v>101</v>
      </c>
      <c r="BJ27">
        <v>28.8</v>
      </c>
      <c r="BM27" s="1">
        <v>6.5</v>
      </c>
      <c r="BN27" s="1">
        <f>IF(BM27=0, "", BM27-6.5)</f>
        <v>0</v>
      </c>
    </row>
    <row r="28" spans="1:66" x14ac:dyDescent="0.35">
      <c r="A28" t="s">
        <v>67</v>
      </c>
      <c r="B28">
        <v>93</v>
      </c>
      <c r="C28">
        <v>-1</v>
      </c>
      <c r="D28" s="1">
        <v>0.6</v>
      </c>
      <c r="E28" s="1">
        <v>0.04</v>
      </c>
      <c r="F28" s="1">
        <v>0.6</v>
      </c>
      <c r="G28" s="1">
        <v>0.04</v>
      </c>
      <c r="H28" s="1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 s="1">
        <v>0</v>
      </c>
      <c r="P28" s="1">
        <v>0</v>
      </c>
      <c r="Q28">
        <v>1</v>
      </c>
      <c r="R28">
        <v>3</v>
      </c>
      <c r="S28">
        <v>0</v>
      </c>
      <c r="T28">
        <v>3</v>
      </c>
      <c r="U28">
        <v>5</v>
      </c>
      <c r="V28" s="2">
        <v>0.6</v>
      </c>
      <c r="W28">
        <v>38</v>
      </c>
      <c r="X28">
        <v>17</v>
      </c>
      <c r="Y28">
        <v>19</v>
      </c>
      <c r="Z28" s="2">
        <v>0.89</v>
      </c>
      <c r="AA28">
        <v>0</v>
      </c>
      <c r="AB28">
        <v>0</v>
      </c>
      <c r="AC28">
        <v>0</v>
      </c>
      <c r="AD28">
        <v>0</v>
      </c>
      <c r="AE28">
        <v>1</v>
      </c>
      <c r="AF28" s="2">
        <v>0</v>
      </c>
      <c r="AG28">
        <v>2</v>
      </c>
      <c r="AH28">
        <v>3</v>
      </c>
      <c r="AI28" s="2">
        <v>0.67</v>
      </c>
      <c r="AJ28">
        <v>6</v>
      </c>
      <c r="AK28">
        <v>15</v>
      </c>
      <c r="AL28" s="2">
        <v>0.4</v>
      </c>
      <c r="AM28">
        <v>3</v>
      </c>
      <c r="AN28">
        <v>4</v>
      </c>
      <c r="AO28" s="2">
        <v>0.75</v>
      </c>
      <c r="AP28">
        <v>9</v>
      </c>
      <c r="AQ28">
        <v>0</v>
      </c>
      <c r="AR28">
        <v>1</v>
      </c>
      <c r="AS28">
        <v>4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 s="1">
        <f>AV28/BJ28*30</f>
        <v>0</v>
      </c>
      <c r="BD28" s="1">
        <f>AW28/BJ28*30</f>
        <v>0</v>
      </c>
      <c r="BG28">
        <v>15</v>
      </c>
      <c r="BH28" s="11">
        <v>45794</v>
      </c>
      <c r="BI28" s="3" t="s">
        <v>101</v>
      </c>
      <c r="BJ28">
        <v>28.8</v>
      </c>
      <c r="BM28" s="1">
        <v>7.1</v>
      </c>
      <c r="BN28" s="1">
        <f>IF(BM28=0, "", BM28-6.5)</f>
        <v>0.59999999999999964</v>
      </c>
    </row>
    <row r="29" spans="1:66" x14ac:dyDescent="0.35">
      <c r="A29" t="s">
        <v>69</v>
      </c>
      <c r="B29">
        <v>93</v>
      </c>
      <c r="C29">
        <v>-1</v>
      </c>
      <c r="D29" s="1">
        <v>0.03</v>
      </c>
      <c r="E29" s="1">
        <v>0.06</v>
      </c>
      <c r="F29" s="1">
        <v>0.03</v>
      </c>
      <c r="G29" s="1">
        <v>0.06</v>
      </c>
      <c r="H29" s="1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s="1">
        <v>0</v>
      </c>
      <c r="P29" s="1">
        <v>0</v>
      </c>
      <c r="Q29">
        <v>1</v>
      </c>
      <c r="R29">
        <v>0</v>
      </c>
      <c r="S29">
        <v>1</v>
      </c>
      <c r="T29">
        <v>3</v>
      </c>
      <c r="U29">
        <v>4</v>
      </c>
      <c r="V29" s="2">
        <v>0.75</v>
      </c>
      <c r="W29">
        <v>54</v>
      </c>
      <c r="X29">
        <v>16</v>
      </c>
      <c r="Y29">
        <v>25</v>
      </c>
      <c r="Z29" s="2">
        <v>0.64</v>
      </c>
      <c r="AA29">
        <v>0</v>
      </c>
      <c r="AB29">
        <v>0</v>
      </c>
      <c r="AC29">
        <v>0</v>
      </c>
      <c r="AD29">
        <v>1</v>
      </c>
      <c r="AE29">
        <v>2</v>
      </c>
      <c r="AF29" s="2">
        <v>0.5</v>
      </c>
      <c r="AG29">
        <v>1</v>
      </c>
      <c r="AH29">
        <v>1</v>
      </c>
      <c r="AI29" s="2">
        <v>1</v>
      </c>
      <c r="AJ29">
        <v>5</v>
      </c>
      <c r="AK29">
        <v>20</v>
      </c>
      <c r="AL29" s="2">
        <v>0.25</v>
      </c>
      <c r="AM29">
        <v>0</v>
      </c>
      <c r="AN29">
        <v>2</v>
      </c>
      <c r="AO29" s="2">
        <v>0</v>
      </c>
      <c r="AP29">
        <v>19</v>
      </c>
      <c r="AQ29">
        <v>0</v>
      </c>
      <c r="AR29">
        <v>1</v>
      </c>
      <c r="AS29">
        <v>1</v>
      </c>
      <c r="AT29">
        <v>0</v>
      </c>
      <c r="AU29">
        <v>0</v>
      </c>
      <c r="AV29">
        <v>4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 s="1">
        <f>AV29/BJ29*30</f>
        <v>4.166666666666667</v>
      </c>
      <c r="BD29" s="1">
        <f>AW29/BJ29*30</f>
        <v>0</v>
      </c>
      <c r="BG29">
        <v>15</v>
      </c>
      <c r="BH29" s="11">
        <v>45794</v>
      </c>
      <c r="BI29" s="3" t="s">
        <v>101</v>
      </c>
      <c r="BJ29">
        <v>28.8</v>
      </c>
      <c r="BM29" s="1">
        <v>6.8</v>
      </c>
      <c r="BN29" s="1">
        <f>IF(BM29=0, "", BM29-6.5)</f>
        <v>0.29999999999999982</v>
      </c>
    </row>
    <row r="30" spans="1:66" x14ac:dyDescent="0.35">
      <c r="A30" t="s">
        <v>74</v>
      </c>
      <c r="B30">
        <v>73</v>
      </c>
      <c r="C30">
        <v>0</v>
      </c>
      <c r="D30" s="1">
        <v>0</v>
      </c>
      <c r="E30" s="1">
        <v>0</v>
      </c>
      <c r="F30" s="1">
        <v>0</v>
      </c>
      <c r="G30" s="1">
        <v>0</v>
      </c>
      <c r="H30" s="1">
        <v>0.02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 s="1">
        <v>0</v>
      </c>
      <c r="P30" s="1">
        <v>0</v>
      </c>
      <c r="Q30">
        <v>0</v>
      </c>
      <c r="R30">
        <v>0</v>
      </c>
      <c r="S30">
        <v>0</v>
      </c>
      <c r="T30">
        <v>2</v>
      </c>
      <c r="U30">
        <v>2</v>
      </c>
      <c r="V30" s="2">
        <v>1</v>
      </c>
      <c r="W30">
        <v>42</v>
      </c>
      <c r="X30">
        <v>32</v>
      </c>
      <c r="Y30">
        <v>37</v>
      </c>
      <c r="Z30" s="2">
        <v>0.86</v>
      </c>
      <c r="AA30">
        <v>1</v>
      </c>
      <c r="AB30">
        <v>0</v>
      </c>
      <c r="AC30">
        <v>0</v>
      </c>
      <c r="AD30">
        <v>0</v>
      </c>
      <c r="AE30">
        <v>1</v>
      </c>
      <c r="AF30" s="2">
        <v>0</v>
      </c>
      <c r="AG30">
        <v>6</v>
      </c>
      <c r="AH30">
        <v>8</v>
      </c>
      <c r="AI30" s="2">
        <v>0.75</v>
      </c>
      <c r="AJ30">
        <v>3</v>
      </c>
      <c r="AK30">
        <v>8</v>
      </c>
      <c r="AL30" s="2">
        <v>0.38</v>
      </c>
      <c r="AM30">
        <v>0</v>
      </c>
      <c r="AN30">
        <v>1</v>
      </c>
      <c r="AO30" s="2">
        <v>0</v>
      </c>
      <c r="AP30">
        <v>9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 s="1">
        <f>AV30/BJ30*30</f>
        <v>2.0833333333333335</v>
      </c>
      <c r="BD30" s="1">
        <f>AW30/BJ30*30</f>
        <v>0</v>
      </c>
      <c r="BG30">
        <v>15</v>
      </c>
      <c r="BH30" s="11">
        <v>45794</v>
      </c>
      <c r="BI30" s="3" t="s">
        <v>101</v>
      </c>
      <c r="BJ30">
        <v>28.8</v>
      </c>
      <c r="BM30" s="1">
        <v>7.3</v>
      </c>
      <c r="BN30" s="1">
        <f>IF(BM30=0, "", BM30-6.5)</f>
        <v>0.79999999999999982</v>
      </c>
    </row>
    <row r="31" spans="1:66" x14ac:dyDescent="0.35">
      <c r="A31" s="5" t="s">
        <v>57</v>
      </c>
      <c r="B31" s="5">
        <v>97</v>
      </c>
      <c r="C31" s="5">
        <v>0</v>
      </c>
      <c r="D31" s="7">
        <v>0.62</v>
      </c>
      <c r="E31" s="7">
        <v>0.7</v>
      </c>
      <c r="F31" s="7">
        <v>0.62</v>
      </c>
      <c r="G31" s="7">
        <v>0.7</v>
      </c>
      <c r="H31" s="7">
        <v>0</v>
      </c>
      <c r="I31" s="5">
        <v>1</v>
      </c>
      <c r="J31" s="5">
        <v>1</v>
      </c>
      <c r="K31" s="5">
        <v>0</v>
      </c>
      <c r="L31" s="5">
        <v>0</v>
      </c>
      <c r="M31" s="5">
        <v>0</v>
      </c>
      <c r="N31" s="5">
        <v>0</v>
      </c>
      <c r="O31" s="7">
        <v>0</v>
      </c>
      <c r="P31" s="7">
        <v>0</v>
      </c>
      <c r="Q31" s="5">
        <v>1</v>
      </c>
      <c r="R31" s="5">
        <v>0</v>
      </c>
      <c r="S31" s="5">
        <v>0</v>
      </c>
      <c r="T31" s="5">
        <v>3</v>
      </c>
      <c r="U31" s="5">
        <v>7</v>
      </c>
      <c r="V31" s="8">
        <v>0.43</v>
      </c>
      <c r="W31" s="5">
        <v>29</v>
      </c>
      <c r="X31" s="5">
        <v>6</v>
      </c>
      <c r="Y31" s="5">
        <v>12</v>
      </c>
      <c r="Z31" s="8">
        <v>0.5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8">
        <v>0</v>
      </c>
      <c r="AG31" s="5">
        <v>0</v>
      </c>
      <c r="AH31" s="5">
        <v>0</v>
      </c>
      <c r="AI31" s="8">
        <v>0</v>
      </c>
      <c r="AJ31" s="5">
        <v>4</v>
      </c>
      <c r="AK31" s="5">
        <v>18</v>
      </c>
      <c r="AL31" s="8">
        <v>0.22</v>
      </c>
      <c r="AM31" s="5">
        <v>0</v>
      </c>
      <c r="AN31" s="5">
        <v>2</v>
      </c>
      <c r="AO31" s="8">
        <v>0</v>
      </c>
      <c r="AP31" s="5">
        <v>9</v>
      </c>
      <c r="AQ31" s="5">
        <v>3</v>
      </c>
      <c r="AR31" s="5">
        <v>0</v>
      </c>
      <c r="AS31" s="5">
        <v>0</v>
      </c>
      <c r="AT31" s="5">
        <v>2</v>
      </c>
      <c r="AU31" s="5">
        <v>0</v>
      </c>
      <c r="AV31" s="5">
        <v>1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1">
        <f>AV31/BJ31*30</f>
        <v>0.78125</v>
      </c>
      <c r="BD31" s="1">
        <f>AW31/BJ31*30</f>
        <v>0</v>
      </c>
      <c r="BE31">
        <v>62</v>
      </c>
      <c r="BF31">
        <v>40</v>
      </c>
      <c r="BG31" s="5">
        <v>4</v>
      </c>
      <c r="BH31" s="9">
        <v>45717</v>
      </c>
      <c r="BI31" s="10" t="s">
        <v>89</v>
      </c>
      <c r="BJ31">
        <v>38.4</v>
      </c>
      <c r="BK31" s="4">
        <v>30.4</v>
      </c>
      <c r="BL31">
        <v>11107</v>
      </c>
      <c r="BM31" s="1">
        <v>6.6</v>
      </c>
      <c r="BN31" s="1">
        <f>IF(BM31=0, "", BM31-6.5)</f>
        <v>9.9999999999999645E-2</v>
      </c>
    </row>
    <row r="32" spans="1:66" x14ac:dyDescent="0.35">
      <c r="A32" s="5" t="s">
        <v>58</v>
      </c>
      <c r="B32" s="5">
        <v>97</v>
      </c>
      <c r="C32" s="5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7">
        <v>0</v>
      </c>
      <c r="P32" s="7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8">
        <v>0</v>
      </c>
      <c r="W32" s="5">
        <v>33</v>
      </c>
      <c r="X32" s="5">
        <v>23</v>
      </c>
      <c r="Y32" s="5">
        <v>27</v>
      </c>
      <c r="Z32" s="8">
        <v>0.85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8">
        <v>0</v>
      </c>
      <c r="AG32" s="5">
        <v>1</v>
      </c>
      <c r="AH32" s="5">
        <v>3</v>
      </c>
      <c r="AI32" s="8">
        <v>0.33</v>
      </c>
      <c r="AJ32" s="5">
        <v>1</v>
      </c>
      <c r="AK32" s="5">
        <v>9</v>
      </c>
      <c r="AL32" s="8">
        <v>0.11</v>
      </c>
      <c r="AM32" s="5">
        <v>2</v>
      </c>
      <c r="AN32" s="5">
        <v>2</v>
      </c>
      <c r="AO32" s="8">
        <v>1</v>
      </c>
      <c r="AP32" s="5">
        <v>6</v>
      </c>
      <c r="AQ32" s="5">
        <v>1</v>
      </c>
      <c r="AR32" s="5">
        <v>2</v>
      </c>
      <c r="AS32" s="5">
        <v>0</v>
      </c>
      <c r="AT32" s="5">
        <v>2</v>
      </c>
      <c r="AU32" s="5">
        <v>0</v>
      </c>
      <c r="AV32" s="5">
        <v>1</v>
      </c>
      <c r="AW32" s="5">
        <v>0</v>
      </c>
      <c r="AX32" s="5">
        <v>2</v>
      </c>
      <c r="AY32" s="5">
        <v>0</v>
      </c>
      <c r="AZ32" s="5">
        <v>0</v>
      </c>
      <c r="BA32" s="5">
        <v>0</v>
      </c>
      <c r="BB32" s="5">
        <v>0</v>
      </c>
      <c r="BC32" s="1">
        <f>AV32/BJ32*30</f>
        <v>0.78125</v>
      </c>
      <c r="BD32" s="1">
        <f>AW32/BJ32*30</f>
        <v>0</v>
      </c>
      <c r="BE32">
        <v>31</v>
      </c>
      <c r="BF32">
        <v>32</v>
      </c>
      <c r="BG32" s="5">
        <v>4</v>
      </c>
      <c r="BH32" s="9">
        <v>45717</v>
      </c>
      <c r="BI32" s="10" t="s">
        <v>89</v>
      </c>
      <c r="BJ32">
        <v>38.4</v>
      </c>
      <c r="BK32" s="4">
        <v>30</v>
      </c>
      <c r="BL32">
        <v>8911</v>
      </c>
      <c r="BM32" s="1">
        <v>6.4</v>
      </c>
      <c r="BN32" s="1">
        <f>IF(BM32=0, "", BM32-6.5)</f>
        <v>-9.9999999999999645E-2</v>
      </c>
    </row>
    <row r="33" spans="1:66" x14ac:dyDescent="0.35">
      <c r="A33" s="5" t="s">
        <v>60</v>
      </c>
      <c r="B33" s="5">
        <v>19</v>
      </c>
      <c r="C33" s="5">
        <v>-1</v>
      </c>
      <c r="D33" s="7">
        <v>0.02</v>
      </c>
      <c r="E33" s="7">
        <v>0.01</v>
      </c>
      <c r="F33" s="7">
        <v>0.02</v>
      </c>
      <c r="G33" s="7">
        <v>0.01</v>
      </c>
      <c r="H33" s="7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7">
        <v>0</v>
      </c>
      <c r="P33" s="7">
        <v>0</v>
      </c>
      <c r="Q33" s="5">
        <v>1</v>
      </c>
      <c r="R33" s="5">
        <v>0</v>
      </c>
      <c r="S33" s="5">
        <v>0</v>
      </c>
      <c r="T33" s="5">
        <v>1</v>
      </c>
      <c r="U33" s="5">
        <v>1</v>
      </c>
      <c r="V33" s="8">
        <v>1</v>
      </c>
      <c r="W33" s="5">
        <v>12</v>
      </c>
      <c r="X33" s="5">
        <v>4</v>
      </c>
      <c r="Y33" s="5">
        <v>4</v>
      </c>
      <c r="Z33" s="8">
        <v>1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8">
        <v>0</v>
      </c>
      <c r="AG33" s="5">
        <v>0</v>
      </c>
      <c r="AH33" s="5">
        <v>0</v>
      </c>
      <c r="AI33" s="8">
        <v>0</v>
      </c>
      <c r="AJ33" s="5">
        <v>3</v>
      </c>
      <c r="AK33" s="5">
        <v>5</v>
      </c>
      <c r="AL33" s="8">
        <v>0.6</v>
      </c>
      <c r="AM33" s="5">
        <v>0</v>
      </c>
      <c r="AN33" s="5">
        <v>0</v>
      </c>
      <c r="AO33" s="8">
        <v>0</v>
      </c>
      <c r="AP33" s="5">
        <v>2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1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1">
        <f>AV33/BJ33*30</f>
        <v>0</v>
      </c>
      <c r="BD33" s="1">
        <f>AW33/BJ33*30</f>
        <v>0.78125</v>
      </c>
      <c r="BE33">
        <v>65</v>
      </c>
      <c r="BF33">
        <v>66</v>
      </c>
      <c r="BG33" s="5">
        <v>4</v>
      </c>
      <c r="BH33" s="9">
        <v>45717</v>
      </c>
      <c r="BI33" s="10" t="s">
        <v>89</v>
      </c>
      <c r="BJ33">
        <v>38.4</v>
      </c>
      <c r="BK33" s="4">
        <v>26</v>
      </c>
      <c r="BL33">
        <v>2602</v>
      </c>
      <c r="BM33" s="1">
        <v>6.7</v>
      </c>
      <c r="BN33" s="1">
        <f>IF(BM33=0, "", BM33-6.5)</f>
        <v>0.20000000000000018</v>
      </c>
    </row>
    <row r="34" spans="1:66" x14ac:dyDescent="0.35">
      <c r="A34" s="5" t="s">
        <v>61</v>
      </c>
      <c r="B34" s="5">
        <v>25</v>
      </c>
      <c r="C34" s="5">
        <v>-1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7">
        <v>0</v>
      </c>
      <c r="P34" s="7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8">
        <v>0</v>
      </c>
      <c r="W34" s="5">
        <v>6</v>
      </c>
      <c r="X34" s="5">
        <v>4</v>
      </c>
      <c r="Y34" s="5">
        <v>6</v>
      </c>
      <c r="Z34" s="8">
        <v>0.67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8">
        <v>0</v>
      </c>
      <c r="AG34" s="5">
        <v>0</v>
      </c>
      <c r="AH34" s="5">
        <v>1</v>
      </c>
      <c r="AI34" s="8">
        <v>0</v>
      </c>
      <c r="AJ34" s="5">
        <v>0</v>
      </c>
      <c r="AK34" s="5">
        <v>3</v>
      </c>
      <c r="AL34" s="8">
        <v>0</v>
      </c>
      <c r="AM34" s="5">
        <v>0</v>
      </c>
      <c r="AN34" s="5">
        <v>1</v>
      </c>
      <c r="AO34" s="8">
        <v>0</v>
      </c>
      <c r="AP34" s="5">
        <v>0</v>
      </c>
      <c r="AQ34" s="5">
        <v>1</v>
      </c>
      <c r="AR34" s="5">
        <v>0</v>
      </c>
      <c r="AS34" s="5">
        <v>0</v>
      </c>
      <c r="AT34" s="5">
        <v>0</v>
      </c>
      <c r="AU34" s="5">
        <v>0</v>
      </c>
      <c r="AV34" s="5">
        <v>1</v>
      </c>
      <c r="AW34" s="5">
        <v>1</v>
      </c>
      <c r="AX34" s="5">
        <v>1</v>
      </c>
      <c r="AY34" s="5">
        <v>0</v>
      </c>
      <c r="AZ34" s="5">
        <v>0</v>
      </c>
      <c r="BA34" s="5">
        <v>0</v>
      </c>
      <c r="BB34" s="5">
        <v>0</v>
      </c>
      <c r="BC34" s="1">
        <f>AV34/BJ34*30</f>
        <v>0.78125</v>
      </c>
      <c r="BD34" s="1">
        <f>AW34/BJ34*30</f>
        <v>0.78125</v>
      </c>
      <c r="BE34">
        <v>46</v>
      </c>
      <c r="BF34">
        <v>44</v>
      </c>
      <c r="BG34" s="5">
        <v>4</v>
      </c>
      <c r="BH34" s="9">
        <v>45717</v>
      </c>
      <c r="BI34" s="10" t="s">
        <v>89</v>
      </c>
      <c r="BJ34">
        <v>38.4</v>
      </c>
      <c r="BK34" s="4">
        <v>26.3</v>
      </c>
      <c r="BL34">
        <v>3942</v>
      </c>
      <c r="BM34" s="1">
        <v>6.3</v>
      </c>
      <c r="BN34" s="1">
        <f>IF(BM34=0, "", BM34-6.5)</f>
        <v>-0.20000000000000018</v>
      </c>
    </row>
    <row r="35" spans="1:66" x14ac:dyDescent="0.35">
      <c r="A35" s="5" t="s">
        <v>62</v>
      </c>
      <c r="B35" s="5">
        <v>8</v>
      </c>
      <c r="C35" s="5">
        <v>-1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7">
        <v>0</v>
      </c>
      <c r="P35" s="7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8">
        <v>0</v>
      </c>
      <c r="W35" s="5">
        <v>6</v>
      </c>
      <c r="X35" s="5">
        <v>1</v>
      </c>
      <c r="Y35" s="5">
        <v>3</v>
      </c>
      <c r="Z35" s="8">
        <v>0.33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8">
        <v>0</v>
      </c>
      <c r="AG35" s="5">
        <v>0</v>
      </c>
      <c r="AH35" s="5">
        <v>0</v>
      </c>
      <c r="AI35" s="8">
        <v>0</v>
      </c>
      <c r="AJ35" s="5">
        <v>0</v>
      </c>
      <c r="AK35" s="5">
        <v>2</v>
      </c>
      <c r="AL35" s="8">
        <v>0</v>
      </c>
      <c r="AM35" s="5">
        <v>0</v>
      </c>
      <c r="AN35" s="5">
        <v>1</v>
      </c>
      <c r="AO35" s="8">
        <v>0</v>
      </c>
      <c r="AP35" s="5">
        <v>2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1</v>
      </c>
      <c r="AZ35" s="5">
        <v>0</v>
      </c>
      <c r="BA35" s="5">
        <v>0</v>
      </c>
      <c r="BB35" s="5">
        <v>0</v>
      </c>
      <c r="BC35" s="1">
        <f>AV35/BJ35*30</f>
        <v>0</v>
      </c>
      <c r="BD35" s="1">
        <f>AW35/BJ35*30</f>
        <v>0</v>
      </c>
      <c r="BE35">
        <v>63</v>
      </c>
      <c r="BF35">
        <v>87</v>
      </c>
      <c r="BG35" s="5">
        <v>4</v>
      </c>
      <c r="BH35" s="9">
        <v>45717</v>
      </c>
      <c r="BI35" s="10" t="s">
        <v>89</v>
      </c>
      <c r="BJ35">
        <v>38.4</v>
      </c>
      <c r="BK35" s="4">
        <v>28.1</v>
      </c>
      <c r="BL35">
        <v>2591</v>
      </c>
      <c r="BM35" s="1">
        <v>5.7</v>
      </c>
      <c r="BN35" s="1">
        <f>IF(BM35=0, "", BM35-6.5)</f>
        <v>-0.79999999999999982</v>
      </c>
    </row>
    <row r="36" spans="1:66" x14ac:dyDescent="0.35">
      <c r="A36" s="5" t="s">
        <v>1</v>
      </c>
      <c r="B36" s="5">
        <v>97</v>
      </c>
      <c r="C36" s="5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7">
        <v>0</v>
      </c>
      <c r="P36" s="7">
        <v>0</v>
      </c>
      <c r="Q36" s="5">
        <v>0</v>
      </c>
      <c r="R36" s="5">
        <v>0</v>
      </c>
      <c r="S36" s="5">
        <v>0</v>
      </c>
      <c r="T36" s="5">
        <v>1</v>
      </c>
      <c r="U36" s="5">
        <v>1</v>
      </c>
      <c r="V36" s="8">
        <v>1</v>
      </c>
      <c r="W36" s="5">
        <v>45</v>
      </c>
      <c r="X36" s="5">
        <v>33</v>
      </c>
      <c r="Y36" s="5">
        <v>37</v>
      </c>
      <c r="Z36" s="8">
        <v>0.89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8">
        <v>0</v>
      </c>
      <c r="AG36" s="5">
        <v>9</v>
      </c>
      <c r="AH36" s="5">
        <v>10</v>
      </c>
      <c r="AI36" s="8">
        <v>0.9</v>
      </c>
      <c r="AJ36" s="5">
        <v>2</v>
      </c>
      <c r="AK36" s="5">
        <v>12</v>
      </c>
      <c r="AL36" s="8">
        <v>0.17</v>
      </c>
      <c r="AM36" s="5">
        <v>2</v>
      </c>
      <c r="AN36" s="5">
        <v>4</v>
      </c>
      <c r="AO36" s="8">
        <v>0.5</v>
      </c>
      <c r="AP36" s="5">
        <v>7</v>
      </c>
      <c r="AQ36" s="5">
        <v>2</v>
      </c>
      <c r="AR36" s="5">
        <v>0</v>
      </c>
      <c r="AS36" s="5">
        <v>0</v>
      </c>
      <c r="AT36" s="5">
        <v>1</v>
      </c>
      <c r="AU36" s="5">
        <v>0</v>
      </c>
      <c r="AV36" s="5">
        <v>4</v>
      </c>
      <c r="AW36" s="5">
        <v>1</v>
      </c>
      <c r="AX36" s="5">
        <v>5</v>
      </c>
      <c r="AY36" s="5">
        <v>0</v>
      </c>
      <c r="AZ36" s="5">
        <v>0</v>
      </c>
      <c r="BA36" s="5">
        <v>0</v>
      </c>
      <c r="BB36" s="5">
        <v>0</v>
      </c>
      <c r="BC36" s="1">
        <f>AV36/BJ36*30</f>
        <v>3.125</v>
      </c>
      <c r="BD36" s="1">
        <f>AW36/BJ36*30</f>
        <v>0.78125</v>
      </c>
      <c r="BE36">
        <v>48</v>
      </c>
      <c r="BF36">
        <v>14</v>
      </c>
      <c r="BG36" s="5">
        <v>4</v>
      </c>
      <c r="BH36" s="9">
        <v>45717</v>
      </c>
      <c r="BI36" s="10" t="s">
        <v>89</v>
      </c>
      <c r="BJ36">
        <v>38.4</v>
      </c>
      <c r="BK36" s="4">
        <v>30.7</v>
      </c>
      <c r="BL36">
        <v>11204</v>
      </c>
      <c r="BM36" s="1">
        <v>6.7</v>
      </c>
      <c r="BN36" s="1">
        <f>IF(BM36=0, "", BM36-6.5)</f>
        <v>0.20000000000000018</v>
      </c>
    </row>
    <row r="37" spans="1:66" x14ac:dyDescent="0.35">
      <c r="A37" s="5" t="s">
        <v>63</v>
      </c>
      <c r="B37" s="5">
        <v>97</v>
      </c>
      <c r="C37" s="5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7">
        <v>0</v>
      </c>
      <c r="P37" s="7">
        <v>0</v>
      </c>
      <c r="Q37" s="5">
        <v>0</v>
      </c>
      <c r="R37" s="5">
        <v>0</v>
      </c>
      <c r="S37" s="5">
        <v>0</v>
      </c>
      <c r="T37" s="5">
        <v>0</v>
      </c>
      <c r="U37" s="5">
        <v>1</v>
      </c>
      <c r="V37" s="8">
        <v>0</v>
      </c>
      <c r="W37" s="5">
        <v>40</v>
      </c>
      <c r="X37" s="5">
        <v>24</v>
      </c>
      <c r="Y37" s="5">
        <v>30</v>
      </c>
      <c r="Z37" s="8">
        <v>0.8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8">
        <v>0</v>
      </c>
      <c r="AG37" s="5">
        <v>2</v>
      </c>
      <c r="AH37" s="5">
        <v>5</v>
      </c>
      <c r="AI37" s="8">
        <v>0.4</v>
      </c>
      <c r="AJ37" s="5">
        <v>4</v>
      </c>
      <c r="AK37" s="5">
        <v>8</v>
      </c>
      <c r="AL37" s="8">
        <v>0.5</v>
      </c>
      <c r="AM37" s="5">
        <v>2</v>
      </c>
      <c r="AN37" s="5">
        <v>4</v>
      </c>
      <c r="AO37" s="8">
        <v>0.5</v>
      </c>
      <c r="AP37" s="5">
        <v>11</v>
      </c>
      <c r="AQ37" s="5">
        <v>1</v>
      </c>
      <c r="AR37" s="5">
        <v>1</v>
      </c>
      <c r="AS37" s="5">
        <v>0</v>
      </c>
      <c r="AT37" s="5">
        <v>5</v>
      </c>
      <c r="AU37" s="5">
        <v>0</v>
      </c>
      <c r="AV37" s="5">
        <v>3</v>
      </c>
      <c r="AW37" s="5">
        <v>0</v>
      </c>
      <c r="AX37" s="5">
        <v>1</v>
      </c>
      <c r="AY37" s="5">
        <v>1</v>
      </c>
      <c r="AZ37" s="5">
        <v>0</v>
      </c>
      <c r="BA37" s="5">
        <v>0</v>
      </c>
      <c r="BB37" s="5">
        <v>0</v>
      </c>
      <c r="BC37" s="1">
        <f>AV37/BJ37*30</f>
        <v>2.34375</v>
      </c>
      <c r="BD37" s="1">
        <f>AW37/BJ37*30</f>
        <v>0</v>
      </c>
      <c r="BE37">
        <v>30</v>
      </c>
      <c r="BF37">
        <v>62</v>
      </c>
      <c r="BG37" s="5">
        <v>4</v>
      </c>
      <c r="BH37" s="9">
        <v>45717</v>
      </c>
      <c r="BI37" s="10" t="s">
        <v>89</v>
      </c>
      <c r="BJ37">
        <v>38.4</v>
      </c>
      <c r="BK37" s="4">
        <v>28.9</v>
      </c>
      <c r="BL37">
        <v>9465</v>
      </c>
      <c r="BM37" s="1">
        <v>6.4</v>
      </c>
      <c r="BN37" s="1">
        <f>IF(BM37=0, "", BM37-6.5)</f>
        <v>-9.9999999999999645E-2</v>
      </c>
    </row>
    <row r="38" spans="1:66" x14ac:dyDescent="0.35">
      <c r="A38" s="5" t="s">
        <v>64</v>
      </c>
      <c r="B38" s="5">
        <v>89</v>
      </c>
      <c r="C38" s="5">
        <v>1</v>
      </c>
      <c r="D38" s="7">
        <v>0.02</v>
      </c>
      <c r="E38" s="7">
        <v>0</v>
      </c>
      <c r="F38" s="7">
        <v>0.02</v>
      </c>
      <c r="G38" s="7">
        <v>0</v>
      </c>
      <c r="H38" s="7">
        <v>0.05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7">
        <v>0</v>
      </c>
      <c r="P38" s="7">
        <v>0</v>
      </c>
      <c r="Q38" s="5">
        <v>0</v>
      </c>
      <c r="R38" s="5">
        <v>1</v>
      </c>
      <c r="S38" s="5">
        <v>0</v>
      </c>
      <c r="T38" s="5">
        <v>0</v>
      </c>
      <c r="U38" s="5">
        <v>0</v>
      </c>
      <c r="V38" s="8">
        <v>0</v>
      </c>
      <c r="W38" s="5">
        <v>26</v>
      </c>
      <c r="X38" s="5">
        <v>14</v>
      </c>
      <c r="Y38" s="5">
        <v>17</v>
      </c>
      <c r="Z38" s="8">
        <v>0.82</v>
      </c>
      <c r="AA38" s="5">
        <v>1</v>
      </c>
      <c r="AB38" s="5">
        <v>0</v>
      </c>
      <c r="AC38" s="5">
        <v>0</v>
      </c>
      <c r="AD38" s="5">
        <v>0</v>
      </c>
      <c r="AE38" s="5">
        <v>0</v>
      </c>
      <c r="AF38" s="8">
        <v>0</v>
      </c>
      <c r="AG38" s="5">
        <v>1</v>
      </c>
      <c r="AH38" s="5">
        <v>2</v>
      </c>
      <c r="AI38" s="8">
        <v>0.5</v>
      </c>
      <c r="AJ38" s="5">
        <v>0</v>
      </c>
      <c r="AK38" s="5">
        <v>8</v>
      </c>
      <c r="AL38" s="8">
        <v>0</v>
      </c>
      <c r="AM38" s="5">
        <v>1</v>
      </c>
      <c r="AN38" s="5">
        <v>3</v>
      </c>
      <c r="AO38" s="8">
        <v>0.33</v>
      </c>
      <c r="AP38" s="5">
        <v>7</v>
      </c>
      <c r="AQ38" s="5">
        <v>0</v>
      </c>
      <c r="AR38" s="5">
        <v>0</v>
      </c>
      <c r="AS38" s="5">
        <v>0</v>
      </c>
      <c r="AT38" s="5">
        <v>1</v>
      </c>
      <c r="AU38" s="5">
        <v>0</v>
      </c>
      <c r="AV38" s="5">
        <v>0</v>
      </c>
      <c r="AW38" s="5">
        <v>0</v>
      </c>
      <c r="AX38" s="5">
        <v>1</v>
      </c>
      <c r="AY38" s="5">
        <v>0</v>
      </c>
      <c r="AZ38" s="5">
        <v>0</v>
      </c>
      <c r="BA38" s="5">
        <v>0</v>
      </c>
      <c r="BB38" s="5">
        <v>0</v>
      </c>
      <c r="BC38" s="1">
        <f>AV38/BJ38*30</f>
        <v>0</v>
      </c>
      <c r="BD38" s="1">
        <f>AW38/BJ38*30</f>
        <v>0</v>
      </c>
      <c r="BE38">
        <v>51</v>
      </c>
      <c r="BF38">
        <v>33</v>
      </c>
      <c r="BG38" s="5">
        <v>4</v>
      </c>
      <c r="BH38" s="9">
        <v>45717</v>
      </c>
      <c r="BI38" s="10" t="s">
        <v>89</v>
      </c>
      <c r="BJ38">
        <v>38.4</v>
      </c>
      <c r="BK38" s="4">
        <v>26.2</v>
      </c>
      <c r="BL38">
        <v>10929</v>
      </c>
      <c r="BM38" s="1">
        <v>6.3</v>
      </c>
      <c r="BN38" s="1">
        <f>IF(BM38=0, "", BM38-6.5)</f>
        <v>-0.20000000000000018</v>
      </c>
    </row>
    <row r="39" spans="1:66" x14ac:dyDescent="0.35">
      <c r="A39" s="5" t="s">
        <v>65</v>
      </c>
      <c r="B39" s="5">
        <v>97</v>
      </c>
      <c r="C39" s="5">
        <v>0</v>
      </c>
      <c r="D39" s="7">
        <v>0.34</v>
      </c>
      <c r="E39" s="7">
        <v>0.63</v>
      </c>
      <c r="F39" s="7">
        <v>0.34</v>
      </c>
      <c r="G39" s="7">
        <v>0.63</v>
      </c>
      <c r="H39" s="7">
        <v>0.01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7">
        <v>0</v>
      </c>
      <c r="P39" s="7">
        <v>0</v>
      </c>
      <c r="Q39" s="5">
        <v>1</v>
      </c>
      <c r="R39" s="5">
        <v>2</v>
      </c>
      <c r="S39" s="5">
        <v>0</v>
      </c>
      <c r="T39" s="5">
        <v>6</v>
      </c>
      <c r="U39" s="5">
        <v>7</v>
      </c>
      <c r="V39" s="8">
        <v>0.86</v>
      </c>
      <c r="W39" s="5">
        <v>81</v>
      </c>
      <c r="X39" s="5">
        <v>26</v>
      </c>
      <c r="Y39" s="5">
        <v>39</v>
      </c>
      <c r="Z39" s="8">
        <v>0.67</v>
      </c>
      <c r="AA39" s="5">
        <v>3</v>
      </c>
      <c r="AB39" s="5">
        <v>0</v>
      </c>
      <c r="AC39" s="5">
        <v>0</v>
      </c>
      <c r="AD39" s="5">
        <v>0</v>
      </c>
      <c r="AE39" s="5">
        <v>1</v>
      </c>
      <c r="AF39" s="8">
        <v>0</v>
      </c>
      <c r="AG39" s="5">
        <v>0</v>
      </c>
      <c r="AH39" s="5">
        <v>1</v>
      </c>
      <c r="AI39" s="8">
        <v>0</v>
      </c>
      <c r="AJ39" s="5">
        <v>13</v>
      </c>
      <c r="AK39" s="5">
        <v>39</v>
      </c>
      <c r="AL39" s="8">
        <v>0.33</v>
      </c>
      <c r="AM39" s="5">
        <v>1</v>
      </c>
      <c r="AN39" s="5">
        <v>3</v>
      </c>
      <c r="AO39" s="8">
        <v>0.33</v>
      </c>
      <c r="AP39" s="5">
        <v>23</v>
      </c>
      <c r="AQ39" s="5">
        <v>2</v>
      </c>
      <c r="AR39" s="5">
        <v>4</v>
      </c>
      <c r="AS39" s="5">
        <v>0</v>
      </c>
      <c r="AT39" s="5">
        <v>0</v>
      </c>
      <c r="AU39" s="5">
        <v>1</v>
      </c>
      <c r="AV39" s="5">
        <v>1</v>
      </c>
      <c r="AW39" s="5">
        <v>0</v>
      </c>
      <c r="AX39" s="5">
        <v>1</v>
      </c>
      <c r="AY39" s="5">
        <v>0</v>
      </c>
      <c r="AZ39" s="5">
        <v>0</v>
      </c>
      <c r="BA39" s="5">
        <v>0</v>
      </c>
      <c r="BB39" s="5">
        <v>0</v>
      </c>
      <c r="BC39" s="1">
        <f>AV39/BJ39*30</f>
        <v>0.78125</v>
      </c>
      <c r="BD39" s="1">
        <f>AW39/BJ39*30</f>
        <v>0</v>
      </c>
      <c r="BE39">
        <v>70</v>
      </c>
      <c r="BF39">
        <v>56</v>
      </c>
      <c r="BG39" s="5">
        <v>4</v>
      </c>
      <c r="BH39" s="9">
        <v>45717</v>
      </c>
      <c r="BI39" s="10" t="s">
        <v>89</v>
      </c>
      <c r="BJ39">
        <v>38.4</v>
      </c>
      <c r="BK39" s="4">
        <v>31.8</v>
      </c>
      <c r="BL39">
        <v>9662</v>
      </c>
      <c r="BM39" s="1">
        <v>7.5</v>
      </c>
      <c r="BN39" s="1">
        <f>IF(BM39=0, "", BM39-6.5)</f>
        <v>1</v>
      </c>
    </row>
    <row r="40" spans="1:66" x14ac:dyDescent="0.35">
      <c r="A40" s="5" t="s">
        <v>66</v>
      </c>
      <c r="B40" s="5">
        <v>97</v>
      </c>
      <c r="C40" s="5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7">
        <v>0</v>
      </c>
      <c r="P40" s="7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8">
        <v>0</v>
      </c>
      <c r="W40" s="5">
        <v>23</v>
      </c>
      <c r="X40" s="5">
        <v>19</v>
      </c>
      <c r="Y40" s="5">
        <v>20</v>
      </c>
      <c r="Z40" s="8">
        <v>0.95</v>
      </c>
      <c r="AA40" s="5">
        <v>0</v>
      </c>
      <c r="AB40" s="5">
        <v>0</v>
      </c>
      <c r="AC40" s="5">
        <v>0</v>
      </c>
      <c r="AD40" s="5">
        <v>1</v>
      </c>
      <c r="AE40" s="5">
        <v>1</v>
      </c>
      <c r="AF40" s="8">
        <v>1</v>
      </c>
      <c r="AG40" s="5">
        <v>1</v>
      </c>
      <c r="AH40" s="5">
        <v>1</v>
      </c>
      <c r="AI40" s="8">
        <v>1</v>
      </c>
      <c r="AJ40" s="5">
        <v>1</v>
      </c>
      <c r="AK40" s="5">
        <v>5</v>
      </c>
      <c r="AL40" s="8">
        <v>0.25</v>
      </c>
      <c r="AM40" s="5">
        <v>0</v>
      </c>
      <c r="AN40" s="5">
        <v>1</v>
      </c>
      <c r="AO40" s="8">
        <v>0</v>
      </c>
      <c r="AP40" s="5">
        <v>3</v>
      </c>
      <c r="AQ40" s="5">
        <v>1</v>
      </c>
      <c r="AR40" s="5">
        <v>0</v>
      </c>
      <c r="AS40" s="5">
        <v>0</v>
      </c>
      <c r="AT40" s="5">
        <v>1</v>
      </c>
      <c r="AU40" s="5">
        <v>0</v>
      </c>
      <c r="AV40" s="5">
        <v>2</v>
      </c>
      <c r="AW40" s="5">
        <v>0</v>
      </c>
      <c r="AX40" s="5">
        <v>2</v>
      </c>
      <c r="AY40" s="5">
        <v>0</v>
      </c>
      <c r="AZ40" s="5">
        <v>0</v>
      </c>
      <c r="BA40" s="5">
        <v>0</v>
      </c>
      <c r="BB40" s="5">
        <v>0</v>
      </c>
      <c r="BC40" s="1">
        <f>AV40/BJ40*30</f>
        <v>1.5625</v>
      </c>
      <c r="BD40" s="1">
        <f>AW40/BJ40*30</f>
        <v>0</v>
      </c>
      <c r="BE40">
        <v>47</v>
      </c>
      <c r="BF40">
        <v>88</v>
      </c>
      <c r="BG40" s="5">
        <v>4</v>
      </c>
      <c r="BH40" s="9">
        <v>45717</v>
      </c>
      <c r="BI40" s="10" t="s">
        <v>89</v>
      </c>
      <c r="BJ40">
        <v>38.4</v>
      </c>
      <c r="BK40" s="4">
        <v>29.5</v>
      </c>
      <c r="BL40">
        <v>10165</v>
      </c>
      <c r="BM40" s="1">
        <v>6.5</v>
      </c>
      <c r="BN40" s="1">
        <f>IF(BM40=0, "", BM40-6.5)</f>
        <v>0</v>
      </c>
    </row>
    <row r="41" spans="1:66" x14ac:dyDescent="0.35">
      <c r="A41" s="5" t="s">
        <v>67</v>
      </c>
      <c r="B41" s="5">
        <v>72</v>
      </c>
      <c r="C41" s="5">
        <v>1</v>
      </c>
      <c r="D41" s="7">
        <v>0.08</v>
      </c>
      <c r="E41" s="7">
        <v>0.11</v>
      </c>
      <c r="F41" s="7">
        <v>0.08</v>
      </c>
      <c r="G41" s="7">
        <v>0.11</v>
      </c>
      <c r="H41" s="7">
        <v>0.37</v>
      </c>
      <c r="I41" s="5">
        <v>1</v>
      </c>
      <c r="J41" s="5">
        <v>1</v>
      </c>
      <c r="K41" s="5">
        <v>0</v>
      </c>
      <c r="L41" s="5">
        <v>0</v>
      </c>
      <c r="M41" s="5">
        <v>0</v>
      </c>
      <c r="N41" s="5">
        <v>0</v>
      </c>
      <c r="O41" s="7">
        <v>0</v>
      </c>
      <c r="P41" s="7">
        <v>0</v>
      </c>
      <c r="Q41" s="5">
        <v>1</v>
      </c>
      <c r="R41" s="5">
        <v>1</v>
      </c>
      <c r="S41" s="5">
        <v>2</v>
      </c>
      <c r="T41" s="5">
        <v>6</v>
      </c>
      <c r="U41" s="5">
        <v>6</v>
      </c>
      <c r="V41" s="8">
        <v>1</v>
      </c>
      <c r="W41" s="5">
        <v>52</v>
      </c>
      <c r="X41" s="5">
        <v>18</v>
      </c>
      <c r="Y41" s="5">
        <v>27</v>
      </c>
      <c r="Z41" s="8">
        <v>0.67</v>
      </c>
      <c r="AA41" s="5">
        <v>4</v>
      </c>
      <c r="AB41" s="5">
        <v>0</v>
      </c>
      <c r="AC41" s="5">
        <v>0</v>
      </c>
      <c r="AD41" s="5">
        <v>2</v>
      </c>
      <c r="AE41" s="5">
        <v>4</v>
      </c>
      <c r="AF41" s="8">
        <v>0.5</v>
      </c>
      <c r="AG41" s="5">
        <v>1</v>
      </c>
      <c r="AH41" s="5">
        <v>3</v>
      </c>
      <c r="AI41" s="8">
        <v>0.33</v>
      </c>
      <c r="AJ41" s="5">
        <v>9</v>
      </c>
      <c r="AK41" s="5">
        <v>19</v>
      </c>
      <c r="AL41" s="8">
        <v>0.47</v>
      </c>
      <c r="AM41" s="5">
        <v>0</v>
      </c>
      <c r="AN41" s="5">
        <v>0</v>
      </c>
      <c r="AO41" s="8">
        <v>0</v>
      </c>
      <c r="AP41" s="5">
        <v>12</v>
      </c>
      <c r="AQ41" s="5">
        <v>1</v>
      </c>
      <c r="AR41" s="5">
        <v>3</v>
      </c>
      <c r="AS41" s="5">
        <v>0</v>
      </c>
      <c r="AT41" s="5">
        <v>0</v>
      </c>
      <c r="AU41" s="5">
        <v>0</v>
      </c>
      <c r="AV41" s="5">
        <v>1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1">
        <f>AV41/BJ41*30</f>
        <v>0.78125</v>
      </c>
      <c r="BD41" s="1">
        <f>AW41/BJ41*30</f>
        <v>0</v>
      </c>
      <c r="BE41">
        <v>67</v>
      </c>
      <c r="BF41">
        <v>38</v>
      </c>
      <c r="BG41" s="5">
        <v>4</v>
      </c>
      <c r="BH41" s="9">
        <v>45717</v>
      </c>
      <c r="BI41" s="10" t="s">
        <v>89</v>
      </c>
      <c r="BJ41">
        <v>38.4</v>
      </c>
      <c r="BM41" s="1">
        <v>8.4</v>
      </c>
      <c r="BN41" s="1">
        <f>IF(BM41=0, "", BM41-6.5)</f>
        <v>1.9000000000000004</v>
      </c>
    </row>
    <row r="42" spans="1:66" x14ac:dyDescent="0.35">
      <c r="A42" s="5" t="s">
        <v>68</v>
      </c>
      <c r="B42" s="5">
        <v>97</v>
      </c>
      <c r="C42" s="5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5">
        <v>0</v>
      </c>
      <c r="J42" s="5">
        <v>0</v>
      </c>
      <c r="K42" s="5">
        <v>0</v>
      </c>
      <c r="L42" s="5">
        <v>2</v>
      </c>
      <c r="M42" s="5">
        <v>4</v>
      </c>
      <c r="N42" s="5">
        <v>2</v>
      </c>
      <c r="O42" s="7">
        <v>1.42</v>
      </c>
      <c r="P42" s="7">
        <v>-0.57999999999999996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8">
        <v>0</v>
      </c>
      <c r="W42" s="5">
        <v>20</v>
      </c>
      <c r="X42" s="5">
        <v>17</v>
      </c>
      <c r="Y42" s="5">
        <v>18</v>
      </c>
      <c r="Z42" s="8">
        <v>0.94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8">
        <v>0</v>
      </c>
      <c r="AG42" s="5">
        <v>5</v>
      </c>
      <c r="AH42" s="5">
        <v>6</v>
      </c>
      <c r="AI42" s="8">
        <v>0.83</v>
      </c>
      <c r="AJ42" s="5">
        <v>0</v>
      </c>
      <c r="AK42" s="5">
        <v>0</v>
      </c>
      <c r="AL42" s="8">
        <v>0</v>
      </c>
      <c r="AM42" s="5">
        <v>2</v>
      </c>
      <c r="AN42" s="5">
        <v>2</v>
      </c>
      <c r="AO42" s="8">
        <v>1</v>
      </c>
      <c r="AP42" s="5">
        <v>0</v>
      </c>
      <c r="AQ42" s="5">
        <v>0</v>
      </c>
      <c r="AR42" s="5">
        <v>0</v>
      </c>
      <c r="AS42" s="5">
        <v>0</v>
      </c>
      <c r="AT42" s="5">
        <v>2</v>
      </c>
      <c r="AU42" s="5">
        <v>0</v>
      </c>
      <c r="AV42" s="5">
        <v>0</v>
      </c>
      <c r="AW42" s="5">
        <v>0</v>
      </c>
      <c r="AX42" s="5">
        <v>0</v>
      </c>
      <c r="AY42" s="5">
        <v>1</v>
      </c>
      <c r="AZ42" s="5">
        <v>0</v>
      </c>
      <c r="BA42" s="5">
        <v>0</v>
      </c>
      <c r="BB42" s="5">
        <v>0</v>
      </c>
      <c r="BC42" s="1">
        <f>AV42/BJ42*30</f>
        <v>0</v>
      </c>
      <c r="BD42" s="1">
        <f>AW42/BJ42*30</f>
        <v>0</v>
      </c>
      <c r="BE42">
        <v>9</v>
      </c>
      <c r="BF42">
        <v>45</v>
      </c>
      <c r="BG42" s="5">
        <v>4</v>
      </c>
      <c r="BH42" s="9">
        <v>45717</v>
      </c>
      <c r="BI42" s="10" t="s">
        <v>89</v>
      </c>
      <c r="BJ42">
        <v>38.4</v>
      </c>
      <c r="BK42" s="4">
        <v>23.4</v>
      </c>
      <c r="BL42" s="4">
        <v>5016</v>
      </c>
      <c r="BM42" s="1">
        <v>6.6</v>
      </c>
      <c r="BN42" s="1">
        <f>IF(BM42=0, "", BM42-6.5)</f>
        <v>9.9999999999999645E-2</v>
      </c>
    </row>
    <row r="43" spans="1:66" x14ac:dyDescent="0.35">
      <c r="A43" s="5" t="s">
        <v>69</v>
      </c>
      <c r="B43" s="5">
        <v>78</v>
      </c>
      <c r="C43" s="5">
        <v>1</v>
      </c>
      <c r="D43" s="7">
        <v>0.33</v>
      </c>
      <c r="E43" s="7">
        <v>0.17</v>
      </c>
      <c r="F43" s="7">
        <v>0.33</v>
      </c>
      <c r="G43" s="7">
        <v>0.17</v>
      </c>
      <c r="H43" s="7">
        <v>0.62</v>
      </c>
      <c r="I43" s="5">
        <v>0</v>
      </c>
      <c r="J43" s="5">
        <v>0</v>
      </c>
      <c r="K43" s="5">
        <v>1</v>
      </c>
      <c r="L43" s="5">
        <v>0</v>
      </c>
      <c r="M43" s="5">
        <v>0</v>
      </c>
      <c r="N43" s="5">
        <v>0</v>
      </c>
      <c r="O43" s="7">
        <v>0</v>
      </c>
      <c r="P43" s="7">
        <v>0</v>
      </c>
      <c r="Q43" s="5">
        <v>2</v>
      </c>
      <c r="R43" s="5">
        <v>3</v>
      </c>
      <c r="S43" s="5">
        <v>1</v>
      </c>
      <c r="T43" s="5">
        <v>3</v>
      </c>
      <c r="U43" s="5">
        <v>3</v>
      </c>
      <c r="V43" s="8">
        <v>1</v>
      </c>
      <c r="W43" s="5">
        <v>39</v>
      </c>
      <c r="X43" s="5">
        <v>12</v>
      </c>
      <c r="Y43" s="5">
        <v>16</v>
      </c>
      <c r="Z43" s="8">
        <v>0.75</v>
      </c>
      <c r="AA43" s="5">
        <v>2</v>
      </c>
      <c r="AB43" s="5">
        <v>1</v>
      </c>
      <c r="AC43" s="5">
        <v>0</v>
      </c>
      <c r="AD43" s="5">
        <v>0</v>
      </c>
      <c r="AE43" s="5">
        <v>2</v>
      </c>
      <c r="AF43" s="8">
        <v>0</v>
      </c>
      <c r="AG43" s="5">
        <v>1</v>
      </c>
      <c r="AH43" s="5">
        <v>1</v>
      </c>
      <c r="AI43" s="8">
        <v>1</v>
      </c>
      <c r="AJ43" s="5">
        <v>4</v>
      </c>
      <c r="AK43" s="5">
        <v>11</v>
      </c>
      <c r="AL43" s="8">
        <v>0.36</v>
      </c>
      <c r="AM43" s="5">
        <v>1</v>
      </c>
      <c r="AN43" s="5">
        <v>2</v>
      </c>
      <c r="AO43" s="8">
        <v>0.5</v>
      </c>
      <c r="AP43" s="5">
        <v>7</v>
      </c>
      <c r="AQ43" s="5">
        <v>1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1">
        <f>AV43/BJ43*30</f>
        <v>0</v>
      </c>
      <c r="BD43" s="1">
        <f>AW43/BJ43*30</f>
        <v>0</v>
      </c>
      <c r="BE43">
        <v>59</v>
      </c>
      <c r="BF43">
        <v>58</v>
      </c>
      <c r="BG43" s="5">
        <v>4</v>
      </c>
      <c r="BH43" s="9">
        <v>45717</v>
      </c>
      <c r="BI43" s="10" t="s">
        <v>89</v>
      </c>
      <c r="BJ43">
        <v>38.4</v>
      </c>
      <c r="BK43" s="4">
        <v>35.1</v>
      </c>
      <c r="BL43">
        <v>8255</v>
      </c>
      <c r="BM43" s="1">
        <v>7.8</v>
      </c>
      <c r="BN43" s="1">
        <f>IF(BM43=0, "", BM43-6.5)</f>
        <v>1.2999999999999998</v>
      </c>
    </row>
    <row r="44" spans="1:66" x14ac:dyDescent="0.35">
      <c r="A44" s="5" t="s">
        <v>74</v>
      </c>
      <c r="B44" s="5">
        <v>97</v>
      </c>
      <c r="C44" s="5">
        <v>0</v>
      </c>
      <c r="D44" s="7">
        <v>0</v>
      </c>
      <c r="E44" s="7">
        <v>0</v>
      </c>
      <c r="F44" s="7">
        <v>0</v>
      </c>
      <c r="G44" s="7">
        <v>0</v>
      </c>
      <c r="H44" s="7">
        <v>0.03</v>
      </c>
      <c r="I44" s="5">
        <v>0</v>
      </c>
      <c r="J44" s="5">
        <v>0</v>
      </c>
      <c r="K44" s="5">
        <v>1</v>
      </c>
      <c r="L44" s="5">
        <v>0</v>
      </c>
      <c r="M44" s="5">
        <v>0</v>
      </c>
      <c r="N44" s="5">
        <v>0</v>
      </c>
      <c r="O44" s="7">
        <v>0</v>
      </c>
      <c r="P44" s="7">
        <v>0</v>
      </c>
      <c r="Q44" s="5">
        <v>0</v>
      </c>
      <c r="R44" s="5">
        <v>0</v>
      </c>
      <c r="S44" s="5">
        <v>1</v>
      </c>
      <c r="T44" s="5">
        <v>0</v>
      </c>
      <c r="U44" s="5">
        <v>0</v>
      </c>
      <c r="V44" s="8">
        <v>0</v>
      </c>
      <c r="W44" s="5">
        <v>33</v>
      </c>
      <c r="X44" s="5">
        <v>20</v>
      </c>
      <c r="Y44" s="5">
        <v>24</v>
      </c>
      <c r="Z44" s="8">
        <v>0.83</v>
      </c>
      <c r="AA44" s="5">
        <v>2</v>
      </c>
      <c r="AB44" s="5">
        <v>0</v>
      </c>
      <c r="AC44" s="5">
        <v>0</v>
      </c>
      <c r="AD44" s="5">
        <v>1</v>
      </c>
      <c r="AE44" s="5">
        <v>1</v>
      </c>
      <c r="AF44" s="8">
        <v>1</v>
      </c>
      <c r="AG44" s="5">
        <v>2</v>
      </c>
      <c r="AH44" s="5">
        <v>3</v>
      </c>
      <c r="AI44" s="8">
        <v>0.66</v>
      </c>
      <c r="AJ44" s="5">
        <v>2</v>
      </c>
      <c r="AK44" s="5">
        <v>11</v>
      </c>
      <c r="AL44" s="8">
        <v>0.18</v>
      </c>
      <c r="AM44" s="5">
        <v>2</v>
      </c>
      <c r="AN44" s="5">
        <v>2</v>
      </c>
      <c r="AO44" s="8">
        <v>1</v>
      </c>
      <c r="AP44" s="5">
        <v>6</v>
      </c>
      <c r="AQ44" s="5">
        <v>1</v>
      </c>
      <c r="AR44" s="5">
        <v>2</v>
      </c>
      <c r="AS44" s="5">
        <v>0</v>
      </c>
      <c r="AT44" s="5">
        <v>2</v>
      </c>
      <c r="AU44" s="5">
        <v>4</v>
      </c>
      <c r="AV44" s="5">
        <v>1</v>
      </c>
      <c r="AW44" s="5">
        <v>0</v>
      </c>
      <c r="AX44" s="5">
        <v>3</v>
      </c>
      <c r="AY44" s="5">
        <v>1</v>
      </c>
      <c r="AZ44" s="5">
        <v>0</v>
      </c>
      <c r="BA44" s="5">
        <v>0</v>
      </c>
      <c r="BB44" s="5">
        <v>0</v>
      </c>
      <c r="BC44" s="1">
        <f>AV44/BJ44*30</f>
        <v>0.78125</v>
      </c>
      <c r="BD44" s="1">
        <f>AW44/BJ44*30</f>
        <v>0</v>
      </c>
      <c r="BE44">
        <v>41</v>
      </c>
      <c r="BF44">
        <v>56</v>
      </c>
      <c r="BG44" s="5">
        <v>4</v>
      </c>
      <c r="BH44" s="9">
        <v>45717</v>
      </c>
      <c r="BI44" s="10" t="s">
        <v>89</v>
      </c>
      <c r="BJ44">
        <v>38.4</v>
      </c>
      <c r="BK44" s="4">
        <v>27.9</v>
      </c>
      <c r="BL44">
        <v>11319</v>
      </c>
      <c r="BM44" s="1">
        <v>7.5</v>
      </c>
      <c r="BN44" s="1">
        <f>IF(BM44=0, "", BM44-6.5)</f>
        <v>1</v>
      </c>
    </row>
    <row r="45" spans="1:66" x14ac:dyDescent="0.35">
      <c r="A45" t="s">
        <v>57</v>
      </c>
      <c r="B45">
        <v>35</v>
      </c>
      <c r="C45">
        <v>-2</v>
      </c>
      <c r="D45" s="1">
        <v>0</v>
      </c>
      <c r="E45" s="1">
        <v>0</v>
      </c>
      <c r="F45" s="1">
        <v>0</v>
      </c>
      <c r="G45" s="1">
        <v>0</v>
      </c>
      <c r="H45" s="1">
        <v>0.23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 s="1">
        <v>0</v>
      </c>
      <c r="P45" s="1">
        <v>0</v>
      </c>
      <c r="Q45">
        <v>0</v>
      </c>
      <c r="R45">
        <v>1</v>
      </c>
      <c r="S45">
        <v>0</v>
      </c>
      <c r="T45">
        <v>0</v>
      </c>
      <c r="U45">
        <v>0</v>
      </c>
      <c r="V45" s="2">
        <v>0</v>
      </c>
      <c r="W45">
        <v>23</v>
      </c>
      <c r="X45">
        <v>11</v>
      </c>
      <c r="Y45">
        <v>15</v>
      </c>
      <c r="Z45" s="2">
        <v>0.73</v>
      </c>
      <c r="AA45">
        <v>1</v>
      </c>
      <c r="AB45">
        <v>0</v>
      </c>
      <c r="AC45">
        <v>0</v>
      </c>
      <c r="AD45">
        <v>1</v>
      </c>
      <c r="AE45">
        <v>2</v>
      </c>
      <c r="AF45" s="2">
        <v>0.5</v>
      </c>
      <c r="AG45">
        <v>0</v>
      </c>
      <c r="AH45">
        <v>0</v>
      </c>
      <c r="AI45" s="2">
        <v>0</v>
      </c>
      <c r="AJ45">
        <v>0</v>
      </c>
      <c r="AK45">
        <v>3</v>
      </c>
      <c r="AL45" s="2">
        <v>0</v>
      </c>
      <c r="AM45">
        <v>0</v>
      </c>
      <c r="AN45">
        <v>0</v>
      </c>
      <c r="AO45" s="2">
        <v>0</v>
      </c>
      <c r="AP45">
        <v>6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0</v>
      </c>
      <c r="BC45" s="1">
        <f>AV45/BJ45*30</f>
        <v>0</v>
      </c>
      <c r="BD45" s="1">
        <f>AW45/BJ45*30</f>
        <v>0</v>
      </c>
      <c r="BG45">
        <v>9</v>
      </c>
      <c r="BH45" s="11">
        <v>45753</v>
      </c>
      <c r="BI45" s="3" t="s">
        <v>84</v>
      </c>
      <c r="BJ45">
        <v>34.200000000000003</v>
      </c>
      <c r="BK45" s="4">
        <v>29.2</v>
      </c>
      <c r="BL45">
        <v>4522</v>
      </c>
      <c r="BM45" s="1">
        <v>6.1</v>
      </c>
      <c r="BN45" s="1">
        <f>IF(BM45=0, "", BM45-6.5)</f>
        <v>-0.40000000000000036</v>
      </c>
    </row>
    <row r="46" spans="1:66" x14ac:dyDescent="0.35">
      <c r="A46" t="s">
        <v>58</v>
      </c>
      <c r="B46">
        <v>94</v>
      </c>
      <c r="C46">
        <v>-6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s="1">
        <v>0</v>
      </c>
      <c r="P46" s="1">
        <v>0</v>
      </c>
      <c r="Q46">
        <v>0</v>
      </c>
      <c r="R46">
        <v>0</v>
      </c>
      <c r="S46">
        <v>0</v>
      </c>
      <c r="T46">
        <v>0</v>
      </c>
      <c r="U46">
        <v>0</v>
      </c>
      <c r="V46" s="2">
        <v>0</v>
      </c>
      <c r="W46">
        <v>59</v>
      </c>
      <c r="X46">
        <v>40</v>
      </c>
      <c r="Y46">
        <v>46</v>
      </c>
      <c r="Z46" s="2">
        <v>0.87</v>
      </c>
      <c r="AA46">
        <v>0</v>
      </c>
      <c r="AB46">
        <v>0</v>
      </c>
      <c r="AC46">
        <v>0</v>
      </c>
      <c r="AD46">
        <v>0</v>
      </c>
      <c r="AE46">
        <v>0</v>
      </c>
      <c r="AF46" s="2">
        <v>0</v>
      </c>
      <c r="AG46">
        <v>5</v>
      </c>
      <c r="AH46">
        <v>7</v>
      </c>
      <c r="AI46" s="2">
        <v>0.71</v>
      </c>
      <c r="AJ46">
        <v>3</v>
      </c>
      <c r="AK46">
        <v>5</v>
      </c>
      <c r="AL46" s="2">
        <v>0.6</v>
      </c>
      <c r="AM46">
        <v>1</v>
      </c>
      <c r="AN46">
        <v>1</v>
      </c>
      <c r="AO46" s="2">
        <v>1</v>
      </c>
      <c r="AP46">
        <v>7</v>
      </c>
      <c r="AQ46">
        <v>1</v>
      </c>
      <c r="AR46">
        <v>0</v>
      </c>
      <c r="AS46">
        <v>0</v>
      </c>
      <c r="AT46">
        <v>2</v>
      </c>
      <c r="AU46">
        <v>0</v>
      </c>
      <c r="AV46">
        <v>3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 s="1">
        <f>AV46/BJ46*30</f>
        <v>2.6315789473684208</v>
      </c>
      <c r="BD46" s="1">
        <f>AW46/BJ46*30</f>
        <v>0</v>
      </c>
      <c r="BG46">
        <v>9</v>
      </c>
      <c r="BH46" s="11">
        <v>45753</v>
      </c>
      <c r="BI46" s="3" t="s">
        <v>84</v>
      </c>
      <c r="BJ46">
        <v>34.200000000000003</v>
      </c>
      <c r="BK46" s="4">
        <v>32.5</v>
      </c>
      <c r="BL46">
        <v>9870</v>
      </c>
      <c r="BM46" s="1">
        <v>6.2</v>
      </c>
      <c r="BN46" s="1">
        <f>IF(BM46=0, "", BM46-6.5)</f>
        <v>-0.29999999999999982</v>
      </c>
    </row>
    <row r="47" spans="1:66" x14ac:dyDescent="0.35">
      <c r="A47" t="s">
        <v>59</v>
      </c>
      <c r="B47">
        <v>63</v>
      </c>
      <c r="C47">
        <v>-4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s="1">
        <v>0</v>
      </c>
      <c r="P47" s="1">
        <v>0</v>
      </c>
      <c r="Q47">
        <v>0</v>
      </c>
      <c r="R47">
        <v>0</v>
      </c>
      <c r="S47">
        <v>0</v>
      </c>
      <c r="T47">
        <v>0</v>
      </c>
      <c r="U47">
        <v>0</v>
      </c>
      <c r="V47" s="2">
        <v>0</v>
      </c>
      <c r="W47">
        <v>34</v>
      </c>
      <c r="X47">
        <v>16</v>
      </c>
      <c r="Y47">
        <v>22</v>
      </c>
      <c r="Z47" s="2">
        <v>0.73</v>
      </c>
      <c r="AA47">
        <v>0</v>
      </c>
      <c r="AB47">
        <v>0</v>
      </c>
      <c r="AC47">
        <v>0</v>
      </c>
      <c r="AD47">
        <v>0</v>
      </c>
      <c r="AE47">
        <v>0</v>
      </c>
      <c r="AF47" s="2">
        <v>0</v>
      </c>
      <c r="AG47">
        <v>2</v>
      </c>
      <c r="AH47">
        <v>4</v>
      </c>
      <c r="AI47" s="2">
        <v>0.5</v>
      </c>
      <c r="AJ47">
        <v>2</v>
      </c>
      <c r="AK47">
        <v>9</v>
      </c>
      <c r="AL47" s="2">
        <v>0.22</v>
      </c>
      <c r="AM47">
        <v>1</v>
      </c>
      <c r="AN47">
        <v>4</v>
      </c>
      <c r="AO47" s="2">
        <v>0.25</v>
      </c>
      <c r="AP47">
        <v>12</v>
      </c>
      <c r="AQ47">
        <v>2</v>
      </c>
      <c r="AR47">
        <v>1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 s="1">
        <f>AV47/BJ47*30</f>
        <v>0</v>
      </c>
      <c r="BD47" s="1">
        <f>AW47/BJ47*30</f>
        <v>0</v>
      </c>
      <c r="BG47">
        <v>9</v>
      </c>
      <c r="BH47" s="11">
        <v>45753</v>
      </c>
      <c r="BI47" s="3" t="s">
        <v>84</v>
      </c>
      <c r="BJ47">
        <v>34.200000000000003</v>
      </c>
      <c r="BK47" s="4">
        <v>32.9</v>
      </c>
      <c r="BL47">
        <v>7860</v>
      </c>
      <c r="BM47" s="1">
        <v>5.2</v>
      </c>
      <c r="BN47" s="1">
        <f>IF(BM47=0, "", BM47-6.5)</f>
        <v>-1.2999999999999998</v>
      </c>
    </row>
    <row r="48" spans="1:66" x14ac:dyDescent="0.35">
      <c r="A48" t="s">
        <v>60</v>
      </c>
      <c r="B48">
        <v>57</v>
      </c>
      <c r="C48">
        <v>-3</v>
      </c>
      <c r="D48" s="1">
        <v>0.81</v>
      </c>
      <c r="E48" s="1">
        <v>1.3</v>
      </c>
      <c r="F48" s="1">
        <v>0.81</v>
      </c>
      <c r="G48" s="1">
        <v>1.3</v>
      </c>
      <c r="H48" s="1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s="1">
        <v>0</v>
      </c>
      <c r="P48" s="1">
        <v>0</v>
      </c>
      <c r="Q48">
        <v>2</v>
      </c>
      <c r="R48">
        <v>0</v>
      </c>
      <c r="S48">
        <v>1</v>
      </c>
      <c r="T48">
        <v>0</v>
      </c>
      <c r="U48">
        <v>0</v>
      </c>
      <c r="V48" s="2">
        <v>0</v>
      </c>
      <c r="W48">
        <v>20</v>
      </c>
      <c r="X48">
        <v>6</v>
      </c>
      <c r="Y48">
        <v>10</v>
      </c>
      <c r="Z48" s="2">
        <v>0.6</v>
      </c>
      <c r="AA48">
        <v>0</v>
      </c>
      <c r="AB48">
        <v>0</v>
      </c>
      <c r="AC48">
        <v>1</v>
      </c>
      <c r="AD48">
        <v>0</v>
      </c>
      <c r="AE48">
        <v>0</v>
      </c>
      <c r="AF48" s="2">
        <v>0</v>
      </c>
      <c r="AG48">
        <v>2</v>
      </c>
      <c r="AH48">
        <v>2</v>
      </c>
      <c r="AI48" s="2">
        <v>1</v>
      </c>
      <c r="AJ48">
        <v>0</v>
      </c>
      <c r="AK48">
        <v>6</v>
      </c>
      <c r="AL48" s="2">
        <v>0</v>
      </c>
      <c r="AM48">
        <v>0</v>
      </c>
      <c r="AN48">
        <v>0</v>
      </c>
      <c r="AO48" s="2">
        <v>0</v>
      </c>
      <c r="AP48">
        <v>7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 s="1">
        <f>AV48/BJ48*30</f>
        <v>0</v>
      </c>
      <c r="BD48" s="1">
        <f>AW48/BJ48*30</f>
        <v>0</v>
      </c>
      <c r="BG48">
        <v>9</v>
      </c>
      <c r="BH48" s="11">
        <v>45753</v>
      </c>
      <c r="BI48" s="3" t="s">
        <v>84</v>
      </c>
      <c r="BJ48">
        <v>34.200000000000003</v>
      </c>
      <c r="BK48" s="4">
        <v>27.8</v>
      </c>
      <c r="BL48">
        <v>6905</v>
      </c>
      <c r="BM48" s="1">
        <v>6.4</v>
      </c>
      <c r="BN48" s="1">
        <f>IF(BM48=0, "", BM48-6.5)</f>
        <v>-9.9999999999999645E-2</v>
      </c>
    </row>
    <row r="49" spans="1:66" x14ac:dyDescent="0.35">
      <c r="A49" t="s">
        <v>72</v>
      </c>
      <c r="B49">
        <v>27</v>
      </c>
      <c r="C49">
        <v>-2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s="1">
        <v>0</v>
      </c>
      <c r="P49" s="1">
        <v>0</v>
      </c>
      <c r="Q49">
        <v>0</v>
      </c>
      <c r="R49">
        <v>0</v>
      </c>
      <c r="S49">
        <v>0</v>
      </c>
      <c r="T49">
        <v>0</v>
      </c>
      <c r="U49">
        <v>0</v>
      </c>
      <c r="V49" s="2">
        <v>0</v>
      </c>
      <c r="W49">
        <v>13</v>
      </c>
      <c r="X49">
        <v>9</v>
      </c>
      <c r="Y49">
        <v>11</v>
      </c>
      <c r="Z49" s="2">
        <v>0.82</v>
      </c>
      <c r="AA49">
        <v>0</v>
      </c>
      <c r="AB49">
        <v>0</v>
      </c>
      <c r="AC49">
        <v>0</v>
      </c>
      <c r="AD49">
        <v>0</v>
      </c>
      <c r="AE49">
        <v>0</v>
      </c>
      <c r="AF49" s="2">
        <v>0</v>
      </c>
      <c r="AG49">
        <v>0</v>
      </c>
      <c r="AH49">
        <v>0</v>
      </c>
      <c r="AI49" s="2">
        <v>0</v>
      </c>
      <c r="AJ49">
        <v>2</v>
      </c>
      <c r="AK49">
        <v>6</v>
      </c>
      <c r="AL49" s="2">
        <v>0.4</v>
      </c>
      <c r="AM49">
        <v>0</v>
      </c>
      <c r="AN49">
        <v>0</v>
      </c>
      <c r="AO49" s="2">
        <v>0</v>
      </c>
      <c r="AP49">
        <v>2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1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 s="1">
        <f>AV49/BJ49*30</f>
        <v>0.8771929824561403</v>
      </c>
      <c r="BD49" s="1">
        <f>AW49/BJ49*30</f>
        <v>0</v>
      </c>
      <c r="BG49">
        <v>9</v>
      </c>
      <c r="BH49" s="11">
        <v>45753</v>
      </c>
      <c r="BI49" s="3" t="s">
        <v>84</v>
      </c>
      <c r="BJ49">
        <v>34.200000000000003</v>
      </c>
      <c r="BM49" s="1">
        <v>6.5</v>
      </c>
      <c r="BN49" s="1">
        <f>IF(BM49=0, "", BM49-6.5)</f>
        <v>0</v>
      </c>
    </row>
    <row r="50" spans="1:66" x14ac:dyDescent="0.35">
      <c r="A50" t="s">
        <v>63</v>
      </c>
      <c r="B50">
        <v>94</v>
      </c>
      <c r="C50">
        <v>-6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s="1">
        <v>0</v>
      </c>
      <c r="P50" s="1">
        <v>0</v>
      </c>
      <c r="Q50">
        <v>0</v>
      </c>
      <c r="R50">
        <v>0</v>
      </c>
      <c r="S50">
        <v>0</v>
      </c>
      <c r="T50">
        <v>0</v>
      </c>
      <c r="U50">
        <v>0</v>
      </c>
      <c r="V50" s="2">
        <v>0</v>
      </c>
      <c r="W50">
        <v>62</v>
      </c>
      <c r="X50">
        <v>37</v>
      </c>
      <c r="Y50">
        <v>44</v>
      </c>
      <c r="Z50" s="2">
        <v>0.84</v>
      </c>
      <c r="AA50">
        <v>0</v>
      </c>
      <c r="AB50">
        <v>0</v>
      </c>
      <c r="AC50">
        <v>0</v>
      </c>
      <c r="AD50">
        <v>0</v>
      </c>
      <c r="AE50">
        <v>0</v>
      </c>
      <c r="AF50" s="2">
        <v>0</v>
      </c>
      <c r="AG50">
        <v>2</v>
      </c>
      <c r="AH50">
        <v>5</v>
      </c>
      <c r="AI50" s="2">
        <v>0.4</v>
      </c>
      <c r="AJ50">
        <v>2</v>
      </c>
      <c r="AK50">
        <v>6</v>
      </c>
      <c r="AL50" s="2">
        <v>0.33</v>
      </c>
      <c r="AM50">
        <v>2</v>
      </c>
      <c r="AN50">
        <v>2</v>
      </c>
      <c r="AO50" s="2">
        <v>1</v>
      </c>
      <c r="AP50">
        <v>12</v>
      </c>
      <c r="AQ50">
        <v>0</v>
      </c>
      <c r="AR50">
        <v>0</v>
      </c>
      <c r="AS50">
        <v>0</v>
      </c>
      <c r="AT50">
        <v>0</v>
      </c>
      <c r="AU50">
        <v>3</v>
      </c>
      <c r="AV50">
        <v>1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 s="1">
        <f>AV50/BJ50*30</f>
        <v>0.8771929824561403</v>
      </c>
      <c r="BD50" s="1">
        <f>AW50/BJ50*30</f>
        <v>0</v>
      </c>
      <c r="BG50">
        <v>9</v>
      </c>
      <c r="BH50" s="11">
        <v>45753</v>
      </c>
      <c r="BI50" s="3" t="s">
        <v>84</v>
      </c>
      <c r="BJ50">
        <v>34.200000000000003</v>
      </c>
      <c r="BK50" s="4">
        <v>32.700000000000003</v>
      </c>
      <c r="BL50">
        <v>10476</v>
      </c>
      <c r="BM50" s="1">
        <v>6.7</v>
      </c>
      <c r="BN50" s="1">
        <f>IF(BM50=0, "", BM50-6.5)</f>
        <v>0.20000000000000018</v>
      </c>
    </row>
    <row r="51" spans="1:66" x14ac:dyDescent="0.35">
      <c r="A51" t="s">
        <v>64</v>
      </c>
      <c r="B51">
        <v>94</v>
      </c>
      <c r="C51">
        <v>-6</v>
      </c>
      <c r="D51" s="1">
        <v>0.02</v>
      </c>
      <c r="E51" s="1">
        <v>0</v>
      </c>
      <c r="F51" s="1">
        <v>0.02</v>
      </c>
      <c r="G51" s="1">
        <v>0</v>
      </c>
      <c r="H51" s="1">
        <v>0.26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s="1">
        <v>0</v>
      </c>
      <c r="P51" s="1">
        <v>0</v>
      </c>
      <c r="Q51">
        <v>0</v>
      </c>
      <c r="R51">
        <v>1</v>
      </c>
      <c r="S51">
        <v>0</v>
      </c>
      <c r="T51">
        <v>0</v>
      </c>
      <c r="U51">
        <v>0</v>
      </c>
      <c r="V51" s="2">
        <v>0</v>
      </c>
      <c r="W51">
        <v>52</v>
      </c>
      <c r="X51">
        <v>33</v>
      </c>
      <c r="Y51">
        <v>41</v>
      </c>
      <c r="Z51" s="2">
        <v>0.8</v>
      </c>
      <c r="AA51">
        <v>1</v>
      </c>
      <c r="AB51">
        <v>0</v>
      </c>
      <c r="AC51">
        <v>0</v>
      </c>
      <c r="AD51">
        <v>0</v>
      </c>
      <c r="AE51">
        <v>0</v>
      </c>
      <c r="AF51" s="2">
        <v>0</v>
      </c>
      <c r="AG51">
        <v>0</v>
      </c>
      <c r="AH51">
        <v>1</v>
      </c>
      <c r="AI51" s="2">
        <v>0</v>
      </c>
      <c r="AJ51">
        <v>1</v>
      </c>
      <c r="AK51">
        <v>1</v>
      </c>
      <c r="AL51" s="2">
        <v>1</v>
      </c>
      <c r="AM51">
        <v>1</v>
      </c>
      <c r="AN51">
        <v>1</v>
      </c>
      <c r="AO51" s="2">
        <v>1</v>
      </c>
      <c r="AP51">
        <v>11</v>
      </c>
      <c r="AQ51">
        <v>0</v>
      </c>
      <c r="AR51">
        <v>1</v>
      </c>
      <c r="AS51">
        <v>0</v>
      </c>
      <c r="AT51">
        <v>1</v>
      </c>
      <c r="AU51">
        <v>0</v>
      </c>
      <c r="AV51">
        <v>2</v>
      </c>
      <c r="AW51">
        <v>0</v>
      </c>
      <c r="AX51">
        <v>0</v>
      </c>
      <c r="AY51">
        <v>2</v>
      </c>
      <c r="AZ51">
        <v>0</v>
      </c>
      <c r="BA51">
        <v>0</v>
      </c>
      <c r="BB51">
        <v>0</v>
      </c>
      <c r="BC51" s="1">
        <f>AV51/BJ51*30</f>
        <v>1.7543859649122806</v>
      </c>
      <c r="BD51" s="1">
        <f>AW51/BJ51*30</f>
        <v>0</v>
      </c>
      <c r="BG51">
        <v>9</v>
      </c>
      <c r="BH51" s="11">
        <v>45753</v>
      </c>
      <c r="BI51" s="3" t="s">
        <v>84</v>
      </c>
      <c r="BJ51">
        <v>34.200000000000003</v>
      </c>
      <c r="BK51" s="4">
        <v>27.4</v>
      </c>
      <c r="BL51">
        <v>12623</v>
      </c>
      <c r="BM51" s="1">
        <v>6.3</v>
      </c>
      <c r="BN51" s="1">
        <f>IF(BM51=0, "", BM51-6.5)</f>
        <v>-0.20000000000000018</v>
      </c>
    </row>
    <row r="52" spans="1:66" x14ac:dyDescent="0.35">
      <c r="A52" t="s">
        <v>65</v>
      </c>
      <c r="B52">
        <v>94</v>
      </c>
      <c r="C52">
        <v>-6</v>
      </c>
      <c r="D52" s="1">
        <v>0.65</v>
      </c>
      <c r="E52" s="1">
        <v>1.33</v>
      </c>
      <c r="F52" s="1">
        <v>0.65</v>
      </c>
      <c r="G52" s="1">
        <v>1.33</v>
      </c>
      <c r="H52" s="1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 s="1">
        <v>0</v>
      </c>
      <c r="P52" s="1">
        <v>0</v>
      </c>
      <c r="Q52">
        <v>3</v>
      </c>
      <c r="R52">
        <v>0</v>
      </c>
      <c r="S52">
        <v>0</v>
      </c>
      <c r="T52">
        <v>1</v>
      </c>
      <c r="U52">
        <v>1</v>
      </c>
      <c r="V52" s="2">
        <v>1</v>
      </c>
      <c r="W52">
        <v>81</v>
      </c>
      <c r="X52">
        <v>40</v>
      </c>
      <c r="Y52">
        <v>52</v>
      </c>
      <c r="Z52" s="2">
        <v>0.77</v>
      </c>
      <c r="AA52">
        <v>1</v>
      </c>
      <c r="AB52">
        <v>0</v>
      </c>
      <c r="AC52">
        <v>0</v>
      </c>
      <c r="AD52">
        <v>0</v>
      </c>
      <c r="AE52">
        <v>0</v>
      </c>
      <c r="AF52" s="2">
        <v>0</v>
      </c>
      <c r="AG52">
        <v>3</v>
      </c>
      <c r="AH52">
        <v>3</v>
      </c>
      <c r="AI52" s="2">
        <v>1</v>
      </c>
      <c r="AJ52">
        <v>9</v>
      </c>
      <c r="AK52">
        <v>22</v>
      </c>
      <c r="AL52" s="2">
        <v>0.41</v>
      </c>
      <c r="AM52">
        <v>4</v>
      </c>
      <c r="AN52">
        <v>5</v>
      </c>
      <c r="AO52" s="2">
        <v>0.8</v>
      </c>
      <c r="AP52">
        <v>19</v>
      </c>
      <c r="AQ52">
        <v>1</v>
      </c>
      <c r="AR52">
        <v>2</v>
      </c>
      <c r="AS52">
        <v>0</v>
      </c>
      <c r="AT52">
        <v>0</v>
      </c>
      <c r="AU52">
        <v>0</v>
      </c>
      <c r="AV52">
        <v>1</v>
      </c>
      <c r="AW52">
        <v>0</v>
      </c>
      <c r="AX52">
        <v>0</v>
      </c>
      <c r="AY52">
        <v>1</v>
      </c>
      <c r="AZ52">
        <v>0</v>
      </c>
      <c r="BA52">
        <v>0</v>
      </c>
      <c r="BB52">
        <v>0</v>
      </c>
      <c r="BC52" s="1">
        <f>AV52/BJ52*30</f>
        <v>0.8771929824561403</v>
      </c>
      <c r="BD52" s="1">
        <f>AW52/BJ52*30</f>
        <v>0</v>
      </c>
      <c r="BG52">
        <v>9</v>
      </c>
      <c r="BH52" s="11">
        <v>45753</v>
      </c>
      <c r="BI52" s="3" t="s">
        <v>84</v>
      </c>
      <c r="BJ52">
        <v>34.200000000000003</v>
      </c>
      <c r="BK52" s="4">
        <v>27.2</v>
      </c>
      <c r="BL52">
        <v>9655</v>
      </c>
      <c r="BM52" s="1">
        <v>6.9</v>
      </c>
      <c r="BN52" s="1">
        <f>IF(BM52=0, "", BM52-6.5)</f>
        <v>0.40000000000000036</v>
      </c>
    </row>
    <row r="53" spans="1:66" x14ac:dyDescent="0.35">
      <c r="A53" t="s">
        <v>71</v>
      </c>
      <c r="B53">
        <v>37</v>
      </c>
      <c r="C53">
        <v>-3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 s="1">
        <v>0</v>
      </c>
      <c r="P53" s="1">
        <v>0</v>
      </c>
      <c r="Q53">
        <v>0</v>
      </c>
      <c r="R53">
        <v>0</v>
      </c>
      <c r="S53">
        <v>0</v>
      </c>
      <c r="T53">
        <v>0</v>
      </c>
      <c r="U53">
        <v>1</v>
      </c>
      <c r="V53" s="2">
        <v>0</v>
      </c>
      <c r="W53">
        <v>32</v>
      </c>
      <c r="X53">
        <v>22</v>
      </c>
      <c r="Y53">
        <v>26</v>
      </c>
      <c r="Z53" s="2">
        <v>0.85</v>
      </c>
      <c r="AA53">
        <v>0</v>
      </c>
      <c r="AB53">
        <v>0</v>
      </c>
      <c r="AC53">
        <v>0</v>
      </c>
      <c r="AD53">
        <v>0</v>
      </c>
      <c r="AE53">
        <v>0</v>
      </c>
      <c r="AF53" s="2">
        <v>0</v>
      </c>
      <c r="AG53">
        <v>3</v>
      </c>
      <c r="AH53">
        <v>4</v>
      </c>
      <c r="AI53" s="2">
        <v>0.75</v>
      </c>
      <c r="AJ53">
        <v>2</v>
      </c>
      <c r="AK53">
        <v>4</v>
      </c>
      <c r="AL53" s="2">
        <v>0.5</v>
      </c>
      <c r="AM53">
        <v>0</v>
      </c>
      <c r="AN53">
        <v>0</v>
      </c>
      <c r="AO53" s="2">
        <v>0</v>
      </c>
      <c r="AP53">
        <v>4</v>
      </c>
      <c r="AQ53">
        <v>1</v>
      </c>
      <c r="AR53">
        <v>2</v>
      </c>
      <c r="AS53">
        <v>0</v>
      </c>
      <c r="AT53">
        <v>0</v>
      </c>
      <c r="AU53">
        <v>0</v>
      </c>
      <c r="AV53">
        <v>1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 s="1">
        <f>AV53/BJ53*30</f>
        <v>0.8771929824561403</v>
      </c>
      <c r="BD53" s="1">
        <f>AW53/BJ53*30</f>
        <v>0</v>
      </c>
      <c r="BG53">
        <v>9</v>
      </c>
      <c r="BH53" s="11">
        <v>45753</v>
      </c>
      <c r="BI53" s="3" t="s">
        <v>84</v>
      </c>
      <c r="BJ53">
        <v>34.200000000000003</v>
      </c>
      <c r="BM53" s="1">
        <v>6.4</v>
      </c>
      <c r="BN53" s="1">
        <f>IF(BM53=0, "", BM53-6.5)</f>
        <v>-9.9999999999999645E-2</v>
      </c>
    </row>
    <row r="54" spans="1:66" x14ac:dyDescent="0.35">
      <c r="A54" t="s">
        <v>66</v>
      </c>
      <c r="B54">
        <v>59</v>
      </c>
      <c r="C54">
        <v>-4</v>
      </c>
      <c r="D54" s="1">
        <v>0</v>
      </c>
      <c r="E54" s="1">
        <v>0</v>
      </c>
      <c r="F54" s="1">
        <v>0</v>
      </c>
      <c r="G54" s="1">
        <v>0</v>
      </c>
      <c r="H54" s="1">
        <v>0.09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 s="1">
        <v>0</v>
      </c>
      <c r="P54" s="1">
        <v>0</v>
      </c>
      <c r="Q54">
        <v>0</v>
      </c>
      <c r="R54">
        <v>0</v>
      </c>
      <c r="S54">
        <v>0</v>
      </c>
      <c r="T54">
        <v>0</v>
      </c>
      <c r="U54">
        <v>0</v>
      </c>
      <c r="V54" s="2">
        <v>0</v>
      </c>
      <c r="W54">
        <v>26</v>
      </c>
      <c r="X54">
        <v>14</v>
      </c>
      <c r="Y54">
        <v>19</v>
      </c>
      <c r="Z54" s="2">
        <v>0.74</v>
      </c>
      <c r="AA54">
        <v>1</v>
      </c>
      <c r="AB54">
        <v>0</v>
      </c>
      <c r="AC54">
        <v>0</v>
      </c>
      <c r="AD54">
        <v>0</v>
      </c>
      <c r="AE54">
        <v>0</v>
      </c>
      <c r="AF54" s="2">
        <v>0</v>
      </c>
      <c r="AG54">
        <v>0</v>
      </c>
      <c r="AH54">
        <v>1</v>
      </c>
      <c r="AI54" s="2">
        <v>0</v>
      </c>
      <c r="AJ54">
        <v>2</v>
      </c>
      <c r="AK54">
        <v>10</v>
      </c>
      <c r="AL54" s="2">
        <v>0.2</v>
      </c>
      <c r="AM54">
        <v>0</v>
      </c>
      <c r="AN54">
        <v>0</v>
      </c>
      <c r="AO54" s="2">
        <v>0</v>
      </c>
      <c r="AP54">
        <v>7</v>
      </c>
      <c r="AQ54">
        <v>0</v>
      </c>
      <c r="AR54">
        <v>1</v>
      </c>
      <c r="AS54">
        <v>0</v>
      </c>
      <c r="AT54">
        <v>1</v>
      </c>
      <c r="AU54">
        <v>0</v>
      </c>
      <c r="AV54">
        <v>1</v>
      </c>
      <c r="AW54">
        <v>0</v>
      </c>
      <c r="AX54">
        <v>3</v>
      </c>
      <c r="AY54">
        <v>0</v>
      </c>
      <c r="AZ54">
        <v>0</v>
      </c>
      <c r="BA54">
        <v>0</v>
      </c>
      <c r="BB54">
        <v>0</v>
      </c>
      <c r="BC54" s="1">
        <f>AV54/BJ54*30</f>
        <v>0.8771929824561403</v>
      </c>
      <c r="BD54" s="1">
        <f>AW54/BJ54*30</f>
        <v>0</v>
      </c>
      <c r="BG54">
        <v>9</v>
      </c>
      <c r="BH54" s="11">
        <v>45753</v>
      </c>
      <c r="BI54" s="3" t="s">
        <v>84</v>
      </c>
      <c r="BJ54">
        <v>34.200000000000003</v>
      </c>
      <c r="BK54" s="4">
        <v>33.1</v>
      </c>
      <c r="BL54">
        <v>7179</v>
      </c>
      <c r="BM54" s="1">
        <v>5.8</v>
      </c>
      <c r="BN54" s="1">
        <f>IF(BM54=0, "", BM54-6.5)</f>
        <v>-0.70000000000000018</v>
      </c>
    </row>
    <row r="55" spans="1:66" x14ac:dyDescent="0.35">
      <c r="A55" t="s">
        <v>67</v>
      </c>
      <c r="B55">
        <v>94</v>
      </c>
      <c r="C55">
        <v>-6</v>
      </c>
      <c r="D55" s="1">
        <v>0.71</v>
      </c>
      <c r="E55" s="1">
        <v>0.12</v>
      </c>
      <c r="F55" s="1">
        <v>0.71</v>
      </c>
      <c r="G55" s="1">
        <v>0.12</v>
      </c>
      <c r="H55" s="1">
        <v>0.49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s="1">
        <v>0</v>
      </c>
      <c r="P55" s="1">
        <v>0</v>
      </c>
      <c r="Q55">
        <v>2</v>
      </c>
      <c r="R55">
        <v>1</v>
      </c>
      <c r="S55">
        <v>4</v>
      </c>
      <c r="T55">
        <v>3</v>
      </c>
      <c r="U55">
        <v>3</v>
      </c>
      <c r="V55" s="2">
        <v>1</v>
      </c>
      <c r="W55">
        <v>58</v>
      </c>
      <c r="X55">
        <v>25</v>
      </c>
      <c r="Y55">
        <v>36</v>
      </c>
      <c r="Z55" s="2">
        <v>0.69</v>
      </c>
      <c r="AA55">
        <v>1</v>
      </c>
      <c r="AB55">
        <v>0</v>
      </c>
      <c r="AC55">
        <v>0</v>
      </c>
      <c r="AD55">
        <v>0</v>
      </c>
      <c r="AE55">
        <v>2</v>
      </c>
      <c r="AF55" s="2">
        <v>0</v>
      </c>
      <c r="AG55">
        <v>2</v>
      </c>
      <c r="AH55">
        <v>5</v>
      </c>
      <c r="AI55" s="2">
        <v>0.4</v>
      </c>
      <c r="AJ55">
        <v>4</v>
      </c>
      <c r="AK55">
        <v>10</v>
      </c>
      <c r="AL55" s="2">
        <v>0.4</v>
      </c>
      <c r="AM55">
        <v>0</v>
      </c>
      <c r="AN55">
        <v>0</v>
      </c>
      <c r="AO55" s="2">
        <v>0</v>
      </c>
      <c r="AP55">
        <v>13</v>
      </c>
      <c r="AQ55">
        <v>2</v>
      </c>
      <c r="AR55">
        <v>0</v>
      </c>
      <c r="AS55">
        <v>0</v>
      </c>
      <c r="AT55">
        <v>0</v>
      </c>
      <c r="AU55">
        <v>0</v>
      </c>
      <c r="AV55">
        <v>1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 s="1">
        <f>AV55/BJ55*30</f>
        <v>0.8771929824561403</v>
      </c>
      <c r="BD55" s="1">
        <f>AW55/BJ55*30</f>
        <v>0</v>
      </c>
      <c r="BG55">
        <v>9</v>
      </c>
      <c r="BH55" s="11">
        <v>45753</v>
      </c>
      <c r="BI55" s="3" t="s">
        <v>84</v>
      </c>
      <c r="BJ55">
        <v>34.200000000000003</v>
      </c>
      <c r="BM55" s="1">
        <v>6.6</v>
      </c>
      <c r="BN55" s="1">
        <f>IF(BM55=0, "", BM55-6.5)</f>
        <v>9.9999999999999645E-2</v>
      </c>
    </row>
    <row r="56" spans="1:66" x14ac:dyDescent="0.35">
      <c r="A56" t="s">
        <v>68</v>
      </c>
      <c r="B56">
        <v>94</v>
      </c>
      <c r="C56">
        <v>-6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>
        <v>0</v>
      </c>
      <c r="J56">
        <v>0</v>
      </c>
      <c r="K56">
        <v>0</v>
      </c>
      <c r="L56">
        <v>5</v>
      </c>
      <c r="M56">
        <v>11</v>
      </c>
      <c r="N56">
        <v>6</v>
      </c>
      <c r="O56" s="1">
        <v>3.05</v>
      </c>
      <c r="P56" s="1">
        <v>-2.95</v>
      </c>
      <c r="Q56">
        <v>0</v>
      </c>
      <c r="R56">
        <v>0</v>
      </c>
      <c r="S56">
        <v>0</v>
      </c>
      <c r="T56">
        <v>0</v>
      </c>
      <c r="U56">
        <v>0</v>
      </c>
      <c r="V56" s="2">
        <v>0</v>
      </c>
      <c r="W56">
        <v>26</v>
      </c>
      <c r="X56">
        <v>20</v>
      </c>
      <c r="Y56">
        <v>25</v>
      </c>
      <c r="Z56" s="2">
        <v>0.8</v>
      </c>
      <c r="AA56">
        <v>0</v>
      </c>
      <c r="AB56">
        <v>0</v>
      </c>
      <c r="AC56">
        <v>0</v>
      </c>
      <c r="AD56">
        <v>0</v>
      </c>
      <c r="AE56">
        <v>0</v>
      </c>
      <c r="AF56" s="2">
        <v>0</v>
      </c>
      <c r="AG56">
        <v>8</v>
      </c>
      <c r="AH56">
        <v>12</v>
      </c>
      <c r="AI56" s="2">
        <v>0.67</v>
      </c>
      <c r="AJ56">
        <v>0</v>
      </c>
      <c r="AK56">
        <v>1</v>
      </c>
      <c r="AL56" s="2">
        <v>0</v>
      </c>
      <c r="AM56">
        <v>1</v>
      </c>
      <c r="AN56">
        <v>1</v>
      </c>
      <c r="AO56" s="2">
        <v>0.1</v>
      </c>
      <c r="AP56">
        <v>0</v>
      </c>
      <c r="AQ56">
        <v>0</v>
      </c>
      <c r="AR56">
        <v>0</v>
      </c>
      <c r="AS56">
        <v>0</v>
      </c>
      <c r="AT56">
        <v>1</v>
      </c>
      <c r="AU56">
        <v>0</v>
      </c>
      <c r="AV56">
        <v>0</v>
      </c>
      <c r="AW56">
        <v>0</v>
      </c>
      <c r="AX56">
        <v>1</v>
      </c>
      <c r="AY56">
        <v>1</v>
      </c>
      <c r="AZ56">
        <v>0</v>
      </c>
      <c r="BA56">
        <v>0</v>
      </c>
      <c r="BB56">
        <v>0</v>
      </c>
      <c r="BC56" s="1">
        <f>AV56/BJ56*30</f>
        <v>0</v>
      </c>
      <c r="BD56" s="1">
        <f>AW56/BJ56*30</f>
        <v>0</v>
      </c>
      <c r="BG56">
        <v>9</v>
      </c>
      <c r="BH56" s="11">
        <v>45753</v>
      </c>
      <c r="BI56" s="3" t="s">
        <v>84</v>
      </c>
      <c r="BJ56">
        <v>34.200000000000003</v>
      </c>
      <c r="BK56" s="4">
        <v>25.6</v>
      </c>
      <c r="BL56">
        <v>4998</v>
      </c>
      <c r="BM56" s="1">
        <v>5.9</v>
      </c>
      <c r="BN56" s="1">
        <f>IF(BM56=0, "", BM56-6.5)</f>
        <v>-0.59999999999999964</v>
      </c>
    </row>
    <row r="57" spans="1:66" x14ac:dyDescent="0.35">
      <c r="A57" t="s">
        <v>69</v>
      </c>
      <c r="B57">
        <v>67</v>
      </c>
      <c r="C57">
        <v>-4</v>
      </c>
      <c r="D57" s="1">
        <v>0.22</v>
      </c>
      <c r="E57" s="1">
        <v>0</v>
      </c>
      <c r="F57" s="1">
        <v>0.22</v>
      </c>
      <c r="G57" s="1">
        <v>0</v>
      </c>
      <c r="H57" s="1">
        <v>0.02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s="1">
        <v>0</v>
      </c>
      <c r="P57" s="1">
        <v>0</v>
      </c>
      <c r="Q57">
        <v>0</v>
      </c>
      <c r="R57">
        <v>2</v>
      </c>
      <c r="S57">
        <v>1</v>
      </c>
      <c r="T57">
        <v>2</v>
      </c>
      <c r="U57">
        <v>2</v>
      </c>
      <c r="V57" s="2">
        <v>1</v>
      </c>
      <c r="W57">
        <v>46</v>
      </c>
      <c r="X57">
        <v>23</v>
      </c>
      <c r="Y57">
        <v>25</v>
      </c>
      <c r="Z57" s="2">
        <v>0.92</v>
      </c>
      <c r="AA57">
        <v>1</v>
      </c>
      <c r="AB57">
        <v>0</v>
      </c>
      <c r="AC57">
        <v>0</v>
      </c>
      <c r="AD57">
        <v>0</v>
      </c>
      <c r="AE57">
        <v>0</v>
      </c>
      <c r="AF57" s="2">
        <v>0</v>
      </c>
      <c r="AG57">
        <v>1</v>
      </c>
      <c r="AH57">
        <v>1</v>
      </c>
      <c r="AI57" s="2">
        <v>1</v>
      </c>
      <c r="AJ57">
        <v>4</v>
      </c>
      <c r="AK57">
        <v>11</v>
      </c>
      <c r="AL57" s="2">
        <v>0.36</v>
      </c>
      <c r="AM57">
        <v>0</v>
      </c>
      <c r="AN57">
        <v>0</v>
      </c>
      <c r="AO57" s="2">
        <v>0</v>
      </c>
      <c r="AP57">
        <v>5</v>
      </c>
      <c r="AQ57">
        <v>1</v>
      </c>
      <c r="AR57">
        <v>2</v>
      </c>
      <c r="AS57">
        <v>0</v>
      </c>
      <c r="AT57">
        <v>0</v>
      </c>
      <c r="AU57">
        <v>0</v>
      </c>
      <c r="AV57">
        <v>1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 s="1">
        <f>AV57/BJ57*30</f>
        <v>0.8771929824561403</v>
      </c>
      <c r="BD57" s="1">
        <f>AW57/BJ57*30</f>
        <v>0</v>
      </c>
      <c r="BG57">
        <v>9</v>
      </c>
      <c r="BH57" s="11">
        <v>45753</v>
      </c>
      <c r="BI57" s="3" t="s">
        <v>84</v>
      </c>
      <c r="BJ57">
        <v>34.200000000000003</v>
      </c>
      <c r="BK57" s="4">
        <v>33.1</v>
      </c>
      <c r="BL57">
        <v>7355</v>
      </c>
      <c r="BM57" s="1">
        <v>6.6</v>
      </c>
      <c r="BN57" s="1">
        <f>IF(BM57=0, "", BM57-6.5)</f>
        <v>9.9999999999999645E-2</v>
      </c>
    </row>
    <row r="58" spans="1:66" x14ac:dyDescent="0.35">
      <c r="A58" t="s">
        <v>75</v>
      </c>
      <c r="B58">
        <v>27</v>
      </c>
      <c r="C58">
        <v>-2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 s="1">
        <v>0</v>
      </c>
      <c r="P58" s="1">
        <v>0</v>
      </c>
      <c r="Q58">
        <v>0</v>
      </c>
      <c r="R58">
        <v>0</v>
      </c>
      <c r="S58">
        <v>0</v>
      </c>
      <c r="T58">
        <v>0</v>
      </c>
      <c r="U58">
        <v>0</v>
      </c>
      <c r="V58" s="2">
        <v>0</v>
      </c>
      <c r="W58">
        <v>19</v>
      </c>
      <c r="X58">
        <v>12</v>
      </c>
      <c r="Y58">
        <v>16</v>
      </c>
      <c r="Z58" s="2">
        <v>0.75</v>
      </c>
      <c r="AA58">
        <v>0</v>
      </c>
      <c r="AB58">
        <v>0</v>
      </c>
      <c r="AC58">
        <v>0</v>
      </c>
      <c r="AD58">
        <v>0</v>
      </c>
      <c r="AE58">
        <v>1</v>
      </c>
      <c r="AF58" s="2">
        <v>0</v>
      </c>
      <c r="AG58">
        <v>0</v>
      </c>
      <c r="AH58">
        <v>1</v>
      </c>
      <c r="AI58" s="2">
        <v>0</v>
      </c>
      <c r="AJ58">
        <v>0</v>
      </c>
      <c r="AK58">
        <v>1</v>
      </c>
      <c r="AL58" s="2">
        <v>0</v>
      </c>
      <c r="AM58">
        <v>0</v>
      </c>
      <c r="AN58">
        <v>0</v>
      </c>
      <c r="AO58" s="2">
        <v>0</v>
      </c>
      <c r="AP58">
        <v>5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 s="1">
        <f>AV58/BJ58*30</f>
        <v>0</v>
      </c>
      <c r="BD58" s="1">
        <f>AW58/BJ58*30</f>
        <v>0</v>
      </c>
      <c r="BG58">
        <v>9</v>
      </c>
      <c r="BH58" s="11">
        <v>45753</v>
      </c>
      <c r="BI58" s="3" t="s">
        <v>84</v>
      </c>
      <c r="BJ58">
        <v>34.200000000000003</v>
      </c>
      <c r="BK58" s="4">
        <v>29.7</v>
      </c>
      <c r="BL58">
        <v>10206</v>
      </c>
      <c r="BM58" s="1">
        <v>6.1</v>
      </c>
      <c r="BN58" s="1">
        <f>IF(BM58=0, "", BM58-6.5)</f>
        <v>-0.40000000000000036</v>
      </c>
    </row>
    <row r="59" spans="1:66" x14ac:dyDescent="0.35">
      <c r="A59" t="s">
        <v>74</v>
      </c>
      <c r="B59">
        <v>67</v>
      </c>
      <c r="C59">
        <v>-4</v>
      </c>
      <c r="D59" s="1">
        <v>0</v>
      </c>
      <c r="E59" s="1">
        <v>0</v>
      </c>
      <c r="F59" s="1">
        <v>0</v>
      </c>
      <c r="G59" s="1">
        <v>0</v>
      </c>
      <c r="H59" s="1">
        <v>0.05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 s="1">
        <v>0</v>
      </c>
      <c r="P59" s="1">
        <v>0</v>
      </c>
      <c r="Q59">
        <v>0</v>
      </c>
      <c r="R59">
        <v>0</v>
      </c>
      <c r="S59">
        <v>0</v>
      </c>
      <c r="T59">
        <v>0</v>
      </c>
      <c r="U59">
        <v>0</v>
      </c>
      <c r="V59" s="2">
        <v>0</v>
      </c>
      <c r="W59">
        <v>36</v>
      </c>
      <c r="X59">
        <v>27</v>
      </c>
      <c r="Y59">
        <v>31</v>
      </c>
      <c r="Z59" s="2">
        <v>0.87</v>
      </c>
      <c r="AA59">
        <v>1</v>
      </c>
      <c r="AB59">
        <v>0</v>
      </c>
      <c r="AC59">
        <v>0</v>
      </c>
      <c r="AD59">
        <v>0</v>
      </c>
      <c r="AE59">
        <v>1</v>
      </c>
      <c r="AF59" s="2">
        <v>0</v>
      </c>
      <c r="AG59">
        <v>0</v>
      </c>
      <c r="AH59">
        <v>0</v>
      </c>
      <c r="AI59" s="2">
        <v>0</v>
      </c>
      <c r="AJ59">
        <v>1</v>
      </c>
      <c r="AK59">
        <v>8</v>
      </c>
      <c r="AL59" s="2">
        <v>0.13</v>
      </c>
      <c r="AM59">
        <v>1</v>
      </c>
      <c r="AN59">
        <v>1</v>
      </c>
      <c r="AO59" s="2">
        <v>1</v>
      </c>
      <c r="AP59">
        <v>7</v>
      </c>
      <c r="AQ59">
        <v>1</v>
      </c>
      <c r="AR59">
        <v>0</v>
      </c>
      <c r="AS59">
        <v>0</v>
      </c>
      <c r="AT59">
        <v>0</v>
      </c>
      <c r="AU59">
        <v>1</v>
      </c>
      <c r="AV59">
        <v>0</v>
      </c>
      <c r="AW59">
        <v>1</v>
      </c>
      <c r="AX59">
        <v>2</v>
      </c>
      <c r="AY59">
        <v>2</v>
      </c>
      <c r="AZ59">
        <v>0</v>
      </c>
      <c r="BA59">
        <v>0</v>
      </c>
      <c r="BB59">
        <v>0</v>
      </c>
      <c r="BC59" s="1">
        <f>AV59/BJ59*30</f>
        <v>0</v>
      </c>
      <c r="BD59" s="1">
        <f>AW59/BJ59*30</f>
        <v>0.8771929824561403</v>
      </c>
      <c r="BG59">
        <v>9</v>
      </c>
      <c r="BH59" s="11">
        <v>45753</v>
      </c>
      <c r="BI59" s="3" t="s">
        <v>84</v>
      </c>
      <c r="BJ59">
        <v>34.200000000000003</v>
      </c>
      <c r="BK59" s="4">
        <v>25.5</v>
      </c>
      <c r="BL59">
        <v>8506</v>
      </c>
      <c r="BM59" s="1">
        <v>5.9</v>
      </c>
      <c r="BN59" s="1">
        <f>IF(BM59=0, "", BM59-6.5)</f>
        <v>-0.59999999999999964</v>
      </c>
    </row>
    <row r="60" spans="1:66" x14ac:dyDescent="0.35">
      <c r="A60" t="s">
        <v>57</v>
      </c>
      <c r="B60">
        <v>94</v>
      </c>
      <c r="C60">
        <v>3</v>
      </c>
      <c r="D60" s="1">
        <v>0.25</v>
      </c>
      <c r="E60" s="1">
        <v>0</v>
      </c>
      <c r="F60" s="1">
        <v>0.25</v>
      </c>
      <c r="G60" s="1">
        <v>0</v>
      </c>
      <c r="H60" s="1">
        <v>0.44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 s="1">
        <v>0</v>
      </c>
      <c r="P60" s="1">
        <v>0</v>
      </c>
      <c r="Q60">
        <v>0</v>
      </c>
      <c r="R60">
        <v>1</v>
      </c>
      <c r="S60">
        <v>0</v>
      </c>
      <c r="T60">
        <v>6</v>
      </c>
      <c r="U60">
        <v>6</v>
      </c>
      <c r="V60" s="2">
        <v>1</v>
      </c>
      <c r="W60">
        <v>48</v>
      </c>
      <c r="X60">
        <v>18</v>
      </c>
      <c r="Y60">
        <v>27</v>
      </c>
      <c r="Z60" s="2">
        <v>0.67</v>
      </c>
      <c r="AA60">
        <v>2</v>
      </c>
      <c r="AB60">
        <v>1</v>
      </c>
      <c r="AC60">
        <v>0</v>
      </c>
      <c r="AD60">
        <v>0</v>
      </c>
      <c r="AE60">
        <v>2</v>
      </c>
      <c r="AF60" s="2">
        <v>0</v>
      </c>
      <c r="AG60">
        <v>0</v>
      </c>
      <c r="AH60">
        <v>0</v>
      </c>
      <c r="AI60" s="2">
        <v>0</v>
      </c>
      <c r="AJ60">
        <v>7</v>
      </c>
      <c r="AK60">
        <v>12</v>
      </c>
      <c r="AL60" s="2">
        <v>0.57999999999999996</v>
      </c>
      <c r="AM60">
        <v>1</v>
      </c>
      <c r="AN60">
        <v>2</v>
      </c>
      <c r="AO60" s="2">
        <v>0.5</v>
      </c>
      <c r="AP60">
        <v>9</v>
      </c>
      <c r="AQ60">
        <v>3</v>
      </c>
      <c r="AR60">
        <v>2</v>
      </c>
      <c r="AS60">
        <v>0</v>
      </c>
      <c r="AT60">
        <v>0</v>
      </c>
      <c r="AU60">
        <v>0</v>
      </c>
      <c r="AV60">
        <v>1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 s="1">
        <f>AV60/BJ60*30</f>
        <v>0.98039215686274517</v>
      </c>
      <c r="BD60" s="1">
        <f>AW60/BJ60*30</f>
        <v>0</v>
      </c>
      <c r="BG60">
        <v>14</v>
      </c>
      <c r="BH60" s="11">
        <v>45787</v>
      </c>
      <c r="BI60" s="3" t="s">
        <v>99</v>
      </c>
      <c r="BJ60">
        <v>30.6</v>
      </c>
      <c r="BK60" s="4">
        <v>30.2</v>
      </c>
      <c r="BL60">
        <v>11495</v>
      </c>
      <c r="BM60" s="1">
        <v>7.9</v>
      </c>
      <c r="BN60" s="1">
        <f>IF(BM60=0, "", BM60-6.5)</f>
        <v>1.4000000000000004</v>
      </c>
    </row>
    <row r="61" spans="1:66" x14ac:dyDescent="0.35">
      <c r="A61" t="s">
        <v>58</v>
      </c>
      <c r="B61">
        <v>94</v>
      </c>
      <c r="C61">
        <v>3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 s="1">
        <v>0</v>
      </c>
      <c r="P61" s="1">
        <v>0</v>
      </c>
      <c r="Q61">
        <v>0</v>
      </c>
      <c r="R61">
        <v>0</v>
      </c>
      <c r="S61">
        <v>0</v>
      </c>
      <c r="T61">
        <v>0</v>
      </c>
      <c r="U61">
        <v>0</v>
      </c>
      <c r="V61" s="2">
        <v>0</v>
      </c>
      <c r="W61">
        <v>45</v>
      </c>
      <c r="X61">
        <v>25</v>
      </c>
      <c r="Y61">
        <v>31</v>
      </c>
      <c r="Z61" s="2">
        <v>0.81</v>
      </c>
      <c r="AA61">
        <v>0</v>
      </c>
      <c r="AB61">
        <v>0</v>
      </c>
      <c r="AC61">
        <v>0</v>
      </c>
      <c r="AD61">
        <v>0</v>
      </c>
      <c r="AE61">
        <v>0</v>
      </c>
      <c r="AF61" s="2">
        <v>0</v>
      </c>
      <c r="AG61">
        <v>4</v>
      </c>
      <c r="AH61">
        <v>5</v>
      </c>
      <c r="AI61" s="2">
        <v>0.8</v>
      </c>
      <c r="AJ61">
        <v>4</v>
      </c>
      <c r="AK61">
        <v>7</v>
      </c>
      <c r="AL61" s="2">
        <v>0.56999999999999995</v>
      </c>
      <c r="AM61">
        <v>1</v>
      </c>
      <c r="AN61">
        <v>1</v>
      </c>
      <c r="AO61" s="2">
        <v>1</v>
      </c>
      <c r="AP61">
        <v>9</v>
      </c>
      <c r="AQ61">
        <v>0</v>
      </c>
      <c r="AR61">
        <v>2</v>
      </c>
      <c r="AS61">
        <v>0</v>
      </c>
      <c r="AT61">
        <v>3</v>
      </c>
      <c r="AU61">
        <v>2</v>
      </c>
      <c r="AV61">
        <v>6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 s="1">
        <f>AV61/BJ61*30</f>
        <v>5.8823529411764701</v>
      </c>
      <c r="BD61" s="1">
        <f>AW61/BJ61*30</f>
        <v>0</v>
      </c>
      <c r="BG61">
        <v>14</v>
      </c>
      <c r="BH61" s="11">
        <v>45787</v>
      </c>
      <c r="BI61" s="3" t="s">
        <v>99</v>
      </c>
      <c r="BJ61">
        <v>30.6</v>
      </c>
      <c r="BK61" s="4">
        <v>30.4</v>
      </c>
      <c r="BL61">
        <v>9761</v>
      </c>
      <c r="BM61" s="1">
        <v>7.8</v>
      </c>
      <c r="BN61" s="1">
        <f>IF(BM61=0, "", BM61-6.5)</f>
        <v>1.2999999999999998</v>
      </c>
    </row>
    <row r="62" spans="1:66" x14ac:dyDescent="0.35">
      <c r="A62" t="s">
        <v>59</v>
      </c>
      <c r="B62">
        <v>94</v>
      </c>
      <c r="C62">
        <v>3</v>
      </c>
      <c r="D62" s="1">
        <v>0</v>
      </c>
      <c r="E62" s="1">
        <v>0</v>
      </c>
      <c r="F62" s="1">
        <v>0</v>
      </c>
      <c r="G62" s="1">
        <v>0</v>
      </c>
      <c r="H62" s="1">
        <v>0.02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 s="1">
        <v>0</v>
      </c>
      <c r="P62" s="1">
        <v>0</v>
      </c>
      <c r="Q62">
        <v>0</v>
      </c>
      <c r="R62">
        <v>0</v>
      </c>
      <c r="S62">
        <v>0</v>
      </c>
      <c r="T62">
        <v>1</v>
      </c>
      <c r="U62">
        <v>2</v>
      </c>
      <c r="V62" s="2">
        <v>0.5</v>
      </c>
      <c r="W62">
        <v>37</v>
      </c>
      <c r="X62">
        <v>14</v>
      </c>
      <c r="Y62">
        <v>29</v>
      </c>
      <c r="Z62" s="2">
        <v>0.48</v>
      </c>
      <c r="AA62">
        <v>1</v>
      </c>
      <c r="AB62">
        <v>0</v>
      </c>
      <c r="AC62">
        <v>0</v>
      </c>
      <c r="AD62">
        <v>0</v>
      </c>
      <c r="AE62">
        <v>1</v>
      </c>
      <c r="AF62" s="2">
        <v>0</v>
      </c>
      <c r="AG62">
        <v>3</v>
      </c>
      <c r="AH62">
        <v>10</v>
      </c>
      <c r="AI62" s="2">
        <v>0.3</v>
      </c>
      <c r="AJ62">
        <v>7</v>
      </c>
      <c r="AK62">
        <v>17</v>
      </c>
      <c r="AL62" s="2">
        <v>0.41</v>
      </c>
      <c r="AM62">
        <v>2</v>
      </c>
      <c r="AN62">
        <v>2</v>
      </c>
      <c r="AO62" s="2">
        <v>1</v>
      </c>
      <c r="AP62">
        <v>13</v>
      </c>
      <c r="AQ62">
        <v>1</v>
      </c>
      <c r="AR62">
        <v>0</v>
      </c>
      <c r="AS62">
        <v>0</v>
      </c>
      <c r="AT62">
        <v>4</v>
      </c>
      <c r="AU62">
        <v>0</v>
      </c>
      <c r="AV62">
        <v>1</v>
      </c>
      <c r="AW62">
        <v>0</v>
      </c>
      <c r="AX62">
        <v>4</v>
      </c>
      <c r="AY62">
        <v>0</v>
      </c>
      <c r="AZ62">
        <v>0</v>
      </c>
      <c r="BA62">
        <v>0</v>
      </c>
      <c r="BB62">
        <v>0</v>
      </c>
      <c r="BC62" s="1">
        <f>AV62/BJ62*30</f>
        <v>0.98039215686274517</v>
      </c>
      <c r="BD62" s="1">
        <f>AW62/BJ62*30</f>
        <v>0</v>
      </c>
      <c r="BG62">
        <v>14</v>
      </c>
      <c r="BH62" s="11">
        <v>45787</v>
      </c>
      <c r="BI62" s="3" t="s">
        <v>99</v>
      </c>
      <c r="BJ62">
        <v>30.6</v>
      </c>
      <c r="BK62" s="4">
        <v>31.2</v>
      </c>
      <c r="BL62">
        <v>10871</v>
      </c>
      <c r="BM62" s="1">
        <v>6.8</v>
      </c>
      <c r="BN62" s="1">
        <f>IF(BM62=0, "", BM62-6.5)</f>
        <v>0.29999999999999982</v>
      </c>
    </row>
    <row r="63" spans="1:66" x14ac:dyDescent="0.35">
      <c r="A63" t="s">
        <v>98</v>
      </c>
      <c r="B63">
        <v>94</v>
      </c>
      <c r="C63">
        <v>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>
        <v>0</v>
      </c>
      <c r="J63">
        <v>0</v>
      </c>
      <c r="K63">
        <v>0</v>
      </c>
      <c r="L63">
        <v>4</v>
      </c>
      <c r="M63">
        <v>3</v>
      </c>
      <c r="N63">
        <v>0</v>
      </c>
      <c r="O63" s="1">
        <v>0.52</v>
      </c>
      <c r="P63" s="1">
        <v>0.52</v>
      </c>
      <c r="Q63">
        <v>0</v>
      </c>
      <c r="R63">
        <v>0</v>
      </c>
      <c r="S63">
        <v>0</v>
      </c>
      <c r="T63">
        <v>0</v>
      </c>
      <c r="U63">
        <v>0</v>
      </c>
      <c r="V63" s="2">
        <v>0</v>
      </c>
      <c r="W63">
        <v>31</v>
      </c>
      <c r="X63">
        <v>21</v>
      </c>
      <c r="Y63">
        <v>26</v>
      </c>
      <c r="Z63" s="2">
        <v>0.81</v>
      </c>
      <c r="AA63">
        <v>0</v>
      </c>
      <c r="AB63">
        <v>0</v>
      </c>
      <c r="AC63">
        <v>0</v>
      </c>
      <c r="AD63">
        <v>0</v>
      </c>
      <c r="AE63">
        <v>0</v>
      </c>
      <c r="AF63" s="2">
        <v>0</v>
      </c>
      <c r="AG63">
        <v>12</v>
      </c>
      <c r="AH63">
        <v>17</v>
      </c>
      <c r="AI63" s="2">
        <v>0.71</v>
      </c>
      <c r="AJ63">
        <v>0</v>
      </c>
      <c r="AK63">
        <v>0</v>
      </c>
      <c r="AL63" s="2">
        <v>0</v>
      </c>
      <c r="AM63">
        <v>3</v>
      </c>
      <c r="AN63">
        <v>3</v>
      </c>
      <c r="AO63" s="2">
        <v>1</v>
      </c>
      <c r="AP63">
        <v>0</v>
      </c>
      <c r="AQ63">
        <v>0</v>
      </c>
      <c r="AR63">
        <v>0</v>
      </c>
      <c r="AS63">
        <v>0</v>
      </c>
      <c r="AT63">
        <v>2</v>
      </c>
      <c r="AU63">
        <v>0</v>
      </c>
      <c r="AV63">
        <v>2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 s="1">
        <f>AV63/BJ63*30</f>
        <v>1.9607843137254903</v>
      </c>
      <c r="BD63" s="1">
        <f>AW63/BJ63*30</f>
        <v>0</v>
      </c>
      <c r="BG63">
        <v>14</v>
      </c>
      <c r="BH63" s="11">
        <v>45787</v>
      </c>
      <c r="BI63" s="3" t="s">
        <v>99</v>
      </c>
      <c r="BJ63">
        <v>30.6</v>
      </c>
      <c r="BK63" s="4">
        <v>24</v>
      </c>
      <c r="BL63">
        <v>6323</v>
      </c>
      <c r="BM63" s="1">
        <v>8.1999999999999993</v>
      </c>
      <c r="BN63" s="1">
        <f>IF(BM63=0, "", BM63-6.5)</f>
        <v>1.6999999999999993</v>
      </c>
    </row>
    <row r="64" spans="1:66" x14ac:dyDescent="0.35">
      <c r="A64" t="s">
        <v>61</v>
      </c>
      <c r="B64">
        <v>29</v>
      </c>
      <c r="C64">
        <v>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s="1">
        <v>0</v>
      </c>
      <c r="P64" s="1">
        <v>0</v>
      </c>
      <c r="Q64">
        <v>0</v>
      </c>
      <c r="R64">
        <v>0</v>
      </c>
      <c r="S64">
        <v>0</v>
      </c>
      <c r="T64">
        <v>0</v>
      </c>
      <c r="U64">
        <v>0</v>
      </c>
      <c r="V64" s="2">
        <v>0</v>
      </c>
      <c r="W64">
        <v>13</v>
      </c>
      <c r="X64">
        <v>7</v>
      </c>
      <c r="Y64">
        <v>9</v>
      </c>
      <c r="Z64" s="2">
        <v>0.78</v>
      </c>
      <c r="AA64">
        <v>0</v>
      </c>
      <c r="AB64">
        <v>0</v>
      </c>
      <c r="AC64">
        <v>0</v>
      </c>
      <c r="AD64">
        <v>0</v>
      </c>
      <c r="AE64">
        <v>0</v>
      </c>
      <c r="AF64" s="2">
        <v>0</v>
      </c>
      <c r="AG64">
        <v>1</v>
      </c>
      <c r="AH64">
        <v>1</v>
      </c>
      <c r="AI64" s="2">
        <v>1</v>
      </c>
      <c r="AJ64">
        <v>2</v>
      </c>
      <c r="AK64">
        <v>3</v>
      </c>
      <c r="AL64" s="2">
        <v>0.67</v>
      </c>
      <c r="AM64">
        <v>0</v>
      </c>
      <c r="AN64">
        <v>1</v>
      </c>
      <c r="AO64" s="2">
        <v>0</v>
      </c>
      <c r="AP64">
        <v>2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 s="1">
        <f>AV64/BJ64*30</f>
        <v>0</v>
      </c>
      <c r="BD64" s="1">
        <f>AW64/BJ64*30</f>
        <v>0</v>
      </c>
      <c r="BG64">
        <v>14</v>
      </c>
      <c r="BH64" s="11">
        <v>45787</v>
      </c>
      <c r="BI64" s="3" t="s">
        <v>99</v>
      </c>
      <c r="BJ64">
        <v>30.6</v>
      </c>
      <c r="BK64" s="4">
        <v>26.7</v>
      </c>
      <c r="BL64">
        <v>4242</v>
      </c>
      <c r="BM64" s="1">
        <v>6.7</v>
      </c>
      <c r="BN64" s="1">
        <f>IF(BM64=0, "", BM64-6.5)</f>
        <v>0.20000000000000018</v>
      </c>
    </row>
    <row r="65" spans="1:66" x14ac:dyDescent="0.35">
      <c r="A65" t="s">
        <v>1</v>
      </c>
      <c r="B65">
        <v>94</v>
      </c>
      <c r="C65">
        <v>3</v>
      </c>
      <c r="D65" s="1">
        <v>0.26</v>
      </c>
      <c r="E65" s="1">
        <v>0.42</v>
      </c>
      <c r="F65" s="1">
        <v>0.26</v>
      </c>
      <c r="G65" s="1">
        <v>0.42</v>
      </c>
      <c r="H65" s="1">
        <v>0.03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 s="1">
        <v>0</v>
      </c>
      <c r="P65" s="1">
        <v>0</v>
      </c>
      <c r="Q65">
        <v>1</v>
      </c>
      <c r="R65">
        <v>0</v>
      </c>
      <c r="S65">
        <v>0</v>
      </c>
      <c r="T65">
        <v>3</v>
      </c>
      <c r="U65">
        <v>3</v>
      </c>
      <c r="V65" s="2">
        <v>1</v>
      </c>
      <c r="W65">
        <v>55</v>
      </c>
      <c r="X65">
        <v>30</v>
      </c>
      <c r="Y65">
        <v>39</v>
      </c>
      <c r="Z65" s="2">
        <v>0.77</v>
      </c>
      <c r="AA65">
        <v>1</v>
      </c>
      <c r="AB65">
        <v>0</v>
      </c>
      <c r="AC65">
        <v>0</v>
      </c>
      <c r="AD65">
        <v>2</v>
      </c>
      <c r="AE65">
        <v>2</v>
      </c>
      <c r="AF65" s="2">
        <v>1</v>
      </c>
      <c r="AG65">
        <v>6</v>
      </c>
      <c r="AH65">
        <v>11</v>
      </c>
      <c r="AI65" s="2">
        <v>0.55000000000000004</v>
      </c>
      <c r="AJ65">
        <v>7</v>
      </c>
      <c r="AK65">
        <v>18</v>
      </c>
      <c r="AL65" s="2">
        <v>0.39</v>
      </c>
      <c r="AM65">
        <v>6</v>
      </c>
      <c r="AN65">
        <v>10</v>
      </c>
      <c r="AO65" s="2">
        <v>0.6</v>
      </c>
      <c r="AP65">
        <v>16</v>
      </c>
      <c r="AQ65">
        <v>2</v>
      </c>
      <c r="AR65">
        <v>2</v>
      </c>
      <c r="AS65">
        <v>0</v>
      </c>
      <c r="AT65">
        <v>2</v>
      </c>
      <c r="AU65">
        <v>0</v>
      </c>
      <c r="AV65">
        <v>0</v>
      </c>
      <c r="AW65">
        <v>0</v>
      </c>
      <c r="AX65">
        <v>2</v>
      </c>
      <c r="AY65">
        <v>1</v>
      </c>
      <c r="AZ65">
        <v>0</v>
      </c>
      <c r="BA65">
        <v>0</v>
      </c>
      <c r="BB65">
        <v>0</v>
      </c>
      <c r="BC65" s="1">
        <f>AV65/BJ65*30</f>
        <v>0</v>
      </c>
      <c r="BD65" s="1">
        <f>AW65/BJ65*30</f>
        <v>0</v>
      </c>
      <c r="BG65">
        <v>14</v>
      </c>
      <c r="BH65" s="11">
        <v>45787</v>
      </c>
      <c r="BI65" s="3" t="s">
        <v>99</v>
      </c>
      <c r="BJ65">
        <v>30.6</v>
      </c>
      <c r="BK65" s="4">
        <v>30.7</v>
      </c>
      <c r="BL65">
        <v>9807</v>
      </c>
      <c r="BM65" s="1">
        <v>7.3</v>
      </c>
      <c r="BN65" s="1">
        <f>IF(BM65=0, "", BM65-6.5)</f>
        <v>0.79999999999999982</v>
      </c>
    </row>
    <row r="66" spans="1:66" x14ac:dyDescent="0.35">
      <c r="A66" t="s">
        <v>63</v>
      </c>
      <c r="B66">
        <v>93</v>
      </c>
      <c r="C66">
        <v>3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 s="1">
        <v>0</v>
      </c>
      <c r="P66" s="1">
        <v>0</v>
      </c>
      <c r="Q66">
        <v>0</v>
      </c>
      <c r="R66">
        <v>0</v>
      </c>
      <c r="S66">
        <v>0</v>
      </c>
      <c r="T66">
        <v>1</v>
      </c>
      <c r="U66">
        <v>1</v>
      </c>
      <c r="V66" s="2">
        <v>1</v>
      </c>
      <c r="W66">
        <v>29</v>
      </c>
      <c r="X66">
        <v>20</v>
      </c>
      <c r="Y66">
        <v>22</v>
      </c>
      <c r="Z66" s="2">
        <v>0.91</v>
      </c>
      <c r="AA66">
        <v>0</v>
      </c>
      <c r="AB66">
        <v>0</v>
      </c>
      <c r="AC66">
        <v>0</v>
      </c>
      <c r="AD66">
        <v>0</v>
      </c>
      <c r="AE66">
        <v>0</v>
      </c>
      <c r="AF66" s="2">
        <v>0</v>
      </c>
      <c r="AG66">
        <v>3</v>
      </c>
      <c r="AH66">
        <v>5</v>
      </c>
      <c r="AI66" s="2">
        <v>0.6</v>
      </c>
      <c r="AJ66">
        <v>3</v>
      </c>
      <c r="AK66">
        <v>7</v>
      </c>
      <c r="AL66" s="2">
        <v>0.43</v>
      </c>
      <c r="AM66">
        <v>2</v>
      </c>
      <c r="AN66">
        <v>2</v>
      </c>
      <c r="AO66" s="2">
        <v>1</v>
      </c>
      <c r="AP66">
        <v>2</v>
      </c>
      <c r="AQ66">
        <v>1</v>
      </c>
      <c r="AR66">
        <v>0</v>
      </c>
      <c r="AS66">
        <v>0</v>
      </c>
      <c r="AT66">
        <v>3</v>
      </c>
      <c r="AU66">
        <v>0</v>
      </c>
      <c r="AV66">
        <v>1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 s="1">
        <f>AV66/BJ66*30</f>
        <v>0.98039215686274517</v>
      </c>
      <c r="BD66" s="1">
        <f>AW66/BJ66*30</f>
        <v>0</v>
      </c>
      <c r="BG66">
        <v>14</v>
      </c>
      <c r="BH66" s="11">
        <v>45787</v>
      </c>
      <c r="BI66" s="3" t="s">
        <v>99</v>
      </c>
      <c r="BJ66">
        <v>30.6</v>
      </c>
      <c r="BK66" s="4">
        <v>32.200000000000003</v>
      </c>
      <c r="BL66">
        <v>10051</v>
      </c>
      <c r="BM66" s="1">
        <v>6.9</v>
      </c>
      <c r="BN66" s="1">
        <f>IF(BM66=0, "", BM66-6.5)</f>
        <v>0.40000000000000036</v>
      </c>
    </row>
    <row r="67" spans="1:66" x14ac:dyDescent="0.35">
      <c r="A67" t="s">
        <v>64</v>
      </c>
      <c r="B67">
        <v>1</v>
      </c>
      <c r="C67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 s="1">
        <v>0</v>
      </c>
      <c r="P67" s="1">
        <v>0</v>
      </c>
      <c r="Q67">
        <v>0</v>
      </c>
      <c r="R67">
        <v>0</v>
      </c>
      <c r="S67">
        <v>0</v>
      </c>
      <c r="T67">
        <v>0</v>
      </c>
      <c r="U67">
        <v>0</v>
      </c>
      <c r="V67" s="2">
        <v>0</v>
      </c>
      <c r="W67">
        <v>0</v>
      </c>
      <c r="X67">
        <v>0</v>
      </c>
      <c r="Y67">
        <v>0</v>
      </c>
      <c r="Z67" s="2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 s="2">
        <v>0</v>
      </c>
      <c r="AG67">
        <v>0</v>
      </c>
      <c r="AH67">
        <v>0</v>
      </c>
      <c r="AI67" s="2">
        <v>0</v>
      </c>
      <c r="AJ67">
        <v>0</v>
      </c>
      <c r="AK67">
        <v>0</v>
      </c>
      <c r="AL67" s="2">
        <v>0</v>
      </c>
      <c r="AM67">
        <v>0</v>
      </c>
      <c r="AN67">
        <v>0</v>
      </c>
      <c r="AO67" s="2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 s="1">
        <f>AV67/BJ67*30</f>
        <v>0</v>
      </c>
      <c r="BD67" s="1">
        <f>AW67/BJ67*30</f>
        <v>0</v>
      </c>
      <c r="BG67">
        <v>14</v>
      </c>
      <c r="BH67" s="11">
        <v>45787</v>
      </c>
      <c r="BI67" s="3" t="s">
        <v>99</v>
      </c>
      <c r="BJ67">
        <v>30.6</v>
      </c>
      <c r="BK67" s="4">
        <v>20.7</v>
      </c>
      <c r="BL67">
        <v>942</v>
      </c>
      <c r="BM67" s="1"/>
      <c r="BN67" s="1" t="str">
        <f>IF(BM67=0, "", BM67-6.5)</f>
        <v/>
      </c>
    </row>
    <row r="68" spans="1:66" x14ac:dyDescent="0.35">
      <c r="A68" t="s">
        <v>65</v>
      </c>
      <c r="B68">
        <v>93</v>
      </c>
      <c r="C68">
        <v>3</v>
      </c>
      <c r="D68" s="1">
        <v>1</v>
      </c>
      <c r="E68" s="1">
        <v>1.88</v>
      </c>
      <c r="F68" s="1">
        <v>1</v>
      </c>
      <c r="G68" s="1">
        <v>1.88</v>
      </c>
      <c r="H68" s="1">
        <v>0.01</v>
      </c>
      <c r="I68">
        <v>3</v>
      </c>
      <c r="J68">
        <v>3</v>
      </c>
      <c r="K68">
        <v>0</v>
      </c>
      <c r="L68">
        <v>0</v>
      </c>
      <c r="M68">
        <v>0</v>
      </c>
      <c r="N68">
        <v>0</v>
      </c>
      <c r="O68" s="1">
        <v>0</v>
      </c>
      <c r="P68" s="1">
        <v>0</v>
      </c>
      <c r="Q68">
        <v>3</v>
      </c>
      <c r="R68">
        <v>0</v>
      </c>
      <c r="S68">
        <v>0</v>
      </c>
      <c r="T68">
        <v>1</v>
      </c>
      <c r="U68">
        <v>2</v>
      </c>
      <c r="V68" s="2">
        <v>0.5</v>
      </c>
      <c r="W68">
        <v>54</v>
      </c>
      <c r="X68">
        <v>19</v>
      </c>
      <c r="Y68">
        <v>29</v>
      </c>
      <c r="Z68" s="2">
        <v>0.66</v>
      </c>
      <c r="AA68">
        <v>1</v>
      </c>
      <c r="AB68">
        <v>0</v>
      </c>
      <c r="AC68">
        <v>0</v>
      </c>
      <c r="AD68">
        <v>0</v>
      </c>
      <c r="AE68">
        <v>1</v>
      </c>
      <c r="AF68" s="2">
        <v>0</v>
      </c>
      <c r="AG68">
        <v>1</v>
      </c>
      <c r="AH68">
        <v>4</v>
      </c>
      <c r="AI68" s="2">
        <v>0.25</v>
      </c>
      <c r="AJ68">
        <v>8</v>
      </c>
      <c r="AK68">
        <v>27</v>
      </c>
      <c r="AL68" s="2">
        <v>0.3</v>
      </c>
      <c r="AM68">
        <v>3</v>
      </c>
      <c r="AN68">
        <v>13</v>
      </c>
      <c r="AO68" s="2">
        <v>0.23</v>
      </c>
      <c r="AP68">
        <v>22</v>
      </c>
      <c r="AQ68">
        <v>4</v>
      </c>
      <c r="AR68">
        <v>3</v>
      </c>
      <c r="AS68">
        <v>1</v>
      </c>
      <c r="AT68">
        <v>0</v>
      </c>
      <c r="AU68">
        <v>0</v>
      </c>
      <c r="AV68">
        <v>0</v>
      </c>
      <c r="AW68">
        <v>1</v>
      </c>
      <c r="AX68">
        <v>0</v>
      </c>
      <c r="AY68">
        <v>0</v>
      </c>
      <c r="AZ68">
        <v>0</v>
      </c>
      <c r="BA68">
        <v>0</v>
      </c>
      <c r="BB68">
        <v>0</v>
      </c>
      <c r="BC68" s="1">
        <f>AV68/BJ68*30</f>
        <v>0</v>
      </c>
      <c r="BD68" s="1">
        <f>AW68/BJ68*30</f>
        <v>0.98039215686274517</v>
      </c>
      <c r="BG68">
        <v>14</v>
      </c>
      <c r="BH68" s="11">
        <v>45787</v>
      </c>
      <c r="BI68" s="3" t="s">
        <v>99</v>
      </c>
      <c r="BJ68">
        <v>30.6</v>
      </c>
      <c r="BK68" s="4">
        <v>32.4</v>
      </c>
      <c r="BL68">
        <v>9831</v>
      </c>
      <c r="BM68" s="1">
        <v>9.3000000000000007</v>
      </c>
      <c r="BN68" s="1">
        <f>IF(BM68=0, "", BM68-6.5)</f>
        <v>2.8000000000000007</v>
      </c>
    </row>
    <row r="69" spans="1:66" x14ac:dyDescent="0.35">
      <c r="A69" t="s">
        <v>71</v>
      </c>
      <c r="B69">
        <v>23</v>
      </c>
      <c r="C69">
        <v>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 s="1">
        <v>0</v>
      </c>
      <c r="P69" s="1">
        <v>0</v>
      </c>
      <c r="Q69">
        <v>0</v>
      </c>
      <c r="R69">
        <v>0</v>
      </c>
      <c r="S69">
        <v>0</v>
      </c>
      <c r="T69">
        <v>0</v>
      </c>
      <c r="U69">
        <v>0</v>
      </c>
      <c r="V69" s="2">
        <v>0</v>
      </c>
      <c r="W69">
        <v>9</v>
      </c>
      <c r="X69">
        <v>2</v>
      </c>
      <c r="Y69">
        <v>4</v>
      </c>
      <c r="Z69" s="2">
        <v>0.5</v>
      </c>
      <c r="AA69">
        <v>0</v>
      </c>
      <c r="AB69">
        <v>0</v>
      </c>
      <c r="AC69">
        <v>0</v>
      </c>
      <c r="AD69">
        <v>0</v>
      </c>
      <c r="AE69">
        <v>1</v>
      </c>
      <c r="AF69" s="2">
        <v>0</v>
      </c>
      <c r="AG69">
        <v>0</v>
      </c>
      <c r="AH69">
        <v>0</v>
      </c>
      <c r="AI69" s="2">
        <v>0</v>
      </c>
      <c r="AJ69">
        <v>0</v>
      </c>
      <c r="AK69">
        <v>6</v>
      </c>
      <c r="AL69" s="2">
        <v>0</v>
      </c>
      <c r="AM69">
        <v>0</v>
      </c>
      <c r="AN69">
        <v>0</v>
      </c>
      <c r="AO69" s="2">
        <v>0</v>
      </c>
      <c r="AP69">
        <v>3</v>
      </c>
      <c r="AQ69">
        <v>1</v>
      </c>
      <c r="AR69">
        <v>0</v>
      </c>
      <c r="AS69">
        <v>0</v>
      </c>
      <c r="AT69">
        <v>1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 s="1">
        <f>AV69/BJ69*30</f>
        <v>0</v>
      </c>
      <c r="BD69" s="1">
        <f>AW69/BJ69*30</f>
        <v>0</v>
      </c>
      <c r="BG69">
        <v>14</v>
      </c>
      <c r="BH69" s="11">
        <v>45787</v>
      </c>
      <c r="BI69" s="3" t="s">
        <v>99</v>
      </c>
      <c r="BJ69">
        <v>30.6</v>
      </c>
      <c r="BK69" s="4">
        <v>27.8</v>
      </c>
      <c r="BL69">
        <v>3701</v>
      </c>
      <c r="BM69" s="1">
        <v>6.2</v>
      </c>
      <c r="BN69" s="1">
        <f>IF(BM69=0, "", BM69-6.5)</f>
        <v>-0.29999999999999982</v>
      </c>
    </row>
    <row r="70" spans="1:66" x14ac:dyDescent="0.35">
      <c r="A70" t="s">
        <v>66</v>
      </c>
      <c r="B70">
        <v>94</v>
      </c>
      <c r="C70">
        <v>3</v>
      </c>
      <c r="D70" s="1">
        <v>0.03</v>
      </c>
      <c r="E70" s="1">
        <v>0</v>
      </c>
      <c r="F70" s="1">
        <v>0.03</v>
      </c>
      <c r="G70" s="1">
        <v>0</v>
      </c>
      <c r="H70" s="1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 s="1">
        <v>0</v>
      </c>
      <c r="P70" s="1">
        <v>0</v>
      </c>
      <c r="Q70">
        <v>0</v>
      </c>
      <c r="R70">
        <v>1</v>
      </c>
      <c r="S70">
        <v>0</v>
      </c>
      <c r="T70">
        <v>1</v>
      </c>
      <c r="U70">
        <v>1</v>
      </c>
      <c r="V70" s="2">
        <v>1</v>
      </c>
      <c r="W70">
        <v>62</v>
      </c>
      <c r="X70">
        <v>24</v>
      </c>
      <c r="Y70">
        <v>38</v>
      </c>
      <c r="Z70" s="2">
        <v>0.63</v>
      </c>
      <c r="AA70">
        <v>0</v>
      </c>
      <c r="AB70">
        <v>0</v>
      </c>
      <c r="AC70">
        <v>0</v>
      </c>
      <c r="AD70">
        <v>0</v>
      </c>
      <c r="AE70">
        <v>0</v>
      </c>
      <c r="AF70" s="2">
        <v>0</v>
      </c>
      <c r="AG70">
        <v>4</v>
      </c>
      <c r="AH70">
        <v>9</v>
      </c>
      <c r="AI70" s="2">
        <v>0.44</v>
      </c>
      <c r="AJ70">
        <v>9</v>
      </c>
      <c r="AK70">
        <v>21</v>
      </c>
      <c r="AL70" s="2">
        <v>0.43</v>
      </c>
      <c r="AM70">
        <v>1</v>
      </c>
      <c r="AN70">
        <v>1</v>
      </c>
      <c r="AO70" s="2">
        <v>1</v>
      </c>
      <c r="AP70">
        <v>22</v>
      </c>
      <c r="AQ70">
        <v>0</v>
      </c>
      <c r="AR70">
        <v>2</v>
      </c>
      <c r="AS70">
        <v>0</v>
      </c>
      <c r="AT70">
        <v>2</v>
      </c>
      <c r="AU70">
        <v>0</v>
      </c>
      <c r="AV70">
        <v>2</v>
      </c>
      <c r="AW70">
        <v>0</v>
      </c>
      <c r="AX70">
        <v>3</v>
      </c>
      <c r="AY70">
        <v>0</v>
      </c>
      <c r="AZ70">
        <v>0</v>
      </c>
      <c r="BA70">
        <v>0</v>
      </c>
      <c r="BB70">
        <v>0</v>
      </c>
      <c r="BC70" s="1">
        <f>AV70/BJ70*30</f>
        <v>1.9607843137254903</v>
      </c>
      <c r="BD70" s="1">
        <f>AW70/BJ70*30</f>
        <v>0</v>
      </c>
      <c r="BG70">
        <v>14</v>
      </c>
      <c r="BH70" s="11">
        <v>45787</v>
      </c>
      <c r="BI70" s="3" t="s">
        <v>99</v>
      </c>
      <c r="BJ70">
        <v>30.6</v>
      </c>
      <c r="BK70" s="4">
        <v>34.700000000000003</v>
      </c>
      <c r="BL70">
        <v>11344</v>
      </c>
      <c r="BM70" s="1">
        <v>6.6</v>
      </c>
      <c r="BN70" s="1">
        <f>IF(BM70=0, "", BM70-6.5)</f>
        <v>9.9999999999999645E-2</v>
      </c>
    </row>
    <row r="71" spans="1:66" x14ac:dyDescent="0.35">
      <c r="A71" t="s">
        <v>67</v>
      </c>
      <c r="B71">
        <v>94</v>
      </c>
      <c r="C71">
        <v>3</v>
      </c>
      <c r="D71" s="1">
        <v>0.01</v>
      </c>
      <c r="E71" s="1">
        <v>0</v>
      </c>
      <c r="F71" s="1">
        <v>0.01</v>
      </c>
      <c r="G71" s="1">
        <v>0</v>
      </c>
      <c r="H71" s="1">
        <v>0.64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 s="1">
        <v>0</v>
      </c>
      <c r="P71" s="1">
        <v>0</v>
      </c>
      <c r="Q71">
        <v>0</v>
      </c>
      <c r="R71">
        <v>1</v>
      </c>
      <c r="S71">
        <v>1</v>
      </c>
      <c r="T71">
        <v>4</v>
      </c>
      <c r="U71">
        <v>5</v>
      </c>
      <c r="V71" s="2">
        <v>0.8</v>
      </c>
      <c r="W71">
        <v>53</v>
      </c>
      <c r="X71">
        <v>17</v>
      </c>
      <c r="Y71">
        <v>26</v>
      </c>
      <c r="Z71" s="2">
        <v>0.65</v>
      </c>
      <c r="AA71">
        <v>3</v>
      </c>
      <c r="AB71">
        <v>1</v>
      </c>
      <c r="AC71">
        <v>0</v>
      </c>
      <c r="AD71">
        <v>0</v>
      </c>
      <c r="AE71">
        <v>1</v>
      </c>
      <c r="AF71" s="2">
        <v>0</v>
      </c>
      <c r="AG71">
        <v>1</v>
      </c>
      <c r="AH71">
        <v>1</v>
      </c>
      <c r="AI71" s="2">
        <v>1</v>
      </c>
      <c r="AJ71">
        <v>5</v>
      </c>
      <c r="AK71">
        <v>18</v>
      </c>
      <c r="AL71" s="2">
        <v>0.28000000000000003</v>
      </c>
      <c r="AM71">
        <v>0</v>
      </c>
      <c r="AN71">
        <v>3</v>
      </c>
      <c r="AO71" s="2">
        <v>0</v>
      </c>
      <c r="AP71">
        <v>16</v>
      </c>
      <c r="AQ71">
        <v>0</v>
      </c>
      <c r="AR71">
        <v>2</v>
      </c>
      <c r="AS71">
        <v>3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 s="1">
        <f>AV71/BJ71*30</f>
        <v>0</v>
      </c>
      <c r="BD71" s="1">
        <f>AW71/BJ71*30</f>
        <v>0</v>
      </c>
      <c r="BG71">
        <v>14</v>
      </c>
      <c r="BH71" s="11">
        <v>45787</v>
      </c>
      <c r="BI71" s="3" t="s">
        <v>99</v>
      </c>
      <c r="BJ71">
        <v>30.6</v>
      </c>
      <c r="BM71" s="1">
        <v>7.3</v>
      </c>
      <c r="BN71" s="1">
        <f>IF(BM71=0, "", BM71-6.5)</f>
        <v>0.79999999999999982</v>
      </c>
    </row>
    <row r="72" spans="1:66" x14ac:dyDescent="0.35">
      <c r="A72" t="s">
        <v>69</v>
      </c>
      <c r="B72">
        <v>71</v>
      </c>
      <c r="C72">
        <v>2</v>
      </c>
      <c r="D72" s="1">
        <v>0.02</v>
      </c>
      <c r="E72" s="1">
        <v>0</v>
      </c>
      <c r="F72" s="1">
        <v>0.02</v>
      </c>
      <c r="G72" s="1">
        <v>0</v>
      </c>
      <c r="H72" s="1">
        <v>0.18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 s="1">
        <v>0</v>
      </c>
      <c r="P72" s="1">
        <v>0</v>
      </c>
      <c r="Q72">
        <v>1</v>
      </c>
      <c r="R72">
        <v>0</v>
      </c>
      <c r="S72">
        <v>0</v>
      </c>
      <c r="T72">
        <v>2</v>
      </c>
      <c r="U72">
        <v>3</v>
      </c>
      <c r="V72" s="2">
        <v>0.67</v>
      </c>
      <c r="W72">
        <v>32</v>
      </c>
      <c r="X72">
        <v>11</v>
      </c>
      <c r="Y72">
        <v>17</v>
      </c>
      <c r="Z72" s="2">
        <v>0.65</v>
      </c>
      <c r="AA72">
        <v>2</v>
      </c>
      <c r="AB72">
        <v>0</v>
      </c>
      <c r="AC72">
        <v>0</v>
      </c>
      <c r="AD72">
        <v>2</v>
      </c>
      <c r="AE72">
        <v>3</v>
      </c>
      <c r="AF72" s="2">
        <v>0.67</v>
      </c>
      <c r="AG72">
        <v>1</v>
      </c>
      <c r="AH72">
        <v>1</v>
      </c>
      <c r="AI72" s="2">
        <v>1</v>
      </c>
      <c r="AJ72">
        <v>3</v>
      </c>
      <c r="AK72">
        <v>10</v>
      </c>
      <c r="AL72" s="2">
        <v>0.3</v>
      </c>
      <c r="AM72">
        <v>1</v>
      </c>
      <c r="AN72">
        <v>2</v>
      </c>
      <c r="AO72" s="2">
        <v>0.5</v>
      </c>
      <c r="AP72">
        <v>10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1</v>
      </c>
      <c r="AW72">
        <v>1</v>
      </c>
      <c r="AX72">
        <v>1</v>
      </c>
      <c r="AY72">
        <v>0</v>
      </c>
      <c r="AZ72">
        <v>0</v>
      </c>
      <c r="BA72">
        <v>0</v>
      </c>
      <c r="BB72">
        <v>0</v>
      </c>
      <c r="BC72" s="1">
        <f>AV72/BJ72*30</f>
        <v>0.98039215686274517</v>
      </c>
      <c r="BD72" s="1">
        <f>AW72/BJ72*30</f>
        <v>0.98039215686274517</v>
      </c>
      <c r="BG72">
        <v>14</v>
      </c>
      <c r="BH72" s="11">
        <v>45787</v>
      </c>
      <c r="BI72" s="3" t="s">
        <v>99</v>
      </c>
      <c r="BJ72">
        <v>30.6</v>
      </c>
      <c r="BK72" s="4">
        <v>32.799999999999997</v>
      </c>
      <c r="BL72">
        <v>7554</v>
      </c>
      <c r="BM72" s="1">
        <v>7.2</v>
      </c>
      <c r="BN72" s="1">
        <f>IF(BM72=0, "", BM72-6.5)</f>
        <v>0.70000000000000018</v>
      </c>
    </row>
    <row r="73" spans="1:66" x14ac:dyDescent="0.35">
      <c r="A73" t="s">
        <v>75</v>
      </c>
      <c r="B73">
        <v>1</v>
      </c>
      <c r="C73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 s="1">
        <v>0</v>
      </c>
      <c r="P73" s="1">
        <v>0</v>
      </c>
      <c r="Q73">
        <v>0</v>
      </c>
      <c r="R73">
        <v>0</v>
      </c>
      <c r="S73">
        <v>0</v>
      </c>
      <c r="T73">
        <v>0</v>
      </c>
      <c r="U73">
        <v>0</v>
      </c>
      <c r="V73" s="2">
        <v>0</v>
      </c>
      <c r="W73">
        <v>0</v>
      </c>
      <c r="X73">
        <v>0</v>
      </c>
      <c r="Y73">
        <v>0</v>
      </c>
      <c r="Z73" s="2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 s="2">
        <v>0</v>
      </c>
      <c r="AG73">
        <v>0</v>
      </c>
      <c r="AH73">
        <v>0</v>
      </c>
      <c r="AI73" s="2">
        <v>0</v>
      </c>
      <c r="AJ73">
        <v>0</v>
      </c>
      <c r="AK73">
        <v>0</v>
      </c>
      <c r="AL73" s="2">
        <v>0</v>
      </c>
      <c r="AM73">
        <v>0</v>
      </c>
      <c r="AN73">
        <v>0</v>
      </c>
      <c r="AO73" s="2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 s="1">
        <f>AV73/BJ73*30</f>
        <v>0</v>
      </c>
      <c r="BD73" s="1">
        <f>AW73/BJ73*30</f>
        <v>0</v>
      </c>
      <c r="BG73">
        <v>14</v>
      </c>
      <c r="BH73" s="11">
        <v>45787</v>
      </c>
      <c r="BI73" s="3" t="s">
        <v>99</v>
      </c>
      <c r="BJ73">
        <v>30.6</v>
      </c>
      <c r="BK73" s="4">
        <v>25.3</v>
      </c>
      <c r="BL73">
        <v>1786</v>
      </c>
      <c r="BM73" s="1"/>
      <c r="BN73" s="1" t="str">
        <f>IF(BM73=0, "", BM73-6.5)</f>
        <v/>
      </c>
    </row>
    <row r="74" spans="1:66" x14ac:dyDescent="0.35">
      <c r="A74" t="s">
        <v>74</v>
      </c>
      <c r="B74">
        <v>85</v>
      </c>
      <c r="C74">
        <v>3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 s="1">
        <v>0</v>
      </c>
      <c r="P74" s="1">
        <v>0</v>
      </c>
      <c r="Q74">
        <v>0</v>
      </c>
      <c r="R74">
        <v>1</v>
      </c>
      <c r="S74">
        <v>0</v>
      </c>
      <c r="T74">
        <v>0</v>
      </c>
      <c r="U74">
        <v>0</v>
      </c>
      <c r="V74" s="2">
        <v>0</v>
      </c>
      <c r="W74">
        <v>29</v>
      </c>
      <c r="X74">
        <v>19</v>
      </c>
      <c r="Y74">
        <v>22</v>
      </c>
      <c r="Z74" s="2">
        <v>0.86</v>
      </c>
      <c r="AA74">
        <v>0</v>
      </c>
      <c r="AB74">
        <v>0</v>
      </c>
      <c r="AC74">
        <v>0</v>
      </c>
      <c r="AD74">
        <v>0</v>
      </c>
      <c r="AE74">
        <v>0</v>
      </c>
      <c r="AF74" s="2">
        <v>0</v>
      </c>
      <c r="AG74">
        <v>2</v>
      </c>
      <c r="AH74">
        <v>4</v>
      </c>
      <c r="AI74" s="2">
        <v>0.5</v>
      </c>
      <c r="AJ74">
        <v>4</v>
      </c>
      <c r="AK74">
        <v>10</v>
      </c>
      <c r="AL74" s="2">
        <v>0.4</v>
      </c>
      <c r="AM74">
        <v>0</v>
      </c>
      <c r="AN74">
        <v>0</v>
      </c>
      <c r="AO74" s="2">
        <v>0</v>
      </c>
      <c r="AP74">
        <v>7</v>
      </c>
      <c r="AQ74">
        <v>1</v>
      </c>
      <c r="AR74">
        <v>1</v>
      </c>
      <c r="AS74">
        <v>0</v>
      </c>
      <c r="AT74">
        <v>0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0</v>
      </c>
      <c r="BA74">
        <v>0</v>
      </c>
      <c r="BB74">
        <v>0</v>
      </c>
      <c r="BC74" s="1">
        <f>AV74/BJ74*30</f>
        <v>0.98039215686274517</v>
      </c>
      <c r="BD74" s="1">
        <f>AW74/BJ74*30</f>
        <v>0.98039215686274517</v>
      </c>
      <c r="BG74">
        <v>14</v>
      </c>
      <c r="BH74" s="11">
        <v>45787</v>
      </c>
      <c r="BI74" s="3" t="s">
        <v>99</v>
      </c>
      <c r="BJ74">
        <v>30.6</v>
      </c>
      <c r="BK74" s="4">
        <v>26.9</v>
      </c>
      <c r="BL74">
        <v>8446</v>
      </c>
      <c r="BM74" s="1">
        <v>6.6</v>
      </c>
      <c r="BN74" s="1">
        <f>IF(BM74=0, "", BM74-6.5)</f>
        <v>9.9999999999999645E-2</v>
      </c>
    </row>
    <row r="75" spans="1:66" x14ac:dyDescent="0.35">
      <c r="A75" t="s">
        <v>57</v>
      </c>
      <c r="B75">
        <v>1</v>
      </c>
      <c r="C75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7">
        <v>0</v>
      </c>
      <c r="P75" s="7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2">
        <v>0</v>
      </c>
      <c r="W75" s="5">
        <v>0</v>
      </c>
      <c r="X75" s="5">
        <v>0</v>
      </c>
      <c r="Y75" s="5">
        <v>0</v>
      </c>
      <c r="Z75" s="2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2">
        <v>0</v>
      </c>
      <c r="AG75" s="5">
        <v>0</v>
      </c>
      <c r="AH75" s="5">
        <v>0</v>
      </c>
      <c r="AI75" s="2">
        <v>0</v>
      </c>
      <c r="AJ75" s="5">
        <v>0</v>
      </c>
      <c r="AK75" s="5">
        <v>0</v>
      </c>
      <c r="AL75" s="2">
        <v>0</v>
      </c>
      <c r="AM75" s="5">
        <v>0</v>
      </c>
      <c r="AN75" s="5">
        <v>0</v>
      </c>
      <c r="AO75" s="2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>
        <v>0</v>
      </c>
      <c r="BA75" s="5">
        <v>0</v>
      </c>
      <c r="BB75" s="5">
        <v>0</v>
      </c>
      <c r="BC75" s="1">
        <f>AV75/BJ75*30</f>
        <v>0</v>
      </c>
      <c r="BD75" s="1">
        <f>AW75/BJ75*30</f>
        <v>0</v>
      </c>
      <c r="BG75">
        <v>12</v>
      </c>
      <c r="BH75" s="11">
        <v>45774</v>
      </c>
      <c r="BI75" s="3" t="s">
        <v>96</v>
      </c>
      <c r="BJ75">
        <v>24</v>
      </c>
      <c r="BK75" s="4">
        <v>22.2</v>
      </c>
      <c r="BL75">
        <v>1491</v>
      </c>
      <c r="BM75" s="1"/>
      <c r="BN75" s="1" t="str">
        <f>IF(BM75=0, "", BM75-6.5)</f>
        <v/>
      </c>
    </row>
    <row r="76" spans="1:66" x14ac:dyDescent="0.35">
      <c r="A76" t="s">
        <v>58</v>
      </c>
      <c r="B76">
        <v>96</v>
      </c>
      <c r="C76">
        <v>1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7">
        <v>0</v>
      </c>
      <c r="P76" s="7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2">
        <v>0</v>
      </c>
      <c r="W76" s="5">
        <v>72</v>
      </c>
      <c r="X76" s="5">
        <v>55</v>
      </c>
      <c r="Y76" s="5">
        <v>62</v>
      </c>
      <c r="Z76" s="2">
        <v>0.89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2">
        <v>0</v>
      </c>
      <c r="AG76" s="5">
        <v>5</v>
      </c>
      <c r="AH76" s="5">
        <v>8</v>
      </c>
      <c r="AI76" s="2">
        <v>0.63</v>
      </c>
      <c r="AJ76" s="5">
        <v>3</v>
      </c>
      <c r="AK76" s="5">
        <v>8</v>
      </c>
      <c r="AL76" s="2">
        <v>0.38</v>
      </c>
      <c r="AM76" s="5">
        <v>1</v>
      </c>
      <c r="AN76" s="5">
        <v>2</v>
      </c>
      <c r="AO76" s="2">
        <v>0.5</v>
      </c>
      <c r="AP76" s="5">
        <v>9</v>
      </c>
      <c r="AQ76" s="5">
        <v>1</v>
      </c>
      <c r="AR76" s="5">
        <v>2</v>
      </c>
      <c r="AS76" s="5">
        <v>1</v>
      </c>
      <c r="AT76" s="5">
        <v>0</v>
      </c>
      <c r="AU76" s="5">
        <v>1</v>
      </c>
      <c r="AV76" s="5">
        <v>0</v>
      </c>
      <c r="AW76" s="5">
        <v>0</v>
      </c>
      <c r="AX76" s="5">
        <v>0</v>
      </c>
      <c r="AY76" s="5">
        <v>0</v>
      </c>
      <c r="AZ76" s="5">
        <v>0</v>
      </c>
      <c r="BA76" s="5">
        <v>0</v>
      </c>
      <c r="BB76" s="5">
        <v>0</v>
      </c>
      <c r="BC76" s="1">
        <f>AV76/BJ76*30</f>
        <v>0</v>
      </c>
      <c r="BD76" s="1">
        <f>AW76/BJ76*30</f>
        <v>0</v>
      </c>
      <c r="BG76">
        <v>12</v>
      </c>
      <c r="BH76" s="11">
        <v>45774</v>
      </c>
      <c r="BI76" s="3" t="s">
        <v>96</v>
      </c>
      <c r="BJ76">
        <v>24</v>
      </c>
      <c r="BK76" s="4">
        <v>30.1</v>
      </c>
      <c r="BL76">
        <v>9621</v>
      </c>
      <c r="BM76" s="1">
        <v>6.9</v>
      </c>
      <c r="BN76" s="1">
        <f>IF(BM76=0, "", BM76-6.5)</f>
        <v>0.40000000000000036</v>
      </c>
    </row>
    <row r="77" spans="1:66" x14ac:dyDescent="0.35">
      <c r="A77" t="s">
        <v>59</v>
      </c>
      <c r="B77">
        <v>96</v>
      </c>
      <c r="C77">
        <v>1</v>
      </c>
      <c r="D77" s="7">
        <v>0</v>
      </c>
      <c r="E77" s="7">
        <v>0</v>
      </c>
      <c r="F77" s="7">
        <v>0</v>
      </c>
      <c r="G77" s="7">
        <v>0</v>
      </c>
      <c r="H77" s="7">
        <v>0.12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7">
        <v>0</v>
      </c>
      <c r="P77" s="7">
        <v>0</v>
      </c>
      <c r="Q77" s="5">
        <v>0</v>
      </c>
      <c r="R77" s="5">
        <v>0</v>
      </c>
      <c r="S77" s="5">
        <v>0</v>
      </c>
      <c r="T77" s="5">
        <v>3</v>
      </c>
      <c r="U77" s="5">
        <v>3</v>
      </c>
      <c r="V77" s="2">
        <v>1</v>
      </c>
      <c r="W77" s="5">
        <v>65</v>
      </c>
      <c r="X77" s="5">
        <v>31</v>
      </c>
      <c r="Y77" s="5">
        <v>43</v>
      </c>
      <c r="Z77" s="2">
        <v>0.72</v>
      </c>
      <c r="AA77" s="5">
        <v>1</v>
      </c>
      <c r="AB77" s="5">
        <v>0</v>
      </c>
      <c r="AC77" s="5">
        <v>0</v>
      </c>
      <c r="AD77" s="5">
        <v>4</v>
      </c>
      <c r="AE77" s="5">
        <v>6</v>
      </c>
      <c r="AF77" s="2">
        <v>0.66</v>
      </c>
      <c r="AG77" s="5">
        <v>3</v>
      </c>
      <c r="AH77" s="5">
        <v>6</v>
      </c>
      <c r="AI77" s="2">
        <v>0.5</v>
      </c>
      <c r="AJ77" s="5">
        <v>6</v>
      </c>
      <c r="AK77" s="5">
        <v>16</v>
      </c>
      <c r="AL77" s="2">
        <v>0.38</v>
      </c>
      <c r="AM77" s="5">
        <v>2</v>
      </c>
      <c r="AN77" s="5">
        <v>3</v>
      </c>
      <c r="AO77" s="2">
        <v>0.66</v>
      </c>
      <c r="AP77" s="5">
        <v>12</v>
      </c>
      <c r="AQ77" s="5">
        <v>0</v>
      </c>
      <c r="AR77" s="5">
        <v>1</v>
      </c>
      <c r="AS77" s="5">
        <v>0</v>
      </c>
      <c r="AT77" s="5">
        <v>2</v>
      </c>
      <c r="AU77" s="5">
        <v>0</v>
      </c>
      <c r="AV77" s="5">
        <v>0</v>
      </c>
      <c r="AW77" s="5">
        <v>1</v>
      </c>
      <c r="AX77" s="5">
        <v>1</v>
      </c>
      <c r="AY77" s="5">
        <v>0</v>
      </c>
      <c r="AZ77" s="5">
        <v>0</v>
      </c>
      <c r="BA77" s="5">
        <v>0</v>
      </c>
      <c r="BB77" s="5">
        <v>0</v>
      </c>
      <c r="BC77" s="1">
        <f>AV77/BJ77*30</f>
        <v>0</v>
      </c>
      <c r="BD77" s="1">
        <f>AW77/BJ77*30</f>
        <v>1.25</v>
      </c>
      <c r="BG77">
        <v>12</v>
      </c>
      <c r="BH77" s="11">
        <v>45774</v>
      </c>
      <c r="BI77" s="3" t="s">
        <v>96</v>
      </c>
      <c r="BJ77">
        <v>24</v>
      </c>
      <c r="BK77" s="4">
        <v>30.7</v>
      </c>
      <c r="BL77">
        <v>11466</v>
      </c>
      <c r="BM77" s="1">
        <v>7</v>
      </c>
      <c r="BN77" s="1">
        <f>IF(BM77=0, "", BM77-6.5)</f>
        <v>0.5</v>
      </c>
    </row>
    <row r="78" spans="1:66" x14ac:dyDescent="0.35">
      <c r="A78" t="s">
        <v>1</v>
      </c>
      <c r="B78">
        <v>96</v>
      </c>
      <c r="C78">
        <v>1</v>
      </c>
      <c r="D78" s="7">
        <v>0.21</v>
      </c>
      <c r="E78" s="1"/>
      <c r="F78" s="7">
        <v>0.21</v>
      </c>
      <c r="G78" s="1"/>
      <c r="H78" s="7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7">
        <v>0</v>
      </c>
      <c r="P78" s="7">
        <v>0</v>
      </c>
      <c r="Q78" s="5">
        <v>1</v>
      </c>
      <c r="R78" s="5">
        <v>3</v>
      </c>
      <c r="S78" s="5">
        <v>0</v>
      </c>
      <c r="T78" s="5">
        <v>0</v>
      </c>
      <c r="U78" s="5">
        <v>0</v>
      </c>
      <c r="V78" s="2">
        <v>0</v>
      </c>
      <c r="W78" s="5">
        <v>77</v>
      </c>
      <c r="X78" s="5">
        <v>48</v>
      </c>
      <c r="Y78" s="5">
        <v>59</v>
      </c>
      <c r="Z78" s="2">
        <v>0.81</v>
      </c>
      <c r="AA78" s="5">
        <v>1</v>
      </c>
      <c r="AB78" s="5">
        <v>0</v>
      </c>
      <c r="AC78" s="5">
        <v>0</v>
      </c>
      <c r="AD78" s="5">
        <v>0</v>
      </c>
      <c r="AE78" s="5">
        <v>3</v>
      </c>
      <c r="AF78" s="2">
        <v>0</v>
      </c>
      <c r="AG78" s="5">
        <v>5</v>
      </c>
      <c r="AH78" s="5">
        <v>7</v>
      </c>
      <c r="AI78" s="2">
        <v>0.71</v>
      </c>
      <c r="AJ78" s="5">
        <v>3</v>
      </c>
      <c r="AK78" s="5">
        <v>12</v>
      </c>
      <c r="AL78" s="2">
        <v>0.25</v>
      </c>
      <c r="AM78" s="5">
        <v>7</v>
      </c>
      <c r="AN78" s="5">
        <v>8</v>
      </c>
      <c r="AO78" s="2">
        <v>0.88</v>
      </c>
      <c r="AP78" s="5">
        <v>14</v>
      </c>
      <c r="AQ78" s="5">
        <v>2</v>
      </c>
      <c r="AR78" s="5">
        <v>1</v>
      </c>
      <c r="AS78" s="5">
        <v>1</v>
      </c>
      <c r="AT78" s="5">
        <v>1</v>
      </c>
      <c r="AU78" s="5">
        <v>0</v>
      </c>
      <c r="AV78" s="5">
        <v>2</v>
      </c>
      <c r="AW78" s="5">
        <v>1</v>
      </c>
      <c r="AX78" s="5">
        <v>3</v>
      </c>
      <c r="AY78" s="5">
        <v>0</v>
      </c>
      <c r="AZ78" s="5">
        <v>0</v>
      </c>
      <c r="BA78" s="5">
        <v>0</v>
      </c>
      <c r="BB78" s="5">
        <v>0</v>
      </c>
      <c r="BC78" s="1">
        <f>AV78/BJ78*30</f>
        <v>2.5</v>
      </c>
      <c r="BD78" s="1">
        <f>AW78/BJ78*30</f>
        <v>1.25</v>
      </c>
      <c r="BG78">
        <v>12</v>
      </c>
      <c r="BH78" s="11">
        <v>45774</v>
      </c>
      <c r="BI78" s="3" t="s">
        <v>96</v>
      </c>
      <c r="BJ78">
        <v>24</v>
      </c>
      <c r="BK78" s="4">
        <v>32.1</v>
      </c>
      <c r="BL78">
        <v>9499</v>
      </c>
      <c r="BM78" s="1">
        <v>7.6</v>
      </c>
      <c r="BN78" s="1">
        <f>IF(BM78=0, "", BM78-6.5)</f>
        <v>1.0999999999999996</v>
      </c>
    </row>
    <row r="79" spans="1:66" x14ac:dyDescent="0.35">
      <c r="A79" t="s">
        <v>63</v>
      </c>
      <c r="B79">
        <v>96</v>
      </c>
      <c r="C79">
        <v>1</v>
      </c>
      <c r="D79" s="7">
        <v>0</v>
      </c>
      <c r="E79" s="1">
        <v>0</v>
      </c>
      <c r="F79" s="7">
        <v>0</v>
      </c>
      <c r="G79" s="1">
        <v>0</v>
      </c>
      <c r="H79" s="7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7">
        <v>0</v>
      </c>
      <c r="P79" s="7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2">
        <v>0</v>
      </c>
      <c r="W79" s="5">
        <v>57</v>
      </c>
      <c r="X79" s="5">
        <v>38</v>
      </c>
      <c r="Y79" s="5">
        <v>41</v>
      </c>
      <c r="Z79" s="2">
        <v>0.93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2">
        <v>0</v>
      </c>
      <c r="AG79" s="5">
        <v>1</v>
      </c>
      <c r="AH79" s="5">
        <v>3</v>
      </c>
      <c r="AI79" s="2">
        <v>0.33</v>
      </c>
      <c r="AJ79" s="5">
        <v>3</v>
      </c>
      <c r="AK79" s="5">
        <v>6</v>
      </c>
      <c r="AL79" s="2">
        <v>0.5</v>
      </c>
      <c r="AM79" s="5">
        <v>8</v>
      </c>
      <c r="AN79" s="5">
        <v>17</v>
      </c>
      <c r="AO79" s="2">
        <v>0.47</v>
      </c>
      <c r="AP79" s="5">
        <v>9</v>
      </c>
      <c r="AQ79" s="5">
        <v>0</v>
      </c>
      <c r="AR79" s="5">
        <v>0</v>
      </c>
      <c r="AS79" s="5">
        <v>0</v>
      </c>
      <c r="AT79" s="5">
        <v>8</v>
      </c>
      <c r="AU79" s="5">
        <v>0</v>
      </c>
      <c r="AV79" s="5">
        <v>1</v>
      </c>
      <c r="AW79" s="5">
        <v>0</v>
      </c>
      <c r="AX79" s="5">
        <v>1</v>
      </c>
      <c r="AY79" s="5">
        <v>1</v>
      </c>
      <c r="AZ79" s="5">
        <v>0</v>
      </c>
      <c r="BA79" s="5">
        <v>0</v>
      </c>
      <c r="BB79" s="5">
        <v>0</v>
      </c>
      <c r="BC79" s="1">
        <f>AV79/BJ79*30</f>
        <v>1.25</v>
      </c>
      <c r="BD79" s="1">
        <f>AW79/BJ79*30</f>
        <v>0</v>
      </c>
      <c r="BG79">
        <v>12</v>
      </c>
      <c r="BH79" s="11">
        <v>45774</v>
      </c>
      <c r="BI79" s="3" t="s">
        <v>96</v>
      </c>
      <c r="BJ79">
        <v>24</v>
      </c>
      <c r="BK79" s="4">
        <v>34.6</v>
      </c>
      <c r="BL79">
        <v>10139</v>
      </c>
      <c r="BM79" s="1">
        <v>6.7</v>
      </c>
      <c r="BN79" s="1">
        <f>IF(BM79=0, "", BM79-6.5)</f>
        <v>0.20000000000000018</v>
      </c>
    </row>
    <row r="80" spans="1:66" x14ac:dyDescent="0.35">
      <c r="A80" t="s">
        <v>64</v>
      </c>
      <c r="B80">
        <v>78</v>
      </c>
      <c r="C80">
        <v>0</v>
      </c>
      <c r="D80" s="7">
        <v>0</v>
      </c>
      <c r="E80" s="1">
        <v>0</v>
      </c>
      <c r="F80" s="7">
        <v>0</v>
      </c>
      <c r="G80" s="1">
        <v>0</v>
      </c>
      <c r="H80" s="7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7">
        <v>0</v>
      </c>
      <c r="P80" s="7">
        <v>0</v>
      </c>
      <c r="Q80" s="5">
        <v>0</v>
      </c>
      <c r="R80" s="5">
        <v>0</v>
      </c>
      <c r="S80" s="5">
        <v>0</v>
      </c>
      <c r="T80" s="5">
        <v>0</v>
      </c>
      <c r="U80" s="5">
        <v>1</v>
      </c>
      <c r="V80" s="2">
        <v>0</v>
      </c>
      <c r="W80" s="5">
        <v>33</v>
      </c>
      <c r="X80" s="5">
        <v>17</v>
      </c>
      <c r="Y80" s="5">
        <v>21</v>
      </c>
      <c r="Z80" s="2">
        <v>0.81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2">
        <v>0</v>
      </c>
      <c r="AG80" s="5">
        <v>0</v>
      </c>
      <c r="AH80" s="5">
        <v>0</v>
      </c>
      <c r="AI80" s="2">
        <v>0</v>
      </c>
      <c r="AJ80" s="5">
        <v>1</v>
      </c>
      <c r="AK80" s="5">
        <v>9</v>
      </c>
      <c r="AL80" s="2">
        <v>0.11</v>
      </c>
      <c r="AM80" s="5">
        <v>0</v>
      </c>
      <c r="AN80" s="5">
        <v>2</v>
      </c>
      <c r="AO80" s="2">
        <v>0</v>
      </c>
      <c r="AP80" s="5">
        <v>8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1</v>
      </c>
      <c r="AW80" s="5">
        <v>0</v>
      </c>
      <c r="AX80" s="5">
        <v>0</v>
      </c>
      <c r="AY80" s="5">
        <v>1</v>
      </c>
      <c r="AZ80" s="5">
        <v>0</v>
      </c>
      <c r="BA80" s="5">
        <v>0</v>
      </c>
      <c r="BB80" s="5">
        <v>0</v>
      </c>
      <c r="BC80" s="1">
        <f>AV80/BJ80*30</f>
        <v>1.25</v>
      </c>
      <c r="BD80" s="1">
        <f>AW80/BJ80*30</f>
        <v>0</v>
      </c>
      <c r="BG80">
        <v>12</v>
      </c>
      <c r="BH80" s="11">
        <v>45774</v>
      </c>
      <c r="BI80" s="3" t="s">
        <v>96</v>
      </c>
      <c r="BJ80">
        <v>24</v>
      </c>
      <c r="BK80" s="4">
        <v>27.4</v>
      </c>
      <c r="BL80">
        <v>9411</v>
      </c>
      <c r="BM80" s="1">
        <v>6.2</v>
      </c>
      <c r="BN80" s="1">
        <f>IF(BM80=0, "", BM80-6.5)</f>
        <v>-0.29999999999999982</v>
      </c>
    </row>
    <row r="81" spans="1:66" x14ac:dyDescent="0.35">
      <c r="A81" t="s">
        <v>65</v>
      </c>
      <c r="B81">
        <v>95</v>
      </c>
      <c r="C81">
        <v>1</v>
      </c>
      <c r="D81" s="7">
        <v>0.88</v>
      </c>
      <c r="E81" s="1"/>
      <c r="F81" s="7">
        <v>0.12</v>
      </c>
      <c r="G81" s="1"/>
      <c r="H81" s="7">
        <v>0.25</v>
      </c>
      <c r="I81">
        <v>1</v>
      </c>
      <c r="J81">
        <v>0</v>
      </c>
      <c r="K81" s="5">
        <v>1</v>
      </c>
      <c r="L81" s="5">
        <v>0</v>
      </c>
      <c r="M81" s="5">
        <v>0</v>
      </c>
      <c r="N81" s="5">
        <v>0</v>
      </c>
      <c r="O81" s="7">
        <v>0</v>
      </c>
      <c r="P81" s="7">
        <v>0</v>
      </c>
      <c r="Q81" s="5">
        <v>2</v>
      </c>
      <c r="R81" s="5">
        <v>1</v>
      </c>
      <c r="S81" s="5">
        <v>0</v>
      </c>
      <c r="T81" s="5">
        <v>2</v>
      </c>
      <c r="U81" s="5">
        <v>2</v>
      </c>
      <c r="V81" s="2">
        <v>1</v>
      </c>
      <c r="W81" s="5">
        <v>95</v>
      </c>
      <c r="X81" s="5">
        <v>36</v>
      </c>
      <c r="Y81" s="5">
        <v>48</v>
      </c>
      <c r="Z81" s="2">
        <v>0.75</v>
      </c>
      <c r="AA81" s="5">
        <v>2</v>
      </c>
      <c r="AB81" s="5">
        <v>0</v>
      </c>
      <c r="AC81" s="5">
        <v>0</v>
      </c>
      <c r="AD81" s="5">
        <v>0</v>
      </c>
      <c r="AE81" s="5">
        <v>0</v>
      </c>
      <c r="AF81" s="2">
        <v>0</v>
      </c>
      <c r="AG81" s="5">
        <v>2</v>
      </c>
      <c r="AH81" s="5">
        <v>4</v>
      </c>
      <c r="AI81" s="2">
        <v>0.5</v>
      </c>
      <c r="AJ81" s="5">
        <v>8</v>
      </c>
      <c r="AK81" s="5">
        <v>43</v>
      </c>
      <c r="AL81" s="2">
        <v>0.19</v>
      </c>
      <c r="AM81" s="5">
        <v>1</v>
      </c>
      <c r="AN81" s="5">
        <v>2</v>
      </c>
      <c r="AO81" s="2">
        <v>0.5</v>
      </c>
      <c r="AP81" s="5">
        <v>29</v>
      </c>
      <c r="AQ81" s="5">
        <v>2</v>
      </c>
      <c r="AR81" s="5">
        <v>4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1</v>
      </c>
      <c r="AZ81" s="5">
        <v>0</v>
      </c>
      <c r="BA81" s="5">
        <v>1</v>
      </c>
      <c r="BB81" s="5">
        <v>0</v>
      </c>
      <c r="BC81" s="1">
        <f>AV81/BJ81*30</f>
        <v>0</v>
      </c>
      <c r="BD81" s="1">
        <f>AW81/BJ81*30</f>
        <v>0</v>
      </c>
      <c r="BG81">
        <v>12</v>
      </c>
      <c r="BH81" s="11">
        <v>45774</v>
      </c>
      <c r="BI81" s="3" t="s">
        <v>96</v>
      </c>
      <c r="BJ81">
        <v>24</v>
      </c>
      <c r="BK81" s="4">
        <v>27.3</v>
      </c>
      <c r="BL81">
        <v>10189</v>
      </c>
      <c r="BM81" s="1">
        <v>7.1</v>
      </c>
      <c r="BN81" s="1">
        <f>IF(BM81=0, "", BM81-6.5)</f>
        <v>0.59999999999999964</v>
      </c>
    </row>
    <row r="82" spans="1:66" x14ac:dyDescent="0.35">
      <c r="A82" t="s">
        <v>71</v>
      </c>
      <c r="B82">
        <v>18</v>
      </c>
      <c r="C82">
        <v>1</v>
      </c>
      <c r="D82" s="7">
        <v>0.01</v>
      </c>
      <c r="E82" s="1">
        <v>0</v>
      </c>
      <c r="F82" s="7">
        <v>0.01</v>
      </c>
      <c r="G82" s="1">
        <v>0</v>
      </c>
      <c r="H82" s="7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7">
        <v>0</v>
      </c>
      <c r="P82" s="7">
        <v>0</v>
      </c>
      <c r="Q82" s="5">
        <v>0</v>
      </c>
      <c r="R82" s="5">
        <v>0</v>
      </c>
      <c r="S82" s="5">
        <v>0</v>
      </c>
      <c r="T82" s="5">
        <v>1</v>
      </c>
      <c r="U82" s="5">
        <v>1</v>
      </c>
      <c r="V82" s="2">
        <v>1</v>
      </c>
      <c r="W82" s="5">
        <v>9</v>
      </c>
      <c r="X82" s="5">
        <v>2</v>
      </c>
      <c r="Y82" s="5">
        <v>5</v>
      </c>
      <c r="Z82" s="2">
        <v>0.4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2">
        <v>0</v>
      </c>
      <c r="AG82" s="5">
        <v>0</v>
      </c>
      <c r="AH82" s="5">
        <v>1</v>
      </c>
      <c r="AI82" s="2">
        <v>0</v>
      </c>
      <c r="AJ82" s="5">
        <v>1</v>
      </c>
      <c r="AK82" s="5">
        <v>4</v>
      </c>
      <c r="AL82" s="2">
        <v>0.25</v>
      </c>
      <c r="AM82" s="5">
        <v>0</v>
      </c>
      <c r="AN82" s="5">
        <v>0</v>
      </c>
      <c r="AO82" s="2">
        <v>0</v>
      </c>
      <c r="AP82" s="5">
        <v>0</v>
      </c>
      <c r="AQ82" s="5">
        <v>1</v>
      </c>
      <c r="AR82" s="5">
        <v>0</v>
      </c>
      <c r="AS82" s="5">
        <v>1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>
        <v>0</v>
      </c>
      <c r="AZ82" s="5">
        <v>0</v>
      </c>
      <c r="BA82" s="5">
        <v>0</v>
      </c>
      <c r="BB82" s="5">
        <v>0</v>
      </c>
      <c r="BC82" s="1">
        <f>AV82/BJ82*30</f>
        <v>0</v>
      </c>
      <c r="BD82" s="1">
        <f>AW82/BJ82*30</f>
        <v>0</v>
      </c>
      <c r="BG82">
        <v>12</v>
      </c>
      <c r="BH82" s="11">
        <v>45774</v>
      </c>
      <c r="BI82" s="3" t="s">
        <v>96</v>
      </c>
      <c r="BJ82">
        <v>24</v>
      </c>
      <c r="BK82" s="4">
        <v>26.6</v>
      </c>
      <c r="BL82">
        <v>3271</v>
      </c>
      <c r="BM82" s="1">
        <v>6.4</v>
      </c>
      <c r="BN82" s="1">
        <f>IF(BM82=0, "", BM82-6.5)</f>
        <v>-9.9999999999999645E-2</v>
      </c>
    </row>
    <row r="83" spans="1:66" x14ac:dyDescent="0.35">
      <c r="A83" t="s">
        <v>66</v>
      </c>
      <c r="B83">
        <v>96</v>
      </c>
      <c r="C83">
        <v>1</v>
      </c>
      <c r="D83" s="7">
        <v>0.24</v>
      </c>
      <c r="E83" s="1"/>
      <c r="F83" s="7">
        <v>0.24</v>
      </c>
      <c r="G83" s="1"/>
      <c r="H83" s="7">
        <v>7.0000000000000007E-2</v>
      </c>
      <c r="I83">
        <v>1</v>
      </c>
      <c r="J83">
        <v>1</v>
      </c>
      <c r="K83" s="5">
        <v>0</v>
      </c>
      <c r="L83" s="5">
        <v>0</v>
      </c>
      <c r="M83" s="5">
        <v>0</v>
      </c>
      <c r="N83" s="5">
        <v>0</v>
      </c>
      <c r="O83" s="7">
        <v>0</v>
      </c>
      <c r="P83" s="7">
        <v>0</v>
      </c>
      <c r="Q83" s="5">
        <v>1</v>
      </c>
      <c r="R83" s="5">
        <v>0</v>
      </c>
      <c r="S83" s="5">
        <v>0</v>
      </c>
      <c r="T83" s="5">
        <v>2</v>
      </c>
      <c r="U83" s="5">
        <v>3</v>
      </c>
      <c r="V83" s="2">
        <v>0.66</v>
      </c>
      <c r="W83" s="5">
        <v>49</v>
      </c>
      <c r="X83" s="5">
        <v>29</v>
      </c>
      <c r="Y83" s="5">
        <v>33</v>
      </c>
      <c r="Z83" s="2">
        <v>0.88</v>
      </c>
      <c r="AA83" s="5">
        <v>1</v>
      </c>
      <c r="AB83" s="5">
        <v>0</v>
      </c>
      <c r="AC83" s="5">
        <v>0</v>
      </c>
      <c r="AD83" s="5">
        <v>0</v>
      </c>
      <c r="AE83" s="5">
        <v>0</v>
      </c>
      <c r="AF83" s="2">
        <v>0</v>
      </c>
      <c r="AG83" s="5">
        <v>3</v>
      </c>
      <c r="AH83" s="5">
        <v>5</v>
      </c>
      <c r="AI83" s="2">
        <v>0.6</v>
      </c>
      <c r="AJ83" s="5">
        <v>3</v>
      </c>
      <c r="AK83" s="5">
        <v>17</v>
      </c>
      <c r="AL83" s="2">
        <v>0.18</v>
      </c>
      <c r="AM83" s="5">
        <v>0</v>
      </c>
      <c r="AN83" s="5">
        <v>0</v>
      </c>
      <c r="AO83" s="2">
        <v>0</v>
      </c>
      <c r="AP83" s="5">
        <v>7</v>
      </c>
      <c r="AQ83" s="5">
        <v>1</v>
      </c>
      <c r="AR83" s="5">
        <v>0</v>
      </c>
      <c r="AS83" s="5">
        <v>0</v>
      </c>
      <c r="AT83" s="5">
        <v>3</v>
      </c>
      <c r="AU83" s="5">
        <v>0</v>
      </c>
      <c r="AV83" s="5">
        <v>0</v>
      </c>
      <c r="AW83" s="5">
        <v>0</v>
      </c>
      <c r="AX83" s="5">
        <v>1</v>
      </c>
      <c r="AY83" s="5">
        <v>0</v>
      </c>
      <c r="AZ83" s="5">
        <v>0</v>
      </c>
      <c r="BA83" s="5">
        <v>0</v>
      </c>
      <c r="BB83" s="5">
        <v>0</v>
      </c>
      <c r="BC83" s="1">
        <f>AV83/BJ83*30</f>
        <v>0</v>
      </c>
      <c r="BD83" s="1">
        <f>AW83/BJ83*30</f>
        <v>0</v>
      </c>
      <c r="BG83">
        <v>12</v>
      </c>
      <c r="BH83" s="11">
        <v>45774</v>
      </c>
      <c r="BI83" s="3" t="s">
        <v>96</v>
      </c>
      <c r="BJ83">
        <v>24</v>
      </c>
      <c r="BK83" s="4">
        <v>30.1</v>
      </c>
      <c r="BL83">
        <v>11502</v>
      </c>
      <c r="BM83" s="1">
        <v>7.3</v>
      </c>
      <c r="BN83" s="1">
        <f>IF(BM83=0, "", BM83-6.5)</f>
        <v>0.79999999999999982</v>
      </c>
    </row>
    <row r="84" spans="1:66" x14ac:dyDescent="0.35">
      <c r="A84" t="s">
        <v>67</v>
      </c>
      <c r="B84">
        <v>96</v>
      </c>
      <c r="C84">
        <v>1</v>
      </c>
      <c r="D84" s="7">
        <v>0.52</v>
      </c>
      <c r="E84" s="1"/>
      <c r="F84" s="7">
        <v>0.52</v>
      </c>
      <c r="G84" s="1"/>
      <c r="H84" s="7">
        <v>0.14000000000000001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7">
        <v>0</v>
      </c>
      <c r="P84" s="7">
        <v>0</v>
      </c>
      <c r="Q84" s="5">
        <v>0</v>
      </c>
      <c r="R84" s="5">
        <v>2</v>
      </c>
      <c r="S84" s="5">
        <v>0</v>
      </c>
      <c r="T84" s="5">
        <v>3</v>
      </c>
      <c r="U84" s="5">
        <v>3</v>
      </c>
      <c r="V84" s="2">
        <v>1</v>
      </c>
      <c r="W84" s="5">
        <v>39</v>
      </c>
      <c r="X84" s="5">
        <v>16</v>
      </c>
      <c r="Y84" s="5">
        <v>25</v>
      </c>
      <c r="Z84" s="2">
        <v>0.64</v>
      </c>
      <c r="AA84" s="5">
        <v>2</v>
      </c>
      <c r="AB84" s="5">
        <v>0</v>
      </c>
      <c r="AC84" s="5">
        <v>1</v>
      </c>
      <c r="AD84" s="5">
        <v>0</v>
      </c>
      <c r="AE84" s="5">
        <v>1</v>
      </c>
      <c r="AF84" s="2">
        <v>0</v>
      </c>
      <c r="AG84" s="5">
        <v>1</v>
      </c>
      <c r="AH84" s="5">
        <v>4</v>
      </c>
      <c r="AI84" s="2">
        <v>0.25</v>
      </c>
      <c r="AJ84" s="5">
        <v>7</v>
      </c>
      <c r="AK84" s="5">
        <v>12</v>
      </c>
      <c r="AL84" s="2">
        <v>0.57999999999999996</v>
      </c>
      <c r="AM84" s="5">
        <v>1</v>
      </c>
      <c r="AN84" s="5">
        <v>1</v>
      </c>
      <c r="AO84" s="2">
        <v>1</v>
      </c>
      <c r="AP84" s="5">
        <v>10</v>
      </c>
      <c r="AQ84" s="5">
        <v>3</v>
      </c>
      <c r="AR84" s="5">
        <v>3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5">
        <v>0</v>
      </c>
      <c r="AZ84" s="5">
        <v>0</v>
      </c>
      <c r="BA84" s="5">
        <v>0</v>
      </c>
      <c r="BB84" s="5">
        <v>0</v>
      </c>
      <c r="BC84" s="1">
        <f>AV84/BJ84*30</f>
        <v>0</v>
      </c>
      <c r="BD84" s="1">
        <f>AW84/BJ84*30</f>
        <v>0</v>
      </c>
      <c r="BG84">
        <v>12</v>
      </c>
      <c r="BH84" s="11">
        <v>45774</v>
      </c>
      <c r="BI84" s="3" t="s">
        <v>96</v>
      </c>
      <c r="BJ84">
        <v>24</v>
      </c>
      <c r="BM84" s="1">
        <v>7.4</v>
      </c>
      <c r="BN84" s="1">
        <f>IF(BM84=0, "", BM84-6.5)</f>
        <v>0.90000000000000036</v>
      </c>
    </row>
    <row r="85" spans="1:66" x14ac:dyDescent="0.35">
      <c r="A85" t="s">
        <v>68</v>
      </c>
      <c r="B85">
        <v>96</v>
      </c>
      <c r="C85">
        <v>1</v>
      </c>
      <c r="D85" s="7">
        <v>0</v>
      </c>
      <c r="E85" s="1">
        <v>0</v>
      </c>
      <c r="F85" s="7">
        <v>0</v>
      </c>
      <c r="G85" s="1">
        <v>0</v>
      </c>
      <c r="H85" s="7">
        <v>0</v>
      </c>
      <c r="I85">
        <v>0</v>
      </c>
      <c r="J85" s="5">
        <v>0</v>
      </c>
      <c r="K85" s="5">
        <v>0</v>
      </c>
      <c r="L85" s="5">
        <v>0</v>
      </c>
      <c r="M85" s="5">
        <v>1</v>
      </c>
      <c r="N85" s="5">
        <v>1</v>
      </c>
      <c r="O85" s="1"/>
      <c r="P85" s="1"/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2">
        <v>0</v>
      </c>
      <c r="W85" s="5">
        <v>26</v>
      </c>
      <c r="X85" s="5">
        <v>22</v>
      </c>
      <c r="Y85" s="5">
        <v>24</v>
      </c>
      <c r="Z85" s="2">
        <v>0.92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2">
        <v>0</v>
      </c>
      <c r="AG85" s="5">
        <v>1</v>
      </c>
      <c r="AH85" s="5">
        <v>2</v>
      </c>
      <c r="AI85" s="2">
        <v>0.5</v>
      </c>
      <c r="AJ85" s="5">
        <v>0</v>
      </c>
      <c r="AK85" s="5">
        <v>0</v>
      </c>
      <c r="AL85" s="2">
        <v>0</v>
      </c>
      <c r="AM85" s="5">
        <v>0</v>
      </c>
      <c r="AN85" s="5">
        <v>0</v>
      </c>
      <c r="AO85" s="2">
        <v>0</v>
      </c>
      <c r="AP85" s="5">
        <v>0</v>
      </c>
      <c r="AQ85" s="5">
        <v>0</v>
      </c>
      <c r="AR85" s="5">
        <v>0</v>
      </c>
      <c r="AS85" s="5">
        <v>0</v>
      </c>
      <c r="AT85" s="5">
        <v>2</v>
      </c>
      <c r="AU85" s="5">
        <v>0</v>
      </c>
      <c r="AV85" s="5">
        <v>3</v>
      </c>
      <c r="AW85" s="5">
        <v>0</v>
      </c>
      <c r="AX85" s="5">
        <v>0</v>
      </c>
      <c r="AY85" s="5">
        <v>0</v>
      </c>
      <c r="AZ85" s="5">
        <v>0</v>
      </c>
      <c r="BA85" s="5">
        <v>0</v>
      </c>
      <c r="BB85" s="5">
        <v>0</v>
      </c>
      <c r="BC85" s="1">
        <f>AV85/BJ85*30</f>
        <v>3.75</v>
      </c>
      <c r="BD85" s="1">
        <f>AW85/BJ85*30</f>
        <v>0</v>
      </c>
      <c r="BG85">
        <v>12</v>
      </c>
      <c r="BH85" s="11">
        <v>45774</v>
      </c>
      <c r="BI85" s="3" t="s">
        <v>96</v>
      </c>
      <c r="BJ85">
        <v>24</v>
      </c>
      <c r="BK85" s="4">
        <v>24.3</v>
      </c>
      <c r="BL85">
        <v>4939</v>
      </c>
      <c r="BM85" s="1">
        <v>6.4</v>
      </c>
      <c r="BN85" s="1">
        <f>IF(BM85=0, "", BM85-6.5)</f>
        <v>-9.9999999999999645E-2</v>
      </c>
    </row>
    <row r="86" spans="1:66" x14ac:dyDescent="0.35">
      <c r="A86" t="s">
        <v>69</v>
      </c>
      <c r="B86">
        <v>96</v>
      </c>
      <c r="C86">
        <v>1</v>
      </c>
      <c r="D86" s="7">
        <v>0.34</v>
      </c>
      <c r="E86" s="1"/>
      <c r="F86" s="7">
        <v>0.34</v>
      </c>
      <c r="G86" s="1"/>
      <c r="H86" s="7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7">
        <v>0</v>
      </c>
      <c r="P86" s="7">
        <v>0</v>
      </c>
      <c r="Q86" s="5">
        <v>2</v>
      </c>
      <c r="R86" s="5">
        <v>2</v>
      </c>
      <c r="S86" s="5">
        <v>1</v>
      </c>
      <c r="T86" s="5">
        <v>4</v>
      </c>
      <c r="U86" s="5">
        <v>4</v>
      </c>
      <c r="V86" s="2">
        <v>1</v>
      </c>
      <c r="W86" s="5">
        <v>57</v>
      </c>
      <c r="X86" s="5">
        <v>22</v>
      </c>
      <c r="Y86" s="5">
        <v>26</v>
      </c>
      <c r="Z86" s="2">
        <v>0.85</v>
      </c>
      <c r="AA86" s="5">
        <v>0</v>
      </c>
      <c r="AB86" s="5">
        <v>0</v>
      </c>
      <c r="AC86" s="5">
        <v>0</v>
      </c>
      <c r="AD86" s="5">
        <v>0</v>
      </c>
      <c r="AE86" s="5">
        <v>1</v>
      </c>
      <c r="AF86" s="2">
        <v>0</v>
      </c>
      <c r="AG86" s="5">
        <v>0</v>
      </c>
      <c r="AH86" s="5">
        <v>0</v>
      </c>
      <c r="AI86" s="2">
        <v>0</v>
      </c>
      <c r="AJ86" s="5">
        <v>8</v>
      </c>
      <c r="AK86" s="5">
        <v>17</v>
      </c>
      <c r="AL86" s="2">
        <v>0.47</v>
      </c>
      <c r="AM86" s="5">
        <v>1</v>
      </c>
      <c r="AN86" s="5">
        <v>1</v>
      </c>
      <c r="AO86" s="2">
        <v>1</v>
      </c>
      <c r="AP86" s="5">
        <v>5</v>
      </c>
      <c r="AQ86" s="5">
        <v>0</v>
      </c>
      <c r="AR86" s="5">
        <v>1</v>
      </c>
      <c r="AS86" s="5">
        <v>0</v>
      </c>
      <c r="AT86" s="5">
        <v>0</v>
      </c>
      <c r="AU86" s="5">
        <v>0</v>
      </c>
      <c r="AV86" s="5">
        <v>0</v>
      </c>
      <c r="AW86" s="5">
        <v>0</v>
      </c>
      <c r="AX86" s="5">
        <v>0</v>
      </c>
      <c r="AY86" s="5">
        <v>0</v>
      </c>
      <c r="AZ86" s="5">
        <v>0</v>
      </c>
      <c r="BA86" s="5">
        <v>0</v>
      </c>
      <c r="BB86" s="5">
        <v>0</v>
      </c>
      <c r="BC86" s="1">
        <f>AV86/BJ86*30</f>
        <v>0</v>
      </c>
      <c r="BD86" s="1">
        <f>AW86/BJ86*30</f>
        <v>0</v>
      </c>
      <c r="BG86">
        <v>12</v>
      </c>
      <c r="BH86" s="11">
        <v>45774</v>
      </c>
      <c r="BI86" s="3" t="s">
        <v>96</v>
      </c>
      <c r="BJ86">
        <v>24</v>
      </c>
      <c r="BK86" s="4">
        <v>35</v>
      </c>
      <c r="BL86">
        <v>10304</v>
      </c>
      <c r="BM86" s="1">
        <v>7.4</v>
      </c>
      <c r="BN86" s="1">
        <f>IF(BM86=0, "", BM86-6.5)</f>
        <v>0.90000000000000036</v>
      </c>
    </row>
    <row r="87" spans="1:66" x14ac:dyDescent="0.35">
      <c r="A87" t="s">
        <v>74</v>
      </c>
      <c r="B87">
        <v>96</v>
      </c>
      <c r="C87">
        <v>1</v>
      </c>
      <c r="D87" s="7">
        <v>0.16</v>
      </c>
      <c r="E87" s="1"/>
      <c r="F87" s="7">
        <v>0.16</v>
      </c>
      <c r="G87" s="1"/>
      <c r="H87" s="7">
        <v>0</v>
      </c>
      <c r="I87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7">
        <v>0</v>
      </c>
      <c r="P87" s="7">
        <v>0</v>
      </c>
      <c r="Q87" s="5">
        <v>1</v>
      </c>
      <c r="R87" s="5">
        <v>1</v>
      </c>
      <c r="S87" s="5">
        <v>1</v>
      </c>
      <c r="T87" s="5">
        <v>0</v>
      </c>
      <c r="U87" s="5">
        <v>0</v>
      </c>
      <c r="V87" s="2">
        <v>0</v>
      </c>
      <c r="W87" s="5">
        <v>53</v>
      </c>
      <c r="X87" s="5">
        <v>41</v>
      </c>
      <c r="Y87" s="5">
        <v>48</v>
      </c>
      <c r="Z87" s="2">
        <v>0.85</v>
      </c>
      <c r="AA87" s="5">
        <v>0</v>
      </c>
      <c r="AB87" s="5">
        <v>0</v>
      </c>
      <c r="AC87" s="5">
        <v>0</v>
      </c>
      <c r="AD87" s="5">
        <v>0</v>
      </c>
      <c r="AE87" s="5">
        <v>1</v>
      </c>
      <c r="AF87" s="2">
        <v>0</v>
      </c>
      <c r="AG87" s="5">
        <v>2</v>
      </c>
      <c r="AH87" s="5">
        <v>3</v>
      </c>
      <c r="AI87" s="2">
        <v>0.66</v>
      </c>
      <c r="AJ87" s="5">
        <v>5</v>
      </c>
      <c r="AK87" s="5">
        <v>7</v>
      </c>
      <c r="AL87" s="2">
        <v>0.71</v>
      </c>
      <c r="AM87" s="5">
        <v>2</v>
      </c>
      <c r="AN87" s="5">
        <v>5</v>
      </c>
      <c r="AO87" s="2">
        <v>0.4</v>
      </c>
      <c r="AP87" s="5">
        <v>10</v>
      </c>
      <c r="AQ87" s="5">
        <v>2</v>
      </c>
      <c r="AR87" s="5">
        <v>1</v>
      </c>
      <c r="AS87" s="5">
        <v>0</v>
      </c>
      <c r="AT87" s="5">
        <v>2</v>
      </c>
      <c r="AU87" s="5">
        <v>0</v>
      </c>
      <c r="AV87" s="5">
        <v>1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>
        <v>0</v>
      </c>
      <c r="BC87" s="1">
        <f>AV87/BJ87*30</f>
        <v>1.25</v>
      </c>
      <c r="BD87" s="1">
        <f>AW87/BJ87*30</f>
        <v>0</v>
      </c>
      <c r="BG87">
        <v>12</v>
      </c>
      <c r="BH87" s="11">
        <v>45774</v>
      </c>
      <c r="BI87" s="3" t="s">
        <v>96</v>
      </c>
      <c r="BJ87">
        <v>24</v>
      </c>
      <c r="BK87" s="4">
        <v>28.1</v>
      </c>
      <c r="BL87">
        <v>11216</v>
      </c>
      <c r="BM87" s="1">
        <v>7.1</v>
      </c>
      <c r="BN87" s="1">
        <f>IF(BM87=0, "", BM87-6.5)</f>
        <v>0.59999999999999964</v>
      </c>
    </row>
    <row r="88" spans="1:66" x14ac:dyDescent="0.35">
      <c r="A88" t="s">
        <v>57</v>
      </c>
      <c r="B88">
        <v>24</v>
      </c>
      <c r="C88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 s="1">
        <v>0</v>
      </c>
      <c r="P88" s="1">
        <v>0</v>
      </c>
      <c r="Q88">
        <v>0</v>
      </c>
      <c r="R88">
        <v>0</v>
      </c>
      <c r="S88">
        <v>0</v>
      </c>
      <c r="T88">
        <v>0</v>
      </c>
      <c r="U88">
        <v>0</v>
      </c>
      <c r="V88" s="2">
        <v>0</v>
      </c>
      <c r="W88">
        <v>11</v>
      </c>
      <c r="X88">
        <v>4</v>
      </c>
      <c r="Y88">
        <v>8</v>
      </c>
      <c r="Z88" s="2">
        <v>0.5</v>
      </c>
      <c r="AA88">
        <v>0</v>
      </c>
      <c r="AB88">
        <v>0</v>
      </c>
      <c r="AC88">
        <v>0</v>
      </c>
      <c r="AD88">
        <v>0</v>
      </c>
      <c r="AE88">
        <v>2</v>
      </c>
      <c r="AF88" s="2">
        <v>0</v>
      </c>
      <c r="AG88">
        <v>0</v>
      </c>
      <c r="AH88">
        <v>0</v>
      </c>
      <c r="AI88" s="2">
        <v>0</v>
      </c>
      <c r="AJ88">
        <v>1</v>
      </c>
      <c r="AK88">
        <v>1</v>
      </c>
      <c r="AL88" s="2">
        <v>1</v>
      </c>
      <c r="AM88">
        <v>0</v>
      </c>
      <c r="AN88">
        <v>0</v>
      </c>
      <c r="AO88" s="2">
        <v>0</v>
      </c>
      <c r="AP88">
        <v>5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 s="1">
        <f>AV88/BJ88*30</f>
        <v>0</v>
      </c>
      <c r="BD88" s="1">
        <f>AW88/BJ88*30</f>
        <v>0</v>
      </c>
      <c r="BG88">
        <v>13</v>
      </c>
      <c r="BH88" s="11">
        <v>45780</v>
      </c>
      <c r="BI88" s="3" t="s">
        <v>97</v>
      </c>
      <c r="BJ88">
        <v>30</v>
      </c>
      <c r="BK88" s="4">
        <v>31.2</v>
      </c>
      <c r="BL88">
        <v>3706</v>
      </c>
      <c r="BM88" s="1">
        <v>6.6</v>
      </c>
      <c r="BN88" s="1">
        <f>IF(BM88=0, "", BM88-6.5)</f>
        <v>9.9999999999999645E-2</v>
      </c>
    </row>
    <row r="89" spans="1:66" x14ac:dyDescent="0.35">
      <c r="A89" t="s">
        <v>58</v>
      </c>
      <c r="B89">
        <v>95</v>
      </c>
      <c r="C89">
        <v>-1</v>
      </c>
      <c r="D89" s="1">
        <v>0.12</v>
      </c>
      <c r="E89" s="1">
        <v>0.05</v>
      </c>
      <c r="F89" s="1">
        <v>0.12</v>
      </c>
      <c r="G89" s="1">
        <v>0.05</v>
      </c>
      <c r="H89" s="1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 s="1">
        <v>0</v>
      </c>
      <c r="P89" s="1">
        <v>0</v>
      </c>
      <c r="Q89">
        <v>1</v>
      </c>
      <c r="R89">
        <v>1</v>
      </c>
      <c r="S89">
        <v>0</v>
      </c>
      <c r="T89">
        <v>0</v>
      </c>
      <c r="U89">
        <v>0</v>
      </c>
      <c r="V89" s="2">
        <v>0</v>
      </c>
      <c r="W89">
        <v>96</v>
      </c>
      <c r="X89">
        <v>71</v>
      </c>
      <c r="Y89">
        <v>81</v>
      </c>
      <c r="Z89" s="2">
        <v>0.88</v>
      </c>
      <c r="AA89">
        <v>0</v>
      </c>
      <c r="AB89">
        <v>0</v>
      </c>
      <c r="AC89">
        <v>0</v>
      </c>
      <c r="AD89">
        <v>0</v>
      </c>
      <c r="AE89">
        <v>0</v>
      </c>
      <c r="AF89" s="2">
        <v>0</v>
      </c>
      <c r="AG89">
        <v>8</v>
      </c>
      <c r="AH89">
        <v>11</v>
      </c>
      <c r="AI89" s="2">
        <v>0.73</v>
      </c>
      <c r="AJ89">
        <v>4</v>
      </c>
      <c r="AK89">
        <v>6</v>
      </c>
      <c r="AL89" s="2">
        <v>0.67</v>
      </c>
      <c r="AM89">
        <v>3</v>
      </c>
      <c r="AN89">
        <v>6</v>
      </c>
      <c r="AO89" s="2">
        <v>0.5</v>
      </c>
      <c r="AP89">
        <v>12</v>
      </c>
      <c r="AQ89">
        <v>2</v>
      </c>
      <c r="AR89">
        <v>3</v>
      </c>
      <c r="AS89">
        <v>0</v>
      </c>
      <c r="AT89">
        <v>1</v>
      </c>
      <c r="AU89">
        <v>1</v>
      </c>
      <c r="AV89">
        <v>2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 s="1">
        <f>AV89/BJ89*30</f>
        <v>2</v>
      </c>
      <c r="BD89" s="1">
        <f>AW89/BJ89*30</f>
        <v>0</v>
      </c>
      <c r="BG89">
        <v>13</v>
      </c>
      <c r="BH89" s="11">
        <v>45780</v>
      </c>
      <c r="BI89" s="3" t="s">
        <v>97</v>
      </c>
      <c r="BJ89">
        <v>30</v>
      </c>
      <c r="BK89" s="4">
        <v>30.3</v>
      </c>
      <c r="BL89">
        <v>9726</v>
      </c>
      <c r="BM89" s="1">
        <v>7.7</v>
      </c>
      <c r="BN89" s="1">
        <f>IF(BM89=0, "", BM89-6.5)</f>
        <v>1.2000000000000002</v>
      </c>
    </row>
    <row r="90" spans="1:66" x14ac:dyDescent="0.35">
      <c r="A90" t="s">
        <v>59</v>
      </c>
      <c r="B90">
        <v>82</v>
      </c>
      <c r="C90">
        <v>-1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 s="1">
        <v>0</v>
      </c>
      <c r="P90" s="1">
        <v>0</v>
      </c>
      <c r="Q90">
        <v>0</v>
      </c>
      <c r="R90">
        <v>0</v>
      </c>
      <c r="S90">
        <v>0</v>
      </c>
      <c r="T90">
        <v>0</v>
      </c>
      <c r="U90">
        <v>0</v>
      </c>
      <c r="V90" s="2">
        <v>0</v>
      </c>
      <c r="W90">
        <v>20</v>
      </c>
      <c r="X90">
        <v>14</v>
      </c>
      <c r="Y90">
        <v>18</v>
      </c>
      <c r="Z90" s="2">
        <v>0.78</v>
      </c>
      <c r="AA90">
        <v>0</v>
      </c>
      <c r="AB90">
        <v>0</v>
      </c>
      <c r="AC90">
        <v>0</v>
      </c>
      <c r="AD90">
        <v>2</v>
      </c>
      <c r="AE90">
        <v>4</v>
      </c>
      <c r="AF90" s="2">
        <v>0.5</v>
      </c>
      <c r="AG90">
        <v>0</v>
      </c>
      <c r="AH90">
        <v>2</v>
      </c>
      <c r="AI90" s="2">
        <v>0</v>
      </c>
      <c r="AJ90">
        <v>3</v>
      </c>
      <c r="AK90">
        <v>5</v>
      </c>
      <c r="AL90" s="2">
        <v>0.6</v>
      </c>
      <c r="AM90">
        <v>0</v>
      </c>
      <c r="AN90">
        <v>3</v>
      </c>
      <c r="AO90" s="2">
        <v>0</v>
      </c>
      <c r="AP90">
        <v>7</v>
      </c>
      <c r="AQ90">
        <v>0</v>
      </c>
      <c r="AR90">
        <v>1</v>
      </c>
      <c r="AS90">
        <v>0</v>
      </c>
      <c r="AT90">
        <v>3</v>
      </c>
      <c r="AU90">
        <v>0</v>
      </c>
      <c r="AV90">
        <v>0</v>
      </c>
      <c r="AW90">
        <v>0</v>
      </c>
      <c r="AX90">
        <v>1</v>
      </c>
      <c r="AY90">
        <v>0</v>
      </c>
      <c r="AZ90">
        <v>0</v>
      </c>
      <c r="BA90">
        <v>0</v>
      </c>
      <c r="BB90">
        <v>0</v>
      </c>
      <c r="BC90" s="1">
        <f>AV90/BJ90*30</f>
        <v>0</v>
      </c>
      <c r="BD90" s="1">
        <f>AW90/BJ90*30</f>
        <v>0</v>
      </c>
      <c r="BG90">
        <v>13</v>
      </c>
      <c r="BH90" s="11">
        <v>45780</v>
      </c>
      <c r="BI90" s="3" t="s">
        <v>97</v>
      </c>
      <c r="BJ90">
        <v>30</v>
      </c>
      <c r="BK90" s="4">
        <v>31.3</v>
      </c>
      <c r="BL90">
        <v>10130</v>
      </c>
      <c r="BM90" s="1">
        <v>6.7</v>
      </c>
      <c r="BN90" s="1">
        <f>IF(BM90=0, "", BM90-6.5)</f>
        <v>0.20000000000000018</v>
      </c>
    </row>
    <row r="91" spans="1:66" x14ac:dyDescent="0.35">
      <c r="A91" t="s">
        <v>61</v>
      </c>
      <c r="B91">
        <v>13</v>
      </c>
      <c r="C9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 s="1">
        <v>0</v>
      </c>
      <c r="P91" s="1">
        <v>0</v>
      </c>
      <c r="Q91">
        <v>0</v>
      </c>
      <c r="R91">
        <v>0</v>
      </c>
      <c r="S91">
        <v>0</v>
      </c>
      <c r="T91">
        <v>0</v>
      </c>
      <c r="U91">
        <v>0</v>
      </c>
      <c r="V91" s="2">
        <v>0</v>
      </c>
      <c r="W91">
        <v>8</v>
      </c>
      <c r="X91">
        <v>5</v>
      </c>
      <c r="Y91">
        <v>6</v>
      </c>
      <c r="Z91" s="2">
        <v>0.83</v>
      </c>
      <c r="AA91">
        <v>0</v>
      </c>
      <c r="AB91">
        <v>0</v>
      </c>
      <c r="AC91">
        <v>0</v>
      </c>
      <c r="AD91">
        <v>0</v>
      </c>
      <c r="AE91">
        <v>0</v>
      </c>
      <c r="AF91" s="2">
        <v>0</v>
      </c>
      <c r="AG91">
        <v>0</v>
      </c>
      <c r="AH91">
        <v>1</v>
      </c>
      <c r="AI91" s="2">
        <v>0</v>
      </c>
      <c r="AJ91">
        <v>0</v>
      </c>
      <c r="AK91">
        <v>0</v>
      </c>
      <c r="AL91" s="2">
        <v>0</v>
      </c>
      <c r="AM91">
        <v>0</v>
      </c>
      <c r="AN91">
        <v>0</v>
      </c>
      <c r="AO91" s="2">
        <v>0</v>
      </c>
      <c r="AP91">
        <v>1</v>
      </c>
      <c r="AQ91">
        <v>1</v>
      </c>
      <c r="AR91">
        <v>0</v>
      </c>
      <c r="AS91">
        <v>0</v>
      </c>
      <c r="AT91">
        <v>0</v>
      </c>
      <c r="AU91">
        <v>0</v>
      </c>
      <c r="AV91">
        <v>2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 s="1">
        <f>AV91/BJ91*30</f>
        <v>2</v>
      </c>
      <c r="BD91" s="1">
        <f>AW91/BJ91*30</f>
        <v>0</v>
      </c>
      <c r="BG91">
        <v>13</v>
      </c>
      <c r="BH91" s="11">
        <v>45780</v>
      </c>
      <c r="BI91" s="3" t="s">
        <v>97</v>
      </c>
      <c r="BJ91">
        <v>30</v>
      </c>
      <c r="BK91" s="4">
        <v>25.1</v>
      </c>
      <c r="BL91">
        <v>3093</v>
      </c>
      <c r="BM91" s="1">
        <v>6.6</v>
      </c>
      <c r="BN91" s="1">
        <f>IF(BM91=0, "", BM91-6.5)</f>
        <v>9.9999999999999645E-2</v>
      </c>
    </row>
    <row r="92" spans="1:66" x14ac:dyDescent="0.35">
      <c r="A92" t="s">
        <v>1</v>
      </c>
      <c r="B92">
        <v>95</v>
      </c>
      <c r="C92">
        <v>-1</v>
      </c>
      <c r="D92" s="1">
        <v>0.04</v>
      </c>
      <c r="E92" s="1">
        <v>0</v>
      </c>
      <c r="F92" s="1">
        <v>0.04</v>
      </c>
      <c r="G92" s="1">
        <v>0</v>
      </c>
      <c r="H92" s="1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 s="1">
        <v>0</v>
      </c>
      <c r="P92" s="1">
        <v>0</v>
      </c>
      <c r="Q92">
        <v>0</v>
      </c>
      <c r="R92">
        <v>1</v>
      </c>
      <c r="S92">
        <v>0</v>
      </c>
      <c r="T92">
        <v>2</v>
      </c>
      <c r="U92">
        <v>3</v>
      </c>
      <c r="V92" s="2">
        <v>0.66</v>
      </c>
      <c r="W92">
        <v>83</v>
      </c>
      <c r="X92">
        <v>47</v>
      </c>
      <c r="Y92">
        <v>62</v>
      </c>
      <c r="Z92" s="2">
        <v>0.76</v>
      </c>
      <c r="AA92">
        <v>0</v>
      </c>
      <c r="AB92">
        <v>0</v>
      </c>
      <c r="AC92">
        <v>0</v>
      </c>
      <c r="AD92">
        <v>0</v>
      </c>
      <c r="AE92">
        <v>2</v>
      </c>
      <c r="AF92" s="2">
        <v>0</v>
      </c>
      <c r="AG92">
        <v>3</v>
      </c>
      <c r="AH92">
        <v>5</v>
      </c>
      <c r="AI92" s="2">
        <v>0.6</v>
      </c>
      <c r="AJ92">
        <v>6</v>
      </c>
      <c r="AK92">
        <v>16</v>
      </c>
      <c r="AL92" s="2">
        <v>0.38</v>
      </c>
      <c r="AM92">
        <v>3</v>
      </c>
      <c r="AN92">
        <v>3</v>
      </c>
      <c r="AO92" s="2">
        <v>1</v>
      </c>
      <c r="AP92">
        <v>21</v>
      </c>
      <c r="AQ92">
        <v>3</v>
      </c>
      <c r="AR92">
        <v>0</v>
      </c>
      <c r="AS92">
        <v>0</v>
      </c>
      <c r="AT92">
        <v>1</v>
      </c>
      <c r="AU92">
        <v>0</v>
      </c>
      <c r="AV92">
        <v>1</v>
      </c>
      <c r="AW92">
        <v>1</v>
      </c>
      <c r="AX92">
        <v>1</v>
      </c>
      <c r="AY92">
        <v>1</v>
      </c>
      <c r="AZ92">
        <v>0</v>
      </c>
      <c r="BA92">
        <v>0</v>
      </c>
      <c r="BB92">
        <v>0</v>
      </c>
      <c r="BC92" s="1">
        <f>AV92/BJ92*30</f>
        <v>1</v>
      </c>
      <c r="BD92" s="1">
        <f>AW92/BJ92*30</f>
        <v>1</v>
      </c>
      <c r="BG92">
        <v>13</v>
      </c>
      <c r="BH92" s="11">
        <v>45780</v>
      </c>
      <c r="BI92" s="3" t="s">
        <v>97</v>
      </c>
      <c r="BJ92">
        <v>30</v>
      </c>
      <c r="BK92" s="4">
        <v>29.9</v>
      </c>
      <c r="BL92">
        <v>10001</v>
      </c>
      <c r="BM92" s="1">
        <v>6.6</v>
      </c>
      <c r="BN92" s="1">
        <f>IF(BM92=0, "", BM92-6.5)</f>
        <v>9.9999999999999645E-2</v>
      </c>
    </row>
    <row r="93" spans="1:66" x14ac:dyDescent="0.35">
      <c r="A93" t="s">
        <v>63</v>
      </c>
      <c r="B93">
        <v>95</v>
      </c>
      <c r="C93">
        <v>-1</v>
      </c>
      <c r="D93" s="1">
        <v>0</v>
      </c>
      <c r="E93" s="1">
        <v>0</v>
      </c>
      <c r="F93" s="1">
        <v>0</v>
      </c>
      <c r="G93" s="1">
        <v>0</v>
      </c>
      <c r="H93" s="1">
        <v>0.06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 s="1">
        <v>0</v>
      </c>
      <c r="P93" s="1">
        <v>0</v>
      </c>
      <c r="Q93">
        <v>0</v>
      </c>
      <c r="R93">
        <v>0</v>
      </c>
      <c r="S93">
        <v>0</v>
      </c>
      <c r="T93">
        <v>0</v>
      </c>
      <c r="U93">
        <v>0</v>
      </c>
      <c r="V93" s="2">
        <v>0</v>
      </c>
      <c r="W93">
        <v>55</v>
      </c>
      <c r="X93">
        <v>43</v>
      </c>
      <c r="Y93">
        <v>46</v>
      </c>
      <c r="Z93" s="2">
        <v>0.93</v>
      </c>
      <c r="AA93">
        <v>1</v>
      </c>
      <c r="AB93">
        <v>0</v>
      </c>
      <c r="AC93">
        <v>0</v>
      </c>
      <c r="AD93">
        <v>0</v>
      </c>
      <c r="AE93">
        <v>0</v>
      </c>
      <c r="AF93" s="2">
        <v>0</v>
      </c>
      <c r="AG93">
        <v>1</v>
      </c>
      <c r="AH93">
        <v>3</v>
      </c>
      <c r="AI93" s="2">
        <v>0.33</v>
      </c>
      <c r="AJ93">
        <v>0</v>
      </c>
      <c r="AK93">
        <v>3</v>
      </c>
      <c r="AL93" s="2">
        <v>0</v>
      </c>
      <c r="AM93">
        <v>4</v>
      </c>
      <c r="AN93">
        <v>4</v>
      </c>
      <c r="AO93" s="2">
        <v>1</v>
      </c>
      <c r="AP93">
        <v>2</v>
      </c>
      <c r="AQ93">
        <v>0</v>
      </c>
      <c r="AR93">
        <v>0</v>
      </c>
      <c r="AS93">
        <v>0</v>
      </c>
      <c r="AT93">
        <v>2</v>
      </c>
      <c r="AU93">
        <v>0</v>
      </c>
      <c r="AV93">
        <v>1</v>
      </c>
      <c r="AW93">
        <v>0</v>
      </c>
      <c r="AX93">
        <v>1</v>
      </c>
      <c r="AY93">
        <v>0</v>
      </c>
      <c r="AZ93">
        <v>0</v>
      </c>
      <c r="BA93">
        <v>0</v>
      </c>
      <c r="BB93">
        <v>0</v>
      </c>
      <c r="BC93" s="1">
        <f>AV93/BJ93*30</f>
        <v>1</v>
      </c>
      <c r="BD93" s="1">
        <f>AW93/BJ93*30</f>
        <v>0</v>
      </c>
      <c r="BG93">
        <v>13</v>
      </c>
      <c r="BH93" s="11">
        <v>45780</v>
      </c>
      <c r="BI93" s="3" t="s">
        <v>97</v>
      </c>
      <c r="BJ93">
        <v>30</v>
      </c>
      <c r="BK93" s="4">
        <v>31.9</v>
      </c>
      <c r="BL93">
        <v>10759</v>
      </c>
      <c r="BM93" s="1">
        <v>6.7</v>
      </c>
      <c r="BN93" s="1">
        <f>IF(BM93=0, "", BM93-6.5)</f>
        <v>0.20000000000000018</v>
      </c>
    </row>
    <row r="94" spans="1:66" x14ac:dyDescent="0.35">
      <c r="A94" t="s">
        <v>64</v>
      </c>
      <c r="B94">
        <v>95</v>
      </c>
      <c r="C94">
        <v>-1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 s="1">
        <v>0</v>
      </c>
      <c r="P94" s="1">
        <v>0</v>
      </c>
      <c r="Q94">
        <v>0</v>
      </c>
      <c r="R94">
        <v>0</v>
      </c>
      <c r="S94">
        <v>0</v>
      </c>
      <c r="T94">
        <v>0</v>
      </c>
      <c r="U94">
        <v>1</v>
      </c>
      <c r="V94" s="2">
        <v>0</v>
      </c>
      <c r="W94">
        <v>44</v>
      </c>
      <c r="X94">
        <v>33</v>
      </c>
      <c r="Y94">
        <v>37</v>
      </c>
      <c r="Z94" s="2">
        <v>0.89</v>
      </c>
      <c r="AA94">
        <v>0</v>
      </c>
      <c r="AB94">
        <v>0</v>
      </c>
      <c r="AC94">
        <v>0</v>
      </c>
      <c r="AD94">
        <v>1</v>
      </c>
      <c r="AE94">
        <v>1</v>
      </c>
      <c r="AF94" s="2">
        <v>1</v>
      </c>
      <c r="AG94">
        <v>0</v>
      </c>
      <c r="AH94">
        <v>0</v>
      </c>
      <c r="AI94" s="2">
        <v>0</v>
      </c>
      <c r="AJ94">
        <v>1</v>
      </c>
      <c r="AK94">
        <v>8</v>
      </c>
      <c r="AL94" s="2">
        <v>0.13</v>
      </c>
      <c r="AM94">
        <v>0</v>
      </c>
      <c r="AN94">
        <v>0</v>
      </c>
      <c r="AO94" s="2">
        <v>0</v>
      </c>
      <c r="AP94">
        <v>2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2</v>
      </c>
      <c r="AW94">
        <v>0</v>
      </c>
      <c r="AX94">
        <v>1</v>
      </c>
      <c r="AY94">
        <v>0</v>
      </c>
      <c r="AZ94">
        <v>0</v>
      </c>
      <c r="BA94">
        <v>0</v>
      </c>
      <c r="BB94">
        <v>0</v>
      </c>
      <c r="BC94" s="1">
        <f>AV94/BJ94*30</f>
        <v>2</v>
      </c>
      <c r="BD94" s="1">
        <f>AW94/BJ94*30</f>
        <v>0</v>
      </c>
      <c r="BG94">
        <v>13</v>
      </c>
      <c r="BH94" s="11">
        <v>45780</v>
      </c>
      <c r="BI94" s="3" t="s">
        <v>97</v>
      </c>
      <c r="BJ94">
        <v>30</v>
      </c>
      <c r="BK94" s="4">
        <v>30</v>
      </c>
      <c r="BL94">
        <v>12502</v>
      </c>
      <c r="BM94" s="1">
        <v>6.6</v>
      </c>
      <c r="BN94" s="1">
        <f>IF(BM94=0, "", BM94-6.5)</f>
        <v>9.9999999999999645E-2</v>
      </c>
    </row>
    <row r="95" spans="1:66" x14ac:dyDescent="0.35">
      <c r="A95" t="s">
        <v>65</v>
      </c>
      <c r="B95">
        <v>95</v>
      </c>
      <c r="C95">
        <v>-1</v>
      </c>
      <c r="D95" s="1">
        <v>0.36</v>
      </c>
      <c r="E95" s="1">
        <v>0</v>
      </c>
      <c r="F95" s="1">
        <v>0.36</v>
      </c>
      <c r="G95" s="1">
        <v>0</v>
      </c>
      <c r="H95" s="1">
        <v>0.04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 s="1">
        <v>0</v>
      </c>
      <c r="P95" s="1">
        <v>0</v>
      </c>
      <c r="Q95">
        <v>0</v>
      </c>
      <c r="R95">
        <v>1</v>
      </c>
      <c r="S95">
        <v>0</v>
      </c>
      <c r="T95">
        <v>1</v>
      </c>
      <c r="U95">
        <v>1</v>
      </c>
      <c r="V95" s="2">
        <v>1</v>
      </c>
      <c r="W95">
        <v>65</v>
      </c>
      <c r="X95">
        <v>24</v>
      </c>
      <c r="Y95">
        <v>33</v>
      </c>
      <c r="Z95" s="2">
        <v>0.73</v>
      </c>
      <c r="AA95">
        <v>1</v>
      </c>
      <c r="AB95">
        <v>0</v>
      </c>
      <c r="AC95">
        <v>1</v>
      </c>
      <c r="AD95">
        <v>0</v>
      </c>
      <c r="AE95">
        <v>0</v>
      </c>
      <c r="AF95" s="2">
        <v>0</v>
      </c>
      <c r="AG95">
        <v>2</v>
      </c>
      <c r="AH95">
        <v>2</v>
      </c>
      <c r="AI95" s="2">
        <v>1</v>
      </c>
      <c r="AJ95">
        <v>6</v>
      </c>
      <c r="AK95">
        <v>25</v>
      </c>
      <c r="AL95" s="2">
        <v>0.24</v>
      </c>
      <c r="AM95">
        <v>0</v>
      </c>
      <c r="AN95">
        <v>1</v>
      </c>
      <c r="AO95" s="2">
        <v>0</v>
      </c>
      <c r="AP95">
        <v>15</v>
      </c>
      <c r="AQ95">
        <v>1</v>
      </c>
      <c r="AR95">
        <v>1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 s="1">
        <f>AV95/BJ95*30</f>
        <v>0</v>
      </c>
      <c r="BD95" s="1">
        <f>AW95/BJ95*30</f>
        <v>0</v>
      </c>
      <c r="BG95">
        <v>13</v>
      </c>
      <c r="BH95" s="11">
        <v>45780</v>
      </c>
      <c r="BI95" s="3" t="s">
        <v>97</v>
      </c>
      <c r="BJ95">
        <v>30</v>
      </c>
      <c r="BK95" s="4">
        <v>29.8</v>
      </c>
      <c r="BL95">
        <v>10242</v>
      </c>
      <c r="BM95" s="1">
        <v>6.4</v>
      </c>
      <c r="BN95" s="1">
        <f>IF(BM95=0, "", BM95-6.5)</f>
        <v>-9.9999999999999645E-2</v>
      </c>
    </row>
    <row r="96" spans="1:66" x14ac:dyDescent="0.35">
      <c r="A96" t="s">
        <v>71</v>
      </c>
      <c r="B96">
        <v>13</v>
      </c>
      <c r="C96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 s="1">
        <v>0</v>
      </c>
      <c r="P96" s="1">
        <v>0</v>
      </c>
      <c r="Q96">
        <v>0</v>
      </c>
      <c r="R96">
        <v>0</v>
      </c>
      <c r="S96">
        <v>0</v>
      </c>
      <c r="T96">
        <v>1</v>
      </c>
      <c r="U96">
        <v>1</v>
      </c>
      <c r="V96" s="2">
        <v>1</v>
      </c>
      <c r="W96">
        <v>14</v>
      </c>
      <c r="X96">
        <v>8</v>
      </c>
      <c r="Y96">
        <v>12</v>
      </c>
      <c r="Z96" s="2">
        <v>0.67</v>
      </c>
      <c r="AA96">
        <v>0</v>
      </c>
      <c r="AB96">
        <v>0</v>
      </c>
      <c r="AC96">
        <v>0</v>
      </c>
      <c r="AD96">
        <v>0</v>
      </c>
      <c r="AE96">
        <v>1</v>
      </c>
      <c r="AF96" s="2">
        <v>0</v>
      </c>
      <c r="AG96">
        <v>0</v>
      </c>
      <c r="AH96">
        <v>1</v>
      </c>
      <c r="AI96" s="2">
        <v>0</v>
      </c>
      <c r="AJ96">
        <v>1</v>
      </c>
      <c r="AK96">
        <v>1</v>
      </c>
      <c r="AL96" s="2">
        <v>1</v>
      </c>
      <c r="AM96">
        <v>2</v>
      </c>
      <c r="AN96">
        <v>2</v>
      </c>
      <c r="AO96" s="2">
        <v>1</v>
      </c>
      <c r="AP96">
        <v>4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 s="1">
        <f>AV96/BJ96*30</f>
        <v>0</v>
      </c>
      <c r="BD96" s="1">
        <f>AW96/BJ96*30</f>
        <v>0</v>
      </c>
      <c r="BG96">
        <v>13</v>
      </c>
      <c r="BH96" s="11">
        <v>45780</v>
      </c>
      <c r="BI96" s="3" t="s">
        <v>97</v>
      </c>
      <c r="BJ96">
        <v>30</v>
      </c>
      <c r="BK96" s="4">
        <v>31</v>
      </c>
      <c r="BL96">
        <v>2776</v>
      </c>
      <c r="BM96" s="1">
        <v>6.8</v>
      </c>
      <c r="BN96" s="1">
        <f>IF(BM96=0, "", BM96-6.5)</f>
        <v>0.29999999999999982</v>
      </c>
    </row>
    <row r="97" spans="1:66" x14ac:dyDescent="0.35">
      <c r="A97" t="s">
        <v>66</v>
      </c>
      <c r="B97">
        <v>95</v>
      </c>
      <c r="C97">
        <v>-1</v>
      </c>
      <c r="D97" s="1">
        <v>0</v>
      </c>
      <c r="E97" s="1">
        <v>0</v>
      </c>
      <c r="F97" s="1">
        <v>0</v>
      </c>
      <c r="G97" s="1">
        <v>0</v>
      </c>
      <c r="H97" s="1">
        <v>0.36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 s="1">
        <v>0</v>
      </c>
      <c r="P97" s="1">
        <v>0</v>
      </c>
      <c r="Q97">
        <v>0</v>
      </c>
      <c r="R97">
        <v>0</v>
      </c>
      <c r="S97">
        <v>0</v>
      </c>
      <c r="T97">
        <v>0</v>
      </c>
      <c r="U97">
        <v>3</v>
      </c>
      <c r="V97" s="2">
        <v>0</v>
      </c>
      <c r="W97">
        <v>31</v>
      </c>
      <c r="X97">
        <v>15</v>
      </c>
      <c r="Y97">
        <v>20</v>
      </c>
      <c r="Z97" s="2">
        <v>0.75</v>
      </c>
      <c r="AA97">
        <v>1</v>
      </c>
      <c r="AB97">
        <v>1</v>
      </c>
      <c r="AC97">
        <v>0</v>
      </c>
      <c r="AD97">
        <v>2</v>
      </c>
      <c r="AE97">
        <v>3</v>
      </c>
      <c r="AF97" s="2">
        <v>0.67</v>
      </c>
      <c r="AG97">
        <v>2</v>
      </c>
      <c r="AH97">
        <v>2</v>
      </c>
      <c r="AI97" s="2">
        <v>1</v>
      </c>
      <c r="AJ97">
        <v>2</v>
      </c>
      <c r="AK97">
        <v>10</v>
      </c>
      <c r="AL97" s="2">
        <v>0.2</v>
      </c>
      <c r="AM97">
        <v>0</v>
      </c>
      <c r="AN97">
        <v>2</v>
      </c>
      <c r="AO97" s="2">
        <v>0</v>
      </c>
      <c r="AP97">
        <v>10</v>
      </c>
      <c r="AQ97">
        <v>0</v>
      </c>
      <c r="AR97">
        <v>1</v>
      </c>
      <c r="AS97">
        <v>1</v>
      </c>
      <c r="AT97">
        <v>1</v>
      </c>
      <c r="AU97">
        <v>1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 s="1">
        <f>AV97/BJ97*30</f>
        <v>0</v>
      </c>
      <c r="BD97" s="1">
        <f>AW97/BJ97*30</f>
        <v>0</v>
      </c>
      <c r="BG97">
        <v>13</v>
      </c>
      <c r="BH97" s="11">
        <v>45780</v>
      </c>
      <c r="BI97" s="3" t="s">
        <v>97</v>
      </c>
      <c r="BJ97">
        <v>30</v>
      </c>
      <c r="BM97" s="1">
        <v>6.7</v>
      </c>
      <c r="BN97" s="1">
        <f>IF(BM97=0, "", BM97-6.5)</f>
        <v>0.20000000000000018</v>
      </c>
    </row>
    <row r="98" spans="1:66" x14ac:dyDescent="0.35">
      <c r="A98" t="s">
        <v>67</v>
      </c>
      <c r="B98">
        <v>95</v>
      </c>
      <c r="C98">
        <v>-1</v>
      </c>
      <c r="D98" s="1">
        <v>0.44</v>
      </c>
      <c r="E98" s="1">
        <v>0.14000000000000001</v>
      </c>
      <c r="F98" s="1">
        <v>0.44</v>
      </c>
      <c r="G98" s="1">
        <v>0.14000000000000001</v>
      </c>
      <c r="H98" s="1">
        <v>0.04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 s="1">
        <v>0</v>
      </c>
      <c r="P98" s="1">
        <v>0</v>
      </c>
      <c r="Q98">
        <v>1</v>
      </c>
      <c r="R98">
        <v>1</v>
      </c>
      <c r="S98">
        <v>2</v>
      </c>
      <c r="T98">
        <v>5</v>
      </c>
      <c r="U98">
        <v>7</v>
      </c>
      <c r="V98" s="2">
        <v>0.71</v>
      </c>
      <c r="W98">
        <v>69</v>
      </c>
      <c r="X98">
        <v>24</v>
      </c>
      <c r="Y98">
        <v>33</v>
      </c>
      <c r="Z98" s="2">
        <v>0.73</v>
      </c>
      <c r="AA98">
        <v>1</v>
      </c>
      <c r="AB98">
        <v>0</v>
      </c>
      <c r="AC98">
        <v>0</v>
      </c>
      <c r="AD98">
        <v>1</v>
      </c>
      <c r="AE98">
        <v>2</v>
      </c>
      <c r="AF98" s="2">
        <v>0.5</v>
      </c>
      <c r="AG98">
        <v>3</v>
      </c>
      <c r="AH98">
        <v>3</v>
      </c>
      <c r="AI98" s="2">
        <v>1</v>
      </c>
      <c r="AJ98">
        <v>10</v>
      </c>
      <c r="AK98">
        <v>23</v>
      </c>
      <c r="AL98" s="2">
        <v>0.43</v>
      </c>
      <c r="AM98">
        <v>0</v>
      </c>
      <c r="AN98">
        <v>0</v>
      </c>
      <c r="AO98" s="2">
        <v>0</v>
      </c>
      <c r="AP98">
        <v>15</v>
      </c>
      <c r="AQ98">
        <v>2</v>
      </c>
      <c r="AR98">
        <v>2</v>
      </c>
      <c r="AS98">
        <v>2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 s="1">
        <f>AV98/BJ98*30</f>
        <v>0</v>
      </c>
      <c r="BD98" s="1">
        <f>AW98/BJ98*30</f>
        <v>0</v>
      </c>
      <c r="BG98">
        <v>13</v>
      </c>
      <c r="BH98" s="11">
        <v>45780</v>
      </c>
      <c r="BI98" s="3" t="s">
        <v>97</v>
      </c>
      <c r="BJ98">
        <v>30</v>
      </c>
      <c r="BM98" s="1">
        <v>7.4</v>
      </c>
      <c r="BN98" s="1">
        <f>IF(BM98=0, "", BM98-6.5)</f>
        <v>0.90000000000000036</v>
      </c>
    </row>
    <row r="99" spans="1:66" x14ac:dyDescent="0.35">
      <c r="A99" t="s">
        <v>68</v>
      </c>
      <c r="B99">
        <v>95</v>
      </c>
      <c r="C99">
        <v>-1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>
        <v>0</v>
      </c>
      <c r="J99">
        <v>0</v>
      </c>
      <c r="K99">
        <v>0</v>
      </c>
      <c r="L99">
        <v>4</v>
      </c>
      <c r="M99">
        <v>5</v>
      </c>
      <c r="N99">
        <v>1</v>
      </c>
      <c r="O99" s="1">
        <v>1.1200000000000001</v>
      </c>
      <c r="P99" s="1">
        <v>0.12</v>
      </c>
      <c r="Q99">
        <v>0</v>
      </c>
      <c r="R99">
        <v>0</v>
      </c>
      <c r="S99">
        <v>0</v>
      </c>
      <c r="T99">
        <v>0</v>
      </c>
      <c r="U99">
        <v>0</v>
      </c>
      <c r="V99" s="2">
        <v>0</v>
      </c>
      <c r="W99">
        <v>27</v>
      </c>
      <c r="X99">
        <v>19</v>
      </c>
      <c r="Y99">
        <v>24</v>
      </c>
      <c r="Z99" s="2">
        <v>0.79</v>
      </c>
      <c r="AA99">
        <v>0</v>
      </c>
      <c r="AB99">
        <v>0</v>
      </c>
      <c r="AC99">
        <v>0</v>
      </c>
      <c r="AD99">
        <v>0</v>
      </c>
      <c r="AE99">
        <v>0</v>
      </c>
      <c r="AF99" s="2">
        <v>0</v>
      </c>
      <c r="AG99">
        <v>0</v>
      </c>
      <c r="AH99">
        <v>2</v>
      </c>
      <c r="AI99" s="2">
        <v>0</v>
      </c>
      <c r="AJ99">
        <v>0</v>
      </c>
      <c r="AK99">
        <v>0</v>
      </c>
      <c r="AL99" s="2">
        <v>0</v>
      </c>
      <c r="AM99">
        <v>0</v>
      </c>
      <c r="AN99">
        <v>0</v>
      </c>
      <c r="AO99" s="2">
        <v>0</v>
      </c>
      <c r="AP99">
        <v>0</v>
      </c>
      <c r="AQ99">
        <v>0</v>
      </c>
      <c r="AR99">
        <v>0</v>
      </c>
      <c r="AS99">
        <v>0</v>
      </c>
      <c r="AT99">
        <v>2</v>
      </c>
      <c r="AU99">
        <v>0</v>
      </c>
      <c r="AV99">
        <v>2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 s="1">
        <f>AV99/BJ99*30</f>
        <v>2</v>
      </c>
      <c r="BD99" s="1">
        <f>AW99/BJ99*30</f>
        <v>0</v>
      </c>
      <c r="BG99">
        <v>13</v>
      </c>
      <c r="BH99" s="11">
        <v>45780</v>
      </c>
      <c r="BI99" s="3" t="s">
        <v>97</v>
      </c>
      <c r="BJ99">
        <v>30</v>
      </c>
      <c r="BK99" s="4">
        <v>28.7</v>
      </c>
      <c r="BL99">
        <v>5239</v>
      </c>
      <c r="BM99" s="1">
        <v>7.2</v>
      </c>
      <c r="BN99" s="1">
        <f>IF(BM99=0, "", BM99-6.5)</f>
        <v>0.70000000000000018</v>
      </c>
    </row>
    <row r="100" spans="1:66" x14ac:dyDescent="0.35">
      <c r="A100" t="s">
        <v>69</v>
      </c>
      <c r="B100">
        <v>82</v>
      </c>
      <c r="C100">
        <v>-1</v>
      </c>
      <c r="D100" s="1">
        <v>0.04</v>
      </c>
      <c r="E100" s="1">
        <v>0</v>
      </c>
      <c r="F100" s="1">
        <v>0.04</v>
      </c>
      <c r="G100" s="1">
        <v>0</v>
      </c>
      <c r="H100" s="1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 s="1">
        <v>0</v>
      </c>
      <c r="P100" s="1">
        <v>0</v>
      </c>
      <c r="Q100">
        <v>0</v>
      </c>
      <c r="R100">
        <v>1</v>
      </c>
      <c r="S100">
        <v>0</v>
      </c>
      <c r="T100">
        <v>0</v>
      </c>
      <c r="U100">
        <v>2</v>
      </c>
      <c r="V100" s="2">
        <v>0</v>
      </c>
      <c r="W100">
        <v>40</v>
      </c>
      <c r="X100">
        <v>19</v>
      </c>
      <c r="Y100">
        <v>22</v>
      </c>
      <c r="Z100" s="2">
        <v>0.86</v>
      </c>
      <c r="AA100">
        <v>0</v>
      </c>
      <c r="AB100">
        <v>0</v>
      </c>
      <c r="AC100">
        <v>0</v>
      </c>
      <c r="AD100">
        <v>0</v>
      </c>
      <c r="AE100">
        <v>1</v>
      </c>
      <c r="AF100" s="2">
        <v>0</v>
      </c>
      <c r="AG100">
        <v>1</v>
      </c>
      <c r="AH100">
        <v>2</v>
      </c>
      <c r="AI100" s="2">
        <v>0.5</v>
      </c>
      <c r="AJ100">
        <v>2</v>
      </c>
      <c r="AK100">
        <v>10</v>
      </c>
      <c r="AL100" s="2">
        <v>0.2</v>
      </c>
      <c r="AM100">
        <v>0</v>
      </c>
      <c r="AN100">
        <v>1</v>
      </c>
      <c r="AO100" s="2">
        <v>0</v>
      </c>
      <c r="AP100">
        <v>7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1</v>
      </c>
      <c r="AY100">
        <v>0</v>
      </c>
      <c r="AZ100">
        <v>0</v>
      </c>
      <c r="BA100">
        <v>0</v>
      </c>
      <c r="BB100">
        <v>0</v>
      </c>
      <c r="BC100" s="1">
        <f>AV100/BJ100*30</f>
        <v>0</v>
      </c>
      <c r="BD100" s="1">
        <f>AW100/BJ100*30</f>
        <v>0</v>
      </c>
      <c r="BG100">
        <v>13</v>
      </c>
      <c r="BH100" s="11">
        <v>45780</v>
      </c>
      <c r="BI100" s="3" t="s">
        <v>97</v>
      </c>
      <c r="BJ100">
        <v>30</v>
      </c>
      <c r="BK100" s="4">
        <v>31.2</v>
      </c>
      <c r="BL100">
        <v>8974</v>
      </c>
      <c r="BM100" s="1">
        <v>6.2</v>
      </c>
      <c r="BN100" s="1">
        <f>IF(BM100=0, "", BM100-6.5)</f>
        <v>-0.29999999999999982</v>
      </c>
    </row>
    <row r="101" spans="1:66" x14ac:dyDescent="0.35">
      <c r="A101" t="s">
        <v>74</v>
      </c>
      <c r="B101">
        <v>71</v>
      </c>
      <c r="C101">
        <v>-1</v>
      </c>
      <c r="D101" s="1">
        <v>0.04</v>
      </c>
      <c r="E101" s="1">
        <v>0</v>
      </c>
      <c r="F101" s="1">
        <v>0.04</v>
      </c>
      <c r="G101" s="1">
        <v>0</v>
      </c>
      <c r="H101" s="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 s="1">
        <v>0</v>
      </c>
      <c r="P101" s="1">
        <v>0</v>
      </c>
      <c r="Q101">
        <v>0</v>
      </c>
      <c r="R101">
        <v>1</v>
      </c>
      <c r="S101">
        <v>0</v>
      </c>
      <c r="T101">
        <v>0</v>
      </c>
      <c r="U101">
        <v>0</v>
      </c>
      <c r="V101" s="2">
        <v>0</v>
      </c>
      <c r="W101">
        <v>30</v>
      </c>
      <c r="X101">
        <v>17</v>
      </c>
      <c r="Y101">
        <v>19</v>
      </c>
      <c r="Z101" s="2">
        <v>0.89</v>
      </c>
      <c r="AA101">
        <v>0</v>
      </c>
      <c r="AB101">
        <v>0</v>
      </c>
      <c r="AC101">
        <v>0</v>
      </c>
      <c r="AD101">
        <v>0</v>
      </c>
      <c r="AE101">
        <v>0</v>
      </c>
      <c r="AF101" s="2">
        <v>0</v>
      </c>
      <c r="AG101">
        <v>1</v>
      </c>
      <c r="AH101">
        <v>2</v>
      </c>
      <c r="AI101" s="2">
        <v>0.5</v>
      </c>
      <c r="AJ101">
        <v>1</v>
      </c>
      <c r="AK101">
        <v>8</v>
      </c>
      <c r="AL101" s="2">
        <v>0.13</v>
      </c>
      <c r="AM101">
        <v>0</v>
      </c>
      <c r="AN101">
        <v>2</v>
      </c>
      <c r="AO101" s="2">
        <v>0</v>
      </c>
      <c r="AP101">
        <v>5</v>
      </c>
      <c r="AQ101">
        <v>2</v>
      </c>
      <c r="AR101">
        <v>1</v>
      </c>
      <c r="AS101">
        <v>0</v>
      </c>
      <c r="AT101">
        <v>0</v>
      </c>
      <c r="AU101">
        <v>0</v>
      </c>
      <c r="AV101">
        <v>2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 s="1">
        <f>AV101/BJ101*30</f>
        <v>2</v>
      </c>
      <c r="BD101" s="1">
        <f>AW101/BJ101*30</f>
        <v>0</v>
      </c>
      <c r="BG101">
        <v>13</v>
      </c>
      <c r="BH101" s="11">
        <v>45780</v>
      </c>
      <c r="BI101" s="3" t="s">
        <v>97</v>
      </c>
      <c r="BJ101">
        <v>30</v>
      </c>
      <c r="BK101" s="4">
        <v>28.8</v>
      </c>
      <c r="BL101">
        <v>9449</v>
      </c>
      <c r="BM101" s="1">
        <v>6.6</v>
      </c>
      <c r="BN101" s="1">
        <f>IF(BM101=0, "", BM101-6.5)</f>
        <v>9.9999999999999645E-2</v>
      </c>
    </row>
    <row r="102" spans="1:66" x14ac:dyDescent="0.35">
      <c r="A102" t="s">
        <v>57</v>
      </c>
      <c r="B102">
        <v>75</v>
      </c>
      <c r="C102">
        <v>1</v>
      </c>
      <c r="D102" s="1">
        <v>7.0000000000000007E-2</v>
      </c>
      <c r="E102" s="1">
        <v>0.2</v>
      </c>
      <c r="F102" s="1">
        <v>7.0000000000000007E-2</v>
      </c>
      <c r="G102" s="1">
        <v>0.2</v>
      </c>
      <c r="H102" s="1">
        <v>0.34</v>
      </c>
      <c r="I102">
        <v>1</v>
      </c>
      <c r="J102">
        <v>1</v>
      </c>
      <c r="K102">
        <v>0</v>
      </c>
      <c r="L102">
        <v>0</v>
      </c>
      <c r="M102">
        <v>0</v>
      </c>
      <c r="N102">
        <v>0</v>
      </c>
      <c r="O102" s="1">
        <v>0</v>
      </c>
      <c r="P102" s="1">
        <v>0</v>
      </c>
      <c r="Q102">
        <v>1</v>
      </c>
      <c r="R102">
        <v>0</v>
      </c>
      <c r="S102">
        <v>0</v>
      </c>
      <c r="T102">
        <v>1</v>
      </c>
      <c r="U102">
        <v>1</v>
      </c>
      <c r="V102" s="2">
        <v>1</v>
      </c>
      <c r="W102">
        <v>25</v>
      </c>
      <c r="X102">
        <v>10</v>
      </c>
      <c r="Y102">
        <v>15</v>
      </c>
      <c r="Z102" s="2">
        <v>0.67</v>
      </c>
      <c r="AA102">
        <v>2</v>
      </c>
      <c r="AB102">
        <v>0</v>
      </c>
      <c r="AC102">
        <v>0</v>
      </c>
      <c r="AD102">
        <v>0</v>
      </c>
      <c r="AE102">
        <v>0</v>
      </c>
      <c r="AF102" s="2">
        <v>0</v>
      </c>
      <c r="AG102">
        <v>1</v>
      </c>
      <c r="AH102">
        <v>2</v>
      </c>
      <c r="AI102" s="2">
        <v>0.5</v>
      </c>
      <c r="AJ102">
        <v>3</v>
      </c>
      <c r="AK102">
        <v>8</v>
      </c>
      <c r="AL102" s="2">
        <v>0.38</v>
      </c>
      <c r="AM102">
        <v>0</v>
      </c>
      <c r="AN102">
        <v>0</v>
      </c>
      <c r="AO102" s="2">
        <v>0</v>
      </c>
      <c r="AP102">
        <v>8</v>
      </c>
      <c r="AQ102">
        <v>1</v>
      </c>
      <c r="AR102">
        <v>1</v>
      </c>
      <c r="AS102">
        <v>0</v>
      </c>
      <c r="AT102">
        <v>1</v>
      </c>
      <c r="AU102">
        <v>0</v>
      </c>
      <c r="AV102">
        <v>1</v>
      </c>
      <c r="AW102">
        <v>0</v>
      </c>
      <c r="AX102">
        <v>1</v>
      </c>
      <c r="AY102">
        <v>0</v>
      </c>
      <c r="AZ102">
        <v>0</v>
      </c>
      <c r="BA102">
        <v>0</v>
      </c>
      <c r="BB102">
        <v>0</v>
      </c>
      <c r="BC102" s="1">
        <f>AV102/BJ102*30</f>
        <v>0.83333333333333326</v>
      </c>
      <c r="BD102" s="1">
        <f>AW102/BJ102*30</f>
        <v>0</v>
      </c>
      <c r="BE102">
        <v>57</v>
      </c>
      <c r="BF102">
        <v>29</v>
      </c>
      <c r="BG102">
        <v>5</v>
      </c>
      <c r="BH102" s="11">
        <v>45724</v>
      </c>
      <c r="BI102" s="3" t="s">
        <v>88</v>
      </c>
      <c r="BJ102">
        <v>36</v>
      </c>
      <c r="BK102" s="4">
        <v>31.1</v>
      </c>
      <c r="BL102">
        <v>8357</v>
      </c>
      <c r="BM102" s="1">
        <v>7.7</v>
      </c>
      <c r="BN102" s="1">
        <f>IF(BM102=0, "", BM102-6.5)</f>
        <v>1.2000000000000002</v>
      </c>
    </row>
    <row r="103" spans="1:66" x14ac:dyDescent="0.35">
      <c r="A103" t="s">
        <v>58</v>
      </c>
      <c r="B103">
        <v>100</v>
      </c>
      <c r="C103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 s="1">
        <v>0</v>
      </c>
      <c r="P103" s="1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 s="2">
        <v>0</v>
      </c>
      <c r="W103">
        <v>47</v>
      </c>
      <c r="X103">
        <v>23</v>
      </c>
      <c r="Y103">
        <v>35</v>
      </c>
      <c r="Z103" s="2">
        <v>0.68</v>
      </c>
      <c r="AA103">
        <v>0</v>
      </c>
      <c r="AB103">
        <v>0</v>
      </c>
      <c r="AC103">
        <v>0</v>
      </c>
      <c r="AD103">
        <v>0</v>
      </c>
      <c r="AE103">
        <v>0</v>
      </c>
      <c r="AF103" s="2">
        <v>0</v>
      </c>
      <c r="AG103">
        <v>6</v>
      </c>
      <c r="AH103">
        <v>10</v>
      </c>
      <c r="AI103" s="2">
        <v>0.6</v>
      </c>
      <c r="AJ103">
        <v>1</v>
      </c>
      <c r="AK103">
        <v>4</v>
      </c>
      <c r="AL103" s="2">
        <v>0.25</v>
      </c>
      <c r="AM103">
        <v>2</v>
      </c>
      <c r="AN103">
        <v>2</v>
      </c>
      <c r="AO103" s="2">
        <v>1</v>
      </c>
      <c r="AP103">
        <v>11</v>
      </c>
      <c r="AQ103">
        <v>0</v>
      </c>
      <c r="AR103">
        <v>1</v>
      </c>
      <c r="AS103">
        <v>0</v>
      </c>
      <c r="AT103">
        <v>1</v>
      </c>
      <c r="AU103">
        <v>1</v>
      </c>
      <c r="AV103">
        <v>1</v>
      </c>
      <c r="AW103">
        <v>0</v>
      </c>
      <c r="AX103">
        <v>0</v>
      </c>
      <c r="AY103">
        <v>1</v>
      </c>
      <c r="AZ103">
        <v>0</v>
      </c>
      <c r="BA103">
        <v>0</v>
      </c>
      <c r="BB103">
        <v>0</v>
      </c>
      <c r="BC103" s="1">
        <f>AV103/BJ103*30</f>
        <v>0.83333333333333326</v>
      </c>
      <c r="BD103" s="1">
        <f>AW103/BJ103*30</f>
        <v>0</v>
      </c>
      <c r="BE103">
        <v>33</v>
      </c>
      <c r="BF103">
        <v>26</v>
      </c>
      <c r="BG103">
        <v>5</v>
      </c>
      <c r="BH103" s="11">
        <v>45724</v>
      </c>
      <c r="BI103" s="3" t="s">
        <v>88</v>
      </c>
      <c r="BJ103">
        <v>36</v>
      </c>
      <c r="BK103" s="4">
        <v>32.1</v>
      </c>
      <c r="BL103">
        <v>9436</v>
      </c>
      <c r="BM103" s="1">
        <v>6.7</v>
      </c>
      <c r="BN103" s="1">
        <f>IF(BM103=0, "", BM103-6.5)</f>
        <v>0.20000000000000018</v>
      </c>
    </row>
    <row r="104" spans="1:66" x14ac:dyDescent="0.35">
      <c r="A104" t="s">
        <v>59</v>
      </c>
      <c r="B104">
        <v>100</v>
      </c>
      <c r="C104">
        <v>0</v>
      </c>
      <c r="D104" s="1">
        <v>0.21</v>
      </c>
      <c r="E104" s="1">
        <v>0</v>
      </c>
      <c r="F104" s="1">
        <v>0.21</v>
      </c>
      <c r="G104" s="1">
        <v>0</v>
      </c>
      <c r="H104" s="1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 s="1">
        <v>0</v>
      </c>
      <c r="P104" s="1">
        <v>0</v>
      </c>
      <c r="Q104">
        <v>0</v>
      </c>
      <c r="R104">
        <v>1</v>
      </c>
      <c r="S104">
        <v>1</v>
      </c>
      <c r="T104">
        <v>1</v>
      </c>
      <c r="U104">
        <v>1</v>
      </c>
      <c r="V104" s="2">
        <v>1</v>
      </c>
      <c r="W104">
        <v>45</v>
      </c>
      <c r="X104">
        <v>16</v>
      </c>
      <c r="Y104">
        <v>30</v>
      </c>
      <c r="Z104" s="2">
        <v>0.53</v>
      </c>
      <c r="AA104">
        <v>0</v>
      </c>
      <c r="AB104">
        <v>0</v>
      </c>
      <c r="AC104">
        <v>0</v>
      </c>
      <c r="AD104">
        <v>0</v>
      </c>
      <c r="AE104">
        <v>3</v>
      </c>
      <c r="AF104" s="2">
        <v>0</v>
      </c>
      <c r="AG104">
        <v>3</v>
      </c>
      <c r="AH104">
        <v>6</v>
      </c>
      <c r="AI104" s="2">
        <v>0.5</v>
      </c>
      <c r="AJ104">
        <v>5</v>
      </c>
      <c r="AK104">
        <v>15</v>
      </c>
      <c r="AL104" s="2">
        <v>0.25</v>
      </c>
      <c r="AM104">
        <v>1</v>
      </c>
      <c r="AN104">
        <v>1</v>
      </c>
      <c r="AO104" s="2">
        <v>1</v>
      </c>
      <c r="AP104">
        <v>23</v>
      </c>
      <c r="AQ104">
        <v>0</v>
      </c>
      <c r="AR104">
        <v>0</v>
      </c>
      <c r="AS104">
        <v>0</v>
      </c>
      <c r="AT104">
        <v>5</v>
      </c>
      <c r="AU104">
        <v>1</v>
      </c>
      <c r="AV104">
        <v>1</v>
      </c>
      <c r="AW104">
        <v>0</v>
      </c>
      <c r="AX104">
        <v>1</v>
      </c>
      <c r="AY104">
        <v>0</v>
      </c>
      <c r="AZ104">
        <v>0</v>
      </c>
      <c r="BA104">
        <v>0</v>
      </c>
      <c r="BB104">
        <v>0</v>
      </c>
      <c r="BC104" s="1">
        <f>AV104/BJ104*30</f>
        <v>0.83333333333333326</v>
      </c>
      <c r="BD104" s="1">
        <f>AW104/BJ104*30</f>
        <v>0</v>
      </c>
      <c r="BE104">
        <v>48</v>
      </c>
      <c r="BF104">
        <v>86</v>
      </c>
      <c r="BG104">
        <v>5</v>
      </c>
      <c r="BH104" s="11">
        <v>45724</v>
      </c>
      <c r="BI104" s="3" t="s">
        <v>88</v>
      </c>
      <c r="BJ104">
        <v>36</v>
      </c>
      <c r="BK104" s="4">
        <v>32.4</v>
      </c>
      <c r="BL104">
        <v>11877</v>
      </c>
      <c r="BM104" s="1">
        <v>6.8</v>
      </c>
      <c r="BN104" s="1">
        <f>IF(BM104=0, "", BM104-6.5)</f>
        <v>0.29999999999999982</v>
      </c>
    </row>
    <row r="105" spans="1:66" x14ac:dyDescent="0.35">
      <c r="A105" t="s">
        <v>60</v>
      </c>
      <c r="B105">
        <v>9</v>
      </c>
      <c r="C105">
        <v>-1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 s="1">
        <v>0</v>
      </c>
      <c r="P105" s="1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 s="2">
        <v>0</v>
      </c>
      <c r="W105">
        <v>7</v>
      </c>
      <c r="X105">
        <v>5</v>
      </c>
      <c r="Y105">
        <v>5</v>
      </c>
      <c r="Z105" s="2">
        <v>1</v>
      </c>
      <c r="AA105">
        <v>0</v>
      </c>
      <c r="AB105">
        <v>0</v>
      </c>
      <c r="AC105">
        <v>0</v>
      </c>
      <c r="AD105">
        <v>0</v>
      </c>
      <c r="AE105">
        <v>0</v>
      </c>
      <c r="AF105" s="2">
        <v>0</v>
      </c>
      <c r="AG105">
        <v>0</v>
      </c>
      <c r="AH105">
        <v>0</v>
      </c>
      <c r="AI105" s="2">
        <v>0</v>
      </c>
      <c r="AJ105">
        <v>0</v>
      </c>
      <c r="AK105">
        <v>1</v>
      </c>
      <c r="AL105" s="2">
        <v>0</v>
      </c>
      <c r="AM105">
        <v>0</v>
      </c>
      <c r="AN105">
        <v>2</v>
      </c>
      <c r="AO105" s="2">
        <v>0</v>
      </c>
      <c r="AP105">
        <v>1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 s="1">
        <f>AV105/BJ105*30</f>
        <v>0</v>
      </c>
      <c r="BD105" s="1">
        <f>AW105/BJ105*30</f>
        <v>0</v>
      </c>
      <c r="BE105">
        <v>54</v>
      </c>
      <c r="BF105">
        <v>53</v>
      </c>
      <c r="BG105">
        <v>5</v>
      </c>
      <c r="BH105" s="11">
        <v>45724</v>
      </c>
      <c r="BI105" s="3" t="s">
        <v>88</v>
      </c>
      <c r="BJ105">
        <v>36</v>
      </c>
      <c r="BK105" s="4">
        <v>26.4</v>
      </c>
      <c r="BL105">
        <v>1994</v>
      </c>
      <c r="BM105" s="1">
        <v>6.4</v>
      </c>
      <c r="BN105" s="1">
        <f>IF(BM105=0, "", BM105-6.5)</f>
        <v>-9.9999999999999645E-2</v>
      </c>
    </row>
    <row r="106" spans="1:66" x14ac:dyDescent="0.35">
      <c r="A106" t="s">
        <v>1</v>
      </c>
      <c r="B106">
        <v>100</v>
      </c>
      <c r="C106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 s="1">
        <v>0</v>
      </c>
      <c r="P106" s="1">
        <v>0</v>
      </c>
      <c r="Q106">
        <v>0</v>
      </c>
      <c r="R106">
        <v>0</v>
      </c>
      <c r="S106">
        <v>0</v>
      </c>
      <c r="T106">
        <v>4</v>
      </c>
      <c r="U106">
        <v>4</v>
      </c>
      <c r="V106" s="2">
        <v>1</v>
      </c>
      <c r="W106">
        <v>49</v>
      </c>
      <c r="X106">
        <v>29</v>
      </c>
      <c r="Y106">
        <v>38</v>
      </c>
      <c r="Z106" s="2">
        <v>0.76</v>
      </c>
      <c r="AA106">
        <v>0</v>
      </c>
      <c r="AB106">
        <v>0</v>
      </c>
      <c r="AC106">
        <v>0</v>
      </c>
      <c r="AD106">
        <v>0</v>
      </c>
      <c r="AE106">
        <v>2</v>
      </c>
      <c r="AF106" s="2">
        <v>0</v>
      </c>
      <c r="AG106">
        <v>4</v>
      </c>
      <c r="AH106">
        <v>8</v>
      </c>
      <c r="AI106" s="2">
        <v>0.5</v>
      </c>
      <c r="AJ106">
        <v>7</v>
      </c>
      <c r="AK106">
        <v>18</v>
      </c>
      <c r="AL106" s="2">
        <v>0.39</v>
      </c>
      <c r="AM106">
        <v>1</v>
      </c>
      <c r="AN106">
        <v>3</v>
      </c>
      <c r="AO106" s="2">
        <v>0.33</v>
      </c>
      <c r="AP106">
        <v>12</v>
      </c>
      <c r="AQ106">
        <v>3</v>
      </c>
      <c r="AR106">
        <v>2</v>
      </c>
      <c r="AS106">
        <v>0</v>
      </c>
      <c r="AT106">
        <v>0</v>
      </c>
      <c r="AU106">
        <v>0</v>
      </c>
      <c r="AV106">
        <v>3</v>
      </c>
      <c r="AW106">
        <v>0</v>
      </c>
      <c r="AX106">
        <v>5</v>
      </c>
      <c r="AY106">
        <v>0</v>
      </c>
      <c r="AZ106">
        <v>0</v>
      </c>
      <c r="BA106">
        <v>0</v>
      </c>
      <c r="BB106">
        <v>0</v>
      </c>
      <c r="BC106" s="1">
        <f>AV106/BJ106*30</f>
        <v>2.5</v>
      </c>
      <c r="BD106" s="1">
        <f>AW106/BJ106*30</f>
        <v>0</v>
      </c>
      <c r="BE106">
        <v>40</v>
      </c>
      <c r="BF106">
        <v>10</v>
      </c>
      <c r="BG106">
        <v>5</v>
      </c>
      <c r="BH106" s="11">
        <v>45724</v>
      </c>
      <c r="BI106" s="3" t="s">
        <v>88</v>
      </c>
      <c r="BJ106">
        <v>36</v>
      </c>
      <c r="BK106" s="4">
        <v>28.8</v>
      </c>
      <c r="BL106">
        <v>11695</v>
      </c>
      <c r="BM106" s="1">
        <v>6.7</v>
      </c>
      <c r="BN106" s="1">
        <f>IF(BM106=0, "", BM106-6.5)</f>
        <v>0.20000000000000018</v>
      </c>
    </row>
    <row r="107" spans="1:66" x14ac:dyDescent="0.35">
      <c r="A107" t="s">
        <v>63</v>
      </c>
      <c r="B107">
        <v>100</v>
      </c>
      <c r="C107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 s="1">
        <v>0</v>
      </c>
      <c r="P107" s="1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 s="2">
        <v>0</v>
      </c>
      <c r="W107">
        <v>32</v>
      </c>
      <c r="X107">
        <v>19</v>
      </c>
      <c r="Y107">
        <v>20</v>
      </c>
      <c r="Z107" s="2">
        <v>0.95</v>
      </c>
      <c r="AA107">
        <v>0</v>
      </c>
      <c r="AB107">
        <v>0</v>
      </c>
      <c r="AC107">
        <v>0</v>
      </c>
      <c r="AD107">
        <v>0</v>
      </c>
      <c r="AE107">
        <v>0</v>
      </c>
      <c r="AF107" s="2">
        <v>0</v>
      </c>
      <c r="AG107">
        <v>2</v>
      </c>
      <c r="AH107">
        <v>3</v>
      </c>
      <c r="AI107" s="2">
        <v>0.66</v>
      </c>
      <c r="AJ107">
        <v>0</v>
      </c>
      <c r="AK107">
        <v>2</v>
      </c>
      <c r="AL107" s="2">
        <v>0</v>
      </c>
      <c r="AM107">
        <v>3</v>
      </c>
      <c r="AN107">
        <v>4</v>
      </c>
      <c r="AO107" s="2">
        <v>0.75</v>
      </c>
      <c r="AP107">
        <v>6</v>
      </c>
      <c r="AQ107">
        <v>0</v>
      </c>
      <c r="AR107">
        <v>0</v>
      </c>
      <c r="AS107">
        <v>0</v>
      </c>
      <c r="AT107">
        <v>7</v>
      </c>
      <c r="AU107">
        <v>0</v>
      </c>
      <c r="AV107">
        <v>5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 s="1">
        <f>AV107/BJ107*30</f>
        <v>4.166666666666667</v>
      </c>
      <c r="BD107" s="1">
        <f>AW107/BJ107*30</f>
        <v>0</v>
      </c>
      <c r="BE107">
        <v>17</v>
      </c>
      <c r="BF107">
        <v>49</v>
      </c>
      <c r="BG107">
        <v>5</v>
      </c>
      <c r="BH107" s="11">
        <v>45724</v>
      </c>
      <c r="BI107" s="3" t="s">
        <v>88</v>
      </c>
      <c r="BJ107">
        <v>36</v>
      </c>
      <c r="BK107" s="4">
        <v>33.299999999999997</v>
      </c>
      <c r="BL107">
        <v>10264</v>
      </c>
      <c r="BM107" s="1">
        <v>7.2</v>
      </c>
      <c r="BN107" s="1">
        <f>IF(BM107=0, "", BM107-6.5)</f>
        <v>0.70000000000000018</v>
      </c>
    </row>
    <row r="108" spans="1:66" x14ac:dyDescent="0.35">
      <c r="A108" t="s">
        <v>64</v>
      </c>
      <c r="B108">
        <v>89</v>
      </c>
      <c r="C108">
        <v>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 s="1">
        <v>0</v>
      </c>
      <c r="P108" s="1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 s="2">
        <v>0</v>
      </c>
      <c r="W108">
        <v>31</v>
      </c>
      <c r="X108">
        <v>21</v>
      </c>
      <c r="Y108">
        <v>25</v>
      </c>
      <c r="Z108" s="2">
        <v>0.84</v>
      </c>
      <c r="AA108">
        <v>0</v>
      </c>
      <c r="AB108">
        <v>0</v>
      </c>
      <c r="AC108">
        <v>0</v>
      </c>
      <c r="AD108">
        <v>0</v>
      </c>
      <c r="AE108">
        <v>0</v>
      </c>
      <c r="AF108" s="2">
        <v>0</v>
      </c>
      <c r="AG108">
        <v>2</v>
      </c>
      <c r="AH108">
        <v>2</v>
      </c>
      <c r="AI108" s="2">
        <v>1</v>
      </c>
      <c r="AJ108">
        <v>0</v>
      </c>
      <c r="AK108">
        <v>6</v>
      </c>
      <c r="AL108" s="2">
        <v>0</v>
      </c>
      <c r="AM108">
        <v>0</v>
      </c>
      <c r="AN108">
        <v>2</v>
      </c>
      <c r="AO108" s="2">
        <v>0</v>
      </c>
      <c r="AP108">
        <v>5</v>
      </c>
      <c r="AQ108">
        <v>1</v>
      </c>
      <c r="AR108">
        <v>1</v>
      </c>
      <c r="AS108">
        <v>0</v>
      </c>
      <c r="AT108">
        <v>1</v>
      </c>
      <c r="AU108">
        <v>1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 s="1">
        <f>AV108/BJ108*30</f>
        <v>0</v>
      </c>
      <c r="BD108" s="1">
        <f>AW108/BJ108*30</f>
        <v>0</v>
      </c>
      <c r="BE108">
        <v>45</v>
      </c>
      <c r="BF108">
        <v>43</v>
      </c>
      <c r="BG108">
        <v>5</v>
      </c>
      <c r="BH108" s="11">
        <v>45724</v>
      </c>
      <c r="BI108" s="3" t="s">
        <v>88</v>
      </c>
      <c r="BJ108">
        <v>36</v>
      </c>
      <c r="BK108" s="4">
        <v>27.4</v>
      </c>
      <c r="BL108">
        <v>10874</v>
      </c>
      <c r="BM108" s="1">
        <v>6.7</v>
      </c>
      <c r="BN108" s="1">
        <f>IF(BM108=0, "", BM108-6.5)</f>
        <v>0.20000000000000018</v>
      </c>
    </row>
    <row r="109" spans="1:66" x14ac:dyDescent="0.35">
      <c r="A109" t="s">
        <v>65</v>
      </c>
      <c r="B109">
        <v>92</v>
      </c>
      <c r="C109">
        <v>1</v>
      </c>
      <c r="D109" s="1">
        <v>0.34</v>
      </c>
      <c r="E109" s="1">
        <v>0.21</v>
      </c>
      <c r="F109" s="1">
        <v>0.34</v>
      </c>
      <c r="G109" s="1">
        <v>0.21</v>
      </c>
      <c r="H109" s="1">
        <v>0.39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 s="1">
        <v>0</v>
      </c>
      <c r="P109" s="1">
        <v>0</v>
      </c>
      <c r="Q109">
        <v>1</v>
      </c>
      <c r="R109">
        <v>0</v>
      </c>
      <c r="S109">
        <v>1</v>
      </c>
      <c r="T109">
        <v>4</v>
      </c>
      <c r="U109">
        <v>4</v>
      </c>
      <c r="V109" s="2">
        <v>1</v>
      </c>
      <c r="W109">
        <v>65</v>
      </c>
      <c r="X109">
        <v>26</v>
      </c>
      <c r="Y109">
        <v>36</v>
      </c>
      <c r="Z109" s="2">
        <v>0.72</v>
      </c>
      <c r="AA109">
        <v>3</v>
      </c>
      <c r="AB109">
        <v>0</v>
      </c>
      <c r="AC109">
        <v>0</v>
      </c>
      <c r="AD109">
        <v>0</v>
      </c>
      <c r="AE109">
        <v>0</v>
      </c>
      <c r="AF109" s="2">
        <v>0</v>
      </c>
      <c r="AG109">
        <v>1</v>
      </c>
      <c r="AH109">
        <v>2</v>
      </c>
      <c r="AI109" s="2">
        <v>0.5</v>
      </c>
      <c r="AJ109">
        <v>11</v>
      </c>
      <c r="AK109">
        <v>28</v>
      </c>
      <c r="AL109" s="2">
        <v>0.39</v>
      </c>
      <c r="AM109">
        <v>1</v>
      </c>
      <c r="AN109">
        <v>10</v>
      </c>
      <c r="AO109" s="2">
        <v>0.1</v>
      </c>
      <c r="AP109">
        <v>16</v>
      </c>
      <c r="AQ109">
        <v>3</v>
      </c>
      <c r="AR109">
        <v>2</v>
      </c>
      <c r="AS109">
        <v>0</v>
      </c>
      <c r="AT109">
        <v>0</v>
      </c>
      <c r="AU109">
        <v>0</v>
      </c>
      <c r="AV109">
        <v>0</v>
      </c>
      <c r="AW109">
        <v>1</v>
      </c>
      <c r="AX109">
        <v>0</v>
      </c>
      <c r="AY109">
        <v>0</v>
      </c>
      <c r="AZ109">
        <v>0</v>
      </c>
      <c r="BA109">
        <v>0</v>
      </c>
      <c r="BB109">
        <v>0</v>
      </c>
      <c r="BC109" s="1">
        <f>AV109/BJ109*30</f>
        <v>0</v>
      </c>
      <c r="BD109" s="1">
        <f>AW109/BJ109*30</f>
        <v>0.83333333333333326</v>
      </c>
      <c r="BE109">
        <v>65</v>
      </c>
      <c r="BF109">
        <v>56</v>
      </c>
      <c r="BG109">
        <v>5</v>
      </c>
      <c r="BH109" s="11">
        <v>45724</v>
      </c>
      <c r="BI109" s="3" t="s">
        <v>88</v>
      </c>
      <c r="BJ109">
        <v>36</v>
      </c>
      <c r="BK109" s="4">
        <v>25.6</v>
      </c>
      <c r="BL109">
        <v>4190</v>
      </c>
      <c r="BM109" s="1">
        <v>7.2</v>
      </c>
      <c r="BN109" s="1">
        <f>IF(BM109=0, "", BM109-6.5)</f>
        <v>0.70000000000000018</v>
      </c>
    </row>
    <row r="110" spans="1:66" x14ac:dyDescent="0.35">
      <c r="A110" t="s">
        <v>66</v>
      </c>
      <c r="B110">
        <v>100</v>
      </c>
      <c r="C110">
        <v>0</v>
      </c>
      <c r="D110" s="1">
        <v>0.28999999999999998</v>
      </c>
      <c r="E110" s="1">
        <v>0.06</v>
      </c>
      <c r="F110" s="1">
        <v>0.28999999999999998</v>
      </c>
      <c r="G110" s="1">
        <v>0.06</v>
      </c>
      <c r="H110" s="1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 s="1">
        <v>0</v>
      </c>
      <c r="P110" s="1">
        <v>0</v>
      </c>
      <c r="Q110">
        <v>1</v>
      </c>
      <c r="R110">
        <v>0</v>
      </c>
      <c r="S110">
        <v>1</v>
      </c>
      <c r="T110">
        <v>0</v>
      </c>
      <c r="U110">
        <v>0</v>
      </c>
      <c r="V110" s="2">
        <v>0</v>
      </c>
      <c r="W110">
        <v>49</v>
      </c>
      <c r="X110">
        <v>22</v>
      </c>
      <c r="Y110">
        <v>27</v>
      </c>
      <c r="Z110" s="2">
        <v>0.81</v>
      </c>
      <c r="AA110">
        <v>1</v>
      </c>
      <c r="AB110">
        <v>0</v>
      </c>
      <c r="AC110">
        <v>0</v>
      </c>
      <c r="AD110">
        <v>0</v>
      </c>
      <c r="AE110">
        <v>1</v>
      </c>
      <c r="AF110" s="2">
        <v>0</v>
      </c>
      <c r="AG110">
        <v>0</v>
      </c>
      <c r="AH110">
        <v>0</v>
      </c>
      <c r="AI110" s="2">
        <v>0</v>
      </c>
      <c r="AJ110">
        <v>5</v>
      </c>
      <c r="AK110">
        <v>22</v>
      </c>
      <c r="AL110" s="2">
        <v>0.23</v>
      </c>
      <c r="AM110">
        <v>0</v>
      </c>
      <c r="AN110">
        <v>4</v>
      </c>
      <c r="AO110" s="2">
        <v>0</v>
      </c>
      <c r="AP110">
        <v>14</v>
      </c>
      <c r="AQ110">
        <v>0</v>
      </c>
      <c r="AR110">
        <v>3</v>
      </c>
      <c r="AS110">
        <v>0</v>
      </c>
      <c r="AT110">
        <v>1</v>
      </c>
      <c r="AU110">
        <v>1</v>
      </c>
      <c r="AV110">
        <v>2</v>
      </c>
      <c r="AW110">
        <v>0</v>
      </c>
      <c r="AX110">
        <v>0</v>
      </c>
      <c r="AY110">
        <v>2</v>
      </c>
      <c r="AZ110">
        <v>0</v>
      </c>
      <c r="BA110">
        <v>0</v>
      </c>
      <c r="BB110">
        <v>0</v>
      </c>
      <c r="BC110" s="1">
        <f>AV110/BJ110*30</f>
        <v>1.6666666666666665</v>
      </c>
      <c r="BD110" s="1">
        <f>AW110/BJ110*30</f>
        <v>0</v>
      </c>
      <c r="BE110">
        <v>52</v>
      </c>
      <c r="BF110">
        <v>65</v>
      </c>
      <c r="BG110">
        <v>5</v>
      </c>
      <c r="BH110" s="11">
        <v>45724</v>
      </c>
      <c r="BI110" s="3" t="s">
        <v>88</v>
      </c>
      <c r="BJ110">
        <v>36</v>
      </c>
      <c r="BK110" s="4">
        <v>31</v>
      </c>
      <c r="BL110">
        <v>12510</v>
      </c>
      <c r="BM110" s="1">
        <v>6.4</v>
      </c>
      <c r="BN110" s="1">
        <f>IF(BM110=0, "", BM110-6.5)</f>
        <v>-9.9999999999999645E-2</v>
      </c>
    </row>
    <row r="111" spans="1:66" x14ac:dyDescent="0.35">
      <c r="A111" t="s">
        <v>67</v>
      </c>
      <c r="B111">
        <v>100</v>
      </c>
      <c r="C111">
        <v>0</v>
      </c>
      <c r="D111" s="1">
        <v>0.52</v>
      </c>
      <c r="E111" s="1">
        <v>0.68</v>
      </c>
      <c r="F111" s="1">
        <v>0.52</v>
      </c>
      <c r="G111" s="1">
        <v>0.68</v>
      </c>
      <c r="H111" s="1">
        <v>7.0000000000000007E-2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 s="1">
        <v>0</v>
      </c>
      <c r="P111" s="1">
        <v>0</v>
      </c>
      <c r="Q111">
        <v>1</v>
      </c>
      <c r="R111">
        <v>4</v>
      </c>
      <c r="S111">
        <v>0</v>
      </c>
      <c r="T111">
        <v>6</v>
      </c>
      <c r="U111">
        <v>7</v>
      </c>
      <c r="V111" s="2">
        <v>0.86</v>
      </c>
      <c r="W111">
        <v>51</v>
      </c>
      <c r="X111">
        <v>15</v>
      </c>
      <c r="Y111">
        <v>23</v>
      </c>
      <c r="Z111" s="2">
        <v>0.65</v>
      </c>
      <c r="AA111">
        <v>2</v>
      </c>
      <c r="AB111">
        <v>0</v>
      </c>
      <c r="AC111">
        <v>0</v>
      </c>
      <c r="AD111">
        <v>0</v>
      </c>
      <c r="AE111">
        <v>0</v>
      </c>
      <c r="AF111" s="2">
        <v>0</v>
      </c>
      <c r="AG111">
        <v>2</v>
      </c>
      <c r="AH111">
        <v>4</v>
      </c>
      <c r="AI111" s="2">
        <v>0.5</v>
      </c>
      <c r="AJ111">
        <v>8</v>
      </c>
      <c r="AK111">
        <v>15</v>
      </c>
      <c r="AL111" s="2">
        <v>0.53</v>
      </c>
      <c r="AM111">
        <v>1</v>
      </c>
      <c r="AN111">
        <v>2</v>
      </c>
      <c r="AO111" s="2">
        <v>0.5</v>
      </c>
      <c r="AP111">
        <v>14</v>
      </c>
      <c r="AQ111">
        <v>0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 s="1">
        <f>AV111/BJ111*30</f>
        <v>0.83333333333333326</v>
      </c>
      <c r="BD111" s="1">
        <f>AW111/BJ111*30</f>
        <v>0</v>
      </c>
      <c r="BE111">
        <v>59</v>
      </c>
      <c r="BF111">
        <v>49</v>
      </c>
      <c r="BG111">
        <v>5</v>
      </c>
      <c r="BH111" s="11">
        <v>45724</v>
      </c>
      <c r="BI111" s="3" t="s">
        <v>88</v>
      </c>
      <c r="BJ111">
        <v>36</v>
      </c>
      <c r="BM111" s="1">
        <v>8.1999999999999993</v>
      </c>
      <c r="BN111" s="1">
        <f>IF(BM111=0, "", BM111-6.5)</f>
        <v>1.6999999999999993</v>
      </c>
    </row>
    <row r="112" spans="1:66" x14ac:dyDescent="0.35">
      <c r="A112" t="s">
        <v>68</v>
      </c>
      <c r="B112">
        <v>100</v>
      </c>
      <c r="C112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>
        <v>0</v>
      </c>
      <c r="J112">
        <v>0</v>
      </c>
      <c r="K112">
        <v>0</v>
      </c>
      <c r="L112">
        <v>4</v>
      </c>
      <c r="M112">
        <v>5</v>
      </c>
      <c r="N112">
        <v>1</v>
      </c>
      <c r="O112" s="1">
        <v>1.4</v>
      </c>
      <c r="P112" s="1">
        <v>0.4</v>
      </c>
      <c r="Q112">
        <v>0</v>
      </c>
      <c r="R112">
        <v>0</v>
      </c>
      <c r="S112">
        <v>0</v>
      </c>
      <c r="T112">
        <v>0</v>
      </c>
      <c r="U112">
        <v>0</v>
      </c>
      <c r="V112" s="2">
        <v>0</v>
      </c>
      <c r="W112">
        <v>28</v>
      </c>
      <c r="X112">
        <v>18</v>
      </c>
      <c r="Y112">
        <v>23</v>
      </c>
      <c r="Z112" s="2">
        <v>0.78</v>
      </c>
      <c r="AA112">
        <v>0</v>
      </c>
      <c r="AB112">
        <v>0</v>
      </c>
      <c r="AC112">
        <v>0</v>
      </c>
      <c r="AD112">
        <v>0</v>
      </c>
      <c r="AE112">
        <v>0</v>
      </c>
      <c r="AF112" s="2">
        <v>0</v>
      </c>
      <c r="AG112">
        <v>6</v>
      </c>
      <c r="AH112">
        <v>10</v>
      </c>
      <c r="AI112" s="2">
        <v>0.6</v>
      </c>
      <c r="AJ112">
        <v>0</v>
      </c>
      <c r="AK112">
        <v>0</v>
      </c>
      <c r="AL112" s="2">
        <v>0</v>
      </c>
      <c r="AM112">
        <v>2</v>
      </c>
      <c r="AN112">
        <v>2</v>
      </c>
      <c r="AO112" s="2">
        <v>1</v>
      </c>
      <c r="AP112">
        <v>0</v>
      </c>
      <c r="AQ112">
        <v>0</v>
      </c>
      <c r="AR112">
        <v>1</v>
      </c>
      <c r="AS112">
        <v>0</v>
      </c>
      <c r="AT112">
        <v>0</v>
      </c>
      <c r="AU112">
        <v>0</v>
      </c>
      <c r="AV112">
        <v>1</v>
      </c>
      <c r="AW112">
        <v>0</v>
      </c>
      <c r="AX112">
        <v>0</v>
      </c>
      <c r="AY112">
        <v>1</v>
      </c>
      <c r="AZ112">
        <v>0</v>
      </c>
      <c r="BA112">
        <v>0</v>
      </c>
      <c r="BB112">
        <v>0</v>
      </c>
      <c r="BC112" s="1">
        <f>AV112/BJ112*30</f>
        <v>0.83333333333333326</v>
      </c>
      <c r="BD112" s="1">
        <f>AW112/BJ112*30</f>
        <v>0</v>
      </c>
      <c r="BE112">
        <v>6</v>
      </c>
      <c r="BF112">
        <v>49</v>
      </c>
      <c r="BG112">
        <v>5</v>
      </c>
      <c r="BH112" s="11">
        <v>45724</v>
      </c>
      <c r="BI112" s="3" t="s">
        <v>88</v>
      </c>
      <c r="BJ112">
        <v>36</v>
      </c>
      <c r="BK112" s="4">
        <v>22.9</v>
      </c>
      <c r="BL112">
        <v>5114</v>
      </c>
      <c r="BM112" s="1">
        <v>7.4</v>
      </c>
      <c r="BN112" s="1">
        <f>IF(BM112=0, "", BM112-6.5)</f>
        <v>0.90000000000000036</v>
      </c>
    </row>
    <row r="113" spans="1:66" x14ac:dyDescent="0.35">
      <c r="A113" t="s">
        <v>69</v>
      </c>
      <c r="B113">
        <v>11</v>
      </c>
      <c r="C113">
        <v>-1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 s="1">
        <v>0</v>
      </c>
      <c r="P113" s="1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 s="2">
        <v>0</v>
      </c>
      <c r="W113">
        <v>8</v>
      </c>
      <c r="X113">
        <v>4</v>
      </c>
      <c r="Y113">
        <v>5</v>
      </c>
      <c r="Z113" s="2">
        <v>0.8</v>
      </c>
      <c r="AA113">
        <v>0</v>
      </c>
      <c r="AB113">
        <v>0</v>
      </c>
      <c r="AC113">
        <v>0</v>
      </c>
      <c r="AD113">
        <v>0</v>
      </c>
      <c r="AE113">
        <v>0</v>
      </c>
      <c r="AF113" s="2">
        <v>0</v>
      </c>
      <c r="AG113">
        <v>0</v>
      </c>
      <c r="AH113">
        <v>0</v>
      </c>
      <c r="AI113" s="2">
        <v>0</v>
      </c>
      <c r="AJ113">
        <v>1</v>
      </c>
      <c r="AK113">
        <v>2</v>
      </c>
      <c r="AL113" s="2">
        <v>0.5</v>
      </c>
      <c r="AM113">
        <v>0</v>
      </c>
      <c r="AN113">
        <v>0</v>
      </c>
      <c r="AO113" s="2">
        <v>0</v>
      </c>
      <c r="AP113">
        <v>3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 s="1">
        <f>AV113/BJ113*30</f>
        <v>0</v>
      </c>
      <c r="BD113" s="1">
        <f>AW113/BJ113*30</f>
        <v>0</v>
      </c>
      <c r="BE113">
        <v>60</v>
      </c>
      <c r="BF113">
        <v>60</v>
      </c>
      <c r="BG113">
        <v>5</v>
      </c>
      <c r="BH113" s="11">
        <v>45724</v>
      </c>
      <c r="BI113" s="3" t="s">
        <v>88</v>
      </c>
      <c r="BJ113">
        <v>36</v>
      </c>
      <c r="BK113" s="4">
        <v>30.3</v>
      </c>
      <c r="BL113">
        <v>2643</v>
      </c>
      <c r="BM113" s="1">
        <v>6.4</v>
      </c>
      <c r="BN113" s="1">
        <f>IF(BM113=0, "", BM113-6.5)</f>
        <v>-9.9999999999999645E-2</v>
      </c>
    </row>
    <row r="114" spans="1:66" x14ac:dyDescent="0.35">
      <c r="A114" t="s">
        <v>70</v>
      </c>
      <c r="B114">
        <v>25</v>
      </c>
      <c r="C114">
        <v>-1</v>
      </c>
      <c r="D114" s="1">
        <v>0</v>
      </c>
      <c r="E114" s="1">
        <v>0</v>
      </c>
      <c r="F114" s="1">
        <v>0</v>
      </c>
      <c r="G114" s="1">
        <v>0</v>
      </c>
      <c r="H114" s="1">
        <v>0.05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 s="1">
        <v>0</v>
      </c>
      <c r="P114" s="1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 s="2">
        <v>0</v>
      </c>
      <c r="W114">
        <v>4</v>
      </c>
      <c r="X114">
        <v>2</v>
      </c>
      <c r="Y114">
        <v>2</v>
      </c>
      <c r="Z114" s="2">
        <v>1</v>
      </c>
      <c r="AA114">
        <v>1</v>
      </c>
      <c r="AB114">
        <v>0</v>
      </c>
      <c r="AC114">
        <v>0</v>
      </c>
      <c r="AD114">
        <v>0</v>
      </c>
      <c r="AE114">
        <v>0</v>
      </c>
      <c r="AF114" s="2">
        <v>0</v>
      </c>
      <c r="AG114">
        <v>0</v>
      </c>
      <c r="AH114">
        <v>0</v>
      </c>
      <c r="AI114" s="2">
        <v>0</v>
      </c>
      <c r="AJ114">
        <v>0</v>
      </c>
      <c r="AK114">
        <v>0</v>
      </c>
      <c r="AL114" s="2">
        <v>0</v>
      </c>
      <c r="AM114">
        <v>0</v>
      </c>
      <c r="AN114">
        <v>0</v>
      </c>
      <c r="AO114" s="2">
        <v>0</v>
      </c>
      <c r="AP114">
        <v>2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 s="1">
        <f>AV114/BJ114*30</f>
        <v>0</v>
      </c>
      <c r="BD114" s="1">
        <f>AW114/BJ114*30</f>
        <v>0</v>
      </c>
      <c r="BE114">
        <v>50</v>
      </c>
      <c r="BF114">
        <v>9</v>
      </c>
      <c r="BG114">
        <v>5</v>
      </c>
      <c r="BH114" s="11">
        <v>45724</v>
      </c>
      <c r="BI114" s="3" t="s">
        <v>88</v>
      </c>
      <c r="BJ114">
        <v>36</v>
      </c>
      <c r="BK114" s="4">
        <v>33.799999999999997</v>
      </c>
      <c r="BL114">
        <v>3561</v>
      </c>
      <c r="BM114" s="1">
        <v>6.5</v>
      </c>
      <c r="BN114" s="1">
        <f>IF(BM114=0, "", BM114-6.5)</f>
        <v>0</v>
      </c>
    </row>
    <row r="115" spans="1:66" x14ac:dyDescent="0.35">
      <c r="A115" t="s">
        <v>74</v>
      </c>
      <c r="B115">
        <v>100</v>
      </c>
      <c r="C115">
        <v>0</v>
      </c>
      <c r="D115" s="1">
        <v>0.1</v>
      </c>
      <c r="E115" s="1">
        <v>0</v>
      </c>
      <c r="F115" s="1">
        <v>0.1</v>
      </c>
      <c r="G115" s="1">
        <v>0</v>
      </c>
      <c r="H115" s="1">
        <v>0.15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 s="1">
        <v>0</v>
      </c>
      <c r="P115" s="1">
        <v>0</v>
      </c>
      <c r="Q115">
        <v>0</v>
      </c>
      <c r="R115">
        <v>1</v>
      </c>
      <c r="S115">
        <v>0</v>
      </c>
      <c r="T115">
        <v>0</v>
      </c>
      <c r="U115">
        <v>1</v>
      </c>
      <c r="V115" s="2">
        <v>0</v>
      </c>
      <c r="W115">
        <v>33</v>
      </c>
      <c r="X115">
        <v>21</v>
      </c>
      <c r="Y115">
        <v>25</v>
      </c>
      <c r="Z115" s="2">
        <v>0.84</v>
      </c>
      <c r="AA115">
        <v>2</v>
      </c>
      <c r="AB115">
        <v>0</v>
      </c>
      <c r="AC115">
        <v>0</v>
      </c>
      <c r="AD115">
        <v>0</v>
      </c>
      <c r="AE115">
        <v>0</v>
      </c>
      <c r="AF115" s="2">
        <v>0</v>
      </c>
      <c r="AG115">
        <v>4</v>
      </c>
      <c r="AH115">
        <v>7</v>
      </c>
      <c r="AI115" s="2">
        <v>0.56999999999999995</v>
      </c>
      <c r="AJ115">
        <v>3</v>
      </c>
      <c r="AK115">
        <v>13</v>
      </c>
      <c r="AL115" s="2">
        <v>0.23</v>
      </c>
      <c r="AM115">
        <v>1</v>
      </c>
      <c r="AN115">
        <v>2</v>
      </c>
      <c r="AO115" s="2">
        <v>0.5</v>
      </c>
      <c r="AP115">
        <v>10</v>
      </c>
      <c r="AQ115">
        <v>1</v>
      </c>
      <c r="AR115">
        <v>0</v>
      </c>
      <c r="AS115">
        <v>0</v>
      </c>
      <c r="AT115">
        <v>1</v>
      </c>
      <c r="AU115">
        <v>2</v>
      </c>
      <c r="AV115">
        <v>1</v>
      </c>
      <c r="AW115">
        <v>0</v>
      </c>
      <c r="AX115">
        <v>2</v>
      </c>
      <c r="AY115">
        <v>0</v>
      </c>
      <c r="AZ115">
        <v>0</v>
      </c>
      <c r="BA115">
        <v>0</v>
      </c>
      <c r="BB115">
        <v>0</v>
      </c>
      <c r="BC115" s="1">
        <f>AV115/BJ115*30</f>
        <v>0.83333333333333326</v>
      </c>
      <c r="BD115" s="1">
        <f>AW115/BJ115*30</f>
        <v>0</v>
      </c>
      <c r="BE115">
        <v>37</v>
      </c>
      <c r="BF115">
        <v>63</v>
      </c>
      <c r="BG115">
        <v>5</v>
      </c>
      <c r="BH115" s="11">
        <v>45724</v>
      </c>
      <c r="BI115" s="3" t="s">
        <v>88</v>
      </c>
      <c r="BJ115">
        <v>36</v>
      </c>
      <c r="BK115" s="4">
        <v>27.8</v>
      </c>
      <c r="BL115">
        <v>12231</v>
      </c>
      <c r="BM115" s="1">
        <v>7.3</v>
      </c>
      <c r="BN115" s="1">
        <f>IF(BM115=0, "", BM115-6.5)</f>
        <v>0.79999999999999982</v>
      </c>
    </row>
    <row r="116" spans="1:66" x14ac:dyDescent="0.35">
      <c r="A116" t="s">
        <v>57</v>
      </c>
      <c r="B116">
        <v>89</v>
      </c>
      <c r="C116">
        <v>-1</v>
      </c>
      <c r="D116" s="1">
        <v>0.16</v>
      </c>
      <c r="E116" s="1">
        <v>0.35</v>
      </c>
      <c r="F116" s="1">
        <v>0.16</v>
      </c>
      <c r="G116" s="1">
        <v>0.35</v>
      </c>
      <c r="H116" s="1">
        <v>0.02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 s="1">
        <v>0</v>
      </c>
      <c r="P116" s="1">
        <v>0</v>
      </c>
      <c r="Q116">
        <v>1</v>
      </c>
      <c r="R116">
        <v>0</v>
      </c>
      <c r="S116">
        <v>0</v>
      </c>
      <c r="T116">
        <v>0</v>
      </c>
      <c r="U116">
        <v>0</v>
      </c>
      <c r="V116" s="2">
        <v>0</v>
      </c>
      <c r="W116">
        <v>33</v>
      </c>
      <c r="X116">
        <v>21</v>
      </c>
      <c r="Y116">
        <v>24</v>
      </c>
      <c r="Z116" s="2">
        <v>0.88</v>
      </c>
      <c r="AA116">
        <v>1</v>
      </c>
      <c r="AB116">
        <v>0</v>
      </c>
      <c r="AC116">
        <v>0</v>
      </c>
      <c r="AD116">
        <v>0</v>
      </c>
      <c r="AE116">
        <v>1</v>
      </c>
      <c r="AF116" s="2">
        <v>0</v>
      </c>
      <c r="AG116">
        <v>2</v>
      </c>
      <c r="AH116">
        <v>2</v>
      </c>
      <c r="AI116" s="2">
        <v>1</v>
      </c>
      <c r="AJ116">
        <v>1</v>
      </c>
      <c r="AK116">
        <v>4</v>
      </c>
      <c r="AL116" s="2">
        <v>0.25</v>
      </c>
      <c r="AM116">
        <v>0</v>
      </c>
      <c r="AN116">
        <v>0</v>
      </c>
      <c r="AO116" s="2">
        <v>0</v>
      </c>
      <c r="AP116">
        <v>6</v>
      </c>
      <c r="AQ116">
        <v>2</v>
      </c>
      <c r="AR116">
        <v>1</v>
      </c>
      <c r="AS116">
        <v>0</v>
      </c>
      <c r="AT116">
        <v>0</v>
      </c>
      <c r="AU116">
        <v>0</v>
      </c>
      <c r="AV116">
        <v>1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 s="1">
        <f>AV116/BJ116*30</f>
        <v>0.90909090909090917</v>
      </c>
      <c r="BD116" s="1">
        <f>AW116/BJ116*30</f>
        <v>0</v>
      </c>
      <c r="BG116">
        <v>7</v>
      </c>
      <c r="BH116" s="11">
        <v>45737</v>
      </c>
      <c r="BI116" s="3" t="s">
        <v>86</v>
      </c>
      <c r="BJ116">
        <v>33</v>
      </c>
      <c r="BK116" s="4">
        <v>30.7</v>
      </c>
      <c r="BL116">
        <v>9881</v>
      </c>
      <c r="BM116" s="1">
        <v>6.9</v>
      </c>
      <c r="BN116" s="1">
        <f>IF(BM116=0, "", BM116-6.5)</f>
        <v>0.40000000000000036</v>
      </c>
    </row>
    <row r="117" spans="1:66" x14ac:dyDescent="0.35">
      <c r="A117" t="s">
        <v>58</v>
      </c>
      <c r="B117">
        <v>96</v>
      </c>
      <c r="C117">
        <v>-1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 s="1">
        <v>0</v>
      </c>
      <c r="P117" s="1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 s="2">
        <v>0</v>
      </c>
      <c r="W117">
        <v>58</v>
      </c>
      <c r="X117">
        <v>32</v>
      </c>
      <c r="Y117">
        <v>47</v>
      </c>
      <c r="Z117" s="2">
        <v>0.68</v>
      </c>
      <c r="AA117">
        <v>0</v>
      </c>
      <c r="AB117">
        <v>0</v>
      </c>
      <c r="AC117">
        <v>0</v>
      </c>
      <c r="AD117">
        <v>0</v>
      </c>
      <c r="AE117">
        <v>0</v>
      </c>
      <c r="AF117" s="2">
        <v>0</v>
      </c>
      <c r="AG117">
        <v>4</v>
      </c>
      <c r="AH117">
        <v>12</v>
      </c>
      <c r="AI117" s="2">
        <v>0.25</v>
      </c>
      <c r="AJ117">
        <v>3</v>
      </c>
      <c r="AK117">
        <v>8</v>
      </c>
      <c r="AL117" s="2">
        <v>0.38</v>
      </c>
      <c r="AM117">
        <v>1</v>
      </c>
      <c r="AN117">
        <v>4</v>
      </c>
      <c r="AO117" s="2">
        <v>0.25</v>
      </c>
      <c r="AP117">
        <v>11</v>
      </c>
      <c r="AQ117">
        <v>2</v>
      </c>
      <c r="AR117">
        <v>0</v>
      </c>
      <c r="AS117">
        <v>0</v>
      </c>
      <c r="AT117">
        <v>2</v>
      </c>
      <c r="AU117">
        <v>1</v>
      </c>
      <c r="AV117">
        <v>1</v>
      </c>
      <c r="AW117">
        <v>1</v>
      </c>
      <c r="AX117">
        <v>1</v>
      </c>
      <c r="AY117">
        <v>0</v>
      </c>
      <c r="AZ117">
        <v>0</v>
      </c>
      <c r="BA117">
        <v>0</v>
      </c>
      <c r="BB117">
        <v>0</v>
      </c>
      <c r="BC117" s="1">
        <f>AV117/BJ117*30</f>
        <v>0.90909090909090917</v>
      </c>
      <c r="BD117" s="1">
        <f>AW117/BJ117*30</f>
        <v>0.90909090909090917</v>
      </c>
      <c r="BG117">
        <v>7</v>
      </c>
      <c r="BH117" s="11">
        <v>45737</v>
      </c>
      <c r="BI117" s="3" t="s">
        <v>86</v>
      </c>
      <c r="BJ117">
        <v>33</v>
      </c>
      <c r="BK117" s="4">
        <v>27.7</v>
      </c>
      <c r="BL117">
        <v>9317</v>
      </c>
      <c r="BM117" s="1">
        <v>6.4</v>
      </c>
      <c r="BN117" s="1">
        <f>IF(BM117=0, "", BM117-6.5)</f>
        <v>-9.9999999999999645E-2</v>
      </c>
    </row>
    <row r="118" spans="1:66" x14ac:dyDescent="0.35">
      <c r="A118" t="s">
        <v>59</v>
      </c>
      <c r="B118">
        <v>89</v>
      </c>
      <c r="C118">
        <v>-1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 s="1">
        <v>0</v>
      </c>
      <c r="P118" s="1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 s="2">
        <v>0</v>
      </c>
      <c r="W118">
        <v>33</v>
      </c>
      <c r="X118">
        <v>18</v>
      </c>
      <c r="Y118">
        <v>23</v>
      </c>
      <c r="Z118" s="2">
        <v>0.78</v>
      </c>
      <c r="AA118">
        <v>0</v>
      </c>
      <c r="AB118">
        <v>0</v>
      </c>
      <c r="AC118">
        <v>0</v>
      </c>
      <c r="AD118">
        <v>0</v>
      </c>
      <c r="AE118">
        <v>1</v>
      </c>
      <c r="AF118" s="2">
        <v>0</v>
      </c>
      <c r="AG118">
        <v>1</v>
      </c>
      <c r="AH118">
        <v>2</v>
      </c>
      <c r="AI118" s="2">
        <v>0.5</v>
      </c>
      <c r="AJ118">
        <v>4</v>
      </c>
      <c r="AK118">
        <v>12</v>
      </c>
      <c r="AL118" s="2">
        <v>0.25</v>
      </c>
      <c r="AM118">
        <v>1</v>
      </c>
      <c r="AN118">
        <v>1</v>
      </c>
      <c r="AO118" s="2">
        <v>1</v>
      </c>
      <c r="AP118">
        <v>9</v>
      </c>
      <c r="AQ118">
        <v>0</v>
      </c>
      <c r="AR118">
        <v>1</v>
      </c>
      <c r="AS118">
        <v>0</v>
      </c>
      <c r="AT118">
        <v>1</v>
      </c>
      <c r="AU118">
        <v>1</v>
      </c>
      <c r="AV118">
        <v>1</v>
      </c>
      <c r="AW118">
        <v>0</v>
      </c>
      <c r="AX118">
        <v>2</v>
      </c>
      <c r="AY118">
        <v>1</v>
      </c>
      <c r="AZ118">
        <v>0</v>
      </c>
      <c r="BA118">
        <v>0</v>
      </c>
      <c r="BB118">
        <v>0</v>
      </c>
      <c r="BC118" s="1">
        <f>AV118/BJ118*30</f>
        <v>0.90909090909090917</v>
      </c>
      <c r="BD118" s="1">
        <f>AW118/BJ118*30</f>
        <v>0</v>
      </c>
      <c r="BG118">
        <v>7</v>
      </c>
      <c r="BH118" s="11">
        <v>45737</v>
      </c>
      <c r="BI118" s="3" t="s">
        <v>86</v>
      </c>
      <c r="BJ118">
        <v>33</v>
      </c>
      <c r="BK118" s="4">
        <v>30</v>
      </c>
      <c r="BL118">
        <v>10224</v>
      </c>
      <c r="BM118" s="1">
        <v>6.3</v>
      </c>
      <c r="BN118" s="1">
        <f>IF(BM118=0, "", BM118-6.5)</f>
        <v>-0.20000000000000018</v>
      </c>
    </row>
    <row r="119" spans="1:66" x14ac:dyDescent="0.35">
      <c r="A119" t="s">
        <v>60</v>
      </c>
      <c r="B119">
        <v>7</v>
      </c>
      <c r="C119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 s="1">
        <v>0</v>
      </c>
      <c r="P119" s="1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 s="2">
        <v>0</v>
      </c>
      <c r="W119">
        <v>4</v>
      </c>
      <c r="X119">
        <v>1</v>
      </c>
      <c r="Y119">
        <v>3</v>
      </c>
      <c r="Z119" s="2">
        <v>0.33</v>
      </c>
      <c r="AA119">
        <v>0</v>
      </c>
      <c r="AB119">
        <v>0</v>
      </c>
      <c r="AC119">
        <v>0</v>
      </c>
      <c r="AD119">
        <v>0</v>
      </c>
      <c r="AE119">
        <v>0</v>
      </c>
      <c r="AF119" s="2">
        <v>0</v>
      </c>
      <c r="AG119">
        <v>0</v>
      </c>
      <c r="AH119">
        <v>1</v>
      </c>
      <c r="AI119" s="2">
        <v>0</v>
      </c>
      <c r="AJ119">
        <v>1</v>
      </c>
      <c r="AK119">
        <v>3</v>
      </c>
      <c r="AL119" s="2">
        <v>0.33</v>
      </c>
      <c r="AM119">
        <v>0</v>
      </c>
      <c r="AN119">
        <v>0</v>
      </c>
      <c r="AO119" s="2">
        <v>0</v>
      </c>
      <c r="AP119">
        <v>2</v>
      </c>
      <c r="AQ119">
        <v>1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 s="1">
        <f>AV119/BJ119*30</f>
        <v>0</v>
      </c>
      <c r="BD119" s="1">
        <f>AW119/BJ119*30</f>
        <v>0</v>
      </c>
      <c r="BG119">
        <v>7</v>
      </c>
      <c r="BH119" s="11">
        <v>45737</v>
      </c>
      <c r="BI119" s="3" t="s">
        <v>86</v>
      </c>
      <c r="BJ119">
        <v>33</v>
      </c>
      <c r="BK119" s="4">
        <v>30.9</v>
      </c>
      <c r="BL119">
        <v>6002</v>
      </c>
      <c r="BM119" s="1">
        <v>6.4</v>
      </c>
      <c r="BN119" s="1">
        <f>IF(BM119=0, "", BM119-6.5)</f>
        <v>-9.9999999999999645E-2</v>
      </c>
    </row>
    <row r="120" spans="1:66" x14ac:dyDescent="0.35">
      <c r="A120" t="s">
        <v>63</v>
      </c>
      <c r="B120">
        <v>96</v>
      </c>
      <c r="C120">
        <v>-1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 s="1">
        <v>0</v>
      </c>
      <c r="P120" s="1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 s="2">
        <v>0</v>
      </c>
      <c r="W120">
        <v>65</v>
      </c>
      <c r="X120">
        <v>41</v>
      </c>
      <c r="Y120">
        <v>46</v>
      </c>
      <c r="Z120" s="2">
        <v>0.89</v>
      </c>
      <c r="AA120">
        <v>0</v>
      </c>
      <c r="AB120">
        <v>0</v>
      </c>
      <c r="AC120">
        <v>0</v>
      </c>
      <c r="AD120">
        <v>0</v>
      </c>
      <c r="AE120">
        <v>0</v>
      </c>
      <c r="AF120" s="2">
        <v>0</v>
      </c>
      <c r="AG120">
        <v>4</v>
      </c>
      <c r="AH120">
        <v>5</v>
      </c>
      <c r="AI120" s="2">
        <v>0.8</v>
      </c>
      <c r="AJ120">
        <v>0</v>
      </c>
      <c r="AK120">
        <v>6</v>
      </c>
      <c r="AL120" s="2">
        <v>0</v>
      </c>
      <c r="AM120">
        <v>3</v>
      </c>
      <c r="AN120">
        <v>5</v>
      </c>
      <c r="AO120" s="2">
        <v>0.6</v>
      </c>
      <c r="AP120">
        <v>7</v>
      </c>
      <c r="AQ120">
        <v>1</v>
      </c>
      <c r="AR120">
        <v>0</v>
      </c>
      <c r="AS120">
        <v>0</v>
      </c>
      <c r="AT120">
        <v>2</v>
      </c>
      <c r="AU120">
        <v>1</v>
      </c>
      <c r="AV120">
        <v>2</v>
      </c>
      <c r="AW120">
        <v>0</v>
      </c>
      <c r="AX120">
        <v>1</v>
      </c>
      <c r="AY120">
        <v>1</v>
      </c>
      <c r="AZ120">
        <v>0</v>
      </c>
      <c r="BA120">
        <v>0</v>
      </c>
      <c r="BB120">
        <v>0</v>
      </c>
      <c r="BC120" s="1">
        <f>AV120/BJ120*30</f>
        <v>1.8181818181818183</v>
      </c>
      <c r="BD120" s="1">
        <f>AW120/BJ120*30</f>
        <v>0</v>
      </c>
      <c r="BG120">
        <v>7</v>
      </c>
      <c r="BH120" s="11">
        <v>45737</v>
      </c>
      <c r="BI120" s="3" t="s">
        <v>86</v>
      </c>
      <c r="BJ120">
        <v>33</v>
      </c>
      <c r="BK120" s="4">
        <v>29.8</v>
      </c>
      <c r="BL120">
        <v>10146</v>
      </c>
      <c r="BM120" s="1">
        <v>6.5</v>
      </c>
      <c r="BN120" s="1">
        <f>IF(BM120=0, "", BM120-6.5)</f>
        <v>0</v>
      </c>
    </row>
    <row r="121" spans="1:66" x14ac:dyDescent="0.35">
      <c r="A121" t="s">
        <v>64</v>
      </c>
      <c r="B121">
        <v>89</v>
      </c>
      <c r="C121">
        <v>-1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 s="1">
        <v>0</v>
      </c>
      <c r="P121" s="1">
        <v>0</v>
      </c>
      <c r="Q121">
        <v>0</v>
      </c>
      <c r="R121">
        <v>0</v>
      </c>
      <c r="S121">
        <v>0</v>
      </c>
      <c r="T121">
        <v>1</v>
      </c>
      <c r="U121">
        <v>2</v>
      </c>
      <c r="V121" s="2">
        <v>0.5</v>
      </c>
      <c r="W121">
        <v>48</v>
      </c>
      <c r="X121">
        <v>28</v>
      </c>
      <c r="Y121">
        <v>35</v>
      </c>
      <c r="Z121" s="2">
        <v>0.8</v>
      </c>
      <c r="AA121">
        <v>1</v>
      </c>
      <c r="AB121">
        <v>0</v>
      </c>
      <c r="AC121">
        <v>0</v>
      </c>
      <c r="AD121">
        <v>0</v>
      </c>
      <c r="AE121">
        <v>0</v>
      </c>
      <c r="AF121" s="2">
        <v>0</v>
      </c>
      <c r="AG121">
        <v>0</v>
      </c>
      <c r="AH121">
        <v>2</v>
      </c>
      <c r="AI121" s="2">
        <v>0</v>
      </c>
      <c r="AJ121">
        <v>3</v>
      </c>
      <c r="AK121">
        <v>9</v>
      </c>
      <c r="AL121" s="2">
        <v>0.33</v>
      </c>
      <c r="AM121">
        <v>0</v>
      </c>
      <c r="AN121">
        <v>2</v>
      </c>
      <c r="AO121" s="2">
        <v>0</v>
      </c>
      <c r="AP121">
        <v>8</v>
      </c>
      <c r="AQ121">
        <v>0</v>
      </c>
      <c r="AR121">
        <v>1</v>
      </c>
      <c r="AS121">
        <v>0</v>
      </c>
      <c r="AT121">
        <v>0</v>
      </c>
      <c r="AU121">
        <v>0</v>
      </c>
      <c r="AV121">
        <v>2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 s="1">
        <f>AV121/BJ121*30</f>
        <v>1.8181818181818183</v>
      </c>
      <c r="BD121" s="1">
        <f>AW121/BJ121*30</f>
        <v>0</v>
      </c>
      <c r="BG121">
        <v>7</v>
      </c>
      <c r="BH121" s="11">
        <v>45737</v>
      </c>
      <c r="BI121" s="3" t="s">
        <v>86</v>
      </c>
      <c r="BJ121">
        <v>33</v>
      </c>
      <c r="BK121" s="4">
        <v>28.2</v>
      </c>
      <c r="BL121">
        <v>11043</v>
      </c>
      <c r="BM121" s="1">
        <v>6.7</v>
      </c>
      <c r="BN121" s="1">
        <f>IF(BM121=0, "", BM121-6.5)</f>
        <v>0.20000000000000018</v>
      </c>
    </row>
    <row r="122" spans="1:66" x14ac:dyDescent="0.35">
      <c r="A122" t="s">
        <v>65</v>
      </c>
      <c r="B122">
        <v>96</v>
      </c>
      <c r="C122">
        <v>-1</v>
      </c>
      <c r="D122" s="1">
        <v>0.06</v>
      </c>
      <c r="E122" s="1">
        <v>0.17</v>
      </c>
      <c r="F122" s="1">
        <v>0.06</v>
      </c>
      <c r="G122" s="1">
        <v>0.17</v>
      </c>
      <c r="H122" s="1">
        <v>7.0000000000000007E-2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 s="1">
        <v>0</v>
      </c>
      <c r="P122" s="1">
        <v>0</v>
      </c>
      <c r="Q122">
        <v>1</v>
      </c>
      <c r="R122">
        <v>0</v>
      </c>
      <c r="S122">
        <v>0</v>
      </c>
      <c r="T122">
        <v>3</v>
      </c>
      <c r="U122">
        <v>3</v>
      </c>
      <c r="V122" s="2">
        <v>1</v>
      </c>
      <c r="W122">
        <v>48</v>
      </c>
      <c r="X122">
        <v>18</v>
      </c>
      <c r="Y122">
        <v>28</v>
      </c>
      <c r="Z122" s="2">
        <v>0.64</v>
      </c>
      <c r="AA122">
        <v>2</v>
      </c>
      <c r="AB122">
        <v>0</v>
      </c>
      <c r="AC122">
        <v>0</v>
      </c>
      <c r="AD122">
        <v>0</v>
      </c>
      <c r="AE122">
        <v>0</v>
      </c>
      <c r="AF122" s="2">
        <v>0</v>
      </c>
      <c r="AG122">
        <v>1</v>
      </c>
      <c r="AH122">
        <v>3</v>
      </c>
      <c r="AI122" s="2">
        <v>0.33</v>
      </c>
      <c r="AJ122">
        <v>6</v>
      </c>
      <c r="AK122">
        <v>18</v>
      </c>
      <c r="AL122" s="2">
        <v>0.33</v>
      </c>
      <c r="AM122">
        <v>5</v>
      </c>
      <c r="AN122">
        <v>12</v>
      </c>
      <c r="AO122" s="2">
        <v>0.42</v>
      </c>
      <c r="AP122">
        <v>19</v>
      </c>
      <c r="AQ122">
        <v>2</v>
      </c>
      <c r="AR122">
        <v>2</v>
      </c>
      <c r="AS122">
        <v>2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 s="1">
        <f>AV122/BJ122*30</f>
        <v>0</v>
      </c>
      <c r="BD122" s="1">
        <f>AW122/BJ122*30</f>
        <v>0</v>
      </c>
      <c r="BG122">
        <v>7</v>
      </c>
      <c r="BH122" s="11">
        <v>45737</v>
      </c>
      <c r="BI122" s="3" t="s">
        <v>86</v>
      </c>
      <c r="BJ122">
        <v>33</v>
      </c>
      <c r="BK122" s="4">
        <v>27.6</v>
      </c>
      <c r="BL122">
        <v>9195</v>
      </c>
      <c r="BM122" s="1">
        <v>7.3</v>
      </c>
      <c r="BN122" s="1">
        <f>IF(BM122=0, "", BM122-6.5)</f>
        <v>0.79999999999999982</v>
      </c>
    </row>
    <row r="123" spans="1:66" x14ac:dyDescent="0.35">
      <c r="A123" t="s">
        <v>71</v>
      </c>
      <c r="B123">
        <v>7</v>
      </c>
      <c r="C123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 s="1">
        <v>0</v>
      </c>
      <c r="P123" s="1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 s="2">
        <v>0</v>
      </c>
      <c r="W123">
        <v>1</v>
      </c>
      <c r="X123">
        <v>1</v>
      </c>
      <c r="Y123">
        <v>1</v>
      </c>
      <c r="Z123" s="2">
        <v>1</v>
      </c>
      <c r="AA123">
        <v>0</v>
      </c>
      <c r="AB123">
        <v>0</v>
      </c>
      <c r="AC123">
        <v>0</v>
      </c>
      <c r="AD123">
        <v>0</v>
      </c>
      <c r="AE123">
        <v>0</v>
      </c>
      <c r="AF123" s="2">
        <v>0</v>
      </c>
      <c r="AG123">
        <v>0</v>
      </c>
      <c r="AH123">
        <v>0</v>
      </c>
      <c r="AI123" s="2">
        <v>0</v>
      </c>
      <c r="AJ123">
        <v>0</v>
      </c>
      <c r="AK123">
        <v>0</v>
      </c>
      <c r="AL123" s="2">
        <v>0</v>
      </c>
      <c r="AM123">
        <v>0</v>
      </c>
      <c r="AN123">
        <v>0</v>
      </c>
      <c r="AO123" s="2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 s="1">
        <f>AV123/BJ123*30</f>
        <v>0</v>
      </c>
      <c r="BD123" s="1">
        <f>AW123/BJ123*30</f>
        <v>0</v>
      </c>
      <c r="BG123">
        <v>7</v>
      </c>
      <c r="BH123" s="11">
        <v>45737</v>
      </c>
      <c r="BI123" s="3" t="s">
        <v>86</v>
      </c>
      <c r="BJ123">
        <v>33</v>
      </c>
      <c r="BM123" s="1">
        <v>6.5</v>
      </c>
      <c r="BN123" s="1">
        <f>IF(BM123=0, "", BM123-6.5)</f>
        <v>0</v>
      </c>
    </row>
    <row r="124" spans="1:66" x14ac:dyDescent="0.35">
      <c r="A124" t="s">
        <v>66</v>
      </c>
      <c r="B124">
        <v>96</v>
      </c>
      <c r="C124">
        <v>-1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 s="1">
        <v>0</v>
      </c>
      <c r="P124" s="1">
        <v>0</v>
      </c>
      <c r="Q124">
        <v>0</v>
      </c>
      <c r="R124">
        <v>0</v>
      </c>
      <c r="S124">
        <v>0</v>
      </c>
      <c r="T124">
        <v>1</v>
      </c>
      <c r="U124">
        <v>1</v>
      </c>
      <c r="V124" s="2">
        <v>1</v>
      </c>
      <c r="W124">
        <v>52</v>
      </c>
      <c r="X124">
        <v>27</v>
      </c>
      <c r="Y124">
        <v>40</v>
      </c>
      <c r="Z124" s="2">
        <v>0.68</v>
      </c>
      <c r="AA124">
        <v>0</v>
      </c>
      <c r="AB124">
        <v>0</v>
      </c>
      <c r="AC124">
        <v>0</v>
      </c>
      <c r="AD124">
        <v>0</v>
      </c>
      <c r="AE124">
        <v>1</v>
      </c>
      <c r="AF124" s="2">
        <v>0</v>
      </c>
      <c r="AG124">
        <v>2</v>
      </c>
      <c r="AH124">
        <v>4</v>
      </c>
      <c r="AI124" s="2">
        <v>0.5</v>
      </c>
      <c r="AJ124">
        <v>6</v>
      </c>
      <c r="AK124">
        <v>14</v>
      </c>
      <c r="AL124" s="2">
        <v>0.43</v>
      </c>
      <c r="AM124">
        <v>1</v>
      </c>
      <c r="AN124">
        <v>1</v>
      </c>
      <c r="AO124" s="2">
        <v>1</v>
      </c>
      <c r="AP124">
        <v>15</v>
      </c>
      <c r="AQ124">
        <v>0</v>
      </c>
      <c r="AR124">
        <v>2</v>
      </c>
      <c r="AS124">
        <v>0</v>
      </c>
      <c r="AT124">
        <v>0</v>
      </c>
      <c r="AU124">
        <v>0</v>
      </c>
      <c r="AV124">
        <v>1</v>
      </c>
      <c r="AW124">
        <v>0</v>
      </c>
      <c r="AX124">
        <v>1</v>
      </c>
      <c r="AY124">
        <v>1</v>
      </c>
      <c r="AZ124">
        <v>0</v>
      </c>
      <c r="BA124">
        <v>0</v>
      </c>
      <c r="BB124">
        <v>0</v>
      </c>
      <c r="BC124" s="1">
        <f>AV124/BJ124*30</f>
        <v>0.90909090909090917</v>
      </c>
      <c r="BD124" s="1">
        <f>AW124/BJ124*30</f>
        <v>0</v>
      </c>
      <c r="BG124">
        <v>7</v>
      </c>
      <c r="BH124" s="11">
        <v>45737</v>
      </c>
      <c r="BI124" s="3" t="s">
        <v>86</v>
      </c>
      <c r="BJ124">
        <v>33</v>
      </c>
      <c r="BK124" s="4">
        <v>31.3</v>
      </c>
      <c r="BL124">
        <v>10510</v>
      </c>
      <c r="BM124" s="1">
        <v>6.2</v>
      </c>
      <c r="BN124" s="1">
        <f>IF(BM124=0, "", BM124-6.5)</f>
        <v>-0.29999999999999982</v>
      </c>
    </row>
    <row r="125" spans="1:66" x14ac:dyDescent="0.35">
      <c r="A125" t="s">
        <v>67</v>
      </c>
      <c r="B125">
        <v>96</v>
      </c>
      <c r="C125">
        <v>-1</v>
      </c>
      <c r="D125" s="1">
        <v>0.12</v>
      </c>
      <c r="E125" s="1">
        <v>0</v>
      </c>
      <c r="F125" s="1">
        <v>0.12</v>
      </c>
      <c r="G125" s="1">
        <v>0</v>
      </c>
      <c r="H125" s="1">
        <v>0.16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 s="1">
        <v>0</v>
      </c>
      <c r="P125" s="1">
        <v>0</v>
      </c>
      <c r="Q125">
        <v>0</v>
      </c>
      <c r="R125">
        <v>1</v>
      </c>
      <c r="S125">
        <v>1</v>
      </c>
      <c r="T125">
        <v>2</v>
      </c>
      <c r="U125">
        <v>2</v>
      </c>
      <c r="V125" s="2">
        <v>1</v>
      </c>
      <c r="W125">
        <v>53</v>
      </c>
      <c r="X125">
        <v>30</v>
      </c>
      <c r="Y125">
        <v>37</v>
      </c>
      <c r="Z125" s="2">
        <v>0.81</v>
      </c>
      <c r="AA125">
        <v>1</v>
      </c>
      <c r="AB125">
        <v>0</v>
      </c>
      <c r="AC125">
        <v>0</v>
      </c>
      <c r="AD125">
        <v>0</v>
      </c>
      <c r="AE125">
        <v>2</v>
      </c>
      <c r="AF125" s="2">
        <v>0</v>
      </c>
      <c r="AG125">
        <v>1</v>
      </c>
      <c r="AH125">
        <v>3</v>
      </c>
      <c r="AI125" s="2">
        <v>0.33</v>
      </c>
      <c r="AJ125">
        <v>3</v>
      </c>
      <c r="AK125">
        <v>9</v>
      </c>
      <c r="AL125" s="2">
        <v>0.33</v>
      </c>
      <c r="AM125">
        <v>0</v>
      </c>
      <c r="AN125">
        <v>1</v>
      </c>
      <c r="AO125" s="2">
        <v>0</v>
      </c>
      <c r="AP125">
        <v>8</v>
      </c>
      <c r="AQ125">
        <v>1</v>
      </c>
      <c r="AR125">
        <v>0</v>
      </c>
      <c r="AS125">
        <v>1</v>
      </c>
      <c r="AT125">
        <v>0</v>
      </c>
      <c r="AU125">
        <v>0</v>
      </c>
      <c r="AV125">
        <v>2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 s="1">
        <f>AV125/BJ125*30</f>
        <v>1.8181818181818183</v>
      </c>
      <c r="BD125" s="1">
        <f>AW125/BJ125*30</f>
        <v>0</v>
      </c>
      <c r="BG125">
        <v>7</v>
      </c>
      <c r="BH125" s="11">
        <v>45737</v>
      </c>
      <c r="BI125" s="3" t="s">
        <v>86</v>
      </c>
      <c r="BJ125">
        <v>33</v>
      </c>
      <c r="BM125" s="1">
        <v>6.9</v>
      </c>
      <c r="BN125" s="1">
        <f>IF(BM125=0, "", BM125-6.5)</f>
        <v>0.40000000000000036</v>
      </c>
    </row>
    <row r="126" spans="1:66" x14ac:dyDescent="0.35">
      <c r="A126" t="s">
        <v>68</v>
      </c>
      <c r="B126">
        <v>96</v>
      </c>
      <c r="C126">
        <v>-1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>
        <v>0</v>
      </c>
      <c r="J126">
        <v>0</v>
      </c>
      <c r="K126">
        <v>0</v>
      </c>
      <c r="L126">
        <v>3</v>
      </c>
      <c r="M126">
        <v>5</v>
      </c>
      <c r="N126">
        <v>2</v>
      </c>
      <c r="O126" s="1">
        <v>1.81</v>
      </c>
      <c r="P126" s="1">
        <v>-0.19</v>
      </c>
      <c r="Q126">
        <v>0</v>
      </c>
      <c r="R126">
        <v>0</v>
      </c>
      <c r="S126">
        <v>0</v>
      </c>
      <c r="T126">
        <v>0</v>
      </c>
      <c r="U126">
        <v>0</v>
      </c>
      <c r="V126" s="2">
        <v>0</v>
      </c>
      <c r="W126">
        <v>46</v>
      </c>
      <c r="X126">
        <v>35</v>
      </c>
      <c r="Y126">
        <v>41</v>
      </c>
      <c r="Z126" s="2">
        <v>0.85</v>
      </c>
      <c r="AA126">
        <v>0</v>
      </c>
      <c r="AB126">
        <v>0</v>
      </c>
      <c r="AC126">
        <v>0</v>
      </c>
      <c r="AD126">
        <v>0</v>
      </c>
      <c r="AE126">
        <v>0</v>
      </c>
      <c r="AF126" s="2">
        <v>0</v>
      </c>
      <c r="AG126">
        <v>5</v>
      </c>
      <c r="AH126">
        <v>10</v>
      </c>
      <c r="AI126" s="2">
        <v>0.5</v>
      </c>
      <c r="AJ126">
        <v>0</v>
      </c>
      <c r="AK126">
        <v>1</v>
      </c>
      <c r="AL126" s="2">
        <v>0</v>
      </c>
      <c r="AM126">
        <v>0</v>
      </c>
      <c r="AN126">
        <v>0</v>
      </c>
      <c r="AO126" s="2">
        <v>0</v>
      </c>
      <c r="AP126">
        <v>0</v>
      </c>
      <c r="AQ126">
        <v>0</v>
      </c>
      <c r="AR126">
        <v>0</v>
      </c>
      <c r="AS126">
        <v>0</v>
      </c>
      <c r="AT126">
        <v>1</v>
      </c>
      <c r="AU126">
        <v>0</v>
      </c>
      <c r="AV126">
        <v>2</v>
      </c>
      <c r="AW126">
        <v>0</v>
      </c>
      <c r="AX126">
        <v>0</v>
      </c>
      <c r="AY126">
        <v>1</v>
      </c>
      <c r="AZ126">
        <v>0</v>
      </c>
      <c r="BA126">
        <v>0</v>
      </c>
      <c r="BB126">
        <v>0</v>
      </c>
      <c r="BC126" s="1">
        <f>AV126/BJ126*30</f>
        <v>1.8181818181818183</v>
      </c>
      <c r="BD126" s="1">
        <f>AW126/BJ126*30</f>
        <v>0</v>
      </c>
      <c r="BG126">
        <v>7</v>
      </c>
      <c r="BH126" s="11">
        <v>45737</v>
      </c>
      <c r="BI126" s="3" t="s">
        <v>86</v>
      </c>
      <c r="BJ126">
        <v>33</v>
      </c>
      <c r="BK126" s="4">
        <v>25.3</v>
      </c>
      <c r="BL126">
        <v>4841</v>
      </c>
      <c r="BM126" s="1">
        <v>6.4</v>
      </c>
      <c r="BN126" s="1">
        <f>IF(BM126=0, "", BM126-6.5)</f>
        <v>-9.9999999999999645E-2</v>
      </c>
    </row>
    <row r="127" spans="1:66" x14ac:dyDescent="0.35">
      <c r="A127" t="s">
        <v>69</v>
      </c>
      <c r="B127">
        <v>96</v>
      </c>
      <c r="C127">
        <v>-1</v>
      </c>
      <c r="D127" s="1">
        <v>0.09</v>
      </c>
      <c r="E127" s="1">
        <v>0.04</v>
      </c>
      <c r="F127" s="1">
        <v>0.09</v>
      </c>
      <c r="G127" s="1">
        <v>0.04</v>
      </c>
      <c r="H127" s="1">
        <v>0</v>
      </c>
      <c r="I127">
        <v>1</v>
      </c>
      <c r="J127">
        <v>1</v>
      </c>
      <c r="K127">
        <v>0</v>
      </c>
      <c r="L127">
        <v>0</v>
      </c>
      <c r="M127">
        <v>0</v>
      </c>
      <c r="N127">
        <v>0</v>
      </c>
      <c r="O127" s="1">
        <v>0</v>
      </c>
      <c r="P127" s="1">
        <v>0</v>
      </c>
      <c r="Q127">
        <v>1</v>
      </c>
      <c r="R127">
        <v>1</v>
      </c>
      <c r="S127">
        <v>0</v>
      </c>
      <c r="T127">
        <v>2</v>
      </c>
      <c r="U127">
        <v>2</v>
      </c>
      <c r="V127" s="2">
        <v>1</v>
      </c>
      <c r="W127">
        <v>43</v>
      </c>
      <c r="X127">
        <v>16</v>
      </c>
      <c r="Y127">
        <v>26</v>
      </c>
      <c r="Z127" s="2">
        <v>0.62</v>
      </c>
      <c r="AA127">
        <v>0</v>
      </c>
      <c r="AB127">
        <v>0</v>
      </c>
      <c r="AC127">
        <v>0</v>
      </c>
      <c r="AD127">
        <v>0</v>
      </c>
      <c r="AE127">
        <v>5</v>
      </c>
      <c r="AF127" s="2">
        <v>0</v>
      </c>
      <c r="AG127">
        <v>3</v>
      </c>
      <c r="AH127">
        <v>4</v>
      </c>
      <c r="AI127" s="2">
        <v>0.75</v>
      </c>
      <c r="AJ127">
        <v>4</v>
      </c>
      <c r="AK127">
        <v>11</v>
      </c>
      <c r="AL127" s="2">
        <v>0.36</v>
      </c>
      <c r="AM127">
        <v>0</v>
      </c>
      <c r="AN127">
        <v>0</v>
      </c>
      <c r="AO127" s="2">
        <v>0</v>
      </c>
      <c r="AP127">
        <v>12</v>
      </c>
      <c r="AQ127">
        <v>0</v>
      </c>
      <c r="AR127">
        <v>1</v>
      </c>
      <c r="AS127">
        <v>0</v>
      </c>
      <c r="AT127">
        <v>0</v>
      </c>
      <c r="AU127">
        <v>0</v>
      </c>
      <c r="AV127">
        <v>2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 s="1">
        <f>AV127/BJ127*30</f>
        <v>1.8181818181818183</v>
      </c>
      <c r="BD127" s="1">
        <f>AW127/BJ127*30</f>
        <v>0</v>
      </c>
      <c r="BG127">
        <v>7</v>
      </c>
      <c r="BH127" s="11">
        <v>45737</v>
      </c>
      <c r="BI127" s="3" t="s">
        <v>86</v>
      </c>
      <c r="BJ127">
        <v>33</v>
      </c>
      <c r="BK127" s="4">
        <v>34.4</v>
      </c>
      <c r="BL127">
        <v>9840</v>
      </c>
      <c r="BM127" s="1">
        <v>7.5</v>
      </c>
      <c r="BN127" s="1">
        <f>IF(BM127=0, "", BM127-6.5)</f>
        <v>1</v>
      </c>
    </row>
    <row r="128" spans="1:66" x14ac:dyDescent="0.35">
      <c r="A128" t="s">
        <v>75</v>
      </c>
      <c r="B128">
        <v>7</v>
      </c>
      <c r="C128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 s="1">
        <v>0</v>
      </c>
      <c r="P128" s="1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 s="2">
        <v>0</v>
      </c>
      <c r="W128">
        <v>2</v>
      </c>
      <c r="X128">
        <v>0</v>
      </c>
      <c r="Y128">
        <v>1</v>
      </c>
      <c r="Z128" s="2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 s="2">
        <v>0</v>
      </c>
      <c r="AG128">
        <v>0</v>
      </c>
      <c r="AH128">
        <v>0</v>
      </c>
      <c r="AI128" s="2">
        <v>0</v>
      </c>
      <c r="AJ128">
        <v>0</v>
      </c>
      <c r="AK128">
        <v>3</v>
      </c>
      <c r="AL128" s="2">
        <v>0</v>
      </c>
      <c r="AM128">
        <v>0</v>
      </c>
      <c r="AN128">
        <v>0</v>
      </c>
      <c r="AO128" s="2">
        <v>0</v>
      </c>
      <c r="AP128">
        <v>1</v>
      </c>
      <c r="AQ128">
        <v>0</v>
      </c>
      <c r="AR128">
        <v>0</v>
      </c>
      <c r="AS128">
        <v>0</v>
      </c>
      <c r="AT128">
        <v>0</v>
      </c>
      <c r="AU128">
        <v>1</v>
      </c>
      <c r="AV128">
        <v>0</v>
      </c>
      <c r="AW128">
        <v>0</v>
      </c>
      <c r="AX128">
        <v>1</v>
      </c>
      <c r="AY128">
        <v>0</v>
      </c>
      <c r="AZ128">
        <v>0</v>
      </c>
      <c r="BA128">
        <v>0</v>
      </c>
      <c r="BB128">
        <v>0</v>
      </c>
      <c r="BC128" s="1">
        <f>AV128/BJ128*30</f>
        <v>0</v>
      </c>
      <c r="BD128" s="1">
        <f>AW128/BJ128*30</f>
        <v>0</v>
      </c>
      <c r="BG128">
        <v>7</v>
      </c>
      <c r="BH128" s="11">
        <v>45737</v>
      </c>
      <c r="BI128" s="3" t="s">
        <v>86</v>
      </c>
      <c r="BJ128">
        <v>33</v>
      </c>
      <c r="BM128" s="1">
        <v>6.5</v>
      </c>
      <c r="BN128" s="1">
        <f>IF(BM128=0, "", BM128-6.5)</f>
        <v>0</v>
      </c>
    </row>
    <row r="129" spans="1:66" x14ac:dyDescent="0.35">
      <c r="A129" t="s">
        <v>74</v>
      </c>
      <c r="B129">
        <v>96</v>
      </c>
      <c r="C129">
        <v>-1</v>
      </c>
      <c r="D129" s="1">
        <v>0.02</v>
      </c>
      <c r="E129" s="1">
        <v>0</v>
      </c>
      <c r="F129" s="1">
        <v>0.02</v>
      </c>
      <c r="G129" s="1">
        <v>0</v>
      </c>
      <c r="H129" s="1">
        <v>0.06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 s="1">
        <v>0</v>
      </c>
      <c r="P129" s="1">
        <v>0</v>
      </c>
      <c r="Q129">
        <v>0</v>
      </c>
      <c r="R129">
        <v>1</v>
      </c>
      <c r="S129">
        <v>0</v>
      </c>
      <c r="T129">
        <v>0</v>
      </c>
      <c r="U129">
        <v>0</v>
      </c>
      <c r="V129" s="2">
        <v>0</v>
      </c>
      <c r="W129">
        <v>60</v>
      </c>
      <c r="X129">
        <v>41</v>
      </c>
      <c r="Y129">
        <v>45</v>
      </c>
      <c r="Z129" s="2">
        <v>0.91</v>
      </c>
      <c r="AA129">
        <v>1</v>
      </c>
      <c r="AB129">
        <v>0</v>
      </c>
      <c r="AC129">
        <v>0</v>
      </c>
      <c r="AD129">
        <v>0</v>
      </c>
      <c r="AE129">
        <v>0</v>
      </c>
      <c r="AF129" s="2">
        <v>0</v>
      </c>
      <c r="AG129">
        <v>4</v>
      </c>
      <c r="AH129">
        <v>5</v>
      </c>
      <c r="AI129" s="2">
        <v>0.8</v>
      </c>
      <c r="AJ129">
        <v>2</v>
      </c>
      <c r="AK129">
        <v>10</v>
      </c>
      <c r="AL129" s="2">
        <v>0.2</v>
      </c>
      <c r="AM129">
        <v>1</v>
      </c>
      <c r="AN129">
        <v>2</v>
      </c>
      <c r="AO129" s="2">
        <v>0.5</v>
      </c>
      <c r="AP129">
        <v>10</v>
      </c>
      <c r="AQ129">
        <v>1</v>
      </c>
      <c r="AR129">
        <v>0</v>
      </c>
      <c r="AS129">
        <v>0</v>
      </c>
      <c r="AT129">
        <v>0</v>
      </c>
      <c r="AU129">
        <v>1</v>
      </c>
      <c r="AV129">
        <v>1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 s="1">
        <f>AV129/BJ129*30</f>
        <v>0.90909090909090917</v>
      </c>
      <c r="BD129" s="1">
        <f>AW129/BJ129*30</f>
        <v>0</v>
      </c>
      <c r="BG129">
        <v>7</v>
      </c>
      <c r="BH129" s="11">
        <v>45737</v>
      </c>
      <c r="BI129" s="3" t="s">
        <v>86</v>
      </c>
      <c r="BJ129">
        <v>33</v>
      </c>
      <c r="BK129" s="4">
        <v>26.8</v>
      </c>
      <c r="BL129">
        <v>11895</v>
      </c>
      <c r="BM129" s="1">
        <v>6.9</v>
      </c>
      <c r="BN129" s="1">
        <f>IF(BM129=0, "", BM129-6.5)</f>
        <v>0.40000000000000036</v>
      </c>
    </row>
    <row r="130" spans="1:66" x14ac:dyDescent="0.35">
      <c r="A130" t="s">
        <v>57</v>
      </c>
      <c r="B130">
        <v>99</v>
      </c>
      <c r="C130">
        <v>4</v>
      </c>
      <c r="D130" s="1">
        <v>0.41</v>
      </c>
      <c r="E130" s="1">
        <v>0.56000000000000005</v>
      </c>
      <c r="F130" s="1">
        <v>0.41</v>
      </c>
      <c r="G130" s="1">
        <v>0.56000000000000005</v>
      </c>
      <c r="H130" s="1">
        <v>0.33</v>
      </c>
      <c r="I130">
        <v>1</v>
      </c>
      <c r="J130">
        <v>1</v>
      </c>
      <c r="K130">
        <v>0</v>
      </c>
      <c r="L130">
        <v>0</v>
      </c>
      <c r="M130">
        <v>0</v>
      </c>
      <c r="N130">
        <v>0</v>
      </c>
      <c r="O130" s="1">
        <v>0</v>
      </c>
      <c r="P130" s="1">
        <v>0</v>
      </c>
      <c r="Q130">
        <v>1</v>
      </c>
      <c r="R130">
        <v>2</v>
      </c>
      <c r="S130">
        <v>0</v>
      </c>
      <c r="T130">
        <v>4</v>
      </c>
      <c r="U130">
        <v>4</v>
      </c>
      <c r="V130" s="2">
        <v>1</v>
      </c>
      <c r="W130">
        <v>51</v>
      </c>
      <c r="X130">
        <v>25</v>
      </c>
      <c r="Y130">
        <v>31</v>
      </c>
      <c r="Z130" s="2">
        <v>0.81</v>
      </c>
      <c r="AA130">
        <v>2</v>
      </c>
      <c r="AB130">
        <v>1</v>
      </c>
      <c r="AC130">
        <v>0</v>
      </c>
      <c r="AD130">
        <v>1</v>
      </c>
      <c r="AE130">
        <v>1</v>
      </c>
      <c r="AF130" s="2">
        <v>1</v>
      </c>
      <c r="AG130">
        <v>0</v>
      </c>
      <c r="AH130">
        <v>2</v>
      </c>
      <c r="AI130" s="2">
        <v>0</v>
      </c>
      <c r="AJ130">
        <v>6</v>
      </c>
      <c r="AK130">
        <v>12</v>
      </c>
      <c r="AL130" s="2">
        <v>0.5</v>
      </c>
      <c r="AM130">
        <v>0</v>
      </c>
      <c r="AN130">
        <v>0</v>
      </c>
      <c r="AO130" s="2">
        <v>0</v>
      </c>
      <c r="AP130">
        <v>11</v>
      </c>
      <c r="AQ130">
        <v>2</v>
      </c>
      <c r="AR130">
        <v>1</v>
      </c>
      <c r="AS130">
        <v>0</v>
      </c>
      <c r="AT130">
        <v>0</v>
      </c>
      <c r="AU130">
        <v>0</v>
      </c>
      <c r="AV130">
        <v>2</v>
      </c>
      <c r="AW130">
        <v>0</v>
      </c>
      <c r="AX130">
        <v>1</v>
      </c>
      <c r="AY130">
        <v>1</v>
      </c>
      <c r="AZ130">
        <v>0</v>
      </c>
      <c r="BA130">
        <v>0</v>
      </c>
      <c r="BB130">
        <v>0</v>
      </c>
      <c r="BC130" s="1">
        <f>AV130/BJ130*30</f>
        <v>1.5151515151515151</v>
      </c>
      <c r="BD130" s="1">
        <f>AW130/BJ130*30</f>
        <v>0</v>
      </c>
      <c r="BG130">
        <v>10</v>
      </c>
      <c r="BH130" s="11">
        <v>45760</v>
      </c>
      <c r="BI130" s="3" t="s">
        <v>83</v>
      </c>
      <c r="BJ130">
        <v>39.6</v>
      </c>
      <c r="BK130" s="4">
        <v>31.3</v>
      </c>
      <c r="BL130">
        <v>11056</v>
      </c>
      <c r="BM130" s="1">
        <v>8.1</v>
      </c>
      <c r="BN130" s="1">
        <f>IF(BM130=0, "", BM130-6.5)</f>
        <v>1.5999999999999996</v>
      </c>
    </row>
    <row r="131" spans="1:66" x14ac:dyDescent="0.35">
      <c r="A131" t="s">
        <v>58</v>
      </c>
      <c r="B131">
        <v>100</v>
      </c>
      <c r="C131">
        <v>4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 s="1">
        <v>0</v>
      </c>
      <c r="P131" s="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 s="2">
        <v>0</v>
      </c>
      <c r="W131">
        <v>42</v>
      </c>
      <c r="X131">
        <v>25</v>
      </c>
      <c r="Y131">
        <v>32</v>
      </c>
      <c r="Z131" s="2">
        <v>0.78</v>
      </c>
      <c r="AA131">
        <v>0</v>
      </c>
      <c r="AB131">
        <v>0</v>
      </c>
      <c r="AC131">
        <v>0</v>
      </c>
      <c r="AD131">
        <v>0</v>
      </c>
      <c r="AE131">
        <v>0</v>
      </c>
      <c r="AF131" s="2">
        <v>0</v>
      </c>
      <c r="AG131">
        <v>3</v>
      </c>
      <c r="AH131">
        <v>5</v>
      </c>
      <c r="AI131" s="2">
        <v>0.6</v>
      </c>
      <c r="AJ131">
        <v>0</v>
      </c>
      <c r="AK131">
        <v>2</v>
      </c>
      <c r="AL131" s="2">
        <v>0</v>
      </c>
      <c r="AM131">
        <v>0</v>
      </c>
      <c r="AN131">
        <v>1</v>
      </c>
      <c r="AO131" s="2">
        <v>0</v>
      </c>
      <c r="AP131">
        <v>7</v>
      </c>
      <c r="AQ131">
        <v>0</v>
      </c>
      <c r="AR131">
        <v>0</v>
      </c>
      <c r="AS131">
        <v>0</v>
      </c>
      <c r="AT131">
        <v>2</v>
      </c>
      <c r="AU131">
        <v>0</v>
      </c>
      <c r="AV131">
        <v>2</v>
      </c>
      <c r="AW131">
        <v>0</v>
      </c>
      <c r="AX131">
        <v>1</v>
      </c>
      <c r="AY131">
        <v>0</v>
      </c>
      <c r="AZ131">
        <v>0</v>
      </c>
      <c r="BA131">
        <v>0</v>
      </c>
      <c r="BB131">
        <v>0</v>
      </c>
      <c r="BC131" s="1">
        <f>AV131/BJ131*30</f>
        <v>1.5151515151515151</v>
      </c>
      <c r="BD131" s="1">
        <f>AW131/BJ131*30</f>
        <v>0</v>
      </c>
      <c r="BG131">
        <v>10</v>
      </c>
      <c r="BH131" s="11">
        <v>45760</v>
      </c>
      <c r="BI131" s="3" t="s">
        <v>83</v>
      </c>
      <c r="BJ131">
        <v>39.6</v>
      </c>
      <c r="BK131" s="4">
        <v>27.8</v>
      </c>
      <c r="BL131">
        <v>6978</v>
      </c>
      <c r="BM131" s="1">
        <v>6.9</v>
      </c>
      <c r="BN131" s="1">
        <f>IF(BM131=0, "", BM131-6.5)</f>
        <v>0.40000000000000036</v>
      </c>
    </row>
    <row r="132" spans="1:66" x14ac:dyDescent="0.35">
      <c r="A132" t="s">
        <v>59</v>
      </c>
      <c r="B132">
        <v>11</v>
      </c>
      <c r="C132">
        <v>2</v>
      </c>
      <c r="D132" s="1">
        <v>0</v>
      </c>
      <c r="E132" s="1">
        <v>0</v>
      </c>
      <c r="F132" s="1">
        <v>0</v>
      </c>
      <c r="G132" s="1">
        <v>0</v>
      </c>
      <c r="H132" s="1">
        <v>0.31</v>
      </c>
      <c r="I132">
        <v>0</v>
      </c>
      <c r="J132">
        <v>1</v>
      </c>
      <c r="K132">
        <v>1</v>
      </c>
      <c r="L132">
        <v>0</v>
      </c>
      <c r="M132">
        <v>0</v>
      </c>
      <c r="N132">
        <v>0</v>
      </c>
      <c r="O132" s="1">
        <v>0</v>
      </c>
      <c r="P132" s="1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 s="2">
        <v>0</v>
      </c>
      <c r="W132">
        <v>6</v>
      </c>
      <c r="X132">
        <v>4</v>
      </c>
      <c r="Y132">
        <v>4</v>
      </c>
      <c r="Z132" s="2">
        <v>1</v>
      </c>
      <c r="AA132">
        <v>2</v>
      </c>
      <c r="AB132">
        <v>1</v>
      </c>
      <c r="AC132">
        <v>0</v>
      </c>
      <c r="AD132">
        <v>0</v>
      </c>
      <c r="AE132">
        <v>0</v>
      </c>
      <c r="AF132" s="2">
        <v>0</v>
      </c>
      <c r="AG132">
        <v>1</v>
      </c>
      <c r="AH132">
        <v>1</v>
      </c>
      <c r="AI132" s="2">
        <v>1</v>
      </c>
      <c r="AJ132">
        <v>0</v>
      </c>
      <c r="AK132">
        <v>3</v>
      </c>
      <c r="AL132" s="2">
        <v>0</v>
      </c>
      <c r="AM132">
        <v>1</v>
      </c>
      <c r="AN132">
        <v>1</v>
      </c>
      <c r="AO132" s="2">
        <v>1</v>
      </c>
      <c r="AP132">
        <v>2</v>
      </c>
      <c r="AQ132">
        <v>1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 s="1">
        <f>AV132/BJ132*30</f>
        <v>0</v>
      </c>
      <c r="BD132" s="1">
        <f>AW132/BJ132*30</f>
        <v>0</v>
      </c>
      <c r="BG132">
        <v>10</v>
      </c>
      <c r="BH132" s="11">
        <v>45760</v>
      </c>
      <c r="BI132" s="3" t="s">
        <v>83</v>
      </c>
      <c r="BJ132">
        <v>39.6</v>
      </c>
      <c r="BK132" s="4">
        <v>25.6</v>
      </c>
      <c r="BL132">
        <v>2432</v>
      </c>
      <c r="BM132" s="1">
        <v>7.1</v>
      </c>
      <c r="BN132" s="1">
        <f>IF(BM132=0, "", BM132-6.5)</f>
        <v>0.59999999999999964</v>
      </c>
    </row>
    <row r="133" spans="1:66" x14ac:dyDescent="0.35">
      <c r="A133" t="s">
        <v>60</v>
      </c>
      <c r="B133">
        <v>1</v>
      </c>
      <c r="C133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 s="1">
        <v>0</v>
      </c>
      <c r="P133" s="1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 s="2">
        <v>0</v>
      </c>
      <c r="W133">
        <v>3</v>
      </c>
      <c r="X133">
        <v>1</v>
      </c>
      <c r="Y133">
        <v>2</v>
      </c>
      <c r="Z133" s="2">
        <v>0.5</v>
      </c>
      <c r="AA133">
        <v>0</v>
      </c>
      <c r="AB133">
        <v>0</v>
      </c>
      <c r="AC133">
        <v>0</v>
      </c>
      <c r="AD133">
        <v>0</v>
      </c>
      <c r="AE133">
        <v>0</v>
      </c>
      <c r="AF133" s="2">
        <v>0</v>
      </c>
      <c r="AG133">
        <v>0</v>
      </c>
      <c r="AH133">
        <v>1</v>
      </c>
      <c r="AI133" s="2">
        <v>0</v>
      </c>
      <c r="AJ133">
        <v>0</v>
      </c>
      <c r="AK133">
        <v>0</v>
      </c>
      <c r="AL133" s="2">
        <v>0</v>
      </c>
      <c r="AM133">
        <v>0</v>
      </c>
      <c r="AN133">
        <v>0</v>
      </c>
      <c r="AO133" s="2">
        <v>0</v>
      </c>
      <c r="AP133">
        <v>1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1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 s="1">
        <f>AV133/BJ133*30</f>
        <v>0.75757575757575757</v>
      </c>
      <c r="BD133" s="1">
        <f>AW133/BJ133*30</f>
        <v>0</v>
      </c>
      <c r="BG133">
        <v>10</v>
      </c>
      <c r="BH133" s="11">
        <v>45760</v>
      </c>
      <c r="BI133" s="3" t="s">
        <v>83</v>
      </c>
      <c r="BJ133">
        <v>39.6</v>
      </c>
      <c r="BK133" s="4">
        <v>29.3</v>
      </c>
      <c r="BL133">
        <v>7544</v>
      </c>
      <c r="BM133" s="1"/>
      <c r="BN133" s="1" t="str">
        <f>IF(BM133=0, "", BM133-6.5)</f>
        <v/>
      </c>
    </row>
    <row r="134" spans="1:66" x14ac:dyDescent="0.35">
      <c r="A134" t="s">
        <v>62</v>
      </c>
      <c r="B134">
        <v>1</v>
      </c>
      <c r="C134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 s="1">
        <v>0</v>
      </c>
      <c r="P134" s="1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 s="2">
        <v>0</v>
      </c>
      <c r="W134">
        <v>0</v>
      </c>
      <c r="X134">
        <v>0</v>
      </c>
      <c r="Y134">
        <v>0</v>
      </c>
      <c r="Z134" s="2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 s="2">
        <v>0</v>
      </c>
      <c r="AG134">
        <v>0</v>
      </c>
      <c r="AH134">
        <v>0</v>
      </c>
      <c r="AI134" s="2">
        <v>0</v>
      </c>
      <c r="AJ134">
        <v>1</v>
      </c>
      <c r="AK134">
        <v>2</v>
      </c>
      <c r="AL134" s="2">
        <v>0.5</v>
      </c>
      <c r="AM134">
        <v>0</v>
      </c>
      <c r="AN134">
        <v>0</v>
      </c>
      <c r="AO134" s="2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 s="1">
        <f>AV134/BJ134*30</f>
        <v>0</v>
      </c>
      <c r="BD134" s="1">
        <f>AW134/BJ134*30</f>
        <v>0</v>
      </c>
      <c r="BG134">
        <v>10</v>
      </c>
      <c r="BH134" s="11">
        <v>45760</v>
      </c>
      <c r="BI134" s="3" t="s">
        <v>83</v>
      </c>
      <c r="BJ134">
        <v>39.6</v>
      </c>
      <c r="BK134" s="4">
        <v>31.8</v>
      </c>
      <c r="BL134">
        <v>6932</v>
      </c>
      <c r="BM134" s="1"/>
      <c r="BN134" s="1" t="str">
        <f>IF(BM134=0, "", BM134-6.5)</f>
        <v/>
      </c>
    </row>
    <row r="135" spans="1:66" x14ac:dyDescent="0.35">
      <c r="A135" t="s">
        <v>63</v>
      </c>
      <c r="B135">
        <v>100</v>
      </c>
      <c r="C135">
        <v>4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 s="1">
        <v>0</v>
      </c>
      <c r="P135" s="1">
        <v>0</v>
      </c>
      <c r="Q135">
        <v>0</v>
      </c>
      <c r="R135">
        <v>0</v>
      </c>
      <c r="S135">
        <v>0</v>
      </c>
      <c r="T135">
        <v>1</v>
      </c>
      <c r="U135">
        <v>1</v>
      </c>
      <c r="V135" s="2">
        <v>1</v>
      </c>
      <c r="W135">
        <v>35</v>
      </c>
      <c r="X135">
        <v>19</v>
      </c>
      <c r="Y135">
        <v>24</v>
      </c>
      <c r="Z135" s="2">
        <v>0.79</v>
      </c>
      <c r="AA135">
        <v>0</v>
      </c>
      <c r="AB135">
        <v>0</v>
      </c>
      <c r="AC135">
        <v>0</v>
      </c>
      <c r="AD135">
        <v>0</v>
      </c>
      <c r="AE135">
        <v>0</v>
      </c>
      <c r="AF135" s="2">
        <v>0</v>
      </c>
      <c r="AG135">
        <v>3</v>
      </c>
      <c r="AH135">
        <v>4</v>
      </c>
      <c r="AI135" s="2">
        <v>0.75</v>
      </c>
      <c r="AJ135">
        <v>3</v>
      </c>
      <c r="AK135">
        <v>7</v>
      </c>
      <c r="AL135" s="2">
        <v>0.43</v>
      </c>
      <c r="AM135">
        <v>0</v>
      </c>
      <c r="AN135">
        <v>0</v>
      </c>
      <c r="AO135" s="2">
        <v>0</v>
      </c>
      <c r="AP135">
        <v>8</v>
      </c>
      <c r="AQ135">
        <v>0</v>
      </c>
      <c r="AR135">
        <v>1</v>
      </c>
      <c r="AS135">
        <v>0</v>
      </c>
      <c r="AT135">
        <v>4</v>
      </c>
      <c r="AU135">
        <v>0</v>
      </c>
      <c r="AV135">
        <v>1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 s="1">
        <f>AV135/BJ135*30</f>
        <v>0.75757575757575757</v>
      </c>
      <c r="BD135" s="1">
        <f>AW135/BJ135*30</f>
        <v>0</v>
      </c>
      <c r="BG135">
        <v>10</v>
      </c>
      <c r="BH135" s="11">
        <v>45760</v>
      </c>
      <c r="BI135" s="3" t="s">
        <v>83</v>
      </c>
      <c r="BJ135">
        <v>39.6</v>
      </c>
      <c r="BK135" s="4">
        <v>31.2</v>
      </c>
      <c r="BL135">
        <v>10047</v>
      </c>
      <c r="BM135" s="1">
        <v>7</v>
      </c>
      <c r="BN135" s="1">
        <f>IF(BM135=0, "", BM135-6.5)</f>
        <v>0.5</v>
      </c>
    </row>
    <row r="136" spans="1:66" x14ac:dyDescent="0.35">
      <c r="A136" t="s">
        <v>64</v>
      </c>
      <c r="B136">
        <v>100</v>
      </c>
      <c r="C136">
        <v>4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 s="1">
        <v>0</v>
      </c>
      <c r="P136" s="1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 s="2">
        <v>0</v>
      </c>
      <c r="W136">
        <v>27</v>
      </c>
      <c r="X136">
        <v>18</v>
      </c>
      <c r="Y136">
        <v>19</v>
      </c>
      <c r="Z136" s="2">
        <v>0.95</v>
      </c>
      <c r="AA136">
        <v>0</v>
      </c>
      <c r="AB136">
        <v>0</v>
      </c>
      <c r="AC136">
        <v>0</v>
      </c>
      <c r="AD136">
        <v>0</v>
      </c>
      <c r="AE136">
        <v>0</v>
      </c>
      <c r="AF136" s="2">
        <v>0</v>
      </c>
      <c r="AG136">
        <v>0</v>
      </c>
      <c r="AH136">
        <v>0</v>
      </c>
      <c r="AI136" s="2">
        <v>0</v>
      </c>
      <c r="AJ136">
        <v>2</v>
      </c>
      <c r="AK136">
        <v>8</v>
      </c>
      <c r="AL136" s="2">
        <v>0.25</v>
      </c>
      <c r="AM136">
        <v>0</v>
      </c>
      <c r="AN136">
        <v>0</v>
      </c>
      <c r="AO136" s="2">
        <v>0</v>
      </c>
      <c r="AP136">
        <v>3</v>
      </c>
      <c r="AQ136">
        <v>1</v>
      </c>
      <c r="AR136">
        <v>0</v>
      </c>
      <c r="AS136">
        <v>0</v>
      </c>
      <c r="AT136">
        <v>0</v>
      </c>
      <c r="AU136">
        <v>2</v>
      </c>
      <c r="AV136">
        <v>1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 s="1">
        <f>AV136/BJ136*30</f>
        <v>0.75757575757575757</v>
      </c>
      <c r="BD136" s="1">
        <f>AW136/BJ136*30</f>
        <v>0</v>
      </c>
      <c r="BG136">
        <v>10</v>
      </c>
      <c r="BH136" s="11">
        <v>45760</v>
      </c>
      <c r="BI136" s="3" t="s">
        <v>83</v>
      </c>
      <c r="BJ136">
        <v>39.6</v>
      </c>
      <c r="BK136" s="4">
        <v>25.4</v>
      </c>
      <c r="BL136">
        <v>12626</v>
      </c>
      <c r="BM136" s="1">
        <v>6.8</v>
      </c>
      <c r="BN136" s="1">
        <f>IF(BM136=0, "", BM136-6.5)</f>
        <v>0.29999999999999982</v>
      </c>
    </row>
    <row r="137" spans="1:66" x14ac:dyDescent="0.35">
      <c r="A137" t="s">
        <v>65</v>
      </c>
      <c r="B137">
        <v>92</v>
      </c>
      <c r="C137">
        <v>3</v>
      </c>
      <c r="D137" s="1">
        <v>0.69</v>
      </c>
      <c r="E137" s="1">
        <v>0.41</v>
      </c>
      <c r="F137" s="1">
        <v>0.69</v>
      </c>
      <c r="G137" s="1">
        <v>0.41</v>
      </c>
      <c r="H137" s="1">
        <v>0</v>
      </c>
      <c r="I137">
        <v>1</v>
      </c>
      <c r="J137">
        <v>1</v>
      </c>
      <c r="K137">
        <v>0</v>
      </c>
      <c r="L137">
        <v>0</v>
      </c>
      <c r="M137">
        <v>0</v>
      </c>
      <c r="N137">
        <v>0</v>
      </c>
      <c r="O137" s="1">
        <v>0</v>
      </c>
      <c r="P137" s="1">
        <v>0</v>
      </c>
      <c r="Q137">
        <v>1</v>
      </c>
      <c r="R137">
        <v>0</v>
      </c>
      <c r="S137">
        <v>1</v>
      </c>
      <c r="T137">
        <v>0</v>
      </c>
      <c r="U137">
        <v>1</v>
      </c>
      <c r="V137" s="2">
        <v>0</v>
      </c>
      <c r="W137">
        <v>53</v>
      </c>
      <c r="X137">
        <v>17</v>
      </c>
      <c r="Y137">
        <v>30</v>
      </c>
      <c r="Z137" s="2">
        <v>0.56999999999999995</v>
      </c>
      <c r="AA137">
        <v>0</v>
      </c>
      <c r="AB137">
        <v>0</v>
      </c>
      <c r="AC137">
        <v>1</v>
      </c>
      <c r="AD137">
        <v>0</v>
      </c>
      <c r="AE137">
        <v>1</v>
      </c>
      <c r="AF137" s="2">
        <v>0</v>
      </c>
      <c r="AG137">
        <v>4</v>
      </c>
      <c r="AH137">
        <v>5</v>
      </c>
      <c r="AI137" s="2">
        <v>0.8</v>
      </c>
      <c r="AJ137">
        <v>5</v>
      </c>
      <c r="AK137">
        <v>19</v>
      </c>
      <c r="AL137" s="2">
        <v>0.26</v>
      </c>
      <c r="AM137">
        <v>1</v>
      </c>
      <c r="AN137">
        <v>4</v>
      </c>
      <c r="AO137" s="2">
        <v>0.25</v>
      </c>
      <c r="AP137">
        <v>21</v>
      </c>
      <c r="AQ137">
        <v>0</v>
      </c>
      <c r="AR137">
        <v>0</v>
      </c>
      <c r="AS137">
        <v>0</v>
      </c>
      <c r="AT137">
        <v>1</v>
      </c>
      <c r="AU137">
        <v>0</v>
      </c>
      <c r="AV137">
        <v>0</v>
      </c>
      <c r="AW137">
        <v>0</v>
      </c>
      <c r="AX137">
        <v>3</v>
      </c>
      <c r="AY137">
        <v>0</v>
      </c>
      <c r="AZ137">
        <v>0</v>
      </c>
      <c r="BA137">
        <v>0</v>
      </c>
      <c r="BB137">
        <v>0</v>
      </c>
      <c r="BC137" s="1">
        <f>AV137/BJ137*30</f>
        <v>0</v>
      </c>
      <c r="BD137" s="1">
        <f>AW137/BJ137*30</f>
        <v>0</v>
      </c>
      <c r="BG137">
        <v>10</v>
      </c>
      <c r="BH137" s="11">
        <v>45760</v>
      </c>
      <c r="BI137" s="3" t="s">
        <v>83</v>
      </c>
      <c r="BJ137">
        <v>39.6</v>
      </c>
      <c r="BK137" s="4">
        <v>29.1</v>
      </c>
      <c r="BL137">
        <v>9564</v>
      </c>
      <c r="BM137" s="1">
        <v>6.6</v>
      </c>
      <c r="BN137" s="1">
        <f>IF(BM137=0, "", BM137-6.5)</f>
        <v>9.9999999999999645E-2</v>
      </c>
    </row>
    <row r="138" spans="1:66" x14ac:dyDescent="0.35">
      <c r="A138" t="s">
        <v>71</v>
      </c>
      <c r="B138">
        <v>11</v>
      </c>
      <c r="C138">
        <v>2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 s="1">
        <v>0</v>
      </c>
      <c r="P138" s="1">
        <v>0</v>
      </c>
      <c r="Q138">
        <v>0</v>
      </c>
      <c r="R138">
        <v>0</v>
      </c>
      <c r="S138">
        <v>0</v>
      </c>
      <c r="T138">
        <v>1</v>
      </c>
      <c r="U138">
        <v>2</v>
      </c>
      <c r="V138" s="2">
        <v>0.5</v>
      </c>
      <c r="W138">
        <v>11</v>
      </c>
      <c r="X138">
        <v>3</v>
      </c>
      <c r="Y138">
        <v>5</v>
      </c>
      <c r="Z138" s="2">
        <v>0.6</v>
      </c>
      <c r="AA138">
        <v>0</v>
      </c>
      <c r="AB138">
        <v>0</v>
      </c>
      <c r="AC138">
        <v>0</v>
      </c>
      <c r="AD138">
        <v>0</v>
      </c>
      <c r="AE138">
        <v>0</v>
      </c>
      <c r="AF138" s="2">
        <v>0</v>
      </c>
      <c r="AG138">
        <v>0</v>
      </c>
      <c r="AH138">
        <v>0</v>
      </c>
      <c r="AI138" s="2">
        <v>0</v>
      </c>
      <c r="AJ138">
        <v>2</v>
      </c>
      <c r="AK138">
        <v>5</v>
      </c>
      <c r="AL138" s="2">
        <v>0.4</v>
      </c>
      <c r="AM138">
        <v>0</v>
      </c>
      <c r="AN138">
        <v>0</v>
      </c>
      <c r="AO138" s="2">
        <v>0</v>
      </c>
      <c r="AP138">
        <v>2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1</v>
      </c>
      <c r="AY138">
        <v>0</v>
      </c>
      <c r="AZ138">
        <v>0</v>
      </c>
      <c r="BA138">
        <v>0</v>
      </c>
      <c r="BB138">
        <v>0</v>
      </c>
      <c r="BC138" s="1">
        <f>AV138/BJ138*30</f>
        <v>0</v>
      </c>
      <c r="BD138" s="1">
        <f>AW138/BJ138*30</f>
        <v>0</v>
      </c>
      <c r="BG138">
        <v>10</v>
      </c>
      <c r="BH138" s="11">
        <v>45760</v>
      </c>
      <c r="BI138" s="3" t="s">
        <v>83</v>
      </c>
      <c r="BJ138">
        <v>39.6</v>
      </c>
      <c r="BK138" s="4">
        <v>23.7</v>
      </c>
      <c r="BL138">
        <v>2105</v>
      </c>
      <c r="BM138" s="1">
        <v>6.4</v>
      </c>
      <c r="BN138" s="1">
        <f>IF(BM138=0, "", BM138-6.5)</f>
        <v>-9.9999999999999645E-2</v>
      </c>
    </row>
    <row r="139" spans="1:66" x14ac:dyDescent="0.35">
      <c r="A139" t="s">
        <v>73</v>
      </c>
      <c r="B139">
        <v>8</v>
      </c>
      <c r="C139">
        <v>1</v>
      </c>
      <c r="D139" s="1">
        <v>0.33</v>
      </c>
      <c r="E139" s="1">
        <v>0</v>
      </c>
      <c r="F139" s="1">
        <v>0.33</v>
      </c>
      <c r="G139" s="1">
        <v>0</v>
      </c>
      <c r="H139" s="1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 s="1">
        <v>0</v>
      </c>
      <c r="P139" s="1">
        <v>0</v>
      </c>
      <c r="Q139">
        <v>0</v>
      </c>
      <c r="R139">
        <v>1</v>
      </c>
      <c r="S139">
        <v>0</v>
      </c>
      <c r="T139">
        <v>0</v>
      </c>
      <c r="U139">
        <v>0</v>
      </c>
      <c r="V139" s="2">
        <v>0</v>
      </c>
      <c r="W139">
        <v>8</v>
      </c>
      <c r="X139">
        <v>3</v>
      </c>
      <c r="Y139">
        <v>5</v>
      </c>
      <c r="Z139" s="2">
        <v>0.6</v>
      </c>
      <c r="AA139">
        <v>0</v>
      </c>
      <c r="AB139">
        <v>0</v>
      </c>
      <c r="AC139">
        <v>1</v>
      </c>
      <c r="AD139">
        <v>0</v>
      </c>
      <c r="AE139">
        <v>1</v>
      </c>
      <c r="AF139" s="2">
        <v>0</v>
      </c>
      <c r="AG139">
        <v>0</v>
      </c>
      <c r="AH139">
        <v>0</v>
      </c>
      <c r="AI139" s="2">
        <v>0</v>
      </c>
      <c r="AJ139">
        <v>1</v>
      </c>
      <c r="AK139">
        <v>3</v>
      </c>
      <c r="AL139" s="2">
        <v>0.33</v>
      </c>
      <c r="AM139">
        <v>1</v>
      </c>
      <c r="AN139">
        <v>1</v>
      </c>
      <c r="AO139" s="2">
        <v>1</v>
      </c>
      <c r="AP139">
        <v>2</v>
      </c>
      <c r="AQ139">
        <v>0</v>
      </c>
      <c r="AR139">
        <v>1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1</v>
      </c>
      <c r="AY139">
        <v>0</v>
      </c>
      <c r="AZ139">
        <v>0</v>
      </c>
      <c r="BA139">
        <v>0</v>
      </c>
      <c r="BB139">
        <v>0</v>
      </c>
      <c r="BC139" s="1">
        <f>AV139/BJ139*30</f>
        <v>0</v>
      </c>
      <c r="BD139" s="1">
        <f>AW139/BJ139*30</f>
        <v>0</v>
      </c>
      <c r="BG139">
        <v>10</v>
      </c>
      <c r="BH139" s="11">
        <v>45760</v>
      </c>
      <c r="BI139" s="3" t="s">
        <v>83</v>
      </c>
      <c r="BJ139">
        <v>39.6</v>
      </c>
      <c r="BK139" s="4">
        <v>26.9</v>
      </c>
      <c r="BL139">
        <v>8070</v>
      </c>
      <c r="BM139" s="1">
        <v>6.2</v>
      </c>
      <c r="BN139" s="1">
        <f>IF(BM139=0, "", BM139-6.5)</f>
        <v>-0.29999999999999982</v>
      </c>
    </row>
    <row r="140" spans="1:66" x14ac:dyDescent="0.35">
      <c r="A140" t="s">
        <v>66</v>
      </c>
      <c r="B140">
        <v>100</v>
      </c>
      <c r="C140">
        <v>4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 s="1">
        <v>0</v>
      </c>
      <c r="P140" s="1">
        <v>0</v>
      </c>
      <c r="Q140">
        <v>0</v>
      </c>
      <c r="R140">
        <v>0</v>
      </c>
      <c r="S140">
        <v>0</v>
      </c>
      <c r="T140">
        <v>1</v>
      </c>
      <c r="U140">
        <v>1</v>
      </c>
      <c r="V140" s="2">
        <v>1</v>
      </c>
      <c r="W140">
        <v>36</v>
      </c>
      <c r="X140">
        <v>21</v>
      </c>
      <c r="Y140">
        <v>27</v>
      </c>
      <c r="Z140" s="2">
        <v>0.78</v>
      </c>
      <c r="AA140">
        <v>0</v>
      </c>
      <c r="AB140">
        <v>0</v>
      </c>
      <c r="AC140">
        <v>0</v>
      </c>
      <c r="AD140">
        <v>0</v>
      </c>
      <c r="AE140">
        <v>0</v>
      </c>
      <c r="AF140" s="2">
        <v>0</v>
      </c>
      <c r="AG140">
        <v>2</v>
      </c>
      <c r="AH140">
        <v>3</v>
      </c>
      <c r="AI140" s="2">
        <v>0.66</v>
      </c>
      <c r="AJ140">
        <v>7</v>
      </c>
      <c r="AK140">
        <v>14</v>
      </c>
      <c r="AL140" s="2">
        <v>0.5</v>
      </c>
      <c r="AM140">
        <v>0</v>
      </c>
      <c r="AN140">
        <v>1</v>
      </c>
      <c r="AO140" s="2">
        <v>0</v>
      </c>
      <c r="AP140">
        <v>9</v>
      </c>
      <c r="AQ140">
        <v>0</v>
      </c>
      <c r="AR140">
        <v>3</v>
      </c>
      <c r="AS140">
        <v>0</v>
      </c>
      <c r="AT140">
        <v>0</v>
      </c>
      <c r="AU140">
        <v>0</v>
      </c>
      <c r="AV140">
        <v>3</v>
      </c>
      <c r="AW140">
        <v>0</v>
      </c>
      <c r="AX140">
        <v>1</v>
      </c>
      <c r="AY140">
        <v>0</v>
      </c>
      <c r="AZ140">
        <v>0</v>
      </c>
      <c r="BA140">
        <v>0</v>
      </c>
      <c r="BB140">
        <v>0</v>
      </c>
      <c r="BC140" s="1">
        <f>AV140/BJ140*30</f>
        <v>2.2727272727272729</v>
      </c>
      <c r="BD140" s="1">
        <f>AW140/BJ140*30</f>
        <v>0</v>
      </c>
      <c r="BG140">
        <v>10</v>
      </c>
      <c r="BH140" s="11">
        <v>45760</v>
      </c>
      <c r="BI140" s="3" t="s">
        <v>83</v>
      </c>
      <c r="BJ140">
        <v>39.6</v>
      </c>
      <c r="BK140" s="4">
        <v>29.3</v>
      </c>
      <c r="BL140">
        <v>10332</v>
      </c>
      <c r="BM140" s="1">
        <v>7.1</v>
      </c>
      <c r="BN140" s="1">
        <f>IF(BM140=0, "", BM140-6.5)</f>
        <v>0.59999999999999964</v>
      </c>
    </row>
    <row r="141" spans="1:66" x14ac:dyDescent="0.35">
      <c r="A141" t="s">
        <v>67</v>
      </c>
      <c r="B141">
        <v>89</v>
      </c>
      <c r="C141">
        <v>2</v>
      </c>
      <c r="D141" s="1">
        <v>0.76</v>
      </c>
      <c r="E141" s="1">
        <v>0.81</v>
      </c>
      <c r="F141" s="1">
        <v>0</v>
      </c>
      <c r="G141" s="1">
        <v>0</v>
      </c>
      <c r="H141" s="1">
        <v>0.77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 s="1">
        <v>0</v>
      </c>
      <c r="P141" s="1">
        <v>0</v>
      </c>
      <c r="Q141">
        <v>1</v>
      </c>
      <c r="R141">
        <v>0</v>
      </c>
      <c r="S141">
        <v>0</v>
      </c>
      <c r="T141">
        <v>1</v>
      </c>
      <c r="U141">
        <v>1</v>
      </c>
      <c r="V141" s="2">
        <v>1</v>
      </c>
      <c r="W141">
        <v>37</v>
      </c>
      <c r="X141">
        <v>20</v>
      </c>
      <c r="Y141">
        <v>26</v>
      </c>
      <c r="Z141" s="2">
        <v>0.77</v>
      </c>
      <c r="AA141">
        <v>5</v>
      </c>
      <c r="AB141">
        <v>1</v>
      </c>
      <c r="AC141">
        <v>0</v>
      </c>
      <c r="AD141">
        <v>3</v>
      </c>
      <c r="AE141">
        <v>5</v>
      </c>
      <c r="AF141" s="2">
        <v>0.6</v>
      </c>
      <c r="AG141">
        <v>0</v>
      </c>
      <c r="AH141">
        <v>1</v>
      </c>
      <c r="AI141" s="2">
        <v>0</v>
      </c>
      <c r="AJ141">
        <v>3</v>
      </c>
      <c r="AK141">
        <v>9</v>
      </c>
      <c r="AL141" s="2">
        <v>0.33</v>
      </c>
      <c r="AM141">
        <v>0</v>
      </c>
      <c r="AN141">
        <v>1</v>
      </c>
      <c r="AO141" s="2">
        <v>0</v>
      </c>
      <c r="AP141">
        <v>11</v>
      </c>
      <c r="AQ141">
        <v>0</v>
      </c>
      <c r="AR141">
        <v>0</v>
      </c>
      <c r="AS141">
        <v>1</v>
      </c>
      <c r="AT141">
        <v>1</v>
      </c>
      <c r="AU141">
        <v>0</v>
      </c>
      <c r="AV141">
        <v>0</v>
      </c>
      <c r="AW141">
        <v>0</v>
      </c>
      <c r="AX141">
        <v>1</v>
      </c>
      <c r="AY141">
        <v>0</v>
      </c>
      <c r="AZ141">
        <v>0</v>
      </c>
      <c r="BA141">
        <v>0</v>
      </c>
      <c r="BB141">
        <v>0</v>
      </c>
      <c r="BC141" s="1">
        <f>AV141/BJ141*30</f>
        <v>0</v>
      </c>
      <c r="BD141" s="1">
        <f>AW141/BJ141*30</f>
        <v>0</v>
      </c>
      <c r="BG141">
        <v>10</v>
      </c>
      <c r="BH141" s="11">
        <v>45760</v>
      </c>
      <c r="BI141" s="3" t="s">
        <v>83</v>
      </c>
      <c r="BJ141">
        <v>39.6</v>
      </c>
      <c r="BM141" s="1">
        <v>7.7</v>
      </c>
      <c r="BN141" s="1">
        <f>IF(BM141=0, "", BM141-6.5)</f>
        <v>1.2000000000000002</v>
      </c>
    </row>
    <row r="142" spans="1:66" x14ac:dyDescent="0.35">
      <c r="A142" t="s">
        <v>68</v>
      </c>
      <c r="B142">
        <v>100</v>
      </c>
      <c r="C142">
        <v>4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>
        <v>0</v>
      </c>
      <c r="J142">
        <v>0</v>
      </c>
      <c r="K142">
        <v>0</v>
      </c>
      <c r="L142">
        <v>5</v>
      </c>
      <c r="M142">
        <v>5</v>
      </c>
      <c r="N142">
        <v>0</v>
      </c>
      <c r="O142" s="1">
        <v>0.64</v>
      </c>
      <c r="P142" s="1">
        <v>0.64</v>
      </c>
      <c r="Q142">
        <v>0</v>
      </c>
      <c r="R142">
        <v>0</v>
      </c>
      <c r="S142">
        <v>0</v>
      </c>
      <c r="T142">
        <v>0</v>
      </c>
      <c r="U142">
        <v>0</v>
      </c>
      <c r="V142" s="2">
        <v>0</v>
      </c>
      <c r="W142">
        <v>30</v>
      </c>
      <c r="X142">
        <v>19</v>
      </c>
      <c r="Y142">
        <v>24</v>
      </c>
      <c r="Z142" s="2">
        <v>0.79</v>
      </c>
      <c r="AA142">
        <v>0</v>
      </c>
      <c r="AB142">
        <v>0</v>
      </c>
      <c r="AC142">
        <v>0</v>
      </c>
      <c r="AD142">
        <v>0</v>
      </c>
      <c r="AE142">
        <v>0</v>
      </c>
      <c r="AF142" s="2">
        <v>0</v>
      </c>
      <c r="AG142">
        <v>3</v>
      </c>
      <c r="AH142">
        <v>7</v>
      </c>
      <c r="AI142" s="2">
        <v>0.43</v>
      </c>
      <c r="AJ142">
        <v>0</v>
      </c>
      <c r="AK142">
        <v>0</v>
      </c>
      <c r="AL142" s="2">
        <v>0</v>
      </c>
      <c r="AM142">
        <v>0</v>
      </c>
      <c r="AN142">
        <v>0</v>
      </c>
      <c r="AO142" s="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4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 s="1">
        <f>AV142/BJ142*30</f>
        <v>3.0303030303030303</v>
      </c>
      <c r="BD142" s="1">
        <f>AW142/BJ142*30</f>
        <v>0</v>
      </c>
      <c r="BG142">
        <v>10</v>
      </c>
      <c r="BH142" s="11">
        <v>45760</v>
      </c>
      <c r="BI142" s="3" t="s">
        <v>83</v>
      </c>
      <c r="BJ142">
        <v>39.6</v>
      </c>
      <c r="BK142" s="4">
        <v>22.8</v>
      </c>
      <c r="BL142">
        <v>4634</v>
      </c>
      <c r="BM142" s="1">
        <v>8.3000000000000007</v>
      </c>
      <c r="BN142" s="1">
        <f>IF(BM142=0, "", BM142-6.5)</f>
        <v>1.8000000000000007</v>
      </c>
    </row>
    <row r="143" spans="1:66" x14ac:dyDescent="0.35">
      <c r="A143" t="s">
        <v>69</v>
      </c>
      <c r="B143">
        <v>61</v>
      </c>
      <c r="C143">
        <v>1</v>
      </c>
      <c r="D143" s="1">
        <v>0.69</v>
      </c>
      <c r="E143" s="1">
        <v>0</v>
      </c>
      <c r="F143" s="1">
        <v>0.69</v>
      </c>
      <c r="G143" s="1">
        <v>0</v>
      </c>
      <c r="H143" s="1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 s="1">
        <v>0</v>
      </c>
      <c r="P143" s="1">
        <v>0</v>
      </c>
      <c r="Q143">
        <v>0</v>
      </c>
      <c r="R143">
        <v>2</v>
      </c>
      <c r="S143">
        <v>1</v>
      </c>
      <c r="T143">
        <v>0</v>
      </c>
      <c r="U143">
        <v>1</v>
      </c>
      <c r="V143" s="2">
        <v>0</v>
      </c>
      <c r="W143">
        <v>30</v>
      </c>
      <c r="X143">
        <v>13</v>
      </c>
      <c r="Y143">
        <v>14</v>
      </c>
      <c r="Z143" s="2">
        <v>0.93</v>
      </c>
      <c r="AA143">
        <v>0</v>
      </c>
      <c r="AB143">
        <v>0</v>
      </c>
      <c r="AC143">
        <v>1</v>
      </c>
      <c r="AD143">
        <v>0</v>
      </c>
      <c r="AE143">
        <v>1</v>
      </c>
      <c r="AF143" s="2">
        <v>0</v>
      </c>
      <c r="AG143">
        <v>1</v>
      </c>
      <c r="AH143">
        <v>1</v>
      </c>
      <c r="AI143" s="2">
        <v>1</v>
      </c>
      <c r="AJ143">
        <v>4</v>
      </c>
      <c r="AK143">
        <v>8</v>
      </c>
      <c r="AL143" s="2">
        <v>0.5</v>
      </c>
      <c r="AM143">
        <v>0</v>
      </c>
      <c r="AN143">
        <v>0</v>
      </c>
      <c r="AO143" s="2">
        <v>0</v>
      </c>
      <c r="AP143">
        <v>4</v>
      </c>
      <c r="AQ143">
        <v>1</v>
      </c>
      <c r="AR143">
        <v>2</v>
      </c>
      <c r="AS143">
        <v>0</v>
      </c>
      <c r="AT143">
        <v>0</v>
      </c>
      <c r="AU143">
        <v>0</v>
      </c>
      <c r="AV143">
        <v>1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 s="1">
        <f>AV143/BJ143*30</f>
        <v>0.75757575757575757</v>
      </c>
      <c r="BD143" s="1">
        <f>AW143/BJ143*30</f>
        <v>0</v>
      </c>
      <c r="BG143">
        <v>10</v>
      </c>
      <c r="BH143" s="11">
        <v>45760</v>
      </c>
      <c r="BI143" s="3" t="s">
        <v>83</v>
      </c>
      <c r="BJ143">
        <v>39.6</v>
      </c>
      <c r="BK143" s="4">
        <v>34.1</v>
      </c>
      <c r="BL143">
        <v>6538</v>
      </c>
      <c r="BM143" s="1">
        <v>6</v>
      </c>
      <c r="BN143" s="1">
        <f>IF(BM143=0, "", BM143-6.5)</f>
        <v>-0.5</v>
      </c>
    </row>
    <row r="144" spans="1:66" x14ac:dyDescent="0.35">
      <c r="A144" t="s">
        <v>75</v>
      </c>
      <c r="B144">
        <v>99</v>
      </c>
      <c r="C144">
        <v>4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 s="1">
        <v>0</v>
      </c>
      <c r="P144" s="1">
        <v>0</v>
      </c>
      <c r="Q144">
        <v>0</v>
      </c>
      <c r="R144">
        <v>0</v>
      </c>
      <c r="S144">
        <v>0</v>
      </c>
      <c r="T144">
        <v>1</v>
      </c>
      <c r="U144">
        <v>2</v>
      </c>
      <c r="V144" s="2">
        <v>0.5</v>
      </c>
      <c r="W144">
        <v>37</v>
      </c>
      <c r="X144">
        <v>18</v>
      </c>
      <c r="Y144">
        <v>21</v>
      </c>
      <c r="Z144" s="2">
        <v>0.86</v>
      </c>
      <c r="AA144">
        <v>0</v>
      </c>
      <c r="AB144">
        <v>0</v>
      </c>
      <c r="AC144">
        <v>0</v>
      </c>
      <c r="AD144">
        <v>0</v>
      </c>
      <c r="AE144">
        <v>0</v>
      </c>
      <c r="AF144" s="2">
        <v>0</v>
      </c>
      <c r="AG144">
        <v>1</v>
      </c>
      <c r="AH144">
        <v>2</v>
      </c>
      <c r="AI144" s="2">
        <v>0.5</v>
      </c>
      <c r="AJ144">
        <v>6</v>
      </c>
      <c r="AK144">
        <v>19</v>
      </c>
      <c r="AL144" s="2">
        <v>0.32</v>
      </c>
      <c r="AM144">
        <v>0</v>
      </c>
      <c r="AN144">
        <v>1</v>
      </c>
      <c r="AO144" s="2">
        <v>0</v>
      </c>
      <c r="AP144">
        <v>10</v>
      </c>
      <c r="AQ144">
        <v>2</v>
      </c>
      <c r="AR144">
        <v>1</v>
      </c>
      <c r="AS144">
        <v>0</v>
      </c>
      <c r="AT144">
        <v>3</v>
      </c>
      <c r="AU144">
        <v>0</v>
      </c>
      <c r="AV144">
        <v>3</v>
      </c>
      <c r="AW144">
        <v>0</v>
      </c>
      <c r="AX144">
        <v>0</v>
      </c>
      <c r="AY144">
        <v>0</v>
      </c>
      <c r="AZ144">
        <v>0</v>
      </c>
      <c r="BA144">
        <v>1</v>
      </c>
      <c r="BB144">
        <v>0</v>
      </c>
      <c r="BC144" s="1">
        <f>AV144/BJ144*30</f>
        <v>2.2727272727272729</v>
      </c>
      <c r="BD144" s="1">
        <f>AW144/BJ144*30</f>
        <v>0</v>
      </c>
      <c r="BG144">
        <v>10</v>
      </c>
      <c r="BH144" s="11">
        <v>45760</v>
      </c>
      <c r="BI144" s="3" t="s">
        <v>83</v>
      </c>
      <c r="BJ144">
        <v>39.6</v>
      </c>
      <c r="BK144" s="4">
        <v>30.5</v>
      </c>
      <c r="BL144">
        <v>5012</v>
      </c>
      <c r="BM144" s="1">
        <v>7.1</v>
      </c>
      <c r="BN144" s="1">
        <f>IF(BM144=0, "", BM144-6.5)</f>
        <v>0.59999999999999964</v>
      </c>
    </row>
    <row r="145" spans="1:66" x14ac:dyDescent="0.35">
      <c r="A145" t="s">
        <v>74</v>
      </c>
      <c r="B145">
        <v>89</v>
      </c>
      <c r="C145">
        <v>2</v>
      </c>
      <c r="D145" s="1">
        <v>0.04</v>
      </c>
      <c r="E145" s="1">
        <v>0.33</v>
      </c>
      <c r="F145" s="1">
        <v>0.04</v>
      </c>
      <c r="G145" s="1">
        <v>0.33</v>
      </c>
      <c r="H145" s="1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 s="1">
        <v>0</v>
      </c>
      <c r="P145" s="1">
        <v>0</v>
      </c>
      <c r="Q145">
        <v>1</v>
      </c>
      <c r="R145">
        <v>0</v>
      </c>
      <c r="S145">
        <v>0</v>
      </c>
      <c r="T145">
        <v>0</v>
      </c>
      <c r="U145">
        <v>0</v>
      </c>
      <c r="V145" s="2">
        <v>0</v>
      </c>
      <c r="W145">
        <v>24</v>
      </c>
      <c r="X145">
        <v>16</v>
      </c>
      <c r="Y145">
        <v>18</v>
      </c>
      <c r="Z145" s="2">
        <v>0.89</v>
      </c>
      <c r="AA145">
        <v>0</v>
      </c>
      <c r="AB145">
        <v>0</v>
      </c>
      <c r="AC145">
        <v>0</v>
      </c>
      <c r="AD145">
        <v>0</v>
      </c>
      <c r="AE145">
        <v>0</v>
      </c>
      <c r="AF145" s="2">
        <v>0</v>
      </c>
      <c r="AG145">
        <v>1</v>
      </c>
      <c r="AH145">
        <v>2</v>
      </c>
      <c r="AI145" s="2">
        <v>0.5</v>
      </c>
      <c r="AJ145">
        <v>1</v>
      </c>
      <c r="AK145">
        <v>8</v>
      </c>
      <c r="AL145" s="2">
        <v>0.13</v>
      </c>
      <c r="AM145">
        <v>1</v>
      </c>
      <c r="AN145">
        <v>1</v>
      </c>
      <c r="AO145" s="2">
        <v>1</v>
      </c>
      <c r="AP145">
        <v>3</v>
      </c>
      <c r="AQ145">
        <v>0</v>
      </c>
      <c r="AR145">
        <v>0</v>
      </c>
      <c r="AS145">
        <v>0</v>
      </c>
      <c r="AT145">
        <v>2</v>
      </c>
      <c r="AU145">
        <v>1</v>
      </c>
      <c r="AV145">
        <v>1</v>
      </c>
      <c r="AW145">
        <v>1</v>
      </c>
      <c r="AX145">
        <v>0</v>
      </c>
      <c r="AY145">
        <v>0</v>
      </c>
      <c r="AZ145">
        <v>0</v>
      </c>
      <c r="BA145">
        <v>0</v>
      </c>
      <c r="BB145">
        <v>0</v>
      </c>
      <c r="BC145" s="1">
        <f>AV145/BJ145*30</f>
        <v>0.75757575757575757</v>
      </c>
      <c r="BD145" s="1">
        <f>AW145/BJ145*30</f>
        <v>0.75757575757575757</v>
      </c>
      <c r="BG145">
        <v>10</v>
      </c>
      <c r="BH145" s="11">
        <v>45760</v>
      </c>
      <c r="BI145" s="3" t="s">
        <v>83</v>
      </c>
      <c r="BJ145">
        <v>39.6</v>
      </c>
      <c r="BK145" s="4">
        <v>31</v>
      </c>
      <c r="BL145">
        <v>10552</v>
      </c>
      <c r="BM145" s="1">
        <v>7.4</v>
      </c>
      <c r="BN145" s="1">
        <f>IF(BM145=0, "", BM145-6.5)</f>
        <v>0.90000000000000036</v>
      </c>
    </row>
    <row r="146" spans="1:66" x14ac:dyDescent="0.35">
      <c r="A146" t="s">
        <v>57</v>
      </c>
      <c r="B146">
        <v>98</v>
      </c>
      <c r="C146">
        <v>0</v>
      </c>
      <c r="D146" s="7">
        <v>0.02</v>
      </c>
      <c r="E146" s="7">
        <v>0.01</v>
      </c>
      <c r="F146" s="12">
        <v>0.02</v>
      </c>
      <c r="G146" s="12">
        <v>0.01</v>
      </c>
      <c r="H146" s="7">
        <v>0.03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7">
        <v>0</v>
      </c>
      <c r="P146" s="7">
        <v>0</v>
      </c>
      <c r="Q146" s="5">
        <v>1</v>
      </c>
      <c r="R146" s="5">
        <v>0</v>
      </c>
      <c r="S146" s="5">
        <v>0</v>
      </c>
      <c r="T146" s="5">
        <v>0</v>
      </c>
      <c r="U146" s="5">
        <v>1</v>
      </c>
      <c r="V146" s="2">
        <v>0</v>
      </c>
      <c r="W146" s="5">
        <v>46</v>
      </c>
      <c r="X146" s="5">
        <v>29</v>
      </c>
      <c r="Y146" s="5">
        <v>33</v>
      </c>
      <c r="Z146" s="2">
        <v>0.88</v>
      </c>
      <c r="AA146" s="5">
        <v>2</v>
      </c>
      <c r="AB146" s="5">
        <v>0</v>
      </c>
      <c r="AC146" s="5">
        <v>0</v>
      </c>
      <c r="AD146" s="5">
        <v>0</v>
      </c>
      <c r="AE146" s="5">
        <v>0</v>
      </c>
      <c r="AF146" s="2">
        <v>0</v>
      </c>
      <c r="AG146" s="5">
        <v>1</v>
      </c>
      <c r="AH146" s="5">
        <v>1</v>
      </c>
      <c r="AI146" s="2">
        <v>1</v>
      </c>
      <c r="AJ146" s="5">
        <v>4</v>
      </c>
      <c r="AK146" s="5">
        <v>14</v>
      </c>
      <c r="AL146" s="2">
        <v>0.28999999999999998</v>
      </c>
      <c r="AM146" s="5">
        <v>2</v>
      </c>
      <c r="AN146" s="5">
        <v>2</v>
      </c>
      <c r="AO146" s="2">
        <v>1</v>
      </c>
      <c r="AP146" s="5">
        <v>9</v>
      </c>
      <c r="AQ146" s="5">
        <v>0</v>
      </c>
      <c r="AR146" s="5">
        <v>3</v>
      </c>
      <c r="AS146" s="5">
        <v>0</v>
      </c>
      <c r="AT146" s="5">
        <v>0</v>
      </c>
      <c r="AU146" s="5">
        <v>0</v>
      </c>
      <c r="AV146" s="5">
        <v>0</v>
      </c>
      <c r="AW146" s="5">
        <v>0</v>
      </c>
      <c r="AX146" s="5">
        <v>0</v>
      </c>
      <c r="AY146" s="5">
        <v>0</v>
      </c>
      <c r="AZ146" s="5">
        <v>0</v>
      </c>
      <c r="BA146" s="5">
        <v>0</v>
      </c>
      <c r="BB146" s="5">
        <v>0</v>
      </c>
      <c r="BC146" s="1">
        <f>AV146/BJ146*30</f>
        <v>0</v>
      </c>
      <c r="BD146" s="1">
        <f>AW146/BJ146*30</f>
        <v>0</v>
      </c>
      <c r="BG146">
        <v>11</v>
      </c>
      <c r="BH146" s="11">
        <v>45765</v>
      </c>
      <c r="BI146" s="3" t="s">
        <v>92</v>
      </c>
      <c r="BJ146">
        <v>27.6</v>
      </c>
      <c r="BK146" s="4">
        <v>31.9</v>
      </c>
      <c r="BL146">
        <v>10984</v>
      </c>
      <c r="BM146" s="1">
        <v>6.8</v>
      </c>
      <c r="BN146" s="1">
        <f>IF(BM146=0, "", BM146-6.5)</f>
        <v>0.29999999999999982</v>
      </c>
    </row>
    <row r="147" spans="1:66" x14ac:dyDescent="0.35">
      <c r="A147" t="s">
        <v>58</v>
      </c>
      <c r="B147">
        <v>98</v>
      </c>
      <c r="C147">
        <v>0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7">
        <v>0</v>
      </c>
      <c r="P147" s="7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2">
        <v>0</v>
      </c>
      <c r="W147" s="5">
        <v>77</v>
      </c>
      <c r="X147" s="5">
        <v>62</v>
      </c>
      <c r="Y147" s="5">
        <v>65</v>
      </c>
      <c r="Z147" s="2">
        <v>0.95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  <c r="AF147" s="2">
        <v>0</v>
      </c>
      <c r="AG147" s="5">
        <v>4</v>
      </c>
      <c r="AH147" s="5">
        <v>7</v>
      </c>
      <c r="AI147" s="2">
        <v>0.56999999999999995</v>
      </c>
      <c r="AJ147" s="5">
        <v>3</v>
      </c>
      <c r="AK147" s="5">
        <v>5</v>
      </c>
      <c r="AL147" s="2">
        <v>0.6</v>
      </c>
      <c r="AM147" s="5">
        <v>3</v>
      </c>
      <c r="AN147" s="5">
        <v>4</v>
      </c>
      <c r="AO147" s="2">
        <v>0.75</v>
      </c>
      <c r="AP147" s="5">
        <v>5</v>
      </c>
      <c r="AQ147" s="5">
        <v>0</v>
      </c>
      <c r="AR147" s="5">
        <v>1</v>
      </c>
      <c r="AS147" s="5">
        <v>0</v>
      </c>
      <c r="AT147" s="5">
        <v>0</v>
      </c>
      <c r="AU147" s="5">
        <v>0</v>
      </c>
      <c r="AV147" s="5">
        <v>3</v>
      </c>
      <c r="AW147" s="5">
        <v>0</v>
      </c>
      <c r="AX147" s="5">
        <v>0</v>
      </c>
      <c r="AY147" s="5">
        <v>0</v>
      </c>
      <c r="AZ147" s="5">
        <v>0</v>
      </c>
      <c r="BA147" s="5">
        <v>0</v>
      </c>
      <c r="BB147" s="5">
        <v>0</v>
      </c>
      <c r="BC147" s="1">
        <f>AV147/BJ147*30</f>
        <v>3.2608695652173911</v>
      </c>
      <c r="BD147" s="1">
        <f>AW147/BJ147*30</f>
        <v>0</v>
      </c>
      <c r="BG147">
        <v>11</v>
      </c>
      <c r="BH147" s="11">
        <v>45765</v>
      </c>
      <c r="BI147" s="3" t="s">
        <v>92</v>
      </c>
      <c r="BJ147">
        <v>27.6</v>
      </c>
      <c r="BK147" s="4">
        <v>26.9</v>
      </c>
      <c r="BL147">
        <v>9353</v>
      </c>
      <c r="BM147" s="1">
        <v>7.3</v>
      </c>
      <c r="BN147" s="1">
        <f>IF(BM147=0, "", BM147-6.5)</f>
        <v>0.79999999999999982</v>
      </c>
    </row>
    <row r="148" spans="1:66" x14ac:dyDescent="0.35">
      <c r="A148" t="s">
        <v>59</v>
      </c>
      <c r="B148">
        <v>98</v>
      </c>
      <c r="C148">
        <v>0</v>
      </c>
      <c r="D148" s="7">
        <v>0.21</v>
      </c>
      <c r="E148" s="7">
        <v>0</v>
      </c>
      <c r="F148" s="7">
        <v>0.21</v>
      </c>
      <c r="G148" s="7">
        <v>0</v>
      </c>
      <c r="H148" s="7">
        <v>0.06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7">
        <v>0</v>
      </c>
      <c r="P148" s="7">
        <v>0</v>
      </c>
      <c r="Q148" s="5">
        <v>0</v>
      </c>
      <c r="R148" s="5">
        <v>1</v>
      </c>
      <c r="S148" s="5">
        <v>0</v>
      </c>
      <c r="T148" s="5">
        <v>0</v>
      </c>
      <c r="U148" s="5">
        <v>0</v>
      </c>
      <c r="V148" s="2">
        <v>0</v>
      </c>
      <c r="W148" s="5">
        <v>67</v>
      </c>
      <c r="X148" s="5">
        <v>45</v>
      </c>
      <c r="Y148" s="5">
        <v>54</v>
      </c>
      <c r="Z148" s="2">
        <v>0.83</v>
      </c>
      <c r="AA148" s="5">
        <v>1</v>
      </c>
      <c r="AB148" s="5">
        <v>0</v>
      </c>
      <c r="AC148" s="5">
        <v>0</v>
      </c>
      <c r="AD148" s="5">
        <v>1</v>
      </c>
      <c r="AE148" s="5">
        <v>2</v>
      </c>
      <c r="AF148" s="2">
        <v>0.5</v>
      </c>
      <c r="AG148" s="5">
        <v>2</v>
      </c>
      <c r="AH148" s="5">
        <v>4</v>
      </c>
      <c r="AI148" s="2">
        <v>0.5</v>
      </c>
      <c r="AJ148" s="5">
        <v>3</v>
      </c>
      <c r="AK148" s="5">
        <v>12</v>
      </c>
      <c r="AL148" s="2">
        <v>0.25</v>
      </c>
      <c r="AM148" s="5">
        <v>1</v>
      </c>
      <c r="AN148" s="5">
        <v>3</v>
      </c>
      <c r="AO148" s="2">
        <v>0.33</v>
      </c>
      <c r="AP148" s="5">
        <v>9</v>
      </c>
      <c r="AQ148" s="5">
        <v>2</v>
      </c>
      <c r="AR148" s="5">
        <v>0</v>
      </c>
      <c r="AS148" s="5">
        <v>0</v>
      </c>
      <c r="AT148" s="5">
        <v>0</v>
      </c>
      <c r="AU148" s="5">
        <v>1</v>
      </c>
      <c r="AV148" s="5">
        <v>2</v>
      </c>
      <c r="AW148" s="5">
        <v>0</v>
      </c>
      <c r="AX148" s="5">
        <v>3</v>
      </c>
      <c r="AY148" s="5">
        <v>0</v>
      </c>
      <c r="AZ148" s="5">
        <v>0</v>
      </c>
      <c r="BA148" s="5">
        <v>0</v>
      </c>
      <c r="BB148" s="5">
        <v>0</v>
      </c>
      <c r="BC148" s="1">
        <f>AV148/BJ148*30</f>
        <v>2.1739130434782608</v>
      </c>
      <c r="BD148" s="1">
        <f>AW148/BJ148*30</f>
        <v>0</v>
      </c>
      <c r="BG148">
        <v>11</v>
      </c>
      <c r="BH148" s="11">
        <v>45765</v>
      </c>
      <c r="BI148" s="3" t="s">
        <v>92</v>
      </c>
      <c r="BJ148">
        <v>27.6</v>
      </c>
      <c r="BK148" s="4">
        <v>31</v>
      </c>
      <c r="BL148">
        <v>6109</v>
      </c>
      <c r="BM148" s="1">
        <v>6.8</v>
      </c>
      <c r="BN148" s="1">
        <f>IF(BM148=0, "", BM148-6.5)</f>
        <v>0.29999999999999982</v>
      </c>
    </row>
    <row r="149" spans="1:66" x14ac:dyDescent="0.35">
      <c r="A149" t="s">
        <v>1</v>
      </c>
      <c r="B149">
        <v>9</v>
      </c>
      <c r="C149">
        <v>1</v>
      </c>
      <c r="D149" s="7">
        <v>0</v>
      </c>
      <c r="E149" s="7">
        <v>0</v>
      </c>
      <c r="F149" s="7">
        <v>0</v>
      </c>
      <c r="G149" s="7">
        <v>0</v>
      </c>
      <c r="H149" s="7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7">
        <v>0</v>
      </c>
      <c r="P149" s="7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2">
        <v>0</v>
      </c>
      <c r="W149" s="5">
        <v>6</v>
      </c>
      <c r="X149" s="5">
        <v>2</v>
      </c>
      <c r="Y149" s="5">
        <v>5</v>
      </c>
      <c r="Z149" s="2">
        <v>0.4</v>
      </c>
      <c r="AA149" s="5">
        <v>0</v>
      </c>
      <c r="AB149" s="5">
        <v>0</v>
      </c>
      <c r="AC149" s="5">
        <v>0</v>
      </c>
      <c r="AD149" s="5">
        <v>0</v>
      </c>
      <c r="AE149" s="5">
        <v>2</v>
      </c>
      <c r="AF149" s="2">
        <v>0</v>
      </c>
      <c r="AG149" s="5">
        <v>1</v>
      </c>
      <c r="AH149" s="5">
        <v>1</v>
      </c>
      <c r="AI149" s="2">
        <v>1</v>
      </c>
      <c r="AJ149" s="5">
        <v>0</v>
      </c>
      <c r="AK149" s="5">
        <v>0</v>
      </c>
      <c r="AL149" s="2">
        <v>0</v>
      </c>
      <c r="AM149" s="5">
        <v>0</v>
      </c>
      <c r="AN149" s="5">
        <v>0</v>
      </c>
      <c r="AO149" s="2">
        <v>0</v>
      </c>
      <c r="AP149" s="5">
        <v>2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5">
        <v>0</v>
      </c>
      <c r="AW149" s="5">
        <v>0</v>
      </c>
      <c r="AX149" s="5">
        <v>0</v>
      </c>
      <c r="AY149" s="5">
        <v>0</v>
      </c>
      <c r="AZ149" s="5">
        <v>0</v>
      </c>
      <c r="BA149" s="5">
        <v>0</v>
      </c>
      <c r="BB149" s="5">
        <v>0</v>
      </c>
      <c r="BC149" s="1">
        <f>AV149/BJ149*30</f>
        <v>0</v>
      </c>
      <c r="BD149" s="1">
        <f>AW149/BJ149*30</f>
        <v>0</v>
      </c>
      <c r="BG149">
        <v>11</v>
      </c>
      <c r="BH149" s="11">
        <v>45765</v>
      </c>
      <c r="BI149" s="3" t="s">
        <v>92</v>
      </c>
      <c r="BJ149">
        <v>27.6</v>
      </c>
      <c r="BK149" s="4">
        <v>22.5</v>
      </c>
      <c r="BL149">
        <v>1839</v>
      </c>
      <c r="BM149" s="1">
        <v>6.6</v>
      </c>
      <c r="BN149" s="1">
        <f>IF(BM149=0, "", BM149-6.5)</f>
        <v>9.9999999999999645E-2</v>
      </c>
    </row>
    <row r="150" spans="1:66" x14ac:dyDescent="0.35">
      <c r="A150" t="s">
        <v>63</v>
      </c>
      <c r="B150">
        <v>98</v>
      </c>
      <c r="C150">
        <v>0</v>
      </c>
      <c r="D150" s="7">
        <v>0</v>
      </c>
      <c r="E150" s="7">
        <v>0</v>
      </c>
      <c r="F150" s="7">
        <v>0</v>
      </c>
      <c r="G150" s="7">
        <v>0</v>
      </c>
      <c r="H150" s="7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7">
        <v>0</v>
      </c>
      <c r="P150" s="7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2">
        <v>0</v>
      </c>
      <c r="W150" s="5">
        <v>69</v>
      </c>
      <c r="X150" s="5">
        <v>46</v>
      </c>
      <c r="Y150" s="5">
        <v>54</v>
      </c>
      <c r="Z150" s="2">
        <v>0.85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  <c r="AF150" s="2">
        <v>0</v>
      </c>
      <c r="AG150" s="5">
        <v>1</v>
      </c>
      <c r="AH150" s="5">
        <v>4</v>
      </c>
      <c r="AI150" s="2">
        <v>0.25</v>
      </c>
      <c r="AJ150" s="5">
        <v>4</v>
      </c>
      <c r="AK150" s="5">
        <v>11</v>
      </c>
      <c r="AL150" s="2">
        <v>0.36</v>
      </c>
      <c r="AM150" s="5">
        <v>3</v>
      </c>
      <c r="AN150" s="5">
        <v>6</v>
      </c>
      <c r="AO150" s="2">
        <v>0.5</v>
      </c>
      <c r="AP150" s="5">
        <v>11</v>
      </c>
      <c r="AQ150" s="5">
        <v>0</v>
      </c>
      <c r="AR150" s="5">
        <v>0</v>
      </c>
      <c r="AS150" s="5">
        <v>0</v>
      </c>
      <c r="AT150" s="5">
        <v>1</v>
      </c>
      <c r="AU150" s="5">
        <v>1</v>
      </c>
      <c r="AV150" s="5">
        <v>2</v>
      </c>
      <c r="AW150" s="5">
        <v>0</v>
      </c>
      <c r="AX150" s="5">
        <v>0</v>
      </c>
      <c r="AY150" s="5">
        <v>0</v>
      </c>
      <c r="AZ150" s="5">
        <v>0</v>
      </c>
      <c r="BA150" s="5">
        <v>0</v>
      </c>
      <c r="BB150" s="5">
        <v>0</v>
      </c>
      <c r="BC150" s="1">
        <f>AV150/BJ150*30</f>
        <v>2.1739130434782608</v>
      </c>
      <c r="BD150" s="1">
        <f>AW150/BJ150*30</f>
        <v>0</v>
      </c>
      <c r="BG150">
        <v>11</v>
      </c>
      <c r="BH150" s="11">
        <v>45765</v>
      </c>
      <c r="BI150" s="3" t="s">
        <v>92</v>
      </c>
      <c r="BJ150">
        <v>27.6</v>
      </c>
      <c r="BK150" s="4">
        <v>33.4</v>
      </c>
      <c r="BL150">
        <v>9978</v>
      </c>
      <c r="BM150" s="1">
        <v>6.6</v>
      </c>
      <c r="BN150" s="1">
        <f>IF(BM150=0, "", BM150-6.5)</f>
        <v>9.9999999999999645E-2</v>
      </c>
    </row>
    <row r="151" spans="1:66" x14ac:dyDescent="0.35">
      <c r="A151" t="s">
        <v>64</v>
      </c>
      <c r="B151">
        <v>98</v>
      </c>
      <c r="C151">
        <v>0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7">
        <v>0</v>
      </c>
      <c r="P151" s="7">
        <v>0</v>
      </c>
      <c r="Q151" s="5">
        <v>0</v>
      </c>
      <c r="R151" s="5">
        <v>0</v>
      </c>
      <c r="S151" s="5">
        <v>1</v>
      </c>
      <c r="T151" s="5">
        <v>0</v>
      </c>
      <c r="U151" s="5">
        <v>0</v>
      </c>
      <c r="V151" s="2">
        <v>0</v>
      </c>
      <c r="W151" s="5">
        <v>54</v>
      </c>
      <c r="X151" s="5">
        <v>34</v>
      </c>
      <c r="Y151" s="5">
        <v>38</v>
      </c>
      <c r="Z151" s="2">
        <v>0.89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  <c r="AF151" s="2">
        <v>0</v>
      </c>
      <c r="AG151" s="5">
        <v>4</v>
      </c>
      <c r="AH151" s="5">
        <v>5</v>
      </c>
      <c r="AI151" s="2">
        <v>0.8</v>
      </c>
      <c r="AJ151" s="5">
        <v>6</v>
      </c>
      <c r="AK151" s="5">
        <v>13</v>
      </c>
      <c r="AL151" s="2">
        <v>0.46</v>
      </c>
      <c r="AM151" s="5">
        <v>0</v>
      </c>
      <c r="AN151" s="5">
        <v>0</v>
      </c>
      <c r="AO151" s="2">
        <v>0</v>
      </c>
      <c r="AP151" s="5">
        <v>9</v>
      </c>
      <c r="AQ151" s="5">
        <v>1</v>
      </c>
      <c r="AR151" s="5">
        <v>0</v>
      </c>
      <c r="AS151" s="5">
        <v>0</v>
      </c>
      <c r="AT151" s="5">
        <v>0</v>
      </c>
      <c r="AU151" s="5">
        <v>0</v>
      </c>
      <c r="AV151" s="5">
        <v>0</v>
      </c>
      <c r="AW151" s="5">
        <v>0</v>
      </c>
      <c r="AX151" s="5">
        <v>1</v>
      </c>
      <c r="AY151" s="5">
        <v>0</v>
      </c>
      <c r="AZ151" s="5">
        <v>0</v>
      </c>
      <c r="BA151" s="5">
        <v>0</v>
      </c>
      <c r="BB151" s="5">
        <v>0</v>
      </c>
      <c r="BC151" s="1">
        <f>AV151/BJ151*30</f>
        <v>0</v>
      </c>
      <c r="BD151" s="1">
        <f>AW151/BJ151*30</f>
        <v>0</v>
      </c>
      <c r="BG151">
        <v>11</v>
      </c>
      <c r="BH151" s="11">
        <v>45765</v>
      </c>
      <c r="BI151" s="3" t="s">
        <v>92</v>
      </c>
      <c r="BJ151">
        <v>27.6</v>
      </c>
      <c r="BK151" s="4">
        <v>25.8</v>
      </c>
      <c r="BL151">
        <v>12508</v>
      </c>
      <c r="BM151" s="1">
        <v>6.5</v>
      </c>
      <c r="BN151" s="1">
        <f>IF(BM151=0, "", BM151-6.5)</f>
        <v>0</v>
      </c>
    </row>
    <row r="152" spans="1:66" x14ac:dyDescent="0.35">
      <c r="A152" t="s">
        <v>65</v>
      </c>
      <c r="B152">
        <v>79</v>
      </c>
      <c r="C152">
        <v>-2</v>
      </c>
      <c r="D152" s="7">
        <v>0.17</v>
      </c>
      <c r="E152" s="7">
        <v>0.16</v>
      </c>
      <c r="F152" s="12">
        <v>0.17</v>
      </c>
      <c r="G152" s="12">
        <v>0.16</v>
      </c>
      <c r="H152" s="7">
        <v>0.05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7">
        <v>0</v>
      </c>
      <c r="P152" s="7">
        <v>0</v>
      </c>
      <c r="Q152" s="5">
        <v>1</v>
      </c>
      <c r="R152" s="5">
        <v>1</v>
      </c>
      <c r="S152" s="5">
        <v>1</v>
      </c>
      <c r="T152" s="5">
        <v>2</v>
      </c>
      <c r="U152" s="5">
        <v>2</v>
      </c>
      <c r="V152" s="2">
        <v>1</v>
      </c>
      <c r="W152" s="5">
        <v>39</v>
      </c>
      <c r="X152" s="5">
        <v>13</v>
      </c>
      <c r="Y152" s="5">
        <v>16</v>
      </c>
      <c r="Z152" s="2">
        <v>0.81</v>
      </c>
      <c r="AA152" s="5">
        <v>1</v>
      </c>
      <c r="AB152" s="5">
        <v>0</v>
      </c>
      <c r="AC152" s="5">
        <v>0</v>
      </c>
      <c r="AD152" s="5">
        <v>1</v>
      </c>
      <c r="AE152" s="5">
        <v>1</v>
      </c>
      <c r="AF152" s="2">
        <v>1</v>
      </c>
      <c r="AG152" s="5">
        <v>1</v>
      </c>
      <c r="AH152" s="5">
        <v>1</v>
      </c>
      <c r="AI152" s="2">
        <v>1</v>
      </c>
      <c r="AJ152" s="5">
        <v>10</v>
      </c>
      <c r="AK152" s="5">
        <v>18</v>
      </c>
      <c r="AL152" s="2">
        <v>0.56000000000000005</v>
      </c>
      <c r="AM152" s="5">
        <v>0</v>
      </c>
      <c r="AN152" s="5">
        <v>2</v>
      </c>
      <c r="AO152" s="2">
        <v>0</v>
      </c>
      <c r="AP152" s="5">
        <v>7</v>
      </c>
      <c r="AQ152" s="5">
        <v>2</v>
      </c>
      <c r="AR152" s="5">
        <v>3</v>
      </c>
      <c r="AS152" s="5">
        <v>1</v>
      </c>
      <c r="AT152" s="5">
        <v>1</v>
      </c>
      <c r="AU152" s="5">
        <v>0</v>
      </c>
      <c r="AV152" s="5">
        <v>0</v>
      </c>
      <c r="AW152" s="5">
        <v>0</v>
      </c>
      <c r="AX152" s="5">
        <v>0</v>
      </c>
      <c r="AY152" s="5">
        <v>0</v>
      </c>
      <c r="AZ152" s="5">
        <v>0</v>
      </c>
      <c r="BA152" s="5">
        <v>0</v>
      </c>
      <c r="BB152" s="5">
        <v>0</v>
      </c>
      <c r="BC152" s="1">
        <f>AV152/BJ152*30</f>
        <v>0</v>
      </c>
      <c r="BD152" s="1">
        <f>AW152/BJ152*30</f>
        <v>0</v>
      </c>
      <c r="BG152">
        <v>11</v>
      </c>
      <c r="BH152" s="11">
        <v>45765</v>
      </c>
      <c r="BI152" s="3" t="s">
        <v>92</v>
      </c>
      <c r="BJ152">
        <v>27.6</v>
      </c>
      <c r="BK152" s="4">
        <v>27</v>
      </c>
      <c r="BL152">
        <v>7029</v>
      </c>
      <c r="BM152" s="1">
        <v>7.4</v>
      </c>
      <c r="BN152" s="1">
        <f>IF(BM152=0, "", BM152-6.5)</f>
        <v>0.90000000000000036</v>
      </c>
    </row>
    <row r="153" spans="1:66" x14ac:dyDescent="0.35">
      <c r="A153" t="s">
        <v>71</v>
      </c>
      <c r="B153">
        <v>19</v>
      </c>
      <c r="C153">
        <v>2</v>
      </c>
      <c r="D153" s="7">
        <v>0.01</v>
      </c>
      <c r="E153" s="7">
        <v>0.05</v>
      </c>
      <c r="F153" s="7">
        <v>0.01</v>
      </c>
      <c r="G153" s="7">
        <v>0.05</v>
      </c>
      <c r="H153" s="7">
        <v>0</v>
      </c>
      <c r="I153">
        <v>1</v>
      </c>
      <c r="J153">
        <v>1</v>
      </c>
      <c r="K153" s="5">
        <v>0</v>
      </c>
      <c r="L153" s="5">
        <v>0</v>
      </c>
      <c r="M153" s="5">
        <v>0</v>
      </c>
      <c r="N153" s="5">
        <v>0</v>
      </c>
      <c r="O153" s="7">
        <v>0</v>
      </c>
      <c r="P153" s="7">
        <v>0</v>
      </c>
      <c r="Q153" s="5">
        <v>1</v>
      </c>
      <c r="R153" s="5">
        <v>0</v>
      </c>
      <c r="S153" s="5">
        <v>0</v>
      </c>
      <c r="T153" s="5">
        <v>0</v>
      </c>
      <c r="U153" s="5">
        <v>0</v>
      </c>
      <c r="V153" s="2">
        <v>0</v>
      </c>
      <c r="W153" s="5">
        <v>33</v>
      </c>
      <c r="X153" s="5">
        <v>14</v>
      </c>
      <c r="Y153" s="5">
        <v>17</v>
      </c>
      <c r="Z153" s="2">
        <v>0.82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  <c r="AF153" s="2">
        <v>0</v>
      </c>
      <c r="AG153" s="5">
        <v>2</v>
      </c>
      <c r="AH153" s="5">
        <v>3</v>
      </c>
      <c r="AI153" s="2">
        <v>0.66</v>
      </c>
      <c r="AJ153" s="5">
        <v>6</v>
      </c>
      <c r="AK153" s="5">
        <v>15</v>
      </c>
      <c r="AL153" s="2">
        <v>0.4</v>
      </c>
      <c r="AM153" s="5">
        <v>0</v>
      </c>
      <c r="AN153" s="5">
        <v>0</v>
      </c>
      <c r="AO153" s="2">
        <v>0</v>
      </c>
      <c r="AP153" s="5">
        <v>4</v>
      </c>
      <c r="AQ153" s="5">
        <v>0</v>
      </c>
      <c r="AR153" s="5">
        <v>1</v>
      </c>
      <c r="AS153" s="5">
        <v>0</v>
      </c>
      <c r="AT153" s="5">
        <v>1</v>
      </c>
      <c r="AU153" s="5">
        <v>0</v>
      </c>
      <c r="AV153" s="5">
        <v>0</v>
      </c>
      <c r="AW153" s="5">
        <v>1</v>
      </c>
      <c r="AX153" s="5">
        <v>0</v>
      </c>
      <c r="AY153" s="5">
        <v>0</v>
      </c>
      <c r="AZ153" s="5">
        <v>0</v>
      </c>
      <c r="BA153" s="5">
        <v>0</v>
      </c>
      <c r="BB153" s="5">
        <v>0</v>
      </c>
      <c r="BC153" s="1">
        <f>AV153/BJ153*30</f>
        <v>0</v>
      </c>
      <c r="BD153" s="1">
        <f>AW153/BJ153*30</f>
        <v>1.0869565217391304</v>
      </c>
      <c r="BG153">
        <v>11</v>
      </c>
      <c r="BH153" s="11">
        <v>45765</v>
      </c>
      <c r="BI153" s="3" t="s">
        <v>92</v>
      </c>
      <c r="BJ153">
        <v>27.6</v>
      </c>
      <c r="BK153" s="4">
        <v>24.5</v>
      </c>
      <c r="BL153">
        <v>3902</v>
      </c>
      <c r="BM153" s="1">
        <v>7.5</v>
      </c>
      <c r="BN153" s="1">
        <f>IF(BM153=0, "", BM153-6.5)</f>
        <v>1</v>
      </c>
    </row>
    <row r="154" spans="1:66" x14ac:dyDescent="0.35">
      <c r="A154" t="s">
        <v>93</v>
      </c>
      <c r="B154">
        <v>9</v>
      </c>
      <c r="C154">
        <v>1</v>
      </c>
      <c r="D154" s="7">
        <v>0</v>
      </c>
      <c r="E154" s="7">
        <v>0</v>
      </c>
      <c r="F154" s="7">
        <v>0</v>
      </c>
      <c r="G154" s="7">
        <v>0</v>
      </c>
      <c r="H154" s="7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7">
        <v>0</v>
      </c>
      <c r="P154" s="7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2">
        <v>0</v>
      </c>
      <c r="W154" s="5">
        <v>4</v>
      </c>
      <c r="X154" s="5">
        <v>3</v>
      </c>
      <c r="Y154" s="5">
        <v>3</v>
      </c>
      <c r="Z154" s="2">
        <v>1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  <c r="AF154" s="2">
        <v>0</v>
      </c>
      <c r="AG154" s="5">
        <v>0</v>
      </c>
      <c r="AH154" s="5">
        <v>0</v>
      </c>
      <c r="AI154" s="2">
        <v>0</v>
      </c>
      <c r="AJ154" s="5">
        <v>0</v>
      </c>
      <c r="AK154" s="5">
        <v>0</v>
      </c>
      <c r="AL154" s="2">
        <v>0</v>
      </c>
      <c r="AM154" s="5">
        <v>0</v>
      </c>
      <c r="AN154" s="5">
        <v>0</v>
      </c>
      <c r="AO154" s="2">
        <v>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5">
        <v>0</v>
      </c>
      <c r="AW154" s="5">
        <v>0</v>
      </c>
      <c r="AX154" s="5">
        <v>0</v>
      </c>
      <c r="AY154" s="5">
        <v>0</v>
      </c>
      <c r="AZ154" s="5">
        <v>0</v>
      </c>
      <c r="BA154" s="5">
        <v>0</v>
      </c>
      <c r="BB154" s="5">
        <v>0</v>
      </c>
      <c r="BC154" s="1">
        <f>AV154/BJ154*30</f>
        <v>0</v>
      </c>
      <c r="BD154" s="1">
        <f>AW154/BJ154*30</f>
        <v>0</v>
      </c>
      <c r="BG154">
        <v>11</v>
      </c>
      <c r="BH154" s="11">
        <v>45765</v>
      </c>
      <c r="BI154" s="3" t="s">
        <v>92</v>
      </c>
      <c r="BJ154">
        <v>27.6</v>
      </c>
      <c r="BK154" s="4">
        <v>31.8</v>
      </c>
      <c r="BL154">
        <v>7665</v>
      </c>
      <c r="BM154" s="1">
        <v>6.5</v>
      </c>
      <c r="BN154" s="1">
        <f>IF(BM154=0, "", BM154-6.5)</f>
        <v>0</v>
      </c>
    </row>
    <row r="155" spans="1:66" x14ac:dyDescent="0.35">
      <c r="A155" t="s">
        <v>66</v>
      </c>
      <c r="B155">
        <v>98</v>
      </c>
      <c r="C155">
        <v>0</v>
      </c>
      <c r="D155" s="7">
        <v>0.05</v>
      </c>
      <c r="E155" s="7">
        <v>0</v>
      </c>
      <c r="F155" s="7">
        <v>0.05</v>
      </c>
      <c r="G155" s="7">
        <v>0</v>
      </c>
      <c r="H155" s="7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7">
        <v>0</v>
      </c>
      <c r="P155" s="7">
        <v>0</v>
      </c>
      <c r="Q155" s="5">
        <v>0</v>
      </c>
      <c r="R155" s="5">
        <v>0</v>
      </c>
      <c r="S155" s="5">
        <v>1</v>
      </c>
      <c r="T155" s="5">
        <v>0</v>
      </c>
      <c r="U155" s="5">
        <v>2</v>
      </c>
      <c r="V155" s="2">
        <v>0</v>
      </c>
      <c r="W155" s="5">
        <v>64</v>
      </c>
      <c r="X155" s="5">
        <v>34</v>
      </c>
      <c r="Y155" s="5">
        <v>44</v>
      </c>
      <c r="Z155" s="2">
        <v>0.77</v>
      </c>
      <c r="AA155" s="5">
        <v>0</v>
      </c>
      <c r="AB155" s="5">
        <v>0</v>
      </c>
      <c r="AC155" s="5">
        <v>0</v>
      </c>
      <c r="AD155" s="5">
        <v>0</v>
      </c>
      <c r="AE155" s="5">
        <v>2</v>
      </c>
      <c r="AF155" s="2">
        <v>0</v>
      </c>
      <c r="AG155" s="5">
        <v>1</v>
      </c>
      <c r="AH155" s="5">
        <v>1</v>
      </c>
      <c r="AI155" s="2">
        <v>1</v>
      </c>
      <c r="AJ155" s="5">
        <v>4</v>
      </c>
      <c r="AK155" s="5">
        <v>17</v>
      </c>
      <c r="AL155" s="2">
        <v>0.24</v>
      </c>
      <c r="AM155" s="5">
        <v>1</v>
      </c>
      <c r="AN155" s="5">
        <v>2</v>
      </c>
      <c r="AO155" s="2">
        <v>0.5</v>
      </c>
      <c r="AP155" s="5">
        <v>15</v>
      </c>
      <c r="AQ155" s="5">
        <v>1</v>
      </c>
      <c r="AR155" s="5">
        <v>1</v>
      </c>
      <c r="AS155" s="5">
        <v>0</v>
      </c>
      <c r="AT155" s="5">
        <v>1</v>
      </c>
      <c r="AU155" s="5">
        <v>0</v>
      </c>
      <c r="AV155" s="5">
        <v>1</v>
      </c>
      <c r="AW155" s="5">
        <v>0</v>
      </c>
      <c r="AX155" s="5">
        <v>0</v>
      </c>
      <c r="AY155" s="5">
        <v>0</v>
      </c>
      <c r="AZ155" s="5">
        <v>0</v>
      </c>
      <c r="BA155" s="5">
        <v>0</v>
      </c>
      <c r="BB155" s="5">
        <v>0</v>
      </c>
      <c r="BC155" s="1">
        <f>AV155/BJ155*30</f>
        <v>1.0869565217391304</v>
      </c>
      <c r="BD155" s="1">
        <f>AW155/BJ155*30</f>
        <v>0</v>
      </c>
      <c r="BG155">
        <v>11</v>
      </c>
      <c r="BH155" s="11">
        <v>45765</v>
      </c>
      <c r="BI155" s="3" t="s">
        <v>92</v>
      </c>
      <c r="BJ155">
        <v>27.6</v>
      </c>
      <c r="BM155" s="1">
        <v>6.7</v>
      </c>
      <c r="BN155" s="1">
        <f>IF(BM155=0, "", BM155-6.5)</f>
        <v>0.20000000000000018</v>
      </c>
    </row>
    <row r="156" spans="1:66" x14ac:dyDescent="0.35">
      <c r="A156" t="s">
        <v>67</v>
      </c>
      <c r="B156">
        <v>98</v>
      </c>
      <c r="C156">
        <v>0</v>
      </c>
      <c r="D156" s="7">
        <v>0.82</v>
      </c>
      <c r="E156" s="7">
        <v>0.81</v>
      </c>
      <c r="F156" s="7">
        <v>0.06</v>
      </c>
      <c r="G156" s="7">
        <v>0</v>
      </c>
      <c r="H156" s="7">
        <v>0.02</v>
      </c>
      <c r="I156">
        <v>1</v>
      </c>
      <c r="J156">
        <v>0</v>
      </c>
      <c r="K156" s="5">
        <v>0</v>
      </c>
      <c r="L156" s="5">
        <v>0</v>
      </c>
      <c r="M156" s="5">
        <v>0</v>
      </c>
      <c r="N156" s="5">
        <v>0</v>
      </c>
      <c r="O156" s="7">
        <v>0</v>
      </c>
      <c r="P156" s="7">
        <v>0</v>
      </c>
      <c r="Q156" s="5">
        <v>1</v>
      </c>
      <c r="R156" s="5">
        <v>1</v>
      </c>
      <c r="S156" s="5">
        <v>2</v>
      </c>
      <c r="T156" s="5">
        <v>2</v>
      </c>
      <c r="U156" s="5">
        <v>3</v>
      </c>
      <c r="V156" s="2">
        <v>0.66</v>
      </c>
      <c r="W156" s="5">
        <v>65</v>
      </c>
      <c r="X156" s="5">
        <v>33</v>
      </c>
      <c r="Y156" s="5">
        <v>38</v>
      </c>
      <c r="Z156" s="2">
        <v>0.87</v>
      </c>
      <c r="AA156" s="5">
        <v>2</v>
      </c>
      <c r="AB156" s="5">
        <v>0</v>
      </c>
      <c r="AC156" s="5">
        <v>0</v>
      </c>
      <c r="AD156" s="5">
        <v>0</v>
      </c>
      <c r="AE156" s="5">
        <v>1</v>
      </c>
      <c r="AF156" s="2">
        <v>0</v>
      </c>
      <c r="AG156" s="5">
        <v>2</v>
      </c>
      <c r="AH156" s="5">
        <v>2</v>
      </c>
      <c r="AI156" s="2">
        <v>1</v>
      </c>
      <c r="AJ156" s="5">
        <v>6</v>
      </c>
      <c r="AK156" s="5">
        <v>15</v>
      </c>
      <c r="AL156" s="2">
        <v>0.4</v>
      </c>
      <c r="AM156" s="5">
        <v>0</v>
      </c>
      <c r="AN156" s="5">
        <v>1</v>
      </c>
      <c r="AO156" s="2">
        <v>0</v>
      </c>
      <c r="AP156" s="5">
        <v>12</v>
      </c>
      <c r="AQ156" s="5">
        <v>0</v>
      </c>
      <c r="AR156" s="5">
        <v>4</v>
      </c>
      <c r="AS156" s="5">
        <v>2</v>
      </c>
      <c r="AT156" s="5">
        <v>0</v>
      </c>
      <c r="AU156" s="5">
        <v>0</v>
      </c>
      <c r="AV156" s="5">
        <v>0</v>
      </c>
      <c r="AW156" s="5">
        <v>1</v>
      </c>
      <c r="AX156" s="5">
        <v>0</v>
      </c>
      <c r="AY156" s="5">
        <v>0</v>
      </c>
      <c r="AZ156" s="5">
        <v>0</v>
      </c>
      <c r="BA156" s="5">
        <v>1</v>
      </c>
      <c r="BB156" s="5">
        <v>0</v>
      </c>
      <c r="BC156" s="1">
        <f>AV156/BJ156*30</f>
        <v>0</v>
      </c>
      <c r="BD156" s="1">
        <f>AW156/BJ156*30</f>
        <v>1.0869565217391304</v>
      </c>
      <c r="BG156">
        <v>11</v>
      </c>
      <c r="BH156" s="11">
        <v>45765</v>
      </c>
      <c r="BI156" s="3" t="s">
        <v>92</v>
      </c>
      <c r="BJ156">
        <v>27.6</v>
      </c>
      <c r="BM156" s="1">
        <v>8</v>
      </c>
      <c r="BN156" s="1">
        <f>IF(BM156=0, "", BM156-6.5)</f>
        <v>1.5</v>
      </c>
    </row>
    <row r="157" spans="1:66" x14ac:dyDescent="0.35">
      <c r="A157" t="s">
        <v>68</v>
      </c>
      <c r="B157">
        <v>98</v>
      </c>
      <c r="C157">
        <v>0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5">
        <v>0</v>
      </c>
      <c r="J157" s="5">
        <v>0</v>
      </c>
      <c r="K157" s="5">
        <v>0</v>
      </c>
      <c r="L157" s="5">
        <v>1</v>
      </c>
      <c r="M157" s="5">
        <v>3</v>
      </c>
      <c r="N157" s="5">
        <v>2</v>
      </c>
      <c r="O157" s="7">
        <v>0.19</v>
      </c>
      <c r="P157" s="7">
        <v>-1.81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2">
        <v>0</v>
      </c>
      <c r="W157" s="5">
        <v>27</v>
      </c>
      <c r="X157" s="5">
        <v>18</v>
      </c>
      <c r="Y157" s="5">
        <v>22</v>
      </c>
      <c r="Z157" s="2">
        <v>0.82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  <c r="AF157" s="2">
        <v>0</v>
      </c>
      <c r="AG157" s="5">
        <v>3</v>
      </c>
      <c r="AH157" s="5">
        <v>7</v>
      </c>
      <c r="AI157" s="2">
        <v>0.43</v>
      </c>
      <c r="AJ157" s="5">
        <v>0</v>
      </c>
      <c r="AK157" s="5">
        <v>0</v>
      </c>
      <c r="AL157" s="2">
        <v>0</v>
      </c>
      <c r="AM157" s="5">
        <v>0</v>
      </c>
      <c r="AN157" s="5">
        <v>0</v>
      </c>
      <c r="AO157" s="2">
        <v>0</v>
      </c>
      <c r="AP157" s="5">
        <v>0</v>
      </c>
      <c r="AQ157" s="5">
        <v>0</v>
      </c>
      <c r="AR157" s="5">
        <v>0</v>
      </c>
      <c r="AS157" s="5">
        <v>0</v>
      </c>
      <c r="AT157" s="5">
        <v>1</v>
      </c>
      <c r="AU157" s="5">
        <v>0</v>
      </c>
      <c r="AV157" s="5">
        <v>1</v>
      </c>
      <c r="AW157" s="5">
        <v>0</v>
      </c>
      <c r="AX157" s="5">
        <v>0</v>
      </c>
      <c r="AY157" s="5">
        <v>0</v>
      </c>
      <c r="AZ157" s="5">
        <v>0</v>
      </c>
      <c r="BA157" s="5">
        <v>0</v>
      </c>
      <c r="BB157" s="5">
        <v>0</v>
      </c>
      <c r="BC157" s="1">
        <f>AV157/BJ157*30</f>
        <v>1.0869565217391304</v>
      </c>
      <c r="BD157" s="1">
        <f>AW157/BJ157*30</f>
        <v>0</v>
      </c>
      <c r="BG157">
        <v>11</v>
      </c>
      <c r="BH157" s="11">
        <v>45765</v>
      </c>
      <c r="BI157" s="3" t="s">
        <v>92</v>
      </c>
      <c r="BJ157">
        <v>27.6</v>
      </c>
      <c r="BK157" s="4">
        <v>24.7</v>
      </c>
      <c r="BL157">
        <v>5072</v>
      </c>
      <c r="BM157" s="1">
        <v>6.2</v>
      </c>
      <c r="BN157" s="1">
        <f>IF(BM157=0, "", BM157-6.5)</f>
        <v>-0.29999999999999982</v>
      </c>
    </row>
    <row r="158" spans="1:66" x14ac:dyDescent="0.35">
      <c r="A158" t="s">
        <v>75</v>
      </c>
      <c r="B158">
        <v>89</v>
      </c>
      <c r="C158">
        <v>-1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7">
        <v>0</v>
      </c>
      <c r="P158" s="7">
        <v>0</v>
      </c>
      <c r="Q158" s="5">
        <v>0</v>
      </c>
      <c r="R158" s="5">
        <v>1</v>
      </c>
      <c r="S158" s="5">
        <v>0</v>
      </c>
      <c r="T158" s="5">
        <v>2</v>
      </c>
      <c r="U158" s="5">
        <v>4</v>
      </c>
      <c r="V158" s="2">
        <v>0.5</v>
      </c>
      <c r="W158" s="5">
        <v>57</v>
      </c>
      <c r="X158" s="5">
        <v>38</v>
      </c>
      <c r="Y158" s="5">
        <v>42</v>
      </c>
      <c r="Z158" s="2">
        <v>0.9</v>
      </c>
      <c r="AA158" s="5">
        <v>0</v>
      </c>
      <c r="AB158" s="5">
        <v>0</v>
      </c>
      <c r="AC158" s="5">
        <v>0</v>
      </c>
      <c r="AD158" s="5">
        <v>0</v>
      </c>
      <c r="AE158" s="5">
        <v>1</v>
      </c>
      <c r="AF158" s="2">
        <v>0</v>
      </c>
      <c r="AG158" s="5">
        <v>3</v>
      </c>
      <c r="AH158" s="5">
        <v>4</v>
      </c>
      <c r="AI158" s="2">
        <v>0.75</v>
      </c>
      <c r="AJ158" s="5">
        <v>9</v>
      </c>
      <c r="AK158" s="5">
        <v>18</v>
      </c>
      <c r="AL158" s="2">
        <v>0.5</v>
      </c>
      <c r="AM158" s="5">
        <v>3</v>
      </c>
      <c r="AN158" s="5">
        <v>6</v>
      </c>
      <c r="AO158" s="2">
        <v>0.5</v>
      </c>
      <c r="AP158" s="5">
        <v>9</v>
      </c>
      <c r="AQ158" s="5">
        <v>0</v>
      </c>
      <c r="AR158" s="5">
        <v>3</v>
      </c>
      <c r="AS158" s="5">
        <v>0</v>
      </c>
      <c r="AT158" s="5">
        <v>0</v>
      </c>
      <c r="AU158" s="5">
        <v>0</v>
      </c>
      <c r="AV158" s="5">
        <v>2</v>
      </c>
      <c r="AW158" s="5">
        <v>0</v>
      </c>
      <c r="AX158" s="5">
        <v>1</v>
      </c>
      <c r="AY158" s="5">
        <v>0</v>
      </c>
      <c r="AZ158" s="5">
        <v>0</v>
      </c>
      <c r="BA158" s="5">
        <v>0</v>
      </c>
      <c r="BB158" s="5">
        <v>0</v>
      </c>
      <c r="BC158" s="1">
        <f>AV158/BJ158*30</f>
        <v>2.1739130434782608</v>
      </c>
      <c r="BD158" s="1">
        <f>AW158/BJ158*30</f>
        <v>0</v>
      </c>
      <c r="BG158">
        <v>11</v>
      </c>
      <c r="BH158" s="11">
        <v>45765</v>
      </c>
      <c r="BI158" s="3" t="s">
        <v>92</v>
      </c>
      <c r="BJ158">
        <v>27.6</v>
      </c>
      <c r="BK158" s="4">
        <v>30.9</v>
      </c>
      <c r="BL158">
        <v>5306</v>
      </c>
      <c r="BM158" s="1">
        <v>6.9</v>
      </c>
      <c r="BN158" s="1">
        <f>IF(BM158=0, "", BM158-6.5)</f>
        <v>0.40000000000000036</v>
      </c>
    </row>
    <row r="159" spans="1:66" x14ac:dyDescent="0.35">
      <c r="A159" t="s">
        <v>74</v>
      </c>
      <c r="B159">
        <v>89</v>
      </c>
      <c r="C159">
        <v>-1</v>
      </c>
      <c r="D159" s="7">
        <v>0</v>
      </c>
      <c r="E159" s="7">
        <v>0</v>
      </c>
      <c r="F159" s="7">
        <v>0</v>
      </c>
      <c r="G159" s="7">
        <v>0</v>
      </c>
      <c r="H159" s="7">
        <v>0.1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7">
        <v>0</v>
      </c>
      <c r="P159" s="7">
        <v>0</v>
      </c>
      <c r="Q159" s="5">
        <v>0</v>
      </c>
      <c r="R159" s="5">
        <v>1</v>
      </c>
      <c r="S159" s="5">
        <v>0</v>
      </c>
      <c r="T159" s="5">
        <v>1</v>
      </c>
      <c r="U159" s="5">
        <v>2</v>
      </c>
      <c r="V159" s="2">
        <v>0.5</v>
      </c>
      <c r="W159" s="5">
        <v>52</v>
      </c>
      <c r="X159" s="5">
        <v>37</v>
      </c>
      <c r="Y159" s="5">
        <v>42</v>
      </c>
      <c r="Z159" s="2">
        <v>0.88</v>
      </c>
      <c r="AA159" s="5">
        <v>2</v>
      </c>
      <c r="AB159" s="5">
        <v>0</v>
      </c>
      <c r="AC159" s="5">
        <v>0</v>
      </c>
      <c r="AD159" s="5">
        <v>0</v>
      </c>
      <c r="AE159" s="5">
        <v>2</v>
      </c>
      <c r="AF159" s="2">
        <v>0</v>
      </c>
      <c r="AG159" s="5">
        <v>0</v>
      </c>
      <c r="AH159" s="5">
        <v>3</v>
      </c>
      <c r="AI159" s="2">
        <v>0</v>
      </c>
      <c r="AJ159" s="5">
        <v>2</v>
      </c>
      <c r="AK159" s="5">
        <v>7</v>
      </c>
      <c r="AL159" s="2">
        <v>0.28999999999999998</v>
      </c>
      <c r="AM159" s="5">
        <v>0</v>
      </c>
      <c r="AN159" s="5">
        <v>0</v>
      </c>
      <c r="AO159" s="2">
        <v>0</v>
      </c>
      <c r="AP159" s="5">
        <v>8</v>
      </c>
      <c r="AQ159" s="5">
        <v>1</v>
      </c>
      <c r="AR159" s="5">
        <v>0</v>
      </c>
      <c r="AS159" s="5">
        <v>0</v>
      </c>
      <c r="AT159" s="5">
        <v>0</v>
      </c>
      <c r="AU159" s="5">
        <v>0</v>
      </c>
      <c r="AV159" s="5">
        <v>1</v>
      </c>
      <c r="AW159" s="5">
        <v>1</v>
      </c>
      <c r="AX159" s="5">
        <v>0</v>
      </c>
      <c r="AY159" s="5">
        <v>0</v>
      </c>
      <c r="AZ159" s="5">
        <v>0</v>
      </c>
      <c r="BA159" s="5">
        <v>0</v>
      </c>
      <c r="BB159" s="5">
        <v>0</v>
      </c>
      <c r="BC159" s="1">
        <f>AV159/BJ159*30</f>
        <v>1.0869565217391304</v>
      </c>
      <c r="BD159" s="1">
        <f>AW159/BJ159*30</f>
        <v>1.0869565217391304</v>
      </c>
      <c r="BG159">
        <v>11</v>
      </c>
      <c r="BH159" s="11">
        <v>45765</v>
      </c>
      <c r="BI159" s="3" t="s">
        <v>92</v>
      </c>
      <c r="BJ159">
        <v>27.6</v>
      </c>
      <c r="BK159" s="4">
        <v>27.4</v>
      </c>
      <c r="BL159">
        <v>10710</v>
      </c>
      <c r="BM159" s="1">
        <v>6.9</v>
      </c>
      <c r="BN159" s="1">
        <f>IF(BM159=0, "", BM159-6.5)</f>
        <v>0.40000000000000036</v>
      </c>
    </row>
    <row r="160" spans="1:66" x14ac:dyDescent="0.35">
      <c r="A160" s="5" t="s">
        <v>57</v>
      </c>
      <c r="B160" s="5">
        <v>35</v>
      </c>
      <c r="C160" s="5">
        <v>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7">
        <v>0</v>
      </c>
      <c r="P160" s="7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8">
        <v>0</v>
      </c>
      <c r="W160" s="5">
        <v>20</v>
      </c>
      <c r="X160" s="5">
        <v>6</v>
      </c>
      <c r="Y160" s="5">
        <v>11</v>
      </c>
      <c r="Z160" s="8">
        <v>0.55000000000000004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  <c r="AF160" s="8">
        <v>0</v>
      </c>
      <c r="AG160" s="5">
        <v>0</v>
      </c>
      <c r="AH160" s="5">
        <v>1</v>
      </c>
      <c r="AI160" s="8">
        <v>0</v>
      </c>
      <c r="AJ160" s="5">
        <v>4</v>
      </c>
      <c r="AK160" s="5">
        <v>8</v>
      </c>
      <c r="AL160" s="8">
        <v>0.5</v>
      </c>
      <c r="AM160" s="5">
        <v>1</v>
      </c>
      <c r="AN160" s="5">
        <v>1</v>
      </c>
      <c r="AO160" s="8">
        <v>1</v>
      </c>
      <c r="AP160" s="5">
        <v>7</v>
      </c>
      <c r="AQ160" s="5">
        <v>0</v>
      </c>
      <c r="AR160" s="5">
        <v>1</v>
      </c>
      <c r="AS160" s="5">
        <v>0</v>
      </c>
      <c r="AT160" s="5">
        <v>0</v>
      </c>
      <c r="AU160" s="5">
        <v>0</v>
      </c>
      <c r="AV160" s="5">
        <v>1</v>
      </c>
      <c r="AW160" s="5">
        <v>0</v>
      </c>
      <c r="AX160" s="5">
        <v>0</v>
      </c>
      <c r="AY160" s="5">
        <v>1</v>
      </c>
      <c r="AZ160" s="5">
        <v>0</v>
      </c>
      <c r="BA160" s="5">
        <v>0</v>
      </c>
      <c r="BB160" s="5">
        <v>0</v>
      </c>
      <c r="BC160" s="1">
        <f>AV160/BJ160*30</f>
        <v>1.0869565217391304</v>
      </c>
      <c r="BD160" s="1">
        <f>AW160/BJ160*30</f>
        <v>0</v>
      </c>
      <c r="BE160">
        <v>57</v>
      </c>
      <c r="BF160">
        <v>52</v>
      </c>
      <c r="BG160" s="5">
        <v>3</v>
      </c>
      <c r="BH160" s="9">
        <v>45710</v>
      </c>
      <c r="BI160" s="10" t="s">
        <v>90</v>
      </c>
      <c r="BJ160">
        <v>27.599999999999998</v>
      </c>
      <c r="BK160" s="4">
        <v>29</v>
      </c>
      <c r="BL160">
        <v>5068</v>
      </c>
      <c r="BM160" s="1">
        <v>6.6</v>
      </c>
      <c r="BN160" s="1">
        <f>IF(BM160=0, "", BM160-6.5)</f>
        <v>9.9999999999999645E-2</v>
      </c>
    </row>
    <row r="161" spans="1:66" x14ac:dyDescent="0.35">
      <c r="A161" s="5" t="s">
        <v>58</v>
      </c>
      <c r="B161" s="5">
        <v>97</v>
      </c>
      <c r="C161" s="5">
        <v>0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7">
        <v>0</v>
      </c>
      <c r="P161" s="7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8">
        <v>0</v>
      </c>
      <c r="W161" s="5">
        <v>59</v>
      </c>
      <c r="X161" s="5">
        <v>41</v>
      </c>
      <c r="Y161" s="5">
        <v>46</v>
      </c>
      <c r="Z161" s="8">
        <v>0.89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  <c r="AF161" s="8">
        <v>0</v>
      </c>
      <c r="AG161" s="5">
        <v>6</v>
      </c>
      <c r="AH161" s="5">
        <v>9</v>
      </c>
      <c r="AI161" s="8">
        <v>0.67</v>
      </c>
      <c r="AJ161" s="5">
        <v>2</v>
      </c>
      <c r="AK161" s="5">
        <v>4</v>
      </c>
      <c r="AL161" s="8">
        <v>0.5</v>
      </c>
      <c r="AM161" s="5">
        <v>1</v>
      </c>
      <c r="AN161" s="5">
        <v>3</v>
      </c>
      <c r="AO161" s="8">
        <v>0.33</v>
      </c>
      <c r="AP161" s="5">
        <v>5</v>
      </c>
      <c r="AQ161" s="5">
        <v>2</v>
      </c>
      <c r="AR161" s="5">
        <v>1</v>
      </c>
      <c r="AS161" s="5">
        <v>0</v>
      </c>
      <c r="AT161" s="5">
        <v>4</v>
      </c>
      <c r="AU161" s="5">
        <v>0</v>
      </c>
      <c r="AV161" s="5">
        <v>3</v>
      </c>
      <c r="AW161" s="5">
        <v>0</v>
      </c>
      <c r="AX161" s="5">
        <v>1</v>
      </c>
      <c r="AY161" s="5">
        <v>0</v>
      </c>
      <c r="AZ161" s="5">
        <v>0</v>
      </c>
      <c r="BA161" s="5">
        <v>0</v>
      </c>
      <c r="BB161" s="5">
        <v>0</v>
      </c>
      <c r="BC161" s="1">
        <f>AV161/BJ161*30</f>
        <v>3.2608695652173916</v>
      </c>
      <c r="BD161" s="1">
        <f>AW161/BJ161*30</f>
        <v>0</v>
      </c>
      <c r="BE161">
        <v>30</v>
      </c>
      <c r="BF161">
        <v>25</v>
      </c>
      <c r="BG161" s="5">
        <v>3</v>
      </c>
      <c r="BH161" s="9">
        <v>45710</v>
      </c>
      <c r="BI161" s="10" t="s">
        <v>90</v>
      </c>
      <c r="BJ161">
        <v>27.599999999999998</v>
      </c>
      <c r="BK161" s="4">
        <v>30.3</v>
      </c>
      <c r="BL161">
        <v>8904</v>
      </c>
      <c r="BM161" s="1">
        <v>7.2</v>
      </c>
      <c r="BN161" s="1">
        <f>IF(BM161=0, "", BM161-6.5)</f>
        <v>0.70000000000000018</v>
      </c>
    </row>
    <row r="162" spans="1:66" x14ac:dyDescent="0.35">
      <c r="A162" s="5" t="s">
        <v>59</v>
      </c>
      <c r="B162" s="5">
        <v>97</v>
      </c>
      <c r="C162" s="5">
        <v>0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7">
        <v>0</v>
      </c>
      <c r="P162" s="7">
        <v>0</v>
      </c>
      <c r="Q162" s="5">
        <v>0</v>
      </c>
      <c r="R162" s="5">
        <v>0</v>
      </c>
      <c r="S162" s="5">
        <v>0</v>
      </c>
      <c r="T162" s="5">
        <v>0</v>
      </c>
      <c r="U162" s="5">
        <v>1</v>
      </c>
      <c r="V162" s="8">
        <v>0</v>
      </c>
      <c r="W162" s="5">
        <v>53</v>
      </c>
      <c r="X162" s="5">
        <v>31</v>
      </c>
      <c r="Y162" s="5">
        <v>39</v>
      </c>
      <c r="Z162" s="8">
        <v>0.79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  <c r="AF162" s="8">
        <v>0</v>
      </c>
      <c r="AG162" s="5">
        <v>1</v>
      </c>
      <c r="AH162" s="5">
        <v>5</v>
      </c>
      <c r="AI162" s="8">
        <v>0.2</v>
      </c>
      <c r="AJ162" s="5">
        <v>9</v>
      </c>
      <c r="AK162" s="5">
        <v>21</v>
      </c>
      <c r="AL162" s="8">
        <v>0.43</v>
      </c>
      <c r="AM162" s="5">
        <v>3</v>
      </c>
      <c r="AN162" s="5">
        <v>3</v>
      </c>
      <c r="AO162" s="8">
        <v>1</v>
      </c>
      <c r="AP162" s="5">
        <v>11</v>
      </c>
      <c r="AQ162" s="5">
        <v>1</v>
      </c>
      <c r="AR162" s="5">
        <v>4</v>
      </c>
      <c r="AS162" s="5">
        <v>0</v>
      </c>
      <c r="AT162" s="5">
        <v>1</v>
      </c>
      <c r="AU162" s="5">
        <v>2</v>
      </c>
      <c r="AV162" s="5">
        <v>2</v>
      </c>
      <c r="AW162" s="5">
        <v>0</v>
      </c>
      <c r="AX162" s="5">
        <v>1</v>
      </c>
      <c r="AY162" s="5">
        <v>0</v>
      </c>
      <c r="AZ162" s="5">
        <v>0</v>
      </c>
      <c r="BA162" s="5">
        <v>0</v>
      </c>
      <c r="BB162" s="5">
        <v>0</v>
      </c>
      <c r="BC162" s="1">
        <f>AV162/BJ162*30</f>
        <v>2.1739130434782608</v>
      </c>
      <c r="BD162" s="1">
        <f>AW162/BJ162*30</f>
        <v>0</v>
      </c>
      <c r="BE162">
        <v>46</v>
      </c>
      <c r="BF162">
        <v>36</v>
      </c>
      <c r="BG162" s="5">
        <v>3</v>
      </c>
      <c r="BH162" s="9">
        <v>45710</v>
      </c>
      <c r="BI162" s="10" t="s">
        <v>90</v>
      </c>
      <c r="BJ162">
        <v>27.599999999999998</v>
      </c>
      <c r="BK162" s="4">
        <v>30.9</v>
      </c>
      <c r="BL162">
        <v>11740</v>
      </c>
      <c r="BM162" s="1">
        <v>6.9</v>
      </c>
      <c r="BN162" s="1">
        <f>IF(BM162=0, "", BM162-6.5)</f>
        <v>0.40000000000000036</v>
      </c>
    </row>
    <row r="163" spans="1:66" x14ac:dyDescent="0.35">
      <c r="A163" s="5" t="s">
        <v>60</v>
      </c>
      <c r="B163" s="5">
        <v>19</v>
      </c>
      <c r="C163" s="5">
        <v>0</v>
      </c>
      <c r="D163" s="7">
        <v>0.13</v>
      </c>
      <c r="E163" s="7">
        <v>0</v>
      </c>
      <c r="F163" s="7">
        <v>0.13</v>
      </c>
      <c r="G163" s="7">
        <v>0</v>
      </c>
      <c r="H163" s="7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7">
        <v>0</v>
      </c>
      <c r="P163" s="7">
        <v>0</v>
      </c>
      <c r="Q163" s="5">
        <v>0</v>
      </c>
      <c r="R163" s="5">
        <v>0</v>
      </c>
      <c r="S163" s="5">
        <v>1</v>
      </c>
      <c r="T163" s="5">
        <v>1</v>
      </c>
      <c r="U163" s="5">
        <v>1</v>
      </c>
      <c r="V163" s="8">
        <v>1</v>
      </c>
      <c r="W163" s="5">
        <v>9</v>
      </c>
      <c r="X163" s="5">
        <v>1</v>
      </c>
      <c r="Y163" s="5">
        <v>2</v>
      </c>
      <c r="Z163" s="8">
        <v>0.5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  <c r="AF163" s="8">
        <v>0</v>
      </c>
      <c r="AG163" s="5">
        <v>0</v>
      </c>
      <c r="AH163" s="5">
        <v>0</v>
      </c>
      <c r="AI163" s="8">
        <v>0</v>
      </c>
      <c r="AJ163" s="5">
        <v>1</v>
      </c>
      <c r="AK163" s="5">
        <v>5</v>
      </c>
      <c r="AL163" s="8">
        <v>0.2</v>
      </c>
      <c r="AM163" s="5">
        <v>2</v>
      </c>
      <c r="AN163" s="5">
        <v>3</v>
      </c>
      <c r="AO163" s="8">
        <v>0.67</v>
      </c>
      <c r="AP163" s="5">
        <v>4</v>
      </c>
      <c r="AQ163" s="5">
        <v>0</v>
      </c>
      <c r="AR163" s="5">
        <v>0</v>
      </c>
      <c r="AS163" s="5">
        <v>0</v>
      </c>
      <c r="AT163" s="5">
        <v>0</v>
      </c>
      <c r="AU163" s="5">
        <v>0</v>
      </c>
      <c r="AV163" s="5">
        <v>0</v>
      </c>
      <c r="AW163" s="5">
        <v>0</v>
      </c>
      <c r="AX163" s="5">
        <v>0</v>
      </c>
      <c r="AY163" s="5">
        <v>1</v>
      </c>
      <c r="AZ163" s="5">
        <v>0</v>
      </c>
      <c r="BA163" s="5">
        <v>0</v>
      </c>
      <c r="BB163" s="5">
        <v>0</v>
      </c>
      <c r="BC163" s="1">
        <f>AV163/BJ163*30</f>
        <v>0</v>
      </c>
      <c r="BD163" s="1">
        <f>AW163/BJ163*30</f>
        <v>0</v>
      </c>
      <c r="BE163">
        <v>61</v>
      </c>
      <c r="BF163">
        <v>73</v>
      </c>
      <c r="BG163" s="5">
        <v>3</v>
      </c>
      <c r="BH163" s="9">
        <v>45710</v>
      </c>
      <c r="BI163" s="10" t="s">
        <v>90</v>
      </c>
      <c r="BJ163">
        <v>27.599999999999998</v>
      </c>
      <c r="BK163" s="4">
        <v>29.5</v>
      </c>
      <c r="BL163">
        <v>3868</v>
      </c>
      <c r="BM163" s="1">
        <v>6.3</v>
      </c>
      <c r="BN163" s="1">
        <f>IF(BM163=0, "", BM163-6.5)</f>
        <v>-0.20000000000000018</v>
      </c>
    </row>
    <row r="164" spans="1:66" x14ac:dyDescent="0.35">
      <c r="A164" s="5" t="s">
        <v>1</v>
      </c>
      <c r="B164" s="5">
        <v>97</v>
      </c>
      <c r="C164" s="5">
        <v>0</v>
      </c>
      <c r="D164" s="7">
        <v>0.26</v>
      </c>
      <c r="E164" s="7">
        <v>0.03</v>
      </c>
      <c r="F164" s="7">
        <v>0.26</v>
      </c>
      <c r="G164" s="7">
        <v>0.03</v>
      </c>
      <c r="H164" s="7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7">
        <v>0</v>
      </c>
      <c r="P164" s="7">
        <v>0</v>
      </c>
      <c r="Q164" s="5">
        <v>1</v>
      </c>
      <c r="R164" s="5">
        <v>2</v>
      </c>
      <c r="S164" s="5">
        <v>0</v>
      </c>
      <c r="T164" s="5">
        <v>1</v>
      </c>
      <c r="U164" s="5">
        <v>1</v>
      </c>
      <c r="V164" s="8">
        <v>1</v>
      </c>
      <c r="W164" s="5">
        <v>59</v>
      </c>
      <c r="X164" s="5">
        <v>29</v>
      </c>
      <c r="Y164" s="5">
        <v>43</v>
      </c>
      <c r="Z164" s="8">
        <v>0.67</v>
      </c>
      <c r="AA164" s="5">
        <v>0</v>
      </c>
      <c r="AB164" s="5">
        <v>0</v>
      </c>
      <c r="AC164" s="5">
        <v>0</v>
      </c>
      <c r="AD164" s="5">
        <v>0</v>
      </c>
      <c r="AE164" s="5">
        <v>1</v>
      </c>
      <c r="AF164" s="8">
        <v>0</v>
      </c>
      <c r="AG164" s="5">
        <v>1</v>
      </c>
      <c r="AH164" s="5">
        <v>3</v>
      </c>
      <c r="AI164" s="8">
        <v>0.33</v>
      </c>
      <c r="AJ164" s="5">
        <v>6</v>
      </c>
      <c r="AK164" s="5">
        <v>14</v>
      </c>
      <c r="AL164" s="8">
        <v>0.43</v>
      </c>
      <c r="AM164" s="5">
        <v>3</v>
      </c>
      <c r="AN164" s="5">
        <v>4</v>
      </c>
      <c r="AO164" s="8">
        <v>0.75</v>
      </c>
      <c r="AP164" s="5">
        <v>18</v>
      </c>
      <c r="AQ164" s="5">
        <v>1</v>
      </c>
      <c r="AR164" s="5">
        <v>0</v>
      </c>
      <c r="AS164" s="5">
        <v>0</v>
      </c>
      <c r="AT164" s="5">
        <v>1</v>
      </c>
      <c r="AU164" s="5">
        <v>0</v>
      </c>
      <c r="AV164" s="5">
        <v>1</v>
      </c>
      <c r="AW164" s="5">
        <v>2</v>
      </c>
      <c r="AX164" s="5">
        <v>1</v>
      </c>
      <c r="AY164" s="5">
        <v>0</v>
      </c>
      <c r="AZ164" s="5">
        <v>0</v>
      </c>
      <c r="BA164" s="5">
        <v>0</v>
      </c>
      <c r="BB164" s="5">
        <v>0</v>
      </c>
      <c r="BC164" s="1">
        <f>AV164/BJ164*30</f>
        <v>1.0869565217391304</v>
      </c>
      <c r="BD164" s="1">
        <f>AW164/BJ164*30</f>
        <v>2.1739130434782608</v>
      </c>
      <c r="BE164">
        <v>45</v>
      </c>
      <c r="BF164">
        <v>12</v>
      </c>
      <c r="BG164" s="5">
        <v>3</v>
      </c>
      <c r="BH164" s="9">
        <v>45710</v>
      </c>
      <c r="BI164" s="10" t="s">
        <v>90</v>
      </c>
      <c r="BJ164">
        <v>27.599999999999998</v>
      </c>
      <c r="BK164" s="4">
        <v>30</v>
      </c>
      <c r="BL164">
        <v>9942</v>
      </c>
      <c r="BM164" s="1">
        <v>7.5</v>
      </c>
      <c r="BN164" s="1">
        <f>IF(BM164=0, "", BM164-6.5)</f>
        <v>1</v>
      </c>
    </row>
    <row r="165" spans="1:66" x14ac:dyDescent="0.35">
      <c r="A165" s="5" t="s">
        <v>63</v>
      </c>
      <c r="B165" s="5">
        <v>97</v>
      </c>
      <c r="C165" s="5">
        <v>0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7">
        <v>0</v>
      </c>
      <c r="P165" s="7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8">
        <v>0</v>
      </c>
      <c r="W165" s="5">
        <v>76</v>
      </c>
      <c r="X165" s="5">
        <v>43</v>
      </c>
      <c r="Y165" s="5">
        <v>54</v>
      </c>
      <c r="Z165" s="8">
        <v>0.8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  <c r="AF165" s="8">
        <v>0</v>
      </c>
      <c r="AG165" s="5">
        <v>2</v>
      </c>
      <c r="AH165" s="5">
        <v>6</v>
      </c>
      <c r="AI165" s="8">
        <v>0.33</v>
      </c>
      <c r="AJ165" s="5">
        <v>3</v>
      </c>
      <c r="AK165" s="5">
        <v>7</v>
      </c>
      <c r="AL165" s="8">
        <v>0.43</v>
      </c>
      <c r="AM165" s="5">
        <v>2</v>
      </c>
      <c r="AN165" s="5">
        <v>2</v>
      </c>
      <c r="AO165" s="8">
        <v>1</v>
      </c>
      <c r="AP165" s="5">
        <v>12</v>
      </c>
      <c r="AQ165" s="5">
        <v>0</v>
      </c>
      <c r="AR165" s="5">
        <v>1</v>
      </c>
      <c r="AS165" s="5">
        <v>0</v>
      </c>
      <c r="AT165" s="5">
        <v>9</v>
      </c>
      <c r="AU165" s="5">
        <v>0</v>
      </c>
      <c r="AV165" s="5">
        <v>1</v>
      </c>
      <c r="AW165" s="5">
        <v>0</v>
      </c>
      <c r="AX165" s="5">
        <v>0</v>
      </c>
      <c r="AY165" s="5">
        <v>1</v>
      </c>
      <c r="AZ165" s="5">
        <v>0</v>
      </c>
      <c r="BA165" s="5">
        <v>0</v>
      </c>
      <c r="BB165" s="5">
        <v>0</v>
      </c>
      <c r="BC165" s="1">
        <f>AV165/BJ165*30</f>
        <v>1.0869565217391304</v>
      </c>
      <c r="BD165" s="1">
        <f>AW165/BJ165*30</f>
        <v>0</v>
      </c>
      <c r="BE165">
        <v>32</v>
      </c>
      <c r="BF165">
        <v>73</v>
      </c>
      <c r="BG165" s="5">
        <v>3</v>
      </c>
      <c r="BH165" s="9">
        <v>45710</v>
      </c>
      <c r="BI165" s="10" t="s">
        <v>90</v>
      </c>
      <c r="BJ165">
        <v>27.599999999999998</v>
      </c>
      <c r="BK165" s="4">
        <v>30.3</v>
      </c>
      <c r="BL165">
        <v>9522</v>
      </c>
      <c r="BM165" s="1">
        <v>7.1</v>
      </c>
      <c r="BN165" s="1">
        <f>IF(BM165=0, "", BM165-6.5)</f>
        <v>0.59999999999999964</v>
      </c>
    </row>
    <row r="166" spans="1:66" x14ac:dyDescent="0.35">
      <c r="A166" s="5" t="s">
        <v>65</v>
      </c>
      <c r="B166" s="5">
        <v>97</v>
      </c>
      <c r="C166" s="5">
        <v>0</v>
      </c>
      <c r="D166" s="7">
        <v>0.34</v>
      </c>
      <c r="E166" s="7">
        <v>0.43</v>
      </c>
      <c r="F166" s="7">
        <v>0.34</v>
      </c>
      <c r="G166" s="7">
        <v>0.43</v>
      </c>
      <c r="H166" s="7">
        <v>0.19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7">
        <v>0</v>
      </c>
      <c r="P166" s="7">
        <v>0</v>
      </c>
      <c r="Q166" s="5">
        <v>1</v>
      </c>
      <c r="R166" s="5">
        <v>0</v>
      </c>
      <c r="S166" s="5">
        <v>0</v>
      </c>
      <c r="T166" s="5">
        <v>2</v>
      </c>
      <c r="U166" s="5">
        <v>2</v>
      </c>
      <c r="V166" s="8">
        <v>1</v>
      </c>
      <c r="W166" s="5">
        <v>52</v>
      </c>
      <c r="X166" s="5">
        <v>21</v>
      </c>
      <c r="Y166" s="5">
        <v>31</v>
      </c>
      <c r="Z166" s="8">
        <v>0.68</v>
      </c>
      <c r="AA166" s="5">
        <v>2</v>
      </c>
      <c r="AB166" s="5">
        <v>0</v>
      </c>
      <c r="AC166" s="5">
        <v>1</v>
      </c>
      <c r="AD166" s="5">
        <v>0</v>
      </c>
      <c r="AE166" s="5">
        <v>0</v>
      </c>
      <c r="AF166" s="8">
        <v>0</v>
      </c>
      <c r="AG166" s="5">
        <v>2</v>
      </c>
      <c r="AH166" s="5">
        <v>4</v>
      </c>
      <c r="AI166" s="8">
        <v>0.5</v>
      </c>
      <c r="AJ166" s="5">
        <v>9</v>
      </c>
      <c r="AK166" s="5">
        <v>23</v>
      </c>
      <c r="AL166" s="8">
        <v>0.39</v>
      </c>
      <c r="AM166" s="5">
        <v>3</v>
      </c>
      <c r="AN166" s="5">
        <v>6</v>
      </c>
      <c r="AO166" s="8">
        <v>0.5</v>
      </c>
      <c r="AP166" s="5">
        <v>17</v>
      </c>
      <c r="AQ166" s="5">
        <v>4</v>
      </c>
      <c r="AR166" s="5">
        <v>3</v>
      </c>
      <c r="AS166" s="5">
        <v>0</v>
      </c>
      <c r="AT166" s="5">
        <v>1</v>
      </c>
      <c r="AU166" s="5">
        <v>0</v>
      </c>
      <c r="AV166" s="5">
        <v>0</v>
      </c>
      <c r="AW166" s="5">
        <v>0</v>
      </c>
      <c r="AX166" s="5">
        <v>1</v>
      </c>
      <c r="AY166" s="5">
        <v>0</v>
      </c>
      <c r="AZ166" s="5">
        <v>0</v>
      </c>
      <c r="BA166" s="5">
        <v>0</v>
      </c>
      <c r="BB166" s="5">
        <v>0</v>
      </c>
      <c r="BC166" s="1">
        <f>AV166/BJ166*30</f>
        <v>0</v>
      </c>
      <c r="BD166" s="1">
        <f>AW166/BJ166*30</f>
        <v>0</v>
      </c>
      <c r="BE166">
        <v>64</v>
      </c>
      <c r="BF166">
        <v>49</v>
      </c>
      <c r="BG166" s="5">
        <v>3</v>
      </c>
      <c r="BH166" s="9">
        <v>45710</v>
      </c>
      <c r="BI166" s="10" t="s">
        <v>90</v>
      </c>
      <c r="BJ166">
        <v>27.599999999999998</v>
      </c>
      <c r="BK166" s="4">
        <v>30.2</v>
      </c>
      <c r="BL166">
        <v>9593</v>
      </c>
      <c r="BM166" s="1">
        <v>6.8</v>
      </c>
      <c r="BN166" s="1">
        <f>IF(BM166=0, "", BM166-6.5)</f>
        <v>0.29999999999999982</v>
      </c>
    </row>
    <row r="167" spans="1:66" x14ac:dyDescent="0.35">
      <c r="A167" s="5" t="s">
        <v>66</v>
      </c>
      <c r="B167" s="5">
        <v>97</v>
      </c>
      <c r="C167" s="5">
        <v>0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7">
        <v>0</v>
      </c>
      <c r="P167" s="7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8">
        <v>0</v>
      </c>
      <c r="W167" s="5">
        <v>57</v>
      </c>
      <c r="X167" s="5">
        <v>33</v>
      </c>
      <c r="Y167" s="5">
        <v>43</v>
      </c>
      <c r="Z167" s="8">
        <v>0.77</v>
      </c>
      <c r="AA167" s="5">
        <v>0</v>
      </c>
      <c r="AB167" s="5">
        <v>0</v>
      </c>
      <c r="AC167" s="5">
        <v>0</v>
      </c>
      <c r="AD167" s="5">
        <v>1</v>
      </c>
      <c r="AE167" s="5">
        <v>1</v>
      </c>
      <c r="AF167" s="8">
        <v>1</v>
      </c>
      <c r="AG167" s="5">
        <v>1</v>
      </c>
      <c r="AH167" s="5">
        <v>3</v>
      </c>
      <c r="AI167" s="8">
        <v>0.33</v>
      </c>
      <c r="AJ167" s="5">
        <v>2</v>
      </c>
      <c r="AK167" s="5">
        <v>14</v>
      </c>
      <c r="AL167" s="8">
        <v>0.14000000000000001</v>
      </c>
      <c r="AM167" s="5">
        <v>1</v>
      </c>
      <c r="AN167" s="5">
        <v>1</v>
      </c>
      <c r="AO167" s="8">
        <v>1</v>
      </c>
      <c r="AP167" s="5">
        <v>14</v>
      </c>
      <c r="AQ167" s="5">
        <v>1</v>
      </c>
      <c r="AR167" s="5">
        <v>1</v>
      </c>
      <c r="AS167" s="5">
        <v>0</v>
      </c>
      <c r="AT167" s="5">
        <v>1</v>
      </c>
      <c r="AU167" s="5">
        <v>2</v>
      </c>
      <c r="AV167" s="5">
        <v>1</v>
      </c>
      <c r="AW167" s="5">
        <v>0</v>
      </c>
      <c r="AX167" s="5">
        <v>3</v>
      </c>
      <c r="AY167" s="5">
        <v>1</v>
      </c>
      <c r="AZ167" s="5">
        <v>0</v>
      </c>
      <c r="BA167" s="5">
        <v>0</v>
      </c>
      <c r="BB167" s="5">
        <v>0</v>
      </c>
      <c r="BC167" s="1">
        <f>AV167/BJ167*30</f>
        <v>1.0869565217391304</v>
      </c>
      <c r="BD167" s="1">
        <f>AW167/BJ167*30</f>
        <v>0</v>
      </c>
      <c r="BE167">
        <v>41</v>
      </c>
      <c r="BF167">
        <v>83</v>
      </c>
      <c r="BG167" s="5">
        <v>3</v>
      </c>
      <c r="BH167" s="9">
        <v>45710</v>
      </c>
      <c r="BI167" s="10" t="s">
        <v>90</v>
      </c>
      <c r="BJ167">
        <v>27.599999999999998</v>
      </c>
      <c r="BK167" s="4">
        <v>31.8</v>
      </c>
      <c r="BL167">
        <v>10495</v>
      </c>
      <c r="BM167" s="1">
        <v>6.8</v>
      </c>
      <c r="BN167" s="1">
        <f>IF(BM167=0, "", BM167-6.5)</f>
        <v>0.29999999999999982</v>
      </c>
    </row>
    <row r="168" spans="1:66" x14ac:dyDescent="0.35">
      <c r="A168" s="5" t="s">
        <v>67</v>
      </c>
      <c r="B168" s="5">
        <v>97</v>
      </c>
      <c r="C168" s="5">
        <v>0</v>
      </c>
      <c r="D168" s="7">
        <v>0</v>
      </c>
      <c r="E168" s="7">
        <v>0</v>
      </c>
      <c r="F168" s="7">
        <v>0</v>
      </c>
      <c r="G168" s="7">
        <v>0</v>
      </c>
      <c r="H168" s="7">
        <v>0.1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7">
        <v>0</v>
      </c>
      <c r="P168" s="7">
        <v>0</v>
      </c>
      <c r="Q168" s="5">
        <v>0</v>
      </c>
      <c r="R168" s="5">
        <v>0</v>
      </c>
      <c r="S168" s="5">
        <v>0</v>
      </c>
      <c r="T168" s="5">
        <v>2</v>
      </c>
      <c r="U168" s="5">
        <v>3</v>
      </c>
      <c r="V168" s="8">
        <v>0.67</v>
      </c>
      <c r="W168" s="5">
        <v>45</v>
      </c>
      <c r="X168" s="5">
        <v>21</v>
      </c>
      <c r="Y168" s="5">
        <v>26</v>
      </c>
      <c r="Z168" s="8">
        <v>0.81</v>
      </c>
      <c r="AA168" s="5">
        <v>1</v>
      </c>
      <c r="AB168" s="5">
        <v>0</v>
      </c>
      <c r="AC168" s="5">
        <v>0</v>
      </c>
      <c r="AD168" s="5">
        <v>0</v>
      </c>
      <c r="AE168" s="5">
        <v>2</v>
      </c>
      <c r="AF168" s="8">
        <v>0</v>
      </c>
      <c r="AG168" s="5">
        <v>1</v>
      </c>
      <c r="AH168" s="5">
        <v>1</v>
      </c>
      <c r="AI168" s="8">
        <v>1</v>
      </c>
      <c r="AJ168" s="5">
        <v>4</v>
      </c>
      <c r="AK168" s="5">
        <v>15</v>
      </c>
      <c r="AL168" s="8">
        <v>0.27</v>
      </c>
      <c r="AM168" s="5">
        <v>0</v>
      </c>
      <c r="AN168" s="5">
        <v>1</v>
      </c>
      <c r="AO168" s="8">
        <v>0</v>
      </c>
      <c r="AP168" s="5">
        <v>12</v>
      </c>
      <c r="AQ168" s="5">
        <v>2</v>
      </c>
      <c r="AR168" s="5">
        <v>2</v>
      </c>
      <c r="AS168" s="5">
        <v>0</v>
      </c>
      <c r="AT168" s="5">
        <v>0</v>
      </c>
      <c r="AU168" s="5">
        <v>0</v>
      </c>
      <c r="AV168" s="5">
        <v>0</v>
      </c>
      <c r="AW168" s="5">
        <v>0</v>
      </c>
      <c r="AX168" s="5">
        <v>1</v>
      </c>
      <c r="AY168" s="5">
        <v>0</v>
      </c>
      <c r="AZ168" s="5">
        <v>0</v>
      </c>
      <c r="BA168" s="5">
        <v>0</v>
      </c>
      <c r="BB168" s="5">
        <v>0</v>
      </c>
      <c r="BC168" s="1">
        <f>AV168/BJ168*30</f>
        <v>0</v>
      </c>
      <c r="BD168" s="1">
        <f>AW168/BJ168*30</f>
        <v>0</v>
      </c>
      <c r="BE168">
        <v>63</v>
      </c>
      <c r="BF168">
        <v>58</v>
      </c>
      <c r="BG168" s="5">
        <v>3</v>
      </c>
      <c r="BH168" s="9">
        <v>45710</v>
      </c>
      <c r="BI168" s="10" t="s">
        <v>90</v>
      </c>
      <c r="BJ168">
        <v>27.599999999999998</v>
      </c>
      <c r="BM168" s="1">
        <v>7.3</v>
      </c>
      <c r="BN168" s="1">
        <f>IF(BM168=0, "", BM168-6.5)</f>
        <v>0.79999999999999982</v>
      </c>
    </row>
    <row r="169" spans="1:66" x14ac:dyDescent="0.35">
      <c r="A169" s="5" t="s">
        <v>68</v>
      </c>
      <c r="B169" s="5">
        <v>97</v>
      </c>
      <c r="C169" s="5">
        <v>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5">
        <v>0</v>
      </c>
      <c r="J169" s="5">
        <v>0</v>
      </c>
      <c r="K169" s="5">
        <v>0</v>
      </c>
      <c r="L169" s="5">
        <v>5</v>
      </c>
      <c r="M169" s="5">
        <v>5</v>
      </c>
      <c r="N169" s="5">
        <v>0</v>
      </c>
      <c r="O169" s="7">
        <v>0.92</v>
      </c>
      <c r="P169" s="7">
        <v>0.92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8">
        <v>0</v>
      </c>
      <c r="W169" s="5">
        <v>31</v>
      </c>
      <c r="X169" s="5">
        <v>22</v>
      </c>
      <c r="Y169" s="5">
        <v>26</v>
      </c>
      <c r="Z169" s="8">
        <v>0.85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  <c r="AF169" s="8">
        <v>0</v>
      </c>
      <c r="AG169" s="5">
        <v>2</v>
      </c>
      <c r="AH169" s="5">
        <v>5</v>
      </c>
      <c r="AI169" s="8">
        <v>0.4</v>
      </c>
      <c r="AJ169" s="5">
        <v>0</v>
      </c>
      <c r="AK169" s="5">
        <v>0</v>
      </c>
      <c r="AL169" s="8">
        <v>0</v>
      </c>
      <c r="AM169" s="5">
        <v>0</v>
      </c>
      <c r="AN169" s="5">
        <v>0</v>
      </c>
      <c r="AO169" s="8">
        <v>0</v>
      </c>
      <c r="AP169" s="5">
        <v>0</v>
      </c>
      <c r="AQ169" s="5">
        <v>0</v>
      </c>
      <c r="AR169" s="5">
        <v>0</v>
      </c>
      <c r="AS169" s="5">
        <v>0</v>
      </c>
      <c r="AT169" s="5">
        <v>1</v>
      </c>
      <c r="AU169" s="5">
        <v>0</v>
      </c>
      <c r="AV169" s="5">
        <v>1</v>
      </c>
      <c r="AW169" s="5">
        <v>0</v>
      </c>
      <c r="AX169" s="5">
        <v>0</v>
      </c>
      <c r="AY169" s="5">
        <v>0</v>
      </c>
      <c r="AZ169" s="5">
        <v>0</v>
      </c>
      <c r="BA169" s="5">
        <v>0</v>
      </c>
      <c r="BB169" s="5">
        <v>0</v>
      </c>
      <c r="BC169" s="1">
        <f>AV169/BJ169*30</f>
        <v>1.0869565217391304</v>
      </c>
      <c r="BD169" s="1">
        <f>AW169/BJ169*30</f>
        <v>0</v>
      </c>
      <c r="BE169">
        <v>11</v>
      </c>
      <c r="BF169">
        <v>49</v>
      </c>
      <c r="BG169" s="5">
        <v>3</v>
      </c>
      <c r="BH169" s="9">
        <v>45710</v>
      </c>
      <c r="BI169" s="10" t="s">
        <v>90</v>
      </c>
      <c r="BJ169">
        <v>27.599999999999998</v>
      </c>
      <c r="BK169" s="4">
        <v>22.4</v>
      </c>
      <c r="BL169">
        <v>4857</v>
      </c>
      <c r="BM169" s="1">
        <v>8</v>
      </c>
      <c r="BN169" s="1">
        <f>IF(BM169=0, "", BM169-6.5)</f>
        <v>1.5</v>
      </c>
    </row>
    <row r="170" spans="1:66" x14ac:dyDescent="0.35">
      <c r="A170" s="5" t="s">
        <v>69</v>
      </c>
      <c r="B170" s="5">
        <v>78</v>
      </c>
      <c r="C170" s="5">
        <v>0</v>
      </c>
      <c r="D170" s="7">
        <v>0.02</v>
      </c>
      <c r="E170" s="7">
        <v>0</v>
      </c>
      <c r="F170" s="7">
        <v>0.02</v>
      </c>
      <c r="G170" s="7">
        <v>0</v>
      </c>
      <c r="H170" s="7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7">
        <v>0</v>
      </c>
      <c r="P170" s="7">
        <v>0</v>
      </c>
      <c r="Q170" s="5">
        <v>0</v>
      </c>
      <c r="R170" s="5">
        <v>0</v>
      </c>
      <c r="S170" s="5">
        <v>2</v>
      </c>
      <c r="T170" s="5">
        <v>3</v>
      </c>
      <c r="U170" s="5">
        <v>3</v>
      </c>
      <c r="V170" s="8">
        <v>1</v>
      </c>
      <c r="W170" s="5">
        <v>33</v>
      </c>
      <c r="X170" s="5">
        <v>12</v>
      </c>
      <c r="Y170" s="5">
        <v>16</v>
      </c>
      <c r="Z170" s="8">
        <v>0.75</v>
      </c>
      <c r="AA170" s="5">
        <v>0</v>
      </c>
      <c r="AB170" s="5">
        <v>0</v>
      </c>
      <c r="AC170" s="5">
        <v>0</v>
      </c>
      <c r="AD170" s="5">
        <v>0</v>
      </c>
      <c r="AE170" s="5">
        <v>2</v>
      </c>
      <c r="AF170" s="8">
        <v>0</v>
      </c>
      <c r="AG170" s="5">
        <v>0</v>
      </c>
      <c r="AH170" s="5">
        <v>1</v>
      </c>
      <c r="AI170" s="8">
        <v>0</v>
      </c>
      <c r="AJ170" s="5">
        <v>5</v>
      </c>
      <c r="AK170" s="5">
        <v>10</v>
      </c>
      <c r="AL170" s="8">
        <v>0.5</v>
      </c>
      <c r="AM170" s="5">
        <v>0</v>
      </c>
      <c r="AN170" s="5">
        <v>0</v>
      </c>
      <c r="AO170" s="8">
        <v>0</v>
      </c>
      <c r="AP170" s="5">
        <v>6</v>
      </c>
      <c r="AQ170" s="5">
        <v>0</v>
      </c>
      <c r="AR170" s="5">
        <v>1</v>
      </c>
      <c r="AS170" s="5">
        <v>0</v>
      </c>
      <c r="AT170" s="5">
        <v>0</v>
      </c>
      <c r="AU170" s="5">
        <v>0</v>
      </c>
      <c r="AV170" s="5">
        <v>1</v>
      </c>
      <c r="AW170" s="5">
        <v>0</v>
      </c>
      <c r="AX170" s="5">
        <v>1</v>
      </c>
      <c r="AY170" s="5">
        <v>0</v>
      </c>
      <c r="AZ170" s="5">
        <v>0</v>
      </c>
      <c r="BA170" s="5">
        <v>0</v>
      </c>
      <c r="BB170" s="5">
        <v>0</v>
      </c>
      <c r="BC170" s="1">
        <f>AV170/BJ170*30</f>
        <v>1.0869565217391304</v>
      </c>
      <c r="BD170" s="1">
        <f>AW170/BJ170*30</f>
        <v>0</v>
      </c>
      <c r="BE170">
        <v>72</v>
      </c>
      <c r="BF170">
        <v>47</v>
      </c>
      <c r="BG170" s="5">
        <v>3</v>
      </c>
      <c r="BH170" s="9">
        <v>45710</v>
      </c>
      <c r="BI170" s="10" t="s">
        <v>90</v>
      </c>
      <c r="BJ170">
        <v>27.599999999999998</v>
      </c>
      <c r="BK170" s="4">
        <v>35.1</v>
      </c>
      <c r="BL170">
        <v>8255</v>
      </c>
      <c r="BM170" s="1">
        <v>6.9</v>
      </c>
      <c r="BN170" s="1">
        <f>IF(BM170=0, "", BM170-6.5)</f>
        <v>0.40000000000000036</v>
      </c>
    </row>
    <row r="171" spans="1:66" x14ac:dyDescent="0.35">
      <c r="A171" s="5" t="s">
        <v>70</v>
      </c>
      <c r="B171" s="5">
        <v>62</v>
      </c>
      <c r="C171" s="5">
        <v>0</v>
      </c>
      <c r="D171" s="7">
        <v>0.17</v>
      </c>
      <c r="E171" s="7">
        <v>0</v>
      </c>
      <c r="F171" s="7">
        <v>0.17</v>
      </c>
      <c r="G171" s="7">
        <v>0</v>
      </c>
      <c r="H171" s="7">
        <v>0.34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7">
        <v>0</v>
      </c>
      <c r="P171" s="7">
        <v>0</v>
      </c>
      <c r="Q171" s="5">
        <v>0</v>
      </c>
      <c r="R171" s="5">
        <v>3</v>
      </c>
      <c r="S171" s="5">
        <v>0</v>
      </c>
      <c r="T171" s="5">
        <v>3</v>
      </c>
      <c r="U171" s="5">
        <v>3</v>
      </c>
      <c r="V171" s="8">
        <v>1</v>
      </c>
      <c r="W171" s="5">
        <v>43</v>
      </c>
      <c r="X171" s="5">
        <v>18</v>
      </c>
      <c r="Y171" s="5">
        <v>26</v>
      </c>
      <c r="Z171" s="8">
        <v>0.69</v>
      </c>
      <c r="AA171" s="5">
        <v>1</v>
      </c>
      <c r="AB171" s="5">
        <v>1</v>
      </c>
      <c r="AC171" s="5">
        <v>0</v>
      </c>
      <c r="AD171" s="5">
        <v>1</v>
      </c>
      <c r="AE171" s="5">
        <v>4</v>
      </c>
      <c r="AF171" s="8">
        <v>0.25</v>
      </c>
      <c r="AG171" s="5">
        <v>0</v>
      </c>
      <c r="AH171" s="5">
        <v>0</v>
      </c>
      <c r="AI171" s="8">
        <v>0</v>
      </c>
      <c r="AJ171" s="5">
        <v>7</v>
      </c>
      <c r="AK171" s="5">
        <v>11</v>
      </c>
      <c r="AL171" s="8">
        <v>0.64</v>
      </c>
      <c r="AM171" s="5">
        <v>0</v>
      </c>
      <c r="AN171" s="5">
        <v>0</v>
      </c>
      <c r="AO171" s="8">
        <v>0</v>
      </c>
      <c r="AP171" s="5">
        <v>5</v>
      </c>
      <c r="AQ171" s="5">
        <v>0</v>
      </c>
      <c r="AR171" s="5">
        <v>0</v>
      </c>
      <c r="AS171" s="5">
        <v>0</v>
      </c>
      <c r="AT171" s="5">
        <v>0</v>
      </c>
      <c r="AU171" s="5">
        <v>0</v>
      </c>
      <c r="AV171" s="5">
        <v>2</v>
      </c>
      <c r="AW171" s="5">
        <v>0</v>
      </c>
      <c r="AX171" s="5">
        <v>0</v>
      </c>
      <c r="AY171" s="5">
        <v>0</v>
      </c>
      <c r="AZ171" s="5">
        <v>0</v>
      </c>
      <c r="BA171" s="5">
        <v>0</v>
      </c>
      <c r="BB171" s="5">
        <v>0</v>
      </c>
      <c r="BC171" s="1">
        <f>AV171/BJ171*30</f>
        <v>2.1739130434782608</v>
      </c>
      <c r="BD171" s="1">
        <f>AW171/BJ171*30</f>
        <v>0</v>
      </c>
      <c r="BE171">
        <v>70</v>
      </c>
      <c r="BF171">
        <v>74</v>
      </c>
      <c r="BG171" s="5">
        <v>3</v>
      </c>
      <c r="BH171" s="9">
        <v>45710</v>
      </c>
      <c r="BI171" s="10" t="s">
        <v>90</v>
      </c>
      <c r="BJ171">
        <v>27.599999999999998</v>
      </c>
      <c r="BK171" s="4">
        <v>34.5</v>
      </c>
      <c r="BL171">
        <v>4266</v>
      </c>
      <c r="BM171" s="1">
        <v>7.6</v>
      </c>
      <c r="BN171" s="1">
        <f>IF(BM171=0, "", BM171-6.5)</f>
        <v>1.0999999999999996</v>
      </c>
    </row>
    <row r="172" spans="1:66" x14ac:dyDescent="0.35">
      <c r="A172" t="s">
        <v>57</v>
      </c>
      <c r="B172">
        <v>71</v>
      </c>
      <c r="C172">
        <v>-2</v>
      </c>
      <c r="D172" s="1">
        <v>0.28000000000000003</v>
      </c>
      <c r="E172" s="1">
        <v>0.38</v>
      </c>
      <c r="F172" s="1">
        <v>0.28000000000000003</v>
      </c>
      <c r="G172" s="1">
        <v>0.38</v>
      </c>
      <c r="H172" s="1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 s="1">
        <v>0</v>
      </c>
      <c r="P172" s="1">
        <v>0</v>
      </c>
      <c r="Q172">
        <v>2</v>
      </c>
      <c r="R172">
        <v>0</v>
      </c>
      <c r="S172">
        <v>0</v>
      </c>
      <c r="T172">
        <v>3</v>
      </c>
      <c r="U172">
        <v>4</v>
      </c>
      <c r="V172" s="2">
        <v>0.75</v>
      </c>
      <c r="W172">
        <v>47</v>
      </c>
      <c r="X172">
        <v>20</v>
      </c>
      <c r="Y172">
        <v>27</v>
      </c>
      <c r="Z172" s="2">
        <v>0.74</v>
      </c>
      <c r="AA172">
        <v>0</v>
      </c>
      <c r="AB172">
        <v>0</v>
      </c>
      <c r="AC172">
        <v>0</v>
      </c>
      <c r="AD172">
        <v>0</v>
      </c>
      <c r="AE172">
        <v>2</v>
      </c>
      <c r="AF172" s="2">
        <v>0</v>
      </c>
      <c r="AG172">
        <v>0</v>
      </c>
      <c r="AH172">
        <v>0</v>
      </c>
      <c r="AI172" s="2">
        <v>0</v>
      </c>
      <c r="AJ172">
        <v>4</v>
      </c>
      <c r="AK172">
        <v>13</v>
      </c>
      <c r="AL172" s="2">
        <v>0.31</v>
      </c>
      <c r="AM172">
        <v>1</v>
      </c>
      <c r="AN172">
        <v>2</v>
      </c>
      <c r="AO172" s="2">
        <v>0.5</v>
      </c>
      <c r="AP172">
        <v>9</v>
      </c>
      <c r="AQ172">
        <v>1</v>
      </c>
      <c r="AR172">
        <v>1</v>
      </c>
      <c r="AS172">
        <v>0</v>
      </c>
      <c r="AT172">
        <v>0</v>
      </c>
      <c r="AU172">
        <v>0</v>
      </c>
      <c r="AV172">
        <v>1</v>
      </c>
      <c r="AW172">
        <v>0</v>
      </c>
      <c r="AX172">
        <v>1</v>
      </c>
      <c r="AY172">
        <v>0</v>
      </c>
      <c r="AZ172">
        <v>0</v>
      </c>
      <c r="BA172">
        <v>0</v>
      </c>
      <c r="BB172">
        <v>0</v>
      </c>
      <c r="BC172" s="1">
        <f>AV172/BJ172*30</f>
        <v>1.1904761904761905</v>
      </c>
      <c r="BD172" s="1">
        <f>AW172/BJ172*30</f>
        <v>0</v>
      </c>
      <c r="BG172">
        <v>8</v>
      </c>
      <c r="BH172" s="11">
        <v>45746</v>
      </c>
      <c r="BI172" s="3" t="s">
        <v>85</v>
      </c>
      <c r="BJ172">
        <v>25.2</v>
      </c>
      <c r="BK172" s="4">
        <v>31.9</v>
      </c>
      <c r="BL172">
        <v>8310</v>
      </c>
      <c r="BM172" s="1">
        <v>7.1</v>
      </c>
      <c r="BN172" s="1">
        <f>IF(BM172=0, "", BM172-6.5)</f>
        <v>0.59999999999999964</v>
      </c>
    </row>
    <row r="173" spans="1:66" x14ac:dyDescent="0.35">
      <c r="A173" t="s">
        <v>58</v>
      </c>
      <c r="B173">
        <v>95</v>
      </c>
      <c r="C173">
        <v>-1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 s="1">
        <v>0</v>
      </c>
      <c r="P173" s="1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 s="2">
        <v>0</v>
      </c>
      <c r="W173">
        <v>84</v>
      </c>
      <c r="X173">
        <v>56</v>
      </c>
      <c r="Y173">
        <v>61</v>
      </c>
      <c r="Z173" s="2">
        <v>0.92</v>
      </c>
      <c r="AA173">
        <v>0</v>
      </c>
      <c r="AB173">
        <v>0</v>
      </c>
      <c r="AC173">
        <v>0</v>
      </c>
      <c r="AD173">
        <v>0</v>
      </c>
      <c r="AE173">
        <v>0</v>
      </c>
      <c r="AF173" s="2">
        <v>0</v>
      </c>
      <c r="AG173">
        <v>7</v>
      </c>
      <c r="AH173">
        <v>10</v>
      </c>
      <c r="AI173" s="2">
        <v>0.7</v>
      </c>
      <c r="AJ173">
        <v>3</v>
      </c>
      <c r="AK173">
        <v>10</v>
      </c>
      <c r="AL173" s="2">
        <v>0.3</v>
      </c>
      <c r="AM173">
        <v>2</v>
      </c>
      <c r="AN173">
        <v>3</v>
      </c>
      <c r="AO173" s="2">
        <v>0.67</v>
      </c>
      <c r="AP173">
        <v>13</v>
      </c>
      <c r="AQ173">
        <v>1</v>
      </c>
      <c r="AR173">
        <v>1</v>
      </c>
      <c r="AS173">
        <v>0</v>
      </c>
      <c r="AT173">
        <v>7</v>
      </c>
      <c r="AU173">
        <v>0</v>
      </c>
      <c r="AV173">
        <v>4</v>
      </c>
      <c r="AW173">
        <v>0</v>
      </c>
      <c r="AX173">
        <v>1</v>
      </c>
      <c r="AY173">
        <v>0</v>
      </c>
      <c r="AZ173">
        <v>0</v>
      </c>
      <c r="BA173">
        <v>0</v>
      </c>
      <c r="BB173">
        <v>0</v>
      </c>
      <c r="BC173" s="1">
        <f>AV173/BJ173*30</f>
        <v>4.7619047619047619</v>
      </c>
      <c r="BD173" s="1">
        <f>AW173/BJ173*30</f>
        <v>0</v>
      </c>
      <c r="BG173">
        <v>8</v>
      </c>
      <c r="BH173" s="11">
        <v>45746</v>
      </c>
      <c r="BI173" s="3" t="s">
        <v>85</v>
      </c>
      <c r="BJ173">
        <v>25.2</v>
      </c>
      <c r="BK173" s="4">
        <v>31</v>
      </c>
      <c r="BL173">
        <v>9662</v>
      </c>
      <c r="BM173" s="1">
        <v>6.9</v>
      </c>
      <c r="BN173" s="1">
        <f>IF(BM173=0, "", BM173-6.5)</f>
        <v>0.40000000000000036</v>
      </c>
    </row>
    <row r="174" spans="1:66" x14ac:dyDescent="0.35">
      <c r="A174" t="s">
        <v>59</v>
      </c>
      <c r="B174">
        <v>95</v>
      </c>
      <c r="C174">
        <v>-1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 s="1">
        <v>0</v>
      </c>
      <c r="P174" s="1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 s="2">
        <v>0</v>
      </c>
      <c r="W174">
        <v>69</v>
      </c>
      <c r="X174">
        <v>45</v>
      </c>
      <c r="Y174">
        <v>51</v>
      </c>
      <c r="Z174" s="2">
        <v>0.88</v>
      </c>
      <c r="AA174">
        <v>0</v>
      </c>
      <c r="AB174">
        <v>0</v>
      </c>
      <c r="AC174">
        <v>0</v>
      </c>
      <c r="AD174">
        <v>0</v>
      </c>
      <c r="AE174">
        <v>0</v>
      </c>
      <c r="AF174" s="2">
        <v>0</v>
      </c>
      <c r="AG174">
        <v>3</v>
      </c>
      <c r="AH174">
        <v>7</v>
      </c>
      <c r="AI174" s="2">
        <v>0.43</v>
      </c>
      <c r="AJ174">
        <v>4</v>
      </c>
      <c r="AK174">
        <v>19</v>
      </c>
      <c r="AL174" s="2">
        <v>0.21</v>
      </c>
      <c r="AM174">
        <v>0</v>
      </c>
      <c r="AN174">
        <v>3</v>
      </c>
      <c r="AO174" s="2">
        <v>0</v>
      </c>
      <c r="AP174">
        <v>14</v>
      </c>
      <c r="AQ174">
        <v>1</v>
      </c>
      <c r="AR174">
        <v>0</v>
      </c>
      <c r="AS174">
        <v>0</v>
      </c>
      <c r="AT174">
        <v>4</v>
      </c>
      <c r="AU174">
        <v>0</v>
      </c>
      <c r="AV174">
        <v>0</v>
      </c>
      <c r="AW174">
        <v>0</v>
      </c>
      <c r="AX174">
        <v>6</v>
      </c>
      <c r="AY174">
        <v>0</v>
      </c>
      <c r="AZ174">
        <v>0</v>
      </c>
      <c r="BA174">
        <v>0</v>
      </c>
      <c r="BB174">
        <v>0</v>
      </c>
      <c r="BC174" s="1">
        <f>AV174/BJ174*30</f>
        <v>0</v>
      </c>
      <c r="BD174" s="1">
        <f>AW174/BJ174*30</f>
        <v>0</v>
      </c>
      <c r="BG174">
        <v>8</v>
      </c>
      <c r="BH174" s="11">
        <v>45746</v>
      </c>
      <c r="BI174" s="3" t="s">
        <v>85</v>
      </c>
      <c r="BJ174">
        <v>25.2</v>
      </c>
      <c r="BK174" s="4">
        <v>30.5</v>
      </c>
      <c r="BL174">
        <v>10787</v>
      </c>
      <c r="BM174" s="1">
        <v>6</v>
      </c>
      <c r="BN174" s="1">
        <f>IF(BM174=0, "", BM174-6.5)</f>
        <v>-0.5</v>
      </c>
    </row>
    <row r="175" spans="1:66" x14ac:dyDescent="0.35">
      <c r="A175" t="s">
        <v>60</v>
      </c>
      <c r="B175">
        <v>24</v>
      </c>
      <c r="C175">
        <v>1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 s="1">
        <v>0</v>
      </c>
      <c r="P175" s="1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 s="2">
        <v>0</v>
      </c>
      <c r="W175">
        <v>13</v>
      </c>
      <c r="X175">
        <v>7</v>
      </c>
      <c r="Y175">
        <v>8</v>
      </c>
      <c r="Z175" s="2">
        <v>0.88</v>
      </c>
      <c r="AA175">
        <v>0</v>
      </c>
      <c r="AB175">
        <v>0</v>
      </c>
      <c r="AC175">
        <v>0</v>
      </c>
      <c r="AD175">
        <v>0</v>
      </c>
      <c r="AE175">
        <v>0</v>
      </c>
      <c r="AF175" s="2">
        <v>0</v>
      </c>
      <c r="AG175">
        <v>1</v>
      </c>
      <c r="AH175">
        <v>1</v>
      </c>
      <c r="AI175" s="2">
        <v>1</v>
      </c>
      <c r="AJ175">
        <v>1</v>
      </c>
      <c r="AK175">
        <v>4</v>
      </c>
      <c r="AL175" s="2">
        <v>0.25</v>
      </c>
      <c r="AM175">
        <v>0</v>
      </c>
      <c r="AN175">
        <v>0</v>
      </c>
      <c r="AO175" s="2">
        <v>0</v>
      </c>
      <c r="AP175">
        <v>1</v>
      </c>
      <c r="AQ175">
        <v>1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 s="1">
        <f>AV175/BJ175*30</f>
        <v>0</v>
      </c>
      <c r="BD175" s="1">
        <f>AW175/BJ175*30</f>
        <v>0</v>
      </c>
      <c r="BG175">
        <v>8</v>
      </c>
      <c r="BH175" s="11">
        <v>45746</v>
      </c>
      <c r="BI175" s="3" t="s">
        <v>85</v>
      </c>
      <c r="BJ175">
        <v>25.2</v>
      </c>
      <c r="BK175" s="4">
        <v>24</v>
      </c>
      <c r="BL175">
        <v>2958</v>
      </c>
      <c r="BM175" s="1">
        <v>6.4</v>
      </c>
      <c r="BN175" s="1">
        <f>IF(BM175=0, "", BM175-6.5)</f>
        <v>-9.9999999999999645E-2</v>
      </c>
    </row>
    <row r="176" spans="1:66" x14ac:dyDescent="0.35">
      <c r="A176" t="s">
        <v>72</v>
      </c>
      <c r="B176">
        <v>7</v>
      </c>
      <c r="C176">
        <v>1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 s="1">
        <v>0</v>
      </c>
      <c r="P176" s="1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 s="2">
        <v>0</v>
      </c>
      <c r="W176">
        <v>4</v>
      </c>
      <c r="X176">
        <v>2</v>
      </c>
      <c r="Y176">
        <v>3</v>
      </c>
      <c r="Z176" s="2">
        <v>0.67</v>
      </c>
      <c r="AA176">
        <v>0</v>
      </c>
      <c r="AB176">
        <v>0</v>
      </c>
      <c r="AC176">
        <v>0</v>
      </c>
      <c r="AD176">
        <v>0</v>
      </c>
      <c r="AE176">
        <v>0</v>
      </c>
      <c r="AF176" s="2">
        <v>0</v>
      </c>
      <c r="AG176">
        <v>0</v>
      </c>
      <c r="AH176">
        <v>0</v>
      </c>
      <c r="AI176" s="2">
        <v>0</v>
      </c>
      <c r="AJ176">
        <v>0</v>
      </c>
      <c r="AK176">
        <v>1</v>
      </c>
      <c r="AL176" s="2">
        <v>0</v>
      </c>
      <c r="AM176">
        <v>0</v>
      </c>
      <c r="AN176">
        <v>0</v>
      </c>
      <c r="AO176" s="2">
        <v>0</v>
      </c>
      <c r="AP176">
        <v>3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 s="1">
        <f>AV176/BJ176*30</f>
        <v>0</v>
      </c>
      <c r="BD176" s="1">
        <f>AW176/BJ176*30</f>
        <v>0</v>
      </c>
      <c r="BG176">
        <v>8</v>
      </c>
      <c r="BH176" s="11">
        <v>45746</v>
      </c>
      <c r="BI176" s="3" t="s">
        <v>85</v>
      </c>
      <c r="BJ176">
        <v>25.2</v>
      </c>
      <c r="BM176" s="1"/>
      <c r="BN176" s="1" t="str">
        <f>IF(BM176=0, "", BM176-6.5)</f>
        <v/>
      </c>
    </row>
    <row r="177" spans="1:66" x14ac:dyDescent="0.35">
      <c r="A177" t="s">
        <v>63</v>
      </c>
      <c r="B177">
        <v>95</v>
      </c>
      <c r="C177">
        <v>-1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 s="1">
        <v>0</v>
      </c>
      <c r="P177" s="1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 s="2">
        <v>0</v>
      </c>
      <c r="W177">
        <v>61</v>
      </c>
      <c r="X177">
        <v>44</v>
      </c>
      <c r="Y177">
        <v>44</v>
      </c>
      <c r="Z177" s="2">
        <v>1</v>
      </c>
      <c r="AA177">
        <v>0</v>
      </c>
      <c r="AB177">
        <v>0</v>
      </c>
      <c r="AC177">
        <v>0</v>
      </c>
      <c r="AD177">
        <v>0</v>
      </c>
      <c r="AE177">
        <v>0</v>
      </c>
      <c r="AF177" s="2">
        <v>0</v>
      </c>
      <c r="AG177">
        <v>1</v>
      </c>
      <c r="AH177">
        <v>1</v>
      </c>
      <c r="AI177" s="2">
        <v>1</v>
      </c>
      <c r="AJ177">
        <v>7</v>
      </c>
      <c r="AK177">
        <v>16</v>
      </c>
      <c r="AL177" s="2">
        <v>0.44</v>
      </c>
      <c r="AM177">
        <v>6</v>
      </c>
      <c r="AN177">
        <v>8</v>
      </c>
      <c r="AO177" s="2">
        <v>0.75</v>
      </c>
      <c r="AP177">
        <v>7</v>
      </c>
      <c r="AQ177">
        <v>2</v>
      </c>
      <c r="AR177">
        <v>1</v>
      </c>
      <c r="AS177">
        <v>0</v>
      </c>
      <c r="AT177">
        <v>2</v>
      </c>
      <c r="AU177">
        <v>0</v>
      </c>
      <c r="AV177">
        <v>1</v>
      </c>
      <c r="AW177">
        <v>0</v>
      </c>
      <c r="AX177">
        <v>1</v>
      </c>
      <c r="AY177">
        <v>0</v>
      </c>
      <c r="AZ177">
        <v>0</v>
      </c>
      <c r="BA177">
        <v>0</v>
      </c>
      <c r="BB177">
        <v>0</v>
      </c>
      <c r="BC177" s="1">
        <f>AV177/BJ177*30</f>
        <v>1.1904761904761905</v>
      </c>
      <c r="BD177" s="1">
        <f>AW177/BJ177*30</f>
        <v>0</v>
      </c>
      <c r="BG177">
        <v>8</v>
      </c>
      <c r="BH177" s="11">
        <v>45746</v>
      </c>
      <c r="BI177" s="3" t="s">
        <v>85</v>
      </c>
      <c r="BJ177">
        <v>25.2</v>
      </c>
      <c r="BK177" s="4">
        <v>30.8</v>
      </c>
      <c r="BL177">
        <v>10335</v>
      </c>
      <c r="BM177" s="1">
        <v>6.7</v>
      </c>
      <c r="BN177" s="1">
        <f>IF(BM177=0, "", BM177-6.5)</f>
        <v>0.20000000000000018</v>
      </c>
    </row>
    <row r="178" spans="1:66" x14ac:dyDescent="0.35">
      <c r="A178" t="s">
        <v>64</v>
      </c>
      <c r="B178">
        <v>95</v>
      </c>
      <c r="C178">
        <v>-1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 s="1">
        <v>0</v>
      </c>
      <c r="P178" s="1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 s="2">
        <v>0</v>
      </c>
      <c r="W178">
        <v>64</v>
      </c>
      <c r="X178">
        <v>46</v>
      </c>
      <c r="Y178">
        <v>52</v>
      </c>
      <c r="Z178" s="2">
        <v>0.88</v>
      </c>
      <c r="AA178">
        <v>0</v>
      </c>
      <c r="AB178">
        <v>0</v>
      </c>
      <c r="AC178">
        <v>0</v>
      </c>
      <c r="AD178">
        <v>0</v>
      </c>
      <c r="AE178">
        <v>1</v>
      </c>
      <c r="AF178" s="2">
        <v>0</v>
      </c>
      <c r="AG178">
        <v>1</v>
      </c>
      <c r="AH178">
        <v>1</v>
      </c>
      <c r="AI178" s="2">
        <v>1</v>
      </c>
      <c r="AJ178">
        <v>2</v>
      </c>
      <c r="AK178">
        <v>10</v>
      </c>
      <c r="AL178" s="2">
        <v>0.2</v>
      </c>
      <c r="AM178">
        <v>1</v>
      </c>
      <c r="AN178">
        <v>2</v>
      </c>
      <c r="AO178" s="2">
        <v>0.5</v>
      </c>
      <c r="AP178">
        <v>10</v>
      </c>
      <c r="AQ178">
        <v>0</v>
      </c>
      <c r="AR178">
        <v>0</v>
      </c>
      <c r="AS178">
        <v>0</v>
      </c>
      <c r="AT178">
        <v>3</v>
      </c>
      <c r="AU178">
        <v>0</v>
      </c>
      <c r="AV178">
        <v>1</v>
      </c>
      <c r="AW178">
        <v>0</v>
      </c>
      <c r="AX178">
        <v>2</v>
      </c>
      <c r="AY178">
        <v>0</v>
      </c>
      <c r="AZ178">
        <v>0</v>
      </c>
      <c r="BA178">
        <v>0</v>
      </c>
      <c r="BB178">
        <v>0</v>
      </c>
      <c r="BC178" s="1">
        <f>AV178/BJ178*30</f>
        <v>1.1904761904761905</v>
      </c>
      <c r="BD178" s="1">
        <f>AW178/BJ178*30</f>
        <v>0</v>
      </c>
      <c r="BG178">
        <v>8</v>
      </c>
      <c r="BH178" s="11">
        <v>45746</v>
      </c>
      <c r="BI178" s="3" t="s">
        <v>85</v>
      </c>
      <c r="BJ178">
        <v>25.2</v>
      </c>
      <c r="BK178" s="4">
        <v>26.6</v>
      </c>
      <c r="BL178">
        <v>11920</v>
      </c>
      <c r="BM178" s="1">
        <v>6.7</v>
      </c>
      <c r="BN178" s="1">
        <f>IF(BM178=0, "", BM178-6.5)</f>
        <v>0.20000000000000018</v>
      </c>
    </row>
    <row r="179" spans="1:66" x14ac:dyDescent="0.35">
      <c r="A179" t="s">
        <v>65</v>
      </c>
      <c r="B179">
        <v>85</v>
      </c>
      <c r="C179">
        <v>-2</v>
      </c>
      <c r="D179" s="1">
        <v>0.42</v>
      </c>
      <c r="E179" s="1">
        <v>0.34</v>
      </c>
      <c r="F179" s="1">
        <v>0.42</v>
      </c>
      <c r="G179" s="1">
        <v>0.34</v>
      </c>
      <c r="H179" s="1">
        <v>0.24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 s="1">
        <v>0</v>
      </c>
      <c r="P179" s="1">
        <v>0</v>
      </c>
      <c r="Q179">
        <v>1</v>
      </c>
      <c r="R179">
        <v>0</v>
      </c>
      <c r="S179">
        <v>0</v>
      </c>
      <c r="T179">
        <v>4</v>
      </c>
      <c r="U179">
        <v>4</v>
      </c>
      <c r="V179" s="2">
        <v>1</v>
      </c>
      <c r="W179">
        <v>80</v>
      </c>
      <c r="X179">
        <v>38</v>
      </c>
      <c r="Y179">
        <v>52</v>
      </c>
      <c r="Z179" s="2">
        <v>0.73</v>
      </c>
      <c r="AA179">
        <v>2</v>
      </c>
      <c r="AB179">
        <v>0</v>
      </c>
      <c r="AC179">
        <v>1</v>
      </c>
      <c r="AD179">
        <v>0</v>
      </c>
      <c r="AE179">
        <v>1</v>
      </c>
      <c r="AF179" s="2">
        <v>0</v>
      </c>
      <c r="AG179">
        <v>2</v>
      </c>
      <c r="AH179">
        <v>3</v>
      </c>
      <c r="AI179" s="2">
        <v>0.67</v>
      </c>
      <c r="AJ179">
        <v>7</v>
      </c>
      <c r="AK179">
        <v>29</v>
      </c>
      <c r="AL179" s="2">
        <v>0.24</v>
      </c>
      <c r="AM179">
        <v>1</v>
      </c>
      <c r="AN179">
        <v>6</v>
      </c>
      <c r="AO179" s="2">
        <v>0.17</v>
      </c>
      <c r="AP179">
        <v>26</v>
      </c>
      <c r="AQ179">
        <v>0</v>
      </c>
      <c r="AR179">
        <v>0</v>
      </c>
      <c r="AS179">
        <v>2</v>
      </c>
      <c r="AT179">
        <v>1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 s="1">
        <f>AV179/BJ179*30</f>
        <v>0</v>
      </c>
      <c r="BD179" s="1">
        <f>AW179/BJ179*30</f>
        <v>0</v>
      </c>
      <c r="BG179">
        <v>8</v>
      </c>
      <c r="BH179" s="11">
        <v>45746</v>
      </c>
      <c r="BI179" s="3" t="s">
        <v>85</v>
      </c>
      <c r="BJ179">
        <v>25.2</v>
      </c>
      <c r="BK179" s="4">
        <v>28.8</v>
      </c>
      <c r="BL179">
        <v>7713</v>
      </c>
      <c r="BM179" s="1">
        <v>6.7</v>
      </c>
      <c r="BN179" s="1">
        <f>IF(BM179=0, "", BM179-6.5)</f>
        <v>0.20000000000000018</v>
      </c>
    </row>
    <row r="180" spans="1:66" x14ac:dyDescent="0.35">
      <c r="A180" t="s">
        <v>71</v>
      </c>
      <c r="B180">
        <v>13</v>
      </c>
      <c r="C180">
        <v>1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 s="1">
        <v>0</v>
      </c>
      <c r="P180" s="1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 s="2">
        <v>0</v>
      </c>
      <c r="W180">
        <v>16</v>
      </c>
      <c r="X180">
        <v>9</v>
      </c>
      <c r="Y180">
        <v>10</v>
      </c>
      <c r="Z180" s="2">
        <v>0.9</v>
      </c>
      <c r="AA180">
        <v>0</v>
      </c>
      <c r="AB180">
        <v>0</v>
      </c>
      <c r="AC180">
        <v>0</v>
      </c>
      <c r="AD180">
        <v>0</v>
      </c>
      <c r="AE180">
        <v>0</v>
      </c>
      <c r="AF180" s="2">
        <v>0</v>
      </c>
      <c r="AG180">
        <v>1</v>
      </c>
      <c r="AH180">
        <v>1</v>
      </c>
      <c r="AI180" s="2">
        <v>1</v>
      </c>
      <c r="AJ180">
        <v>2</v>
      </c>
      <c r="AK180">
        <v>5</v>
      </c>
      <c r="AL180" s="2">
        <v>0.4</v>
      </c>
      <c r="AM180">
        <v>0</v>
      </c>
      <c r="AN180">
        <v>0</v>
      </c>
      <c r="AO180" s="2">
        <v>0</v>
      </c>
      <c r="AP180">
        <v>1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1</v>
      </c>
      <c r="AX180">
        <v>0</v>
      </c>
      <c r="AY180">
        <v>0</v>
      </c>
      <c r="AZ180">
        <v>0</v>
      </c>
      <c r="BA180">
        <v>0</v>
      </c>
      <c r="BB180">
        <v>0</v>
      </c>
      <c r="BC180" s="1">
        <f>AV180/BJ180*30</f>
        <v>0</v>
      </c>
      <c r="BD180" s="1">
        <f>AW180/BJ180*30</f>
        <v>1.1904761904761905</v>
      </c>
      <c r="BG180">
        <v>8</v>
      </c>
      <c r="BH180" s="11">
        <v>45746</v>
      </c>
      <c r="BI180" s="3" t="s">
        <v>85</v>
      </c>
      <c r="BJ180">
        <v>25.2</v>
      </c>
      <c r="BM180" s="1">
        <v>6.7</v>
      </c>
      <c r="BN180" s="1">
        <f>IF(BM180=0, "", BM180-6.5)</f>
        <v>0.20000000000000018</v>
      </c>
    </row>
    <row r="181" spans="1:66" x14ac:dyDescent="0.35">
      <c r="A181" t="s">
        <v>66</v>
      </c>
      <c r="B181">
        <v>95</v>
      </c>
      <c r="C181">
        <v>-1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 s="1">
        <v>0</v>
      </c>
      <c r="P181" s="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 s="2">
        <v>0</v>
      </c>
      <c r="W181">
        <v>62</v>
      </c>
      <c r="X181">
        <v>34</v>
      </c>
      <c r="Y181">
        <v>42</v>
      </c>
      <c r="Z181" s="2">
        <v>0.81</v>
      </c>
      <c r="AA181">
        <v>0</v>
      </c>
      <c r="AB181">
        <v>0</v>
      </c>
      <c r="AC181">
        <v>0</v>
      </c>
      <c r="AD181">
        <v>1</v>
      </c>
      <c r="AE181">
        <v>6</v>
      </c>
      <c r="AF181" s="2">
        <v>0.17</v>
      </c>
      <c r="AG181">
        <v>1</v>
      </c>
      <c r="AH181">
        <v>1</v>
      </c>
      <c r="AI181" s="2">
        <v>1</v>
      </c>
      <c r="AJ181">
        <v>3</v>
      </c>
      <c r="AK181">
        <v>11</v>
      </c>
      <c r="AL181" s="2">
        <v>0.27</v>
      </c>
      <c r="AM181">
        <v>0</v>
      </c>
      <c r="AN181">
        <v>3</v>
      </c>
      <c r="AO181" s="2">
        <v>0</v>
      </c>
      <c r="AP181">
        <v>12</v>
      </c>
      <c r="AQ181">
        <v>0</v>
      </c>
      <c r="AR181">
        <v>0</v>
      </c>
      <c r="AS181">
        <v>1</v>
      </c>
      <c r="AT181">
        <v>2</v>
      </c>
      <c r="AU181">
        <v>0</v>
      </c>
      <c r="AV181">
        <v>1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 s="1">
        <f>AV181/BJ181*30</f>
        <v>1.1904761904761905</v>
      </c>
      <c r="BD181" s="1">
        <f>AW181/BJ181*30</f>
        <v>0</v>
      </c>
      <c r="BG181">
        <v>8</v>
      </c>
      <c r="BH181" s="11">
        <v>45746</v>
      </c>
      <c r="BI181" s="3" t="s">
        <v>85</v>
      </c>
      <c r="BJ181">
        <v>25.2</v>
      </c>
      <c r="BK181" s="4">
        <v>30.3</v>
      </c>
      <c r="BL181">
        <v>11503</v>
      </c>
      <c r="BM181" s="1">
        <v>6.6</v>
      </c>
      <c r="BN181" s="1">
        <f>IF(BM181=0, "", BM181-6.5)</f>
        <v>9.9999999999999645E-2</v>
      </c>
    </row>
    <row r="182" spans="1:66" x14ac:dyDescent="0.35">
      <c r="A182" t="s">
        <v>67</v>
      </c>
      <c r="B182">
        <v>95</v>
      </c>
      <c r="C182">
        <v>-1</v>
      </c>
      <c r="D182" s="1">
        <v>0.79</v>
      </c>
      <c r="E182" s="1">
        <v>0.64</v>
      </c>
      <c r="F182" s="1">
        <v>0.79</v>
      </c>
      <c r="G182" s="1">
        <v>0.64</v>
      </c>
      <c r="H182" s="1">
        <v>0.41</v>
      </c>
      <c r="I182">
        <v>1</v>
      </c>
      <c r="J182">
        <v>1</v>
      </c>
      <c r="K182">
        <v>0</v>
      </c>
      <c r="L182">
        <v>0</v>
      </c>
      <c r="M182">
        <v>0</v>
      </c>
      <c r="N182">
        <v>0</v>
      </c>
      <c r="O182" s="1">
        <v>0</v>
      </c>
      <c r="P182" s="1">
        <v>0</v>
      </c>
      <c r="Q182">
        <v>1</v>
      </c>
      <c r="R182">
        <v>1</v>
      </c>
      <c r="S182">
        <v>6</v>
      </c>
      <c r="T182">
        <v>7</v>
      </c>
      <c r="U182">
        <v>8</v>
      </c>
      <c r="V182" s="2">
        <v>0.88</v>
      </c>
      <c r="W182">
        <v>77</v>
      </c>
      <c r="X182">
        <v>37</v>
      </c>
      <c r="Y182">
        <v>47</v>
      </c>
      <c r="Z182" s="2">
        <v>0.79</v>
      </c>
      <c r="AA182">
        <v>2</v>
      </c>
      <c r="AB182">
        <v>1</v>
      </c>
      <c r="AC182">
        <v>0</v>
      </c>
      <c r="AD182">
        <v>1</v>
      </c>
      <c r="AE182">
        <v>3</v>
      </c>
      <c r="AF182" s="2">
        <v>0.33</v>
      </c>
      <c r="AG182">
        <v>3</v>
      </c>
      <c r="AH182">
        <v>3</v>
      </c>
      <c r="AI182" s="2">
        <v>1</v>
      </c>
      <c r="AJ182">
        <v>12</v>
      </c>
      <c r="AK182">
        <v>23</v>
      </c>
      <c r="AL182" s="2">
        <v>0.52</v>
      </c>
      <c r="AM182">
        <v>0</v>
      </c>
      <c r="AN182">
        <v>0</v>
      </c>
      <c r="AO182" s="2">
        <v>0</v>
      </c>
      <c r="AP182">
        <v>14</v>
      </c>
      <c r="AQ182">
        <v>2</v>
      </c>
      <c r="AR182">
        <v>2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 s="1">
        <f>AV182/BJ182*30</f>
        <v>0</v>
      </c>
      <c r="BD182" s="1">
        <f>AW182/BJ182*30</f>
        <v>0</v>
      </c>
      <c r="BG182">
        <v>8</v>
      </c>
      <c r="BH182" s="11">
        <v>45746</v>
      </c>
      <c r="BI182" s="3" t="s">
        <v>85</v>
      </c>
      <c r="BJ182">
        <v>25.2</v>
      </c>
      <c r="BM182" s="1">
        <v>8.4</v>
      </c>
      <c r="BN182" s="1">
        <f>IF(BM182=0, "", BM182-6.5)</f>
        <v>1.9000000000000004</v>
      </c>
    </row>
    <row r="183" spans="1:66" x14ac:dyDescent="0.35">
      <c r="A183" t="s">
        <v>68</v>
      </c>
      <c r="B183">
        <v>95</v>
      </c>
      <c r="C183">
        <v>-1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>
        <v>0</v>
      </c>
      <c r="J183">
        <v>0</v>
      </c>
      <c r="K183">
        <v>0</v>
      </c>
      <c r="L183">
        <v>6</v>
      </c>
      <c r="M183">
        <v>8</v>
      </c>
      <c r="N183">
        <v>2</v>
      </c>
      <c r="O183" s="1">
        <v>2.5099999999999998</v>
      </c>
      <c r="P183" s="1">
        <v>0.51</v>
      </c>
      <c r="Q183">
        <v>0</v>
      </c>
      <c r="R183">
        <v>0</v>
      </c>
      <c r="S183">
        <v>0</v>
      </c>
      <c r="T183">
        <v>0</v>
      </c>
      <c r="U183">
        <v>0</v>
      </c>
      <c r="V183" s="2">
        <v>0</v>
      </c>
      <c r="W183">
        <v>31</v>
      </c>
      <c r="X183">
        <v>22</v>
      </c>
      <c r="Y183">
        <v>27</v>
      </c>
      <c r="Z183" s="2">
        <v>0.81</v>
      </c>
      <c r="AA183">
        <v>0</v>
      </c>
      <c r="AB183">
        <v>0</v>
      </c>
      <c r="AC183">
        <v>0</v>
      </c>
      <c r="AD183">
        <v>0</v>
      </c>
      <c r="AE183">
        <v>0</v>
      </c>
      <c r="AF183" s="2">
        <v>0</v>
      </c>
      <c r="AG183">
        <v>7</v>
      </c>
      <c r="AH183">
        <v>12</v>
      </c>
      <c r="AI183" s="2">
        <v>0.57999999999999996</v>
      </c>
      <c r="AJ183">
        <v>0</v>
      </c>
      <c r="AK183">
        <v>0</v>
      </c>
      <c r="AL183" s="2">
        <v>0</v>
      </c>
      <c r="AM183">
        <v>0</v>
      </c>
      <c r="AN183">
        <v>0</v>
      </c>
      <c r="AO183" s="2">
        <v>0</v>
      </c>
      <c r="AP183">
        <v>0</v>
      </c>
      <c r="AQ183">
        <v>0</v>
      </c>
      <c r="AR183">
        <v>0</v>
      </c>
      <c r="AS183">
        <v>0</v>
      </c>
      <c r="AT183">
        <v>3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 s="1">
        <f>AV183/BJ183*30</f>
        <v>0</v>
      </c>
      <c r="BD183" s="1">
        <f>AW183/BJ183*30</f>
        <v>0</v>
      </c>
      <c r="BG183">
        <v>8</v>
      </c>
      <c r="BH183" s="11">
        <v>45746</v>
      </c>
      <c r="BI183" s="3" t="s">
        <v>85</v>
      </c>
      <c r="BJ183">
        <v>25.2</v>
      </c>
      <c r="BK183" s="4">
        <v>24.5</v>
      </c>
      <c r="BL183">
        <v>3805</v>
      </c>
      <c r="BM183" s="1">
        <v>7.5</v>
      </c>
      <c r="BN183" s="1">
        <f>IF(BM183=0, "", BM183-6.5)</f>
        <v>1</v>
      </c>
    </row>
    <row r="184" spans="1:66" x14ac:dyDescent="0.35">
      <c r="A184" t="s">
        <v>69</v>
      </c>
      <c r="B184">
        <v>88</v>
      </c>
      <c r="C184">
        <v>-2</v>
      </c>
      <c r="D184" s="1">
        <v>0.42</v>
      </c>
      <c r="E184" s="1">
        <v>0.4</v>
      </c>
      <c r="F184" s="1">
        <v>0.42</v>
      </c>
      <c r="G184" s="1">
        <v>0.4</v>
      </c>
      <c r="H184" s="1">
        <v>0.43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 s="1">
        <v>0</v>
      </c>
      <c r="P184" s="1">
        <v>0</v>
      </c>
      <c r="Q184">
        <v>1</v>
      </c>
      <c r="R184">
        <v>0</v>
      </c>
      <c r="S184">
        <v>1</v>
      </c>
      <c r="T184">
        <v>1</v>
      </c>
      <c r="U184">
        <v>3</v>
      </c>
      <c r="V184" s="2">
        <v>0.33</v>
      </c>
      <c r="W184">
        <v>50</v>
      </c>
      <c r="X184">
        <v>31</v>
      </c>
      <c r="Y184">
        <v>36</v>
      </c>
      <c r="Z184" s="2">
        <v>0.86</v>
      </c>
      <c r="AA184">
        <v>2</v>
      </c>
      <c r="AB184">
        <v>0</v>
      </c>
      <c r="AC184">
        <v>1</v>
      </c>
      <c r="AD184">
        <v>0</v>
      </c>
      <c r="AE184">
        <v>2</v>
      </c>
      <c r="AF184" s="2">
        <v>0</v>
      </c>
      <c r="AG184">
        <v>0</v>
      </c>
      <c r="AH184">
        <v>1</v>
      </c>
      <c r="AI184" s="2">
        <v>0</v>
      </c>
      <c r="AJ184">
        <v>6</v>
      </c>
      <c r="AK184">
        <v>10</v>
      </c>
      <c r="AL184" s="2">
        <v>0.6</v>
      </c>
      <c r="AM184">
        <v>0</v>
      </c>
      <c r="AN184">
        <v>3</v>
      </c>
      <c r="AO184" s="2">
        <v>0</v>
      </c>
      <c r="AP184">
        <v>9</v>
      </c>
      <c r="AQ184">
        <v>0</v>
      </c>
      <c r="AR184">
        <v>2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 s="1">
        <f>AV184/BJ184*30</f>
        <v>0</v>
      </c>
      <c r="BD184" s="1">
        <f>AW184/BJ184*30</f>
        <v>0</v>
      </c>
      <c r="BG184">
        <v>8</v>
      </c>
      <c r="BH184" s="11">
        <v>45746</v>
      </c>
      <c r="BI184" s="3" t="s">
        <v>85</v>
      </c>
      <c r="BJ184">
        <v>25.2</v>
      </c>
      <c r="BK184" s="4">
        <v>34.799999999999997</v>
      </c>
      <c r="BL184">
        <v>8896</v>
      </c>
      <c r="BM184" s="1">
        <v>6.6</v>
      </c>
      <c r="BN184" s="1">
        <f>IF(BM184=0, "", BM184-6.5)</f>
        <v>9.9999999999999645E-2</v>
      </c>
    </row>
    <row r="185" spans="1:66" x14ac:dyDescent="0.35">
      <c r="A185" t="s">
        <v>74</v>
      </c>
      <c r="B185">
        <v>95</v>
      </c>
      <c r="C185">
        <v>-1</v>
      </c>
      <c r="D185" s="1">
        <v>0</v>
      </c>
      <c r="E185" s="1">
        <v>0</v>
      </c>
      <c r="F185" s="1">
        <v>0</v>
      </c>
      <c r="G185" s="1">
        <v>0</v>
      </c>
      <c r="H185" s="1">
        <v>0.01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 s="1">
        <v>0</v>
      </c>
      <c r="P185" s="1">
        <v>0</v>
      </c>
      <c r="Q185">
        <v>0</v>
      </c>
      <c r="R185">
        <v>0</v>
      </c>
      <c r="S185">
        <v>1</v>
      </c>
      <c r="T185">
        <v>0</v>
      </c>
      <c r="U185">
        <v>0</v>
      </c>
      <c r="V185" s="2">
        <v>0</v>
      </c>
      <c r="W185">
        <v>73</v>
      </c>
      <c r="X185">
        <v>52</v>
      </c>
      <c r="Y185">
        <v>62</v>
      </c>
      <c r="Z185" s="2">
        <v>0.84</v>
      </c>
      <c r="AA185">
        <v>1</v>
      </c>
      <c r="AB185">
        <v>0</v>
      </c>
      <c r="AC185">
        <v>0</v>
      </c>
      <c r="AD185">
        <v>0</v>
      </c>
      <c r="AE185">
        <v>1</v>
      </c>
      <c r="AF185" s="2">
        <v>0</v>
      </c>
      <c r="AG185">
        <v>1</v>
      </c>
      <c r="AH185">
        <v>4</v>
      </c>
      <c r="AI185" s="2">
        <v>0.25</v>
      </c>
      <c r="AJ185">
        <v>5</v>
      </c>
      <c r="AK185">
        <v>14</v>
      </c>
      <c r="AL185" s="2">
        <v>0.36</v>
      </c>
      <c r="AM185">
        <v>0</v>
      </c>
      <c r="AN185">
        <v>1</v>
      </c>
      <c r="AO185" s="2">
        <v>0</v>
      </c>
      <c r="AP185">
        <v>14</v>
      </c>
      <c r="AQ185">
        <v>1</v>
      </c>
      <c r="AR185">
        <v>1</v>
      </c>
      <c r="AS185">
        <v>0</v>
      </c>
      <c r="AT185">
        <v>3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 s="1">
        <f>AV185/BJ185*30</f>
        <v>0</v>
      </c>
      <c r="BD185" s="1">
        <f>AW185/BJ185*30</f>
        <v>0</v>
      </c>
      <c r="BG185">
        <v>8</v>
      </c>
      <c r="BH185" s="11">
        <v>45746</v>
      </c>
      <c r="BI185" s="3" t="s">
        <v>85</v>
      </c>
      <c r="BJ185">
        <v>25.2</v>
      </c>
      <c r="BK185" s="4">
        <v>28.7</v>
      </c>
      <c r="BL185">
        <v>11627</v>
      </c>
      <c r="BM185" s="1">
        <v>6.7</v>
      </c>
      <c r="BN185" s="1">
        <f>IF(BM185=0, "", BM185-6.5)</f>
        <v>0.20000000000000018</v>
      </c>
    </row>
    <row r="186" spans="1:66" x14ac:dyDescent="0.35">
      <c r="A186" t="s">
        <v>57</v>
      </c>
      <c r="B186">
        <v>74</v>
      </c>
      <c r="C186">
        <v>4</v>
      </c>
      <c r="D186" s="1">
        <v>0.17</v>
      </c>
      <c r="E186" s="1">
        <v>0.69</v>
      </c>
      <c r="F186" s="1">
        <v>0.17</v>
      </c>
      <c r="G186" s="1">
        <v>0.69</v>
      </c>
      <c r="H186" s="1">
        <v>0</v>
      </c>
      <c r="I186">
        <v>1</v>
      </c>
      <c r="J186">
        <v>1</v>
      </c>
      <c r="K186">
        <v>0</v>
      </c>
      <c r="L186" s="5">
        <v>0</v>
      </c>
      <c r="M186" s="5">
        <v>0</v>
      </c>
      <c r="N186" s="5">
        <v>0</v>
      </c>
      <c r="O186" s="7">
        <v>0</v>
      </c>
      <c r="P186" s="7">
        <v>0</v>
      </c>
      <c r="Q186">
        <v>1</v>
      </c>
      <c r="R186">
        <v>0</v>
      </c>
      <c r="S186">
        <v>0</v>
      </c>
      <c r="T186">
        <v>1</v>
      </c>
      <c r="U186">
        <v>2</v>
      </c>
      <c r="V186" s="2">
        <v>0.5</v>
      </c>
      <c r="W186">
        <v>24</v>
      </c>
      <c r="X186">
        <v>15</v>
      </c>
      <c r="Y186">
        <v>16</v>
      </c>
      <c r="Z186" s="2">
        <v>0.94</v>
      </c>
      <c r="AA186">
        <v>0</v>
      </c>
      <c r="AB186">
        <v>0</v>
      </c>
      <c r="AC186">
        <v>0</v>
      </c>
      <c r="AD186">
        <v>0</v>
      </c>
      <c r="AE186">
        <v>0</v>
      </c>
      <c r="AF186" s="2">
        <v>0</v>
      </c>
      <c r="AG186">
        <v>1</v>
      </c>
      <c r="AH186">
        <v>1</v>
      </c>
      <c r="AI186" s="2">
        <v>1</v>
      </c>
      <c r="AJ186">
        <v>2</v>
      </c>
      <c r="AK186">
        <v>5</v>
      </c>
      <c r="AL186" s="2">
        <v>0.4</v>
      </c>
      <c r="AM186">
        <v>0</v>
      </c>
      <c r="AN186">
        <v>0</v>
      </c>
      <c r="AO186" s="2">
        <v>0</v>
      </c>
      <c r="AP186">
        <v>2</v>
      </c>
      <c r="AQ186">
        <v>0</v>
      </c>
      <c r="AR186">
        <v>1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 s="1">
        <f>AV186/BJ186*30</f>
        <v>0</v>
      </c>
      <c r="BD186" s="1">
        <f>AW186/BJ186*30</f>
        <v>0</v>
      </c>
      <c r="BG186">
        <v>6</v>
      </c>
      <c r="BH186" s="11">
        <v>45732</v>
      </c>
      <c r="BI186" s="3" t="s">
        <v>87</v>
      </c>
      <c r="BJ186">
        <v>31.2</v>
      </c>
      <c r="BK186" s="4">
        <v>32</v>
      </c>
      <c r="BL186">
        <v>8553</v>
      </c>
      <c r="BM186" s="1">
        <v>7.4</v>
      </c>
      <c r="BN186" s="1">
        <f>IF(BM186=0, "", BM186-6.5)</f>
        <v>0.90000000000000036</v>
      </c>
    </row>
    <row r="187" spans="1:66" x14ac:dyDescent="0.35">
      <c r="A187" t="s">
        <v>58</v>
      </c>
      <c r="B187">
        <v>99</v>
      </c>
      <c r="C187">
        <v>4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>
        <v>0</v>
      </c>
      <c r="J187">
        <v>0</v>
      </c>
      <c r="K187">
        <v>0</v>
      </c>
      <c r="L187" s="5">
        <v>0</v>
      </c>
      <c r="M187" s="5">
        <v>0</v>
      </c>
      <c r="N187" s="5">
        <v>0</v>
      </c>
      <c r="O187" s="7">
        <v>0</v>
      </c>
      <c r="P187" s="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 s="2">
        <v>0</v>
      </c>
      <c r="W187">
        <v>55</v>
      </c>
      <c r="X187">
        <v>41</v>
      </c>
      <c r="Y187">
        <v>46</v>
      </c>
      <c r="Z187" s="2">
        <v>0.89</v>
      </c>
      <c r="AA187">
        <v>0</v>
      </c>
      <c r="AB187">
        <v>0</v>
      </c>
      <c r="AC187">
        <v>0</v>
      </c>
      <c r="AD187">
        <v>0</v>
      </c>
      <c r="AE187">
        <v>0</v>
      </c>
      <c r="AF187" s="2">
        <v>0</v>
      </c>
      <c r="AG187">
        <v>4</v>
      </c>
      <c r="AH187">
        <v>6</v>
      </c>
      <c r="AI187" s="2">
        <v>0.66</v>
      </c>
      <c r="AJ187">
        <v>1</v>
      </c>
      <c r="AK187">
        <v>5</v>
      </c>
      <c r="AL187" s="2">
        <v>0.2</v>
      </c>
      <c r="AM187">
        <v>1</v>
      </c>
      <c r="AN187">
        <v>2</v>
      </c>
      <c r="AO187" s="2">
        <v>0.5</v>
      </c>
      <c r="AP187">
        <v>5</v>
      </c>
      <c r="AQ187">
        <v>0</v>
      </c>
      <c r="AR187">
        <v>2</v>
      </c>
      <c r="AS187">
        <v>0</v>
      </c>
      <c r="AT187">
        <v>5</v>
      </c>
      <c r="AU187">
        <v>0</v>
      </c>
      <c r="AV187">
        <v>1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 s="1">
        <f>AV187/BJ187*30</f>
        <v>0.96153846153846168</v>
      </c>
      <c r="BD187" s="1">
        <f>AW187/BJ187*30</f>
        <v>0</v>
      </c>
      <c r="BG187">
        <v>6</v>
      </c>
      <c r="BH187" s="11">
        <v>45732</v>
      </c>
      <c r="BI187" s="3" t="s">
        <v>87</v>
      </c>
      <c r="BJ187">
        <v>31.2</v>
      </c>
      <c r="BK187" s="4">
        <v>31.4</v>
      </c>
      <c r="BL187">
        <v>9465</v>
      </c>
      <c r="BM187" s="1">
        <v>7.1</v>
      </c>
      <c r="BN187" s="1">
        <f>IF(BM187=0, "", BM187-6.5)</f>
        <v>0.59999999999999964</v>
      </c>
    </row>
    <row r="188" spans="1:66" x14ac:dyDescent="0.35">
      <c r="A188" t="s">
        <v>59</v>
      </c>
      <c r="B188">
        <v>99</v>
      </c>
      <c r="C188">
        <v>4</v>
      </c>
      <c r="D188" s="1">
        <v>0</v>
      </c>
      <c r="E188" s="1">
        <v>0</v>
      </c>
      <c r="F188" s="1">
        <v>0</v>
      </c>
      <c r="G188" s="1">
        <v>0</v>
      </c>
      <c r="H188" s="1">
        <v>7.0000000000000007E-2</v>
      </c>
      <c r="I188">
        <v>0</v>
      </c>
      <c r="J188">
        <v>0</v>
      </c>
      <c r="K188">
        <v>0</v>
      </c>
      <c r="L188" s="5">
        <v>0</v>
      </c>
      <c r="M188" s="5">
        <v>0</v>
      </c>
      <c r="N188" s="5">
        <v>0</v>
      </c>
      <c r="O188" s="7">
        <v>0</v>
      </c>
      <c r="P188" s="7">
        <v>0</v>
      </c>
      <c r="Q188">
        <v>0</v>
      </c>
      <c r="R188">
        <v>0</v>
      </c>
      <c r="S188">
        <v>0</v>
      </c>
      <c r="T188">
        <v>0</v>
      </c>
      <c r="U188">
        <v>1</v>
      </c>
      <c r="V188" s="2">
        <v>0</v>
      </c>
      <c r="W188">
        <v>54</v>
      </c>
      <c r="X188">
        <v>30</v>
      </c>
      <c r="Y188">
        <v>38</v>
      </c>
      <c r="Z188" s="2">
        <v>0.79</v>
      </c>
      <c r="AA188">
        <v>1</v>
      </c>
      <c r="AB188">
        <v>0</v>
      </c>
      <c r="AC188">
        <v>0</v>
      </c>
      <c r="AD188">
        <v>0</v>
      </c>
      <c r="AE188">
        <v>0</v>
      </c>
      <c r="AF188" s="2">
        <v>0</v>
      </c>
      <c r="AG188">
        <v>5</v>
      </c>
      <c r="AH188">
        <v>8</v>
      </c>
      <c r="AI188" s="2">
        <v>0.63</v>
      </c>
      <c r="AJ188">
        <v>4</v>
      </c>
      <c r="AK188">
        <v>18</v>
      </c>
      <c r="AL188" s="2">
        <v>0.22</v>
      </c>
      <c r="AM188">
        <v>0</v>
      </c>
      <c r="AN188">
        <v>0</v>
      </c>
      <c r="AO188" s="2">
        <v>0</v>
      </c>
      <c r="AP188">
        <v>13</v>
      </c>
      <c r="AQ188">
        <v>0</v>
      </c>
      <c r="AR188">
        <v>1</v>
      </c>
      <c r="AS188">
        <v>0</v>
      </c>
      <c r="AT188">
        <v>2</v>
      </c>
      <c r="AU188">
        <v>0</v>
      </c>
      <c r="AV188">
        <v>1</v>
      </c>
      <c r="AW188">
        <v>0</v>
      </c>
      <c r="AX188">
        <v>5</v>
      </c>
      <c r="AY188">
        <v>2</v>
      </c>
      <c r="AZ188">
        <v>0</v>
      </c>
      <c r="BA188">
        <v>0</v>
      </c>
      <c r="BB188">
        <v>0</v>
      </c>
      <c r="BC188" s="1">
        <f>AV188/BJ188*30</f>
        <v>0.96153846153846168</v>
      </c>
      <c r="BD188" s="1">
        <f>AW188/BJ188*30</f>
        <v>0</v>
      </c>
      <c r="BG188">
        <v>6</v>
      </c>
      <c r="BH188" s="11">
        <v>45732</v>
      </c>
      <c r="BI188" s="3" t="s">
        <v>87</v>
      </c>
      <c r="BJ188">
        <v>31.2</v>
      </c>
      <c r="BK188" s="4">
        <v>30</v>
      </c>
      <c r="BL188">
        <v>10922</v>
      </c>
      <c r="BM188" s="1">
        <v>6.1</v>
      </c>
      <c r="BN188" s="1">
        <f>IF(BM188=0, "", BM188-6.5)</f>
        <v>-0.40000000000000036</v>
      </c>
    </row>
    <row r="189" spans="1:66" x14ac:dyDescent="0.35">
      <c r="A189" t="s">
        <v>60</v>
      </c>
      <c r="B189">
        <v>8</v>
      </c>
      <c r="C189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>
        <v>0</v>
      </c>
      <c r="J189">
        <v>0</v>
      </c>
      <c r="K189">
        <v>0</v>
      </c>
      <c r="L189" s="5">
        <v>0</v>
      </c>
      <c r="M189" s="5">
        <v>0</v>
      </c>
      <c r="N189" s="5">
        <v>0</v>
      </c>
      <c r="O189" s="7">
        <v>0</v>
      </c>
      <c r="P189" s="7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 s="2">
        <v>0</v>
      </c>
      <c r="W189">
        <v>1</v>
      </c>
      <c r="X189">
        <v>1</v>
      </c>
      <c r="Y189">
        <v>1</v>
      </c>
      <c r="Z189" s="2">
        <v>1</v>
      </c>
      <c r="AA189">
        <v>0</v>
      </c>
      <c r="AB189">
        <v>0</v>
      </c>
      <c r="AC189">
        <v>0</v>
      </c>
      <c r="AD189">
        <v>0</v>
      </c>
      <c r="AE189">
        <v>0</v>
      </c>
      <c r="AF189" s="2">
        <v>0</v>
      </c>
      <c r="AG189">
        <v>0</v>
      </c>
      <c r="AH189">
        <v>0</v>
      </c>
      <c r="AI189" s="2">
        <v>0</v>
      </c>
      <c r="AJ189">
        <v>0</v>
      </c>
      <c r="AK189">
        <v>0</v>
      </c>
      <c r="AL189" s="2">
        <v>0</v>
      </c>
      <c r="AM189">
        <v>0</v>
      </c>
      <c r="AN189">
        <v>0</v>
      </c>
      <c r="AO189" s="2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 s="1">
        <f>AV189/BJ189*30</f>
        <v>0</v>
      </c>
      <c r="BD189" s="1">
        <f>AW189/BJ189*30</f>
        <v>0</v>
      </c>
      <c r="BG189">
        <v>6</v>
      </c>
      <c r="BH189" s="11">
        <v>45732</v>
      </c>
      <c r="BI189" s="3" t="s">
        <v>87</v>
      </c>
      <c r="BJ189">
        <v>31.2</v>
      </c>
      <c r="BK189" s="4">
        <v>33.299999999999997</v>
      </c>
      <c r="BL189">
        <v>4024</v>
      </c>
      <c r="BM189" s="1"/>
      <c r="BN189" s="1" t="str">
        <f>IF(BM189=0, "", BM189-6.5)</f>
        <v/>
      </c>
    </row>
    <row r="190" spans="1:66" x14ac:dyDescent="0.35">
      <c r="A190" t="s">
        <v>62</v>
      </c>
      <c r="B190">
        <v>30</v>
      </c>
      <c r="C190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>
        <v>0</v>
      </c>
      <c r="J190">
        <v>0</v>
      </c>
      <c r="K190">
        <v>0</v>
      </c>
      <c r="L190" s="5">
        <v>0</v>
      </c>
      <c r="M190" s="5">
        <v>0</v>
      </c>
      <c r="N190" s="5">
        <v>0</v>
      </c>
      <c r="O190" s="7">
        <v>0</v>
      </c>
      <c r="P190" s="7">
        <v>0</v>
      </c>
      <c r="Q190">
        <v>0</v>
      </c>
      <c r="R190">
        <v>0</v>
      </c>
      <c r="S190">
        <v>0</v>
      </c>
      <c r="T190">
        <v>0</v>
      </c>
      <c r="U190">
        <v>1</v>
      </c>
      <c r="V190" s="2">
        <v>0</v>
      </c>
      <c r="W190">
        <v>5</v>
      </c>
      <c r="X190">
        <v>3</v>
      </c>
      <c r="Y190">
        <v>3</v>
      </c>
      <c r="Z190" s="2">
        <v>1</v>
      </c>
      <c r="AA190">
        <v>0</v>
      </c>
      <c r="AB190">
        <v>0</v>
      </c>
      <c r="AC190">
        <v>0</v>
      </c>
      <c r="AD190">
        <v>0</v>
      </c>
      <c r="AE190">
        <v>0</v>
      </c>
      <c r="AF190" s="2">
        <v>0</v>
      </c>
      <c r="AG190">
        <v>0</v>
      </c>
      <c r="AH190">
        <v>0</v>
      </c>
      <c r="AI190" s="2">
        <v>0</v>
      </c>
      <c r="AJ190">
        <v>1</v>
      </c>
      <c r="AK190">
        <v>5</v>
      </c>
      <c r="AL190" s="2">
        <v>0.2</v>
      </c>
      <c r="AM190">
        <v>0</v>
      </c>
      <c r="AN190">
        <v>1</v>
      </c>
      <c r="AO190" s="2">
        <v>0</v>
      </c>
      <c r="AP190">
        <v>3</v>
      </c>
      <c r="AQ190">
        <v>1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 s="1">
        <f>AV190/BJ190*30</f>
        <v>0</v>
      </c>
      <c r="BD190" s="1">
        <f>AW190/BJ190*30</f>
        <v>0</v>
      </c>
      <c r="BG190">
        <v>6</v>
      </c>
      <c r="BH190" s="11">
        <v>45732</v>
      </c>
      <c r="BI190" s="3" t="s">
        <v>87</v>
      </c>
      <c r="BJ190">
        <v>31.2</v>
      </c>
      <c r="BK190" s="4">
        <v>28</v>
      </c>
      <c r="BL190">
        <v>5135</v>
      </c>
      <c r="BM190" s="1">
        <v>6.3</v>
      </c>
      <c r="BN190" s="1">
        <f>IF(BM190=0, "", BM190-6.5)</f>
        <v>-0.20000000000000018</v>
      </c>
    </row>
    <row r="191" spans="1:66" x14ac:dyDescent="0.35">
      <c r="A191" t="s">
        <v>1</v>
      </c>
      <c r="B191">
        <v>79</v>
      </c>
      <c r="C191">
        <v>4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>
        <v>0</v>
      </c>
      <c r="J191">
        <v>0</v>
      </c>
      <c r="K191">
        <v>0</v>
      </c>
      <c r="L191" s="5">
        <v>0</v>
      </c>
      <c r="M191" s="5">
        <v>0</v>
      </c>
      <c r="N191" s="5">
        <v>0</v>
      </c>
      <c r="O191" s="7">
        <v>0</v>
      </c>
      <c r="P191" s="7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 s="2">
        <v>0</v>
      </c>
      <c r="W191">
        <v>45</v>
      </c>
      <c r="X191">
        <v>31</v>
      </c>
      <c r="Y191">
        <v>37</v>
      </c>
      <c r="Z191" s="2">
        <v>0.84</v>
      </c>
      <c r="AA191">
        <v>0</v>
      </c>
      <c r="AB191">
        <v>0</v>
      </c>
      <c r="AC191">
        <v>0</v>
      </c>
      <c r="AD191">
        <v>0</v>
      </c>
      <c r="AE191">
        <v>1</v>
      </c>
      <c r="AF191" s="2">
        <v>0</v>
      </c>
      <c r="AG191">
        <v>4</v>
      </c>
      <c r="AH191">
        <v>7</v>
      </c>
      <c r="AI191" s="2">
        <v>0.56999999999999995</v>
      </c>
      <c r="AJ191">
        <v>0</v>
      </c>
      <c r="AK191">
        <v>4</v>
      </c>
      <c r="AL191" s="2">
        <v>0</v>
      </c>
      <c r="AM191">
        <v>3</v>
      </c>
      <c r="AN191">
        <v>3</v>
      </c>
      <c r="AO191" s="2">
        <v>1</v>
      </c>
      <c r="AP191">
        <v>13</v>
      </c>
      <c r="AQ191">
        <v>0</v>
      </c>
      <c r="AR191">
        <v>0</v>
      </c>
      <c r="AS191">
        <v>0</v>
      </c>
      <c r="AT191">
        <v>4</v>
      </c>
      <c r="AU191">
        <v>0</v>
      </c>
      <c r="AV191">
        <v>0</v>
      </c>
      <c r="AW191">
        <v>0</v>
      </c>
      <c r="AX191">
        <v>1</v>
      </c>
      <c r="AY191">
        <v>0</v>
      </c>
      <c r="AZ191">
        <v>0</v>
      </c>
      <c r="BA191">
        <v>0</v>
      </c>
      <c r="BB191">
        <v>0</v>
      </c>
      <c r="BC191" s="1">
        <f>AV191/BJ191*30</f>
        <v>0</v>
      </c>
      <c r="BD191" s="1">
        <f>AW191/BJ191*30</f>
        <v>0</v>
      </c>
      <c r="BG191">
        <v>6</v>
      </c>
      <c r="BH191" s="11">
        <v>45732</v>
      </c>
      <c r="BI191" s="3" t="s">
        <v>87</v>
      </c>
      <c r="BJ191">
        <v>31.2</v>
      </c>
      <c r="BM191" s="1">
        <v>6.9</v>
      </c>
      <c r="BN191" s="1">
        <f>IF(BM191=0, "", BM191-6.5)</f>
        <v>0.40000000000000036</v>
      </c>
    </row>
    <row r="192" spans="1:66" x14ac:dyDescent="0.35">
      <c r="A192" t="s">
        <v>63</v>
      </c>
      <c r="B192">
        <v>99</v>
      </c>
      <c r="C192">
        <v>4</v>
      </c>
      <c r="D192" s="1">
        <v>0.09</v>
      </c>
      <c r="E192" s="1">
        <v>0</v>
      </c>
      <c r="F192" s="1">
        <v>0</v>
      </c>
      <c r="G192" s="1">
        <v>0</v>
      </c>
      <c r="H192" s="1">
        <v>0</v>
      </c>
      <c r="I192">
        <v>0</v>
      </c>
      <c r="J192">
        <v>0</v>
      </c>
      <c r="K192">
        <v>0</v>
      </c>
      <c r="L192" s="5">
        <v>0</v>
      </c>
      <c r="M192" s="5">
        <v>0</v>
      </c>
      <c r="N192" s="5">
        <v>0</v>
      </c>
      <c r="O192" s="7">
        <v>0</v>
      </c>
      <c r="P192" s="7">
        <v>0</v>
      </c>
      <c r="Q192">
        <v>1</v>
      </c>
      <c r="R192">
        <v>0</v>
      </c>
      <c r="S192">
        <v>0</v>
      </c>
      <c r="T192">
        <v>0</v>
      </c>
      <c r="U192">
        <v>0</v>
      </c>
      <c r="V192" s="2">
        <v>0</v>
      </c>
      <c r="W192">
        <v>48</v>
      </c>
      <c r="X192">
        <v>27</v>
      </c>
      <c r="Y192">
        <v>35</v>
      </c>
      <c r="Z192" s="2">
        <v>0.77</v>
      </c>
      <c r="AA192">
        <v>0</v>
      </c>
      <c r="AB192">
        <v>0</v>
      </c>
      <c r="AC192">
        <v>0</v>
      </c>
      <c r="AD192">
        <v>0</v>
      </c>
      <c r="AE192">
        <v>0</v>
      </c>
      <c r="AF192" s="2">
        <v>0</v>
      </c>
      <c r="AG192">
        <v>6</v>
      </c>
      <c r="AH192">
        <v>7</v>
      </c>
      <c r="AI192" s="2">
        <v>0.86</v>
      </c>
      <c r="AJ192">
        <v>4</v>
      </c>
      <c r="AK192">
        <v>9</v>
      </c>
      <c r="AL192" s="2">
        <v>0.44</v>
      </c>
      <c r="AM192">
        <v>0</v>
      </c>
      <c r="AN192">
        <v>0</v>
      </c>
      <c r="AO192" s="2">
        <v>0</v>
      </c>
      <c r="AP192">
        <v>9</v>
      </c>
      <c r="AQ192">
        <v>0</v>
      </c>
      <c r="AR192">
        <v>1</v>
      </c>
      <c r="AS192">
        <v>0</v>
      </c>
      <c r="AT192">
        <v>4</v>
      </c>
      <c r="AU192">
        <v>1</v>
      </c>
      <c r="AV192">
        <v>0</v>
      </c>
      <c r="AW192">
        <v>0</v>
      </c>
      <c r="AX192">
        <v>0</v>
      </c>
      <c r="AY192">
        <v>2</v>
      </c>
      <c r="AZ192">
        <v>0</v>
      </c>
      <c r="BA192">
        <v>0</v>
      </c>
      <c r="BB192">
        <v>0</v>
      </c>
      <c r="BC192" s="1">
        <f>AV192/BJ192*30</f>
        <v>0</v>
      </c>
      <c r="BD192" s="1">
        <f>AW192/BJ192*30</f>
        <v>0</v>
      </c>
      <c r="BG192">
        <v>6</v>
      </c>
      <c r="BH192" s="11">
        <v>45732</v>
      </c>
      <c r="BI192" s="3" t="s">
        <v>87</v>
      </c>
      <c r="BJ192">
        <v>31.2</v>
      </c>
      <c r="BK192" s="4">
        <v>32.9</v>
      </c>
      <c r="BL192">
        <v>9943</v>
      </c>
      <c r="BM192" s="1">
        <v>7</v>
      </c>
      <c r="BN192" s="1">
        <f>IF(BM192=0, "", BM192-6.5)</f>
        <v>0.5</v>
      </c>
    </row>
    <row r="193" spans="1:66" x14ac:dyDescent="0.35">
      <c r="A193" t="s">
        <v>64</v>
      </c>
      <c r="B193">
        <v>99</v>
      </c>
      <c r="C193">
        <v>4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>
        <v>0</v>
      </c>
      <c r="J193">
        <v>0</v>
      </c>
      <c r="K193">
        <v>0</v>
      </c>
      <c r="L193" s="5">
        <v>0</v>
      </c>
      <c r="M193" s="5">
        <v>0</v>
      </c>
      <c r="N193" s="5">
        <v>0</v>
      </c>
      <c r="O193" s="7">
        <v>0</v>
      </c>
      <c r="P193" s="7">
        <v>0</v>
      </c>
      <c r="Q193">
        <v>0</v>
      </c>
      <c r="R193">
        <v>0</v>
      </c>
      <c r="S193">
        <v>0</v>
      </c>
      <c r="T193">
        <v>1</v>
      </c>
      <c r="U193">
        <v>1</v>
      </c>
      <c r="V193" s="2">
        <v>1</v>
      </c>
      <c r="W193">
        <v>38</v>
      </c>
      <c r="X193">
        <v>25</v>
      </c>
      <c r="Y193">
        <v>29</v>
      </c>
      <c r="Z193" s="2">
        <v>0.86</v>
      </c>
      <c r="AA193">
        <v>0</v>
      </c>
      <c r="AB193">
        <v>0</v>
      </c>
      <c r="AC193">
        <v>0</v>
      </c>
      <c r="AD193">
        <v>0</v>
      </c>
      <c r="AE193">
        <v>0</v>
      </c>
      <c r="AF193" s="2">
        <v>0</v>
      </c>
      <c r="AG193">
        <v>0</v>
      </c>
      <c r="AH193">
        <v>0</v>
      </c>
      <c r="AI193" s="2">
        <v>0</v>
      </c>
      <c r="AJ193">
        <v>4</v>
      </c>
      <c r="AK193">
        <v>7</v>
      </c>
      <c r="AL193" s="2">
        <v>0.56999999999999995</v>
      </c>
      <c r="AM193">
        <v>0</v>
      </c>
      <c r="AN193">
        <v>1</v>
      </c>
      <c r="AO193" s="2">
        <v>0</v>
      </c>
      <c r="AP193">
        <v>7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1</v>
      </c>
      <c r="AW193">
        <v>0</v>
      </c>
      <c r="AX193">
        <v>1</v>
      </c>
      <c r="AY193">
        <v>0</v>
      </c>
      <c r="AZ193">
        <v>0</v>
      </c>
      <c r="BA193">
        <v>0</v>
      </c>
      <c r="BB193">
        <v>0</v>
      </c>
      <c r="BC193" s="1">
        <f>AV193/BJ193*30</f>
        <v>0.96153846153846168</v>
      </c>
      <c r="BD193" s="1">
        <f>AW193/BJ193*30</f>
        <v>0</v>
      </c>
      <c r="BG193">
        <v>6</v>
      </c>
      <c r="BH193" s="11">
        <v>45732</v>
      </c>
      <c r="BI193" s="3" t="s">
        <v>87</v>
      </c>
      <c r="BJ193">
        <v>31.2</v>
      </c>
      <c r="BK193" s="4">
        <v>27.5</v>
      </c>
      <c r="BL193" s="4">
        <v>12016</v>
      </c>
      <c r="BM193" s="1">
        <v>6.8</v>
      </c>
      <c r="BN193" s="1">
        <f>IF(BM193=0, "", BM193-6.5)</f>
        <v>0.29999999999999982</v>
      </c>
    </row>
    <row r="194" spans="1:66" x14ac:dyDescent="0.35">
      <c r="A194" t="s">
        <v>65</v>
      </c>
      <c r="B194">
        <v>97</v>
      </c>
      <c r="C194">
        <v>4</v>
      </c>
      <c r="D194" s="1">
        <v>0.62</v>
      </c>
      <c r="E194" s="1">
        <v>0.61</v>
      </c>
      <c r="F194" s="1">
        <v>0.62</v>
      </c>
      <c r="G194" s="1">
        <v>0.61</v>
      </c>
      <c r="H194" s="1">
        <v>0.01</v>
      </c>
      <c r="I194">
        <v>0</v>
      </c>
      <c r="J194">
        <v>0</v>
      </c>
      <c r="K194">
        <v>1</v>
      </c>
      <c r="L194" s="5">
        <v>0</v>
      </c>
      <c r="M194" s="5">
        <v>0</v>
      </c>
      <c r="N194" s="5">
        <v>0</v>
      </c>
      <c r="O194" s="7">
        <v>0</v>
      </c>
      <c r="P194" s="7">
        <v>0</v>
      </c>
      <c r="Q194">
        <v>3</v>
      </c>
      <c r="R194">
        <v>2</v>
      </c>
      <c r="S194">
        <v>0</v>
      </c>
      <c r="T194">
        <v>1</v>
      </c>
      <c r="U194">
        <v>3</v>
      </c>
      <c r="V194" s="2">
        <v>0.33</v>
      </c>
      <c r="W194">
        <v>57</v>
      </c>
      <c r="X194">
        <v>20</v>
      </c>
      <c r="Y194">
        <v>29</v>
      </c>
      <c r="Z194" s="2">
        <v>0.69</v>
      </c>
      <c r="AA194">
        <v>2</v>
      </c>
      <c r="AB194">
        <v>1</v>
      </c>
      <c r="AC194">
        <v>0</v>
      </c>
      <c r="AD194">
        <v>0</v>
      </c>
      <c r="AE194">
        <v>1</v>
      </c>
      <c r="AF194" s="2">
        <v>0</v>
      </c>
      <c r="AG194">
        <v>3</v>
      </c>
      <c r="AH194">
        <v>4</v>
      </c>
      <c r="AI194" s="2">
        <v>0.75</v>
      </c>
      <c r="AJ194">
        <v>7</v>
      </c>
      <c r="AK194">
        <v>21</v>
      </c>
      <c r="AL194" s="2">
        <v>0.33</v>
      </c>
      <c r="AM194">
        <v>1</v>
      </c>
      <c r="AN194">
        <v>6</v>
      </c>
      <c r="AO194" s="2">
        <v>0.17</v>
      </c>
      <c r="AP194">
        <v>14</v>
      </c>
      <c r="AQ194">
        <v>0</v>
      </c>
      <c r="AR194">
        <v>1</v>
      </c>
      <c r="AS194">
        <v>0</v>
      </c>
      <c r="AT194">
        <v>1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 s="1">
        <f>AV194/BJ194*30</f>
        <v>0</v>
      </c>
      <c r="BD194" s="1">
        <f>AW194/BJ194*30</f>
        <v>0</v>
      </c>
      <c r="BG194">
        <v>6</v>
      </c>
      <c r="BH194" s="11">
        <v>45732</v>
      </c>
      <c r="BI194" s="3" t="s">
        <v>87</v>
      </c>
      <c r="BJ194">
        <v>31.2</v>
      </c>
      <c r="BK194" s="4">
        <v>31.5</v>
      </c>
      <c r="BL194">
        <v>9260</v>
      </c>
      <c r="BM194" s="1">
        <v>8.1</v>
      </c>
      <c r="BN194" s="1">
        <f>IF(BM194=0, "", BM194-6.5)</f>
        <v>1.5999999999999996</v>
      </c>
    </row>
    <row r="195" spans="1:66" x14ac:dyDescent="0.35">
      <c r="A195" t="s">
        <v>71</v>
      </c>
      <c r="B195">
        <v>2</v>
      </c>
      <c r="C195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>
        <v>0</v>
      </c>
      <c r="J195">
        <v>0</v>
      </c>
      <c r="K195">
        <v>0</v>
      </c>
      <c r="L195" s="5">
        <v>0</v>
      </c>
      <c r="M195" s="5">
        <v>0</v>
      </c>
      <c r="N195" s="5">
        <v>0</v>
      </c>
      <c r="O195" s="7">
        <v>0</v>
      </c>
      <c r="P195" s="7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 s="2">
        <v>0</v>
      </c>
      <c r="W195">
        <v>1</v>
      </c>
      <c r="X195">
        <v>1</v>
      </c>
      <c r="Y195">
        <v>1</v>
      </c>
      <c r="Z195" s="2">
        <v>1</v>
      </c>
      <c r="AA195">
        <v>0</v>
      </c>
      <c r="AB195">
        <v>0</v>
      </c>
      <c r="AC195">
        <v>0</v>
      </c>
      <c r="AD195">
        <v>0</v>
      </c>
      <c r="AE195">
        <v>0</v>
      </c>
      <c r="AF195" s="2">
        <v>0</v>
      </c>
      <c r="AG195">
        <v>0</v>
      </c>
      <c r="AH195">
        <v>0</v>
      </c>
      <c r="AI195" s="2">
        <v>0</v>
      </c>
      <c r="AJ195">
        <v>0</v>
      </c>
      <c r="AK195">
        <v>2</v>
      </c>
      <c r="AL195" s="2">
        <v>0</v>
      </c>
      <c r="AM195">
        <v>0</v>
      </c>
      <c r="AN195">
        <v>0</v>
      </c>
      <c r="AO195" s="2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 s="1">
        <f>AV195/BJ195*30</f>
        <v>0</v>
      </c>
      <c r="BD195" s="1">
        <f>AW195/BJ195*30</f>
        <v>0</v>
      </c>
      <c r="BG195">
        <v>6</v>
      </c>
      <c r="BH195" s="11">
        <v>45732</v>
      </c>
      <c r="BI195" s="3" t="s">
        <v>87</v>
      </c>
      <c r="BJ195">
        <v>31.2</v>
      </c>
      <c r="BM195" s="1"/>
      <c r="BN195" s="1" t="str">
        <f>IF(BM195=0, "", BM195-6.5)</f>
        <v/>
      </c>
    </row>
    <row r="196" spans="1:66" x14ac:dyDescent="0.35">
      <c r="A196" t="s">
        <v>73</v>
      </c>
      <c r="B196">
        <v>2</v>
      </c>
      <c r="C196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>
        <v>0</v>
      </c>
      <c r="J196">
        <v>0</v>
      </c>
      <c r="K196">
        <v>0</v>
      </c>
      <c r="L196" s="5">
        <v>0</v>
      </c>
      <c r="M196" s="5">
        <v>0</v>
      </c>
      <c r="N196" s="5">
        <v>0</v>
      </c>
      <c r="O196" s="7">
        <v>0</v>
      </c>
      <c r="P196" s="7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 s="2">
        <v>0</v>
      </c>
      <c r="W196">
        <v>1</v>
      </c>
      <c r="X196">
        <v>1</v>
      </c>
      <c r="Y196">
        <v>1</v>
      </c>
      <c r="Z196" s="2">
        <v>1</v>
      </c>
      <c r="AA196">
        <v>0</v>
      </c>
      <c r="AB196">
        <v>0</v>
      </c>
      <c r="AC196">
        <v>0</v>
      </c>
      <c r="AD196">
        <v>0</v>
      </c>
      <c r="AE196">
        <v>0</v>
      </c>
      <c r="AF196" s="2">
        <v>0</v>
      </c>
      <c r="AG196">
        <v>0</v>
      </c>
      <c r="AH196">
        <v>0</v>
      </c>
      <c r="AI196" s="2">
        <v>0</v>
      </c>
      <c r="AJ196">
        <v>0</v>
      </c>
      <c r="AK196">
        <v>0</v>
      </c>
      <c r="AL196" s="2">
        <v>0</v>
      </c>
      <c r="AM196">
        <v>0</v>
      </c>
      <c r="AN196">
        <v>0</v>
      </c>
      <c r="AO196" s="2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 s="1">
        <f>AV196/BJ196*30</f>
        <v>0</v>
      </c>
      <c r="BD196" s="1">
        <f>AW196/BJ196*30</f>
        <v>0</v>
      </c>
      <c r="BG196">
        <v>6</v>
      </c>
      <c r="BH196" s="11">
        <v>45732</v>
      </c>
      <c r="BI196" s="3" t="s">
        <v>87</v>
      </c>
      <c r="BJ196">
        <v>31.2</v>
      </c>
      <c r="BM196" s="1"/>
      <c r="BN196" s="1" t="str">
        <f>IF(BM196=0, "", BM196-6.5)</f>
        <v/>
      </c>
    </row>
    <row r="197" spans="1:66" x14ac:dyDescent="0.35">
      <c r="A197" t="s">
        <v>66</v>
      </c>
      <c r="B197">
        <v>25</v>
      </c>
      <c r="C197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0.1</v>
      </c>
      <c r="I197">
        <v>0</v>
      </c>
      <c r="J197">
        <v>0</v>
      </c>
      <c r="K197">
        <v>0</v>
      </c>
      <c r="L197" s="5">
        <v>0</v>
      </c>
      <c r="M197" s="5">
        <v>0</v>
      </c>
      <c r="N197" s="5">
        <v>0</v>
      </c>
      <c r="O197" s="7">
        <v>0</v>
      </c>
      <c r="P197" s="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 s="2">
        <v>0</v>
      </c>
      <c r="W197">
        <v>15</v>
      </c>
      <c r="X197">
        <v>5</v>
      </c>
      <c r="Y197">
        <v>7</v>
      </c>
      <c r="Z197" s="2">
        <v>0.71</v>
      </c>
      <c r="AA197">
        <v>1</v>
      </c>
      <c r="AB197">
        <v>0</v>
      </c>
      <c r="AC197">
        <v>0</v>
      </c>
      <c r="AD197">
        <v>0</v>
      </c>
      <c r="AE197">
        <v>1</v>
      </c>
      <c r="AF197" s="2">
        <v>0</v>
      </c>
      <c r="AG197">
        <v>0</v>
      </c>
      <c r="AH197">
        <v>0</v>
      </c>
      <c r="AI197" s="2">
        <v>0</v>
      </c>
      <c r="AJ197">
        <v>2</v>
      </c>
      <c r="AK197">
        <v>5</v>
      </c>
      <c r="AL197" s="2">
        <v>0.4</v>
      </c>
      <c r="AM197">
        <v>0</v>
      </c>
      <c r="AN197">
        <v>0</v>
      </c>
      <c r="AO197" s="2">
        <v>0</v>
      </c>
      <c r="AP197">
        <v>3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 s="1">
        <f>AV197/BJ197*30</f>
        <v>0</v>
      </c>
      <c r="BD197" s="1">
        <f>AW197/BJ197*30</f>
        <v>0</v>
      </c>
      <c r="BG197">
        <v>6</v>
      </c>
      <c r="BH197" s="11">
        <v>45732</v>
      </c>
      <c r="BI197" s="3" t="s">
        <v>87</v>
      </c>
      <c r="BJ197">
        <v>31.2</v>
      </c>
      <c r="BK197" s="4">
        <v>30.3</v>
      </c>
      <c r="BL197" s="4">
        <v>3098</v>
      </c>
      <c r="BM197" s="1">
        <v>6.6</v>
      </c>
      <c r="BN197" s="1">
        <f>IF(BM197=0, "", BM197-6.5)</f>
        <v>9.9999999999999645E-2</v>
      </c>
    </row>
    <row r="198" spans="1:66" x14ac:dyDescent="0.35">
      <c r="A198" t="s">
        <v>67</v>
      </c>
      <c r="B198">
        <v>99</v>
      </c>
      <c r="C198">
        <v>4</v>
      </c>
      <c r="D198" s="1">
        <v>0.88</v>
      </c>
      <c r="E198" s="1">
        <v>0.94</v>
      </c>
      <c r="F198" s="1">
        <v>0.88</v>
      </c>
      <c r="G198" s="1">
        <v>0.94</v>
      </c>
      <c r="H198" s="1">
        <v>0.6</v>
      </c>
      <c r="I198">
        <v>1</v>
      </c>
      <c r="J198">
        <v>1</v>
      </c>
      <c r="K198">
        <v>0</v>
      </c>
      <c r="L198" s="5">
        <v>0</v>
      </c>
      <c r="M198" s="5">
        <v>0</v>
      </c>
      <c r="N198" s="5">
        <v>0</v>
      </c>
      <c r="O198" s="7">
        <v>0</v>
      </c>
      <c r="P198" s="7">
        <v>0</v>
      </c>
      <c r="Q198">
        <v>2</v>
      </c>
      <c r="R198">
        <v>2</v>
      </c>
      <c r="S198">
        <v>2</v>
      </c>
      <c r="T198">
        <v>1</v>
      </c>
      <c r="U198">
        <v>1</v>
      </c>
      <c r="V198" s="2">
        <v>1</v>
      </c>
      <c r="W198">
        <v>45</v>
      </c>
      <c r="X198">
        <v>21</v>
      </c>
      <c r="Y198">
        <v>26</v>
      </c>
      <c r="Z198" s="2">
        <v>0.81</v>
      </c>
      <c r="AA198">
        <v>5</v>
      </c>
      <c r="AB198">
        <v>0</v>
      </c>
      <c r="AC198">
        <v>0</v>
      </c>
      <c r="AD198">
        <v>0</v>
      </c>
      <c r="AE198">
        <v>1</v>
      </c>
      <c r="AF198" s="2">
        <v>0</v>
      </c>
      <c r="AG198">
        <v>2</v>
      </c>
      <c r="AH198">
        <v>3</v>
      </c>
      <c r="AI198" s="2">
        <v>0.66</v>
      </c>
      <c r="AJ198">
        <v>3</v>
      </c>
      <c r="AK198">
        <v>8</v>
      </c>
      <c r="AL198" s="2">
        <v>0.38</v>
      </c>
      <c r="AM198">
        <v>0</v>
      </c>
      <c r="AN198">
        <v>0</v>
      </c>
      <c r="AO198" s="2">
        <v>0</v>
      </c>
      <c r="AP198">
        <v>10</v>
      </c>
      <c r="AQ198">
        <v>0</v>
      </c>
      <c r="AR198">
        <v>2</v>
      </c>
      <c r="AS198">
        <v>1</v>
      </c>
      <c r="AT198">
        <v>0</v>
      </c>
      <c r="AU198">
        <v>0</v>
      </c>
      <c r="AV198">
        <v>1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 s="1">
        <f>AV198/BJ198*30</f>
        <v>0.96153846153846168</v>
      </c>
      <c r="BD198" s="1">
        <f>AW198/BJ198*30</f>
        <v>0</v>
      </c>
      <c r="BG198">
        <v>6</v>
      </c>
      <c r="BH198" s="11">
        <v>45732</v>
      </c>
      <c r="BI198" s="3" t="s">
        <v>87</v>
      </c>
      <c r="BJ198">
        <v>31.2</v>
      </c>
      <c r="BM198" s="1">
        <v>8.3000000000000007</v>
      </c>
      <c r="BN198" s="1">
        <f>IF(BM198=0, "", BM198-6.5)</f>
        <v>1.8000000000000007</v>
      </c>
    </row>
    <row r="199" spans="1:66" x14ac:dyDescent="0.35">
      <c r="A199" t="s">
        <v>68</v>
      </c>
      <c r="B199">
        <v>99</v>
      </c>
      <c r="C199">
        <v>4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>
        <v>0</v>
      </c>
      <c r="J199">
        <v>0</v>
      </c>
      <c r="K199">
        <v>0</v>
      </c>
      <c r="L199">
        <v>9</v>
      </c>
      <c r="M199">
        <v>6</v>
      </c>
      <c r="N199">
        <v>0</v>
      </c>
      <c r="O199" s="1">
        <v>0.51</v>
      </c>
      <c r="P199" s="1">
        <v>0.51</v>
      </c>
      <c r="Q199">
        <v>0</v>
      </c>
      <c r="R199">
        <v>0</v>
      </c>
      <c r="S199">
        <v>0</v>
      </c>
      <c r="T199">
        <v>0</v>
      </c>
      <c r="U199">
        <v>0</v>
      </c>
      <c r="V199" s="2">
        <v>0</v>
      </c>
      <c r="W199">
        <v>39</v>
      </c>
      <c r="X199">
        <v>20</v>
      </c>
      <c r="Y199">
        <v>31</v>
      </c>
      <c r="Z199" s="2">
        <v>0.65</v>
      </c>
      <c r="AA199">
        <v>0</v>
      </c>
      <c r="AB199">
        <v>0</v>
      </c>
      <c r="AC199">
        <v>0</v>
      </c>
      <c r="AD199">
        <v>0</v>
      </c>
      <c r="AE199">
        <v>0</v>
      </c>
      <c r="AF199" s="2">
        <v>0</v>
      </c>
      <c r="AG199">
        <v>9</v>
      </c>
      <c r="AH199">
        <v>19</v>
      </c>
      <c r="AI199" s="2">
        <v>0.47</v>
      </c>
      <c r="AJ199">
        <v>0</v>
      </c>
      <c r="AK199">
        <v>1</v>
      </c>
      <c r="AL199" s="2">
        <v>0</v>
      </c>
      <c r="AM199">
        <v>0</v>
      </c>
      <c r="AN199">
        <v>0</v>
      </c>
      <c r="AO199" s="2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3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 s="1">
        <f>AV199/BJ199*30</f>
        <v>2.8846153846153846</v>
      </c>
      <c r="BD199" s="1">
        <f>AW199/BJ199*30</f>
        <v>0</v>
      </c>
      <c r="BG199">
        <v>6</v>
      </c>
      <c r="BH199" s="11">
        <v>45732</v>
      </c>
      <c r="BI199" s="3" t="s">
        <v>87</v>
      </c>
      <c r="BJ199">
        <v>31.2</v>
      </c>
      <c r="BK199" s="4">
        <v>23.5</v>
      </c>
      <c r="BL199">
        <v>5798</v>
      </c>
      <c r="BM199" s="1">
        <v>9.1</v>
      </c>
      <c r="BN199" s="1">
        <f>IF(BM199=0, "", BM199-6.5)</f>
        <v>2.5999999999999996</v>
      </c>
    </row>
    <row r="200" spans="1:66" x14ac:dyDescent="0.35">
      <c r="A200" t="s">
        <v>69</v>
      </c>
      <c r="B200">
        <v>97</v>
      </c>
      <c r="C200">
        <v>4</v>
      </c>
      <c r="D200" s="1">
        <v>0.82</v>
      </c>
      <c r="E200" s="1">
        <v>1.38</v>
      </c>
      <c r="F200" s="1">
        <v>0.82</v>
      </c>
      <c r="G200" s="1">
        <v>1.38</v>
      </c>
      <c r="H200" s="1">
        <v>0.46</v>
      </c>
      <c r="I200">
        <v>2</v>
      </c>
      <c r="J200">
        <v>2</v>
      </c>
      <c r="K200">
        <v>0</v>
      </c>
      <c r="L200" s="5">
        <v>0</v>
      </c>
      <c r="M200" s="5">
        <v>0</v>
      </c>
      <c r="N200" s="5">
        <v>0</v>
      </c>
      <c r="O200" s="7">
        <v>0</v>
      </c>
      <c r="P200" s="7">
        <v>0</v>
      </c>
      <c r="Q200">
        <v>3</v>
      </c>
      <c r="R200">
        <v>1</v>
      </c>
      <c r="S200">
        <v>0</v>
      </c>
      <c r="T200">
        <v>4</v>
      </c>
      <c r="U200">
        <v>6</v>
      </c>
      <c r="V200" s="2">
        <v>0.67</v>
      </c>
      <c r="W200">
        <v>52</v>
      </c>
      <c r="X200">
        <v>21</v>
      </c>
      <c r="Y200">
        <v>28</v>
      </c>
      <c r="Z200" s="2">
        <v>0.75</v>
      </c>
      <c r="AA200">
        <v>2</v>
      </c>
      <c r="AB200">
        <v>0</v>
      </c>
      <c r="AC200">
        <v>0</v>
      </c>
      <c r="AD200">
        <v>0</v>
      </c>
      <c r="AE200">
        <v>1</v>
      </c>
      <c r="AF200" s="2">
        <v>0</v>
      </c>
      <c r="AG200">
        <v>1</v>
      </c>
      <c r="AH200">
        <v>1</v>
      </c>
      <c r="AI200" s="2">
        <v>1</v>
      </c>
      <c r="AJ200">
        <v>6</v>
      </c>
      <c r="AK200">
        <v>10</v>
      </c>
      <c r="AL200" s="2">
        <v>0.6</v>
      </c>
      <c r="AM200">
        <v>0</v>
      </c>
      <c r="AN200">
        <v>0</v>
      </c>
      <c r="AO200" s="2">
        <v>0</v>
      </c>
      <c r="AP200">
        <v>7</v>
      </c>
      <c r="AQ200">
        <v>0</v>
      </c>
      <c r="AR200">
        <v>1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 s="1">
        <f>AV200/BJ200*30</f>
        <v>0</v>
      </c>
      <c r="BD200" s="1">
        <f>AW200/BJ200*30</f>
        <v>0</v>
      </c>
      <c r="BG200">
        <v>6</v>
      </c>
      <c r="BH200" s="11">
        <v>45732</v>
      </c>
      <c r="BI200" s="3" t="s">
        <v>87</v>
      </c>
      <c r="BJ200">
        <v>31.2</v>
      </c>
      <c r="BK200" s="4">
        <v>34.6</v>
      </c>
      <c r="BL200">
        <v>9947</v>
      </c>
      <c r="BM200" s="1">
        <v>9.1</v>
      </c>
      <c r="BN200" s="1">
        <f>IF(BM200=0, "", BM200-6.5)</f>
        <v>2.5999999999999996</v>
      </c>
    </row>
    <row r="201" spans="1:66" x14ac:dyDescent="0.35">
      <c r="A201" t="s">
        <v>74</v>
      </c>
      <c r="B201">
        <v>97</v>
      </c>
      <c r="C201">
        <v>4</v>
      </c>
      <c r="D201" s="1">
        <v>0</v>
      </c>
      <c r="E201" s="1">
        <v>0</v>
      </c>
      <c r="F201" s="1">
        <v>0</v>
      </c>
      <c r="G201" s="1">
        <v>0</v>
      </c>
      <c r="H201" s="1">
        <v>0.27</v>
      </c>
      <c r="I201">
        <v>0</v>
      </c>
      <c r="J201">
        <v>0</v>
      </c>
      <c r="K201">
        <v>0</v>
      </c>
      <c r="L201" s="5">
        <v>0</v>
      </c>
      <c r="M201" s="5">
        <v>0</v>
      </c>
      <c r="N201" s="5">
        <v>0</v>
      </c>
      <c r="O201" s="7">
        <v>0</v>
      </c>
      <c r="P201" s="7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 s="2">
        <v>0</v>
      </c>
      <c r="W201">
        <v>41</v>
      </c>
      <c r="X201">
        <v>34</v>
      </c>
      <c r="Y201">
        <v>38</v>
      </c>
      <c r="Z201" s="2">
        <v>0.89</v>
      </c>
      <c r="AA201">
        <v>1</v>
      </c>
      <c r="AB201">
        <v>0</v>
      </c>
      <c r="AC201">
        <v>0</v>
      </c>
      <c r="AD201">
        <v>0</v>
      </c>
      <c r="AE201">
        <v>0</v>
      </c>
      <c r="AF201" s="2">
        <v>0</v>
      </c>
      <c r="AG201">
        <v>3</v>
      </c>
      <c r="AH201">
        <v>4</v>
      </c>
      <c r="AI201" s="2">
        <v>0.75</v>
      </c>
      <c r="AJ201">
        <v>0</v>
      </c>
      <c r="AK201">
        <v>5</v>
      </c>
      <c r="AL201" s="2">
        <v>0</v>
      </c>
      <c r="AM201">
        <v>0</v>
      </c>
      <c r="AN201">
        <v>0</v>
      </c>
      <c r="AO201" s="2">
        <v>0</v>
      </c>
      <c r="AP201">
        <v>7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3</v>
      </c>
      <c r="AW201">
        <v>0</v>
      </c>
      <c r="AX201">
        <v>1</v>
      </c>
      <c r="AY201">
        <v>0</v>
      </c>
      <c r="AZ201">
        <v>0</v>
      </c>
      <c r="BA201">
        <v>0</v>
      </c>
      <c r="BB201">
        <v>0</v>
      </c>
      <c r="BC201" s="1">
        <f>AV201/BJ201*30</f>
        <v>2.8846153846153846</v>
      </c>
      <c r="BD201" s="1">
        <f>AW201/BJ201*30</f>
        <v>0</v>
      </c>
      <c r="BG201">
        <v>6</v>
      </c>
      <c r="BH201" s="11">
        <v>45732</v>
      </c>
      <c r="BI201" s="3" t="s">
        <v>87</v>
      </c>
      <c r="BJ201">
        <v>31.2</v>
      </c>
      <c r="BK201" s="4">
        <v>28.2</v>
      </c>
      <c r="BL201">
        <v>11862</v>
      </c>
      <c r="BM201" s="1">
        <v>7.2</v>
      </c>
      <c r="BN201" s="1">
        <f>IF(BM201=0, "", BM201-6.5)</f>
        <v>0.70000000000000018</v>
      </c>
    </row>
  </sheetData>
  <sortState xmlns:xlrd2="http://schemas.microsoft.com/office/spreadsheetml/2017/richdata2" ref="A2:BL131">
    <sortCondition descending="1" ref="BG1:BG13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9DA3307FCCEE489DAE87EF30524D7A" ma:contentTypeVersion="6" ma:contentTypeDescription="Create a new document." ma:contentTypeScope="" ma:versionID="68efe2dfb79f0a86588f41315f1271d4">
  <xsd:schema xmlns:xsd="http://www.w3.org/2001/XMLSchema" xmlns:xs="http://www.w3.org/2001/XMLSchema" xmlns:p="http://schemas.microsoft.com/office/2006/metadata/properties" xmlns:ns3="e7c35617-924a-4a13-8582-9856c8b54434" targetNamespace="http://schemas.microsoft.com/office/2006/metadata/properties" ma:root="true" ma:fieldsID="82ca29647680df2c0730a4bd57417340" ns3:_="">
    <xsd:import namespace="e7c35617-924a-4a13-8582-9856c8b5443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35617-924a-4a13-8582-9856c8b544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7c35617-924a-4a13-8582-9856c8b54434" xsi:nil="true"/>
  </documentManagement>
</p:properties>
</file>

<file path=customXml/itemProps1.xml><?xml version="1.0" encoding="utf-8"?>
<ds:datastoreItem xmlns:ds="http://schemas.openxmlformats.org/officeDocument/2006/customXml" ds:itemID="{604F775B-7ABB-4039-9CBF-C25213A2F3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2002A8-C0FE-4029-BB06-CEFFD84280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c35617-924a-4a13-8582-9856c8b544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BD3ABE0-3D1E-4855-833D-0F941816683D}">
  <ds:schemaRefs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metadata/properties"/>
    <ds:schemaRef ds:uri="e7c35617-924a-4a13-8582-9856c8b54434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Collection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Tomy Nicole</dc:creator>
  <cp:keywords/>
  <dc:description/>
  <cp:lastModifiedBy>NICOLE Thomas</cp:lastModifiedBy>
  <cp:revision/>
  <dcterms:created xsi:type="dcterms:W3CDTF">2025-03-09T06:42:53Z</dcterms:created>
  <dcterms:modified xsi:type="dcterms:W3CDTF">2025-05-19T14:20:35Z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0x010100619DA3307FCCEE489DAE87EF30524D7A</vt:lpwstr>
  </property>
</Properties>
</file>