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940" firstSheet="1" activeTab="10"/>
  </bookViews>
  <sheets>
    <sheet name="BPG+SSM(FLIF)" sheetId="1" r:id="rId1"/>
    <sheet name="noCom+FLIF" sheetId="2" r:id="rId2"/>
    <sheet name="BPG+noSSM" sheetId="3" r:id="rId3"/>
    <sheet name="BPG+SSM(Region)" sheetId="5" r:id="rId4"/>
    <sheet name="noCOM+SSM(Region)" sheetId="6" r:id="rId5"/>
    <sheet name="BPG+layout" sheetId="7" r:id="rId6"/>
    <sheet name="BPG+Boundary (trand)" sheetId="12" r:id="rId7"/>
    <sheet name="BPG+Boundary (learned)" sheetId="9" r:id="rId8"/>
    <sheet name="BPG+Sketch (trand)" sheetId="10" r:id="rId9"/>
    <sheet name="BPG+Sketch (learned)" sheetId="8" r:id="rId10"/>
    <sheet name="plot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<sst xmlns="http://schemas.openxmlformats.org/spreadsheetml/2006/main" count="68" uniqueCount="11">
  <si>
    <t>QP_Com</t>
  </si>
  <si>
    <t>bpp_Com</t>
  </si>
  <si>
    <t>bpp_SSM</t>
  </si>
  <si>
    <t>bpp</t>
  </si>
  <si>
    <t>mIoU</t>
  </si>
  <si>
    <t>FID</t>
  </si>
  <si>
    <t>LPIPS</t>
  </si>
  <si>
    <t>threshold</t>
  </si>
  <si>
    <t>bpp_layout</t>
  </si>
  <si>
    <t>bpp_Boundary</t>
  </si>
  <si>
    <t>bpp_Sketch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</si>
</sst>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'BPG+SSM(FLIF)'!$F$2:$F$7</c:f>
              <c:numCache>
                <c:formatCode>General</c:formatCode>
                <c:ptCount val="6"/>
                <c:pt idx="0">
                  <c:v>56.9184</c:v>
                </c:pt>
                <c:pt idx="1">
                  <c:v>60.8214</c:v>
                </c:pt>
                <c:pt idx="2">
                  <c:v>67.9488</c:v>
                </c:pt>
                <c:pt idx="3">
                  <c:v>77.0462</c:v>
                </c:pt>
                <c:pt idx="4">
                  <c:v>91.0095</c:v>
                </c:pt>
                <c:pt idx="5">
                  <c:v>110.7102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'noCom+FLIF'!$E$2</c:f>
              <c:numCache>
                <c:formatCode>General</c:formatCode>
                <c:ptCount val="1"/>
                <c:pt idx="0">
                  <c:v>60.7691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'BPG+noSSM'!$F$2:$F$7</c:f>
              <c:numCache>
                <c:formatCode>General</c:formatCode>
                <c:ptCount val="6"/>
                <c:pt idx="0">
                  <c:v>76.1714</c:v>
                </c:pt>
                <c:pt idx="1">
                  <c:v>84.8182</c:v>
                </c:pt>
                <c:pt idx="2">
                  <c:v>99.1557</c:v>
                </c:pt>
                <c:pt idx="3">
                  <c:v>119.6462</c:v>
                </c:pt>
                <c:pt idx="4">
                  <c:v>149.2132</c:v>
                </c:pt>
                <c:pt idx="5">
                  <c:v>184.3873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0.2664</c:v>
                </c:pt>
                <c:pt idx="1">
                  <c:v>0.1817</c:v>
                </c:pt>
                <c:pt idx="2">
                  <c:v>0.1683</c:v>
                </c:pt>
                <c:pt idx="3">
                  <c:v>0.1535</c:v>
                </c:pt>
                <c:pt idx="4">
                  <c:v>0.1491</c:v>
                </c:pt>
                <c:pt idx="5">
                  <c:v>0.1431</c:v>
                </c:pt>
              </c:numCache>
            </c:numRef>
          </c:xVal>
          <c:yVal>
            <c:numRef>
              <c:f>'BPG+SSM(Region)'!$F$2:$F$7</c:f>
              <c:numCache>
                <c:formatCode>General</c:formatCode>
                <c:ptCount val="6"/>
                <c:pt idx="0">
                  <c:v>55.2245</c:v>
                </c:pt>
                <c:pt idx="1">
                  <c:v>55.7587</c:v>
                </c:pt>
                <c:pt idx="2">
                  <c:v>55.7596</c:v>
                </c:pt>
                <c:pt idx="3">
                  <c:v>56.1466</c:v>
                </c:pt>
                <c:pt idx="4">
                  <c:v>55.9752</c:v>
                </c:pt>
                <c:pt idx="5">
                  <c:v>55.564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0.2128</c:v>
                </c:pt>
                <c:pt idx="1">
                  <c:v>0.1281</c:v>
                </c:pt>
                <c:pt idx="2">
                  <c:v>0.1147</c:v>
                </c:pt>
                <c:pt idx="3">
                  <c:v>0.0999</c:v>
                </c:pt>
                <c:pt idx="4">
                  <c:v>0.0955</c:v>
                </c:pt>
                <c:pt idx="5">
                  <c:v>0.0895</c:v>
                </c:pt>
              </c:numCache>
            </c:numRef>
          </c:xVal>
          <c:yVal>
            <c:numRef>
              <c:f>'noCOM+SSM(Region)'!$F$2:$F$7</c:f>
              <c:numCache>
                <c:formatCode>General</c:formatCode>
                <c:ptCount val="6"/>
                <c:pt idx="0">
                  <c:v>50.222</c:v>
                </c:pt>
                <c:pt idx="1">
                  <c:v>50.4774</c:v>
                </c:pt>
                <c:pt idx="2">
                  <c:v>50.9876</c:v>
                </c:pt>
                <c:pt idx="3">
                  <c:v>56.5891</c:v>
                </c:pt>
                <c:pt idx="4">
                  <c:v>50.6287</c:v>
                </c:pt>
                <c:pt idx="5">
                  <c:v>50.0983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'BPG+layout'!$E$2</c:f>
              <c:numCache>
                <c:formatCode>General</c:formatCode>
                <c:ptCount val="1"/>
                <c:pt idx="0">
                  <c:v>54.6354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 (learned)"</c:f>
              <c:strCache>
                <c:ptCount val="1"/>
                <c:pt idx="0">
                  <c:v>BPG+Sketch (learned)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(learned)'!$D$2:$D$6</c:f>
              <c:numCache>
                <c:formatCode>General</c:formatCode>
                <c:ptCount val="5"/>
                <c:pt idx="0">
                  <c:v>0.1412</c:v>
                </c:pt>
                <c:pt idx="1">
                  <c:v>0.1364</c:v>
                </c:pt>
                <c:pt idx="2">
                  <c:v>0.132</c:v>
                </c:pt>
                <c:pt idx="3">
                  <c:v>0.1295</c:v>
                </c:pt>
                <c:pt idx="4">
                  <c:v>0.1269</c:v>
                </c:pt>
              </c:numCache>
            </c:numRef>
          </c:xVal>
          <c:yVal>
            <c:numRef>
              <c:f>'BPG+Sketch (learned)'!$F$2:$F$6</c:f>
              <c:numCache>
                <c:formatCode>General</c:formatCode>
                <c:ptCount val="5"/>
                <c:pt idx="0">
                  <c:v>97.8765</c:v>
                </c:pt>
                <c:pt idx="1">
                  <c:v>98.8252</c:v>
                </c:pt>
                <c:pt idx="2">
                  <c:v>99.8114</c:v>
                </c:pt>
                <c:pt idx="3">
                  <c:v>99.8114</c:v>
                </c:pt>
                <c:pt idx="4">
                  <c:v>101.5369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"BPG+Boundary (learned)"</c:f>
              <c:strCache>
                <c:ptCount val="1"/>
                <c:pt idx="0">
                  <c:v>BPG+Boundary (learned)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(learned)'!$D$2:$D$6</c:f>
              <c:numCache>
                <c:formatCode>General</c:formatCode>
                <c:ptCount val="5"/>
                <c:pt idx="0">
                  <c:v>0.1437</c:v>
                </c:pt>
                <c:pt idx="1">
                  <c:v>0.1391</c:v>
                </c:pt>
                <c:pt idx="2">
                  <c:v>0.1337</c:v>
                </c:pt>
                <c:pt idx="3">
                  <c:v>0.1307</c:v>
                </c:pt>
                <c:pt idx="4">
                  <c:v>0.1276</c:v>
                </c:pt>
              </c:numCache>
            </c:numRef>
          </c:xVal>
          <c:yVal>
            <c:numRef>
              <c:f>'BPG+Boundary (learned)'!$F$2:$F$6</c:f>
              <c:numCache>
                <c:formatCode>General</c:formatCode>
                <c:ptCount val="5"/>
                <c:pt idx="0">
                  <c:v>81.302</c:v>
                </c:pt>
                <c:pt idx="1">
                  <c:v>81.7274</c:v>
                </c:pt>
                <c:pt idx="2">
                  <c:v>81.9305</c:v>
                </c:pt>
                <c:pt idx="3">
                  <c:v>81.9305</c:v>
                </c:pt>
                <c:pt idx="4">
                  <c:v>82.8819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"BPG+Sketch (trand)"</c:f>
              <c:strCache>
                <c:ptCount val="1"/>
                <c:pt idx="0">
                  <c:v>BPG+Sketch (trand)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(trand)'!$D$2:$D$6</c:f>
              <c:numCache>
                <c:formatCode>General</c:formatCode>
                <c:ptCount val="5"/>
                <c:pt idx="0">
                  <c:v>0.1481</c:v>
                </c:pt>
                <c:pt idx="1">
                  <c:v>0.1351</c:v>
                </c:pt>
                <c:pt idx="2">
                  <c:v>0.1264</c:v>
                </c:pt>
                <c:pt idx="3">
                  <c:v>0.1229</c:v>
                </c:pt>
                <c:pt idx="4">
                  <c:v>0.12</c:v>
                </c:pt>
              </c:numCache>
            </c:numRef>
          </c:xVal>
          <c:yVal>
            <c:numRef>
              <c:f>'BPG+Sketch (trand)'!$F$2:$F$6</c:f>
              <c:numCache>
                <c:formatCode>General</c:formatCode>
                <c:ptCount val="5"/>
                <c:pt idx="0">
                  <c:v>89.8571</c:v>
                </c:pt>
                <c:pt idx="1">
                  <c:v>92.9078</c:v>
                </c:pt>
                <c:pt idx="2">
                  <c:v>94.3949</c:v>
                </c:pt>
                <c:pt idx="3">
                  <c:v>96.2484</c:v>
                </c:pt>
                <c:pt idx="4">
                  <c:v>97.2674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"BPG+Boundary (trand)"</c:f>
              <c:strCache>
                <c:ptCount val="1"/>
                <c:pt idx="0">
                  <c:v>BPG+Boundary (trand)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(trand)'!$D$2:$D$6</c:f>
              <c:numCache>
                <c:formatCode>General</c:formatCode>
                <c:ptCount val="5"/>
                <c:pt idx="0">
                  <c:v>0.1673</c:v>
                </c:pt>
                <c:pt idx="1">
                  <c:v>0.1503</c:v>
                </c:pt>
                <c:pt idx="2">
                  <c:v>0.1322</c:v>
                </c:pt>
                <c:pt idx="3">
                  <c:v>0.1273</c:v>
                </c:pt>
                <c:pt idx="4">
                  <c:v>0.1214</c:v>
                </c:pt>
              </c:numCache>
            </c:numRef>
          </c:xVal>
          <c:yVal>
            <c:numRef>
              <c:f>'BPG+Boundary (trand)'!$F$2:$F$6</c:f>
              <c:numCache>
                <c:formatCode>General</c:formatCode>
                <c:ptCount val="5"/>
                <c:pt idx="0">
                  <c:v>78.9783</c:v>
                </c:pt>
                <c:pt idx="1">
                  <c:v>79.6728</c:v>
                </c:pt>
                <c:pt idx="2">
                  <c:v>82.9078</c:v>
                </c:pt>
                <c:pt idx="3">
                  <c:v>82.4326</c:v>
                </c:pt>
                <c:pt idx="4">
                  <c:v>82.9366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mIoU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'BPG+SSM(FLIF)'!$E$2:$E$7</c:f>
              <c:numCache>
                <c:formatCode>General</c:formatCode>
                <c:ptCount val="6"/>
                <c:pt idx="0">
                  <c:v>0.8059</c:v>
                </c:pt>
                <c:pt idx="1">
                  <c:v>0.7958</c:v>
                </c:pt>
                <c:pt idx="2">
                  <c:v>0.7936</c:v>
                </c:pt>
                <c:pt idx="3">
                  <c:v>0.7868</c:v>
                </c:pt>
                <c:pt idx="4">
                  <c:v>0.7652</c:v>
                </c:pt>
                <c:pt idx="5">
                  <c:v>0.764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'noCom+FLIF'!$D$2</c:f>
              <c:numCache>
                <c:formatCode>General</c:formatCode>
                <c:ptCount val="1"/>
                <c:pt idx="0">
                  <c:v>0.8231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'BPG+noSSM'!$E$2:$E$7</c:f>
              <c:numCache>
                <c:formatCode>General</c:formatCode>
                <c:ptCount val="6"/>
                <c:pt idx="0">
                  <c:v>0.3154</c:v>
                </c:pt>
                <c:pt idx="1">
                  <c:v>0.2733</c:v>
                </c:pt>
                <c:pt idx="2">
                  <c:v>0.2253</c:v>
                </c:pt>
                <c:pt idx="3">
                  <c:v>0.1956</c:v>
                </c:pt>
                <c:pt idx="4">
                  <c:v>0.1608</c:v>
                </c:pt>
                <c:pt idx="5">
                  <c:v>0.1293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0.2664</c:v>
                </c:pt>
                <c:pt idx="1">
                  <c:v>0.1817</c:v>
                </c:pt>
                <c:pt idx="2">
                  <c:v>0.1683</c:v>
                </c:pt>
                <c:pt idx="3">
                  <c:v>0.1535</c:v>
                </c:pt>
                <c:pt idx="4">
                  <c:v>0.1491</c:v>
                </c:pt>
                <c:pt idx="5">
                  <c:v>0.1431</c:v>
                </c:pt>
              </c:numCache>
            </c:numRef>
          </c:xVal>
          <c:yVal>
            <c:numRef>
              <c:f>'BPG+SSM(Region)'!$E$2:$E$7</c:f>
              <c:numCache>
                <c:formatCode>General</c:formatCode>
                <c:ptCount val="6"/>
                <c:pt idx="0">
                  <c:v>0.8091</c:v>
                </c:pt>
                <c:pt idx="1">
                  <c:v>0.8097</c:v>
                </c:pt>
                <c:pt idx="2">
                  <c:v>0.8095</c:v>
                </c:pt>
                <c:pt idx="3">
                  <c:v>0.8099</c:v>
                </c:pt>
                <c:pt idx="4">
                  <c:v>0.8104</c:v>
                </c:pt>
                <c:pt idx="5">
                  <c:v>0.8106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0.2128</c:v>
                </c:pt>
                <c:pt idx="1">
                  <c:v>0.1281</c:v>
                </c:pt>
                <c:pt idx="2">
                  <c:v>0.1147</c:v>
                </c:pt>
                <c:pt idx="3">
                  <c:v>0.0999</c:v>
                </c:pt>
                <c:pt idx="4">
                  <c:v>0.0955</c:v>
                </c:pt>
                <c:pt idx="5">
                  <c:v>0.0895</c:v>
                </c:pt>
              </c:numCache>
            </c:numRef>
          </c:xVal>
          <c:yVal>
            <c:numRef>
              <c:f>'noCOM+SSM(Region)'!$E$2:$E$7</c:f>
              <c:numCache>
                <c:formatCode>General</c:formatCode>
                <c:ptCount val="6"/>
                <c:pt idx="0">
                  <c:v>0.818</c:v>
                </c:pt>
                <c:pt idx="1">
                  <c:v>0.8199</c:v>
                </c:pt>
                <c:pt idx="2">
                  <c:v>0.8212</c:v>
                </c:pt>
                <c:pt idx="3">
                  <c:v>0.8261</c:v>
                </c:pt>
                <c:pt idx="4">
                  <c:v>0.8193</c:v>
                </c:pt>
                <c:pt idx="5">
                  <c:v>0.8177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'BPG+layout'!$D$2</c:f>
              <c:numCache>
                <c:formatCode>General</c:formatCode>
                <c:ptCount val="1"/>
                <c:pt idx="0">
                  <c:v>0.6147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 (learned)"</c:f>
              <c:strCache>
                <c:ptCount val="1"/>
                <c:pt idx="0">
                  <c:v>BPG+Sketch (learned)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(learned)'!$D$2:$D$6</c:f>
              <c:numCache>
                <c:formatCode>General</c:formatCode>
                <c:ptCount val="5"/>
                <c:pt idx="0">
                  <c:v>0.1412</c:v>
                </c:pt>
                <c:pt idx="1">
                  <c:v>0.1364</c:v>
                </c:pt>
                <c:pt idx="2">
                  <c:v>0.132</c:v>
                </c:pt>
                <c:pt idx="3">
                  <c:v>0.1295</c:v>
                </c:pt>
                <c:pt idx="4">
                  <c:v>0.1269</c:v>
                </c:pt>
              </c:numCache>
            </c:numRef>
          </c:xVal>
          <c:yVal>
            <c:numRef>
              <c:f>'BPG+Sketch (learned)'!$E$2:$E$6</c:f>
              <c:numCache>
                <c:formatCode>General</c:formatCode>
                <c:ptCount val="5"/>
                <c:pt idx="0">
                  <c:v>0.2968</c:v>
                </c:pt>
                <c:pt idx="1">
                  <c:v>0.2932</c:v>
                </c:pt>
                <c:pt idx="2">
                  <c:v>0.2926</c:v>
                </c:pt>
                <c:pt idx="3">
                  <c:v>0.2908</c:v>
                </c:pt>
                <c:pt idx="4">
                  <c:v>0.2873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"BPG+Boundary (learned)"</c:f>
              <c:strCache>
                <c:ptCount val="1"/>
                <c:pt idx="0">
                  <c:v>BPG+Boundary (learned)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(learned)'!$D$2:$D$6</c:f>
              <c:numCache>
                <c:formatCode>General</c:formatCode>
                <c:ptCount val="5"/>
                <c:pt idx="0">
                  <c:v>0.1437</c:v>
                </c:pt>
                <c:pt idx="1">
                  <c:v>0.1391</c:v>
                </c:pt>
                <c:pt idx="2">
                  <c:v>0.1337</c:v>
                </c:pt>
                <c:pt idx="3">
                  <c:v>0.1307</c:v>
                </c:pt>
                <c:pt idx="4">
                  <c:v>0.1276</c:v>
                </c:pt>
              </c:numCache>
            </c:numRef>
          </c:xVal>
          <c:yVal>
            <c:numRef>
              <c:f>'BPG+Boundary (learned)'!$E$2:$E$6</c:f>
              <c:numCache>
                <c:formatCode>General</c:formatCode>
                <c:ptCount val="5"/>
                <c:pt idx="0">
                  <c:v>0.3852</c:v>
                </c:pt>
                <c:pt idx="1">
                  <c:v>0.3843</c:v>
                </c:pt>
                <c:pt idx="2">
                  <c:v>0.3818</c:v>
                </c:pt>
                <c:pt idx="3">
                  <c:v>0.3782</c:v>
                </c:pt>
                <c:pt idx="4">
                  <c:v>0.3734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"BPG+Sketch (trand)"</c:f>
              <c:strCache>
                <c:ptCount val="1"/>
                <c:pt idx="0">
                  <c:v>BPG+Sketch (trand)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(trand)'!$D$2:$D$6</c:f>
              <c:numCache>
                <c:formatCode>General</c:formatCode>
                <c:ptCount val="5"/>
                <c:pt idx="0">
                  <c:v>0.1481</c:v>
                </c:pt>
                <c:pt idx="1">
                  <c:v>0.1351</c:v>
                </c:pt>
                <c:pt idx="2">
                  <c:v>0.1264</c:v>
                </c:pt>
                <c:pt idx="3">
                  <c:v>0.1229</c:v>
                </c:pt>
                <c:pt idx="4">
                  <c:v>0.12</c:v>
                </c:pt>
              </c:numCache>
            </c:numRef>
          </c:xVal>
          <c:yVal>
            <c:numRef>
              <c:f>'BPG+Sketch (trand)'!$E$2:$E$6</c:f>
              <c:numCache>
                <c:formatCode>General</c:formatCode>
                <c:ptCount val="5"/>
                <c:pt idx="0">
                  <c:v>0.3058</c:v>
                </c:pt>
                <c:pt idx="1">
                  <c:v>0.3039</c:v>
                </c:pt>
                <c:pt idx="2">
                  <c:v>0.3061</c:v>
                </c:pt>
                <c:pt idx="3">
                  <c:v>0.3009</c:v>
                </c:pt>
                <c:pt idx="4">
                  <c:v>0.2978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"BPG+Boundary (trand)"</c:f>
              <c:strCache>
                <c:ptCount val="1"/>
                <c:pt idx="0">
                  <c:v>BPG+Boundary (trand)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(trand)'!$D$2:$D$6</c:f>
              <c:numCache>
                <c:formatCode>General</c:formatCode>
                <c:ptCount val="5"/>
                <c:pt idx="0">
                  <c:v>0.1673</c:v>
                </c:pt>
                <c:pt idx="1">
                  <c:v>0.1503</c:v>
                </c:pt>
                <c:pt idx="2">
                  <c:v>0.1322</c:v>
                </c:pt>
                <c:pt idx="3">
                  <c:v>0.1273</c:v>
                </c:pt>
                <c:pt idx="4">
                  <c:v>0.1214</c:v>
                </c:pt>
              </c:numCache>
            </c:numRef>
          </c:xVal>
          <c:yVal>
            <c:numRef>
              <c:f>'BPG+Boundary (trand)'!$E$2:$E$6</c:f>
              <c:numCache>
                <c:formatCode>General</c:formatCode>
                <c:ptCount val="5"/>
                <c:pt idx="0">
                  <c:v>0.4163</c:v>
                </c:pt>
                <c:pt idx="1">
                  <c:v>0.4155</c:v>
                </c:pt>
                <c:pt idx="2">
                  <c:v>0.408</c:v>
                </c:pt>
                <c:pt idx="3">
                  <c:v>0.4047</c:v>
                </c:pt>
                <c:pt idx="4">
                  <c:v>0.4015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c196f8-850d-49ec-bf76-c4f7b86e56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LPIPS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'BPG+SSM(FLIF)'!$G$2:$G$7</c:f>
              <c:numCache>
                <c:formatCode>General</c:formatCode>
                <c:ptCount val="6"/>
                <c:pt idx="0">
                  <c:v>0.3639</c:v>
                </c:pt>
                <c:pt idx="1">
                  <c:v>0.3848</c:v>
                </c:pt>
                <c:pt idx="2">
                  <c:v>0.4094</c:v>
                </c:pt>
                <c:pt idx="3">
                  <c:v>0.4346</c:v>
                </c:pt>
                <c:pt idx="4">
                  <c:v>0.4581</c:v>
                </c:pt>
                <c:pt idx="5">
                  <c:v>0.4789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'noCom+FLIF'!$F$2</c:f>
              <c:numCache>
                <c:formatCode>General</c:formatCode>
                <c:ptCount val="1"/>
                <c:pt idx="0">
                  <c:v>0.5055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'BPG+noSSM'!$G$2:$G$7</c:f>
              <c:numCache>
                <c:formatCode>General</c:formatCode>
                <c:ptCount val="6"/>
                <c:pt idx="0">
                  <c:v>0.4262</c:v>
                </c:pt>
                <c:pt idx="1">
                  <c:v>0.4587</c:v>
                </c:pt>
                <c:pt idx="2">
                  <c:v>0.496</c:v>
                </c:pt>
                <c:pt idx="3">
                  <c:v>0.5346</c:v>
                </c:pt>
                <c:pt idx="4">
                  <c:v>0.5669</c:v>
                </c:pt>
                <c:pt idx="5">
                  <c:v>0.5924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0.2664</c:v>
                </c:pt>
                <c:pt idx="1">
                  <c:v>0.1817</c:v>
                </c:pt>
                <c:pt idx="2">
                  <c:v>0.1683</c:v>
                </c:pt>
                <c:pt idx="3">
                  <c:v>0.1535</c:v>
                </c:pt>
                <c:pt idx="4">
                  <c:v>0.1491</c:v>
                </c:pt>
                <c:pt idx="5">
                  <c:v>0.1431</c:v>
                </c:pt>
              </c:numCache>
            </c:numRef>
          </c:xVal>
          <c:yVal>
            <c:numRef>
              <c:f>'BPG+SSM(Region)'!$G$2:$G$7</c:f>
              <c:numCache>
                <c:formatCode>General</c:formatCode>
                <c:ptCount val="6"/>
                <c:pt idx="0">
                  <c:v>0.3711</c:v>
                </c:pt>
                <c:pt idx="1">
                  <c:v>0.3713</c:v>
                </c:pt>
                <c:pt idx="2">
                  <c:v>0.3721</c:v>
                </c:pt>
                <c:pt idx="3">
                  <c:v>0.3738</c:v>
                </c:pt>
                <c:pt idx="4">
                  <c:v>0.3891</c:v>
                </c:pt>
                <c:pt idx="5">
                  <c:v>0.3777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0.2128</c:v>
                </c:pt>
                <c:pt idx="1">
                  <c:v>0.1281</c:v>
                </c:pt>
                <c:pt idx="2">
                  <c:v>0.1147</c:v>
                </c:pt>
                <c:pt idx="3">
                  <c:v>0.0999</c:v>
                </c:pt>
                <c:pt idx="4">
                  <c:v>0.0955</c:v>
                </c:pt>
                <c:pt idx="5">
                  <c:v>0.0895</c:v>
                </c:pt>
              </c:numCache>
            </c:numRef>
          </c:xVal>
          <c:yVal>
            <c:numRef>
              <c:f>'noCOM+SSM(Region)'!$G$2:$G$7</c:f>
              <c:numCache>
                <c:formatCode>General</c:formatCode>
                <c:ptCount val="6"/>
                <c:pt idx="0">
                  <c:v>0.4901</c:v>
                </c:pt>
                <c:pt idx="1">
                  <c:v>0.4906</c:v>
                </c:pt>
                <c:pt idx="2">
                  <c:v>0.4911</c:v>
                </c:pt>
                <c:pt idx="3">
                  <c:v>0.4959</c:v>
                </c:pt>
                <c:pt idx="4">
                  <c:v>0.4934</c:v>
                </c:pt>
                <c:pt idx="5">
                  <c:v>0.4959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'BPG+layout'!$F$2</c:f>
              <c:numCache>
                <c:formatCode>General</c:formatCode>
                <c:ptCount val="1"/>
                <c:pt idx="0">
                  <c:v>0.3907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 (learned)"</c:f>
              <c:strCache>
                <c:ptCount val="1"/>
                <c:pt idx="0">
                  <c:v>BPG+Sketch (learned)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(learned)'!$D$2:$D$6</c:f>
              <c:numCache>
                <c:formatCode>General</c:formatCode>
                <c:ptCount val="5"/>
                <c:pt idx="0">
                  <c:v>0.1412</c:v>
                </c:pt>
                <c:pt idx="1">
                  <c:v>0.1364</c:v>
                </c:pt>
                <c:pt idx="2">
                  <c:v>0.132</c:v>
                </c:pt>
                <c:pt idx="3">
                  <c:v>0.1295</c:v>
                </c:pt>
                <c:pt idx="4">
                  <c:v>0.1269</c:v>
                </c:pt>
              </c:numCache>
            </c:numRef>
          </c:xVal>
          <c:yVal>
            <c:numRef>
              <c:f>'BPG+Sketch (learned)'!$G$2:$G$6</c:f>
              <c:numCache>
                <c:formatCode>General</c:formatCode>
                <c:ptCount val="5"/>
                <c:pt idx="0">
                  <c:v>0.4189</c:v>
                </c:pt>
                <c:pt idx="1">
                  <c:v>0.4197</c:v>
                </c:pt>
                <c:pt idx="2">
                  <c:v>0.4212</c:v>
                </c:pt>
                <c:pt idx="3">
                  <c:v>0.4226</c:v>
                </c:pt>
                <c:pt idx="4">
                  <c:v>0.4242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"BPG+Boundary (learned)"</c:f>
              <c:strCache>
                <c:ptCount val="1"/>
                <c:pt idx="0">
                  <c:v>BPG+Boundary (learned)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(learned)'!$D$2:$D$6</c:f>
              <c:numCache>
                <c:formatCode>General</c:formatCode>
                <c:ptCount val="5"/>
                <c:pt idx="0">
                  <c:v>0.1437</c:v>
                </c:pt>
                <c:pt idx="1">
                  <c:v>0.1391</c:v>
                </c:pt>
                <c:pt idx="2">
                  <c:v>0.1337</c:v>
                </c:pt>
                <c:pt idx="3">
                  <c:v>0.1307</c:v>
                </c:pt>
                <c:pt idx="4">
                  <c:v>0.1276</c:v>
                </c:pt>
              </c:numCache>
            </c:numRef>
          </c:xVal>
          <c:yVal>
            <c:numRef>
              <c:f>'BPG+Boundary (learned)'!$G$2:$G$6</c:f>
              <c:numCache>
                <c:formatCode>General</c:formatCode>
                <c:ptCount val="5"/>
                <c:pt idx="0">
                  <c:v>0.4281</c:v>
                </c:pt>
                <c:pt idx="1">
                  <c:v>0.4292</c:v>
                </c:pt>
                <c:pt idx="2">
                  <c:v>0.4303</c:v>
                </c:pt>
                <c:pt idx="3">
                  <c:v>0.4308</c:v>
                </c:pt>
                <c:pt idx="4">
                  <c:v>0.4317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"BPG+Sketch (trand)"</c:f>
              <c:strCache>
                <c:ptCount val="1"/>
                <c:pt idx="0">
                  <c:v>BPG+Sketch (trand)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 (trand)'!$D$2:$D$6</c:f>
              <c:numCache>
                <c:formatCode>General</c:formatCode>
                <c:ptCount val="5"/>
                <c:pt idx="0">
                  <c:v>0.1481</c:v>
                </c:pt>
                <c:pt idx="1">
                  <c:v>0.1351</c:v>
                </c:pt>
                <c:pt idx="2">
                  <c:v>0.1264</c:v>
                </c:pt>
                <c:pt idx="3">
                  <c:v>0.1229</c:v>
                </c:pt>
                <c:pt idx="4">
                  <c:v>0.12</c:v>
                </c:pt>
              </c:numCache>
            </c:numRef>
          </c:xVal>
          <c:yVal>
            <c:numRef>
              <c:f>'BPG+Sketch (trand)'!$G$2:$G$6</c:f>
              <c:numCache>
                <c:formatCode>General</c:formatCode>
                <c:ptCount val="5"/>
                <c:pt idx="0">
                  <c:v>0.4093</c:v>
                </c:pt>
                <c:pt idx="1">
                  <c:v>0.4101</c:v>
                </c:pt>
                <c:pt idx="2">
                  <c:v>0.4126</c:v>
                </c:pt>
                <c:pt idx="3">
                  <c:v>0.4146</c:v>
                </c:pt>
                <c:pt idx="4">
                  <c:v>0.4167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"BPG+Boundary (trand)"</c:f>
              <c:strCache>
                <c:ptCount val="1"/>
                <c:pt idx="0">
                  <c:v>BPG+Boundary (trand)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'BPG+Boundary (trand)'!$D$2:$D$6</c:f>
              <c:numCache>
                <c:formatCode>General</c:formatCode>
                <c:ptCount val="5"/>
                <c:pt idx="0">
                  <c:v>0.1673</c:v>
                </c:pt>
                <c:pt idx="1">
                  <c:v>0.1503</c:v>
                </c:pt>
                <c:pt idx="2">
                  <c:v>0.1322</c:v>
                </c:pt>
                <c:pt idx="3">
                  <c:v>0.1273</c:v>
                </c:pt>
                <c:pt idx="4">
                  <c:v>0.1214</c:v>
                </c:pt>
              </c:numCache>
            </c:numRef>
          </c:xVal>
          <c:yVal>
            <c:numRef>
              <c:f>'BPG+Boundary (trand)'!$G$2:$G$6</c:f>
              <c:numCache>
                <c:formatCode>General</c:formatCode>
                <c:ptCount val="5"/>
                <c:pt idx="0">
                  <c:v>0.4183</c:v>
                </c:pt>
                <c:pt idx="1">
                  <c:v>0.4169</c:v>
                </c:pt>
                <c:pt idx="2">
                  <c:v>0.4218</c:v>
                </c:pt>
                <c:pt idx="3">
                  <c:v>0.4238</c:v>
                </c:pt>
                <c:pt idx="4">
                  <c:v>0.4253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6350</xdr:rowOff>
    </xdr:from>
    <xdr:to>
      <xdr:col>15</xdr:col>
      <xdr:colOff>203200</xdr:colOff>
      <xdr:row>28</xdr:row>
      <xdr:rowOff>177165</xdr:rowOff>
    </xdr:to>
    <xdr:graphicFrame>
      <xdr:nvGraphicFramePr>
        <xdr:cNvPr id="3" name="图表 2"/>
        <xdr:cNvGraphicFramePr/>
      </xdr:nvGraphicFramePr>
      <xdr:xfrm>
        <a:off x="5283200" y="6350"/>
        <a:ext cx="4826000" cy="5149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0</xdr:row>
      <xdr:rowOff>6350</xdr:rowOff>
    </xdr:from>
    <xdr:to>
      <xdr:col>7</xdr:col>
      <xdr:colOff>6350</xdr:colOff>
      <xdr:row>28</xdr:row>
      <xdr:rowOff>170815</xdr:rowOff>
    </xdr:to>
    <xdr:graphicFrame>
      <xdr:nvGraphicFramePr>
        <xdr:cNvPr id="4" name="图表 3"/>
        <xdr:cNvGraphicFramePr/>
      </xdr:nvGraphicFramePr>
      <xdr:xfrm>
        <a:off x="6350" y="6350"/>
        <a:ext cx="4622800" cy="5142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6350</xdr:rowOff>
    </xdr:from>
    <xdr:to>
      <xdr:col>23</xdr:col>
      <xdr:colOff>203200</xdr:colOff>
      <xdr:row>29</xdr:row>
      <xdr:rowOff>5080</xdr:rowOff>
    </xdr:to>
    <xdr:graphicFrame>
      <xdr:nvGraphicFramePr>
        <xdr:cNvPr id="5" name="图表 4"/>
        <xdr:cNvGraphicFramePr/>
      </xdr:nvGraphicFramePr>
      <xdr:xfrm>
        <a:off x="10566400" y="6350"/>
        <a:ext cx="4826000" cy="515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:G7"/>
    </sheetView>
  </sheetViews>
  <sheetFormatPr defaultColWidth="9" defaultRowHeight="14" outlineLevelRow="6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2">
        <v>0.1114</v>
      </c>
      <c r="D2">
        <f t="shared" ref="D2:D7" si="0">B2+C2</f>
        <v>0.165</v>
      </c>
      <c r="E2" s="2">
        <v>0.8059</v>
      </c>
      <c r="F2" s="2">
        <v>56.9184</v>
      </c>
      <c r="G2" s="2">
        <v>0.3639</v>
      </c>
    </row>
    <row r="3" spans="1:7">
      <c r="A3">
        <v>38</v>
      </c>
      <c r="B3" s="2">
        <v>0.0376</v>
      </c>
      <c r="C3" s="2">
        <v>0.1114</v>
      </c>
      <c r="D3">
        <f t="shared" si="0"/>
        <v>0.149</v>
      </c>
      <c r="E3" s="2">
        <v>0.7958</v>
      </c>
      <c r="F3" s="2">
        <v>60.8214</v>
      </c>
      <c r="G3" s="2">
        <v>0.3848</v>
      </c>
    </row>
    <row r="4" spans="1:7">
      <c r="A4">
        <v>41</v>
      </c>
      <c r="B4" s="2">
        <v>0.0251</v>
      </c>
      <c r="C4" s="2">
        <v>0.1114</v>
      </c>
      <c r="D4">
        <f t="shared" si="0"/>
        <v>0.1365</v>
      </c>
      <c r="E4" s="2">
        <v>0.7936</v>
      </c>
      <c r="F4" s="2">
        <v>67.9488</v>
      </c>
      <c r="G4" s="2">
        <v>0.4094</v>
      </c>
    </row>
    <row r="5" spans="1:7">
      <c r="A5">
        <v>44</v>
      </c>
      <c r="B5" s="2">
        <v>0.0161</v>
      </c>
      <c r="C5" s="2">
        <v>0.1114</v>
      </c>
      <c r="D5">
        <f t="shared" si="0"/>
        <v>0.1275</v>
      </c>
      <c r="E5" s="2">
        <v>0.7868</v>
      </c>
      <c r="F5" s="2">
        <v>77.0462</v>
      </c>
      <c r="G5" s="2">
        <v>0.4346</v>
      </c>
    </row>
    <row r="6" spans="1:7">
      <c r="A6">
        <v>47</v>
      </c>
      <c r="B6" s="2">
        <v>0.0102</v>
      </c>
      <c r="C6" s="2">
        <v>0.1114</v>
      </c>
      <c r="D6">
        <f t="shared" si="0"/>
        <v>0.1216</v>
      </c>
      <c r="E6" s="2">
        <v>0.7652</v>
      </c>
      <c r="F6" s="2">
        <v>91.0095</v>
      </c>
      <c r="G6" s="2">
        <v>0.4581</v>
      </c>
    </row>
    <row r="7" spans="1:7">
      <c r="A7">
        <v>50</v>
      </c>
      <c r="B7" s="2">
        <v>0.0066</v>
      </c>
      <c r="C7" s="2">
        <v>0.1114</v>
      </c>
      <c r="D7">
        <f t="shared" si="0"/>
        <v>0.118</v>
      </c>
      <c r="E7" s="2">
        <v>0.764</v>
      </c>
      <c r="F7" s="2">
        <v>110.7102</v>
      </c>
      <c r="G7" s="2">
        <v>0.4789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L20" sqref="L20"/>
    </sheetView>
  </sheetViews>
  <sheetFormatPr defaultColWidth="8.66666666666667" defaultRowHeight="14" outlineLevelRow="6" outlineLevelCol="6"/>
  <sheetData>
    <row r="1" spans="1:7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2">
        <v>0.0876</v>
      </c>
      <c r="D2">
        <f>B2+C2</f>
        <v>0.1412</v>
      </c>
      <c r="E2" s="2">
        <v>0.2968</v>
      </c>
      <c r="F2" s="2">
        <v>97.8765</v>
      </c>
      <c r="G2" s="2">
        <v>0.4189</v>
      </c>
    </row>
    <row r="3" spans="1:7">
      <c r="A3">
        <v>35</v>
      </c>
      <c r="B3" s="2">
        <v>0.0536</v>
      </c>
      <c r="C3" s="2">
        <v>0.0828</v>
      </c>
      <c r="D3">
        <f>B3+C3</f>
        <v>0.1364</v>
      </c>
      <c r="E3" s="2">
        <v>0.2932</v>
      </c>
      <c r="F3" s="2">
        <v>98.8252</v>
      </c>
      <c r="G3" s="2">
        <v>0.4197</v>
      </c>
    </row>
    <row r="4" spans="1:7">
      <c r="A4">
        <v>35</v>
      </c>
      <c r="B4" s="2">
        <v>0.0536</v>
      </c>
      <c r="C4" s="2">
        <v>0.0784</v>
      </c>
      <c r="D4">
        <f>B4+C4</f>
        <v>0.132</v>
      </c>
      <c r="E4" s="2">
        <v>0.2926</v>
      </c>
      <c r="F4" s="2">
        <v>99.8114</v>
      </c>
      <c r="G4" s="2">
        <v>0.4212</v>
      </c>
    </row>
    <row r="5" spans="1:7">
      <c r="A5">
        <v>35</v>
      </c>
      <c r="B5" s="2">
        <v>0.0536</v>
      </c>
      <c r="C5" s="2">
        <v>0.0759</v>
      </c>
      <c r="D5">
        <f>B5+C5</f>
        <v>0.1295</v>
      </c>
      <c r="E5" s="2">
        <v>0.2908</v>
      </c>
      <c r="F5" s="2">
        <v>99.8114</v>
      </c>
      <c r="G5" s="2">
        <v>0.4226</v>
      </c>
    </row>
    <row r="6" spans="1:7">
      <c r="A6">
        <v>35</v>
      </c>
      <c r="B6" s="2">
        <v>0.0536</v>
      </c>
      <c r="C6" s="2">
        <v>0.0733</v>
      </c>
      <c r="D6">
        <f>B6+C6</f>
        <v>0.1269</v>
      </c>
      <c r="E6" s="2">
        <v>0.2873</v>
      </c>
      <c r="F6" s="2">
        <v>101.5369</v>
      </c>
      <c r="G6" s="2">
        <v>0.4242</v>
      </c>
    </row>
    <row r="7" spans="2:7">
      <c r="B7" s="2"/>
      <c r="C7" s="2"/>
      <c r="D7"/>
      <c r="E7" s="2"/>
      <c r="F7" s="2"/>
      <c r="G7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S32" sqref="S32"/>
    </sheetView>
  </sheetViews>
  <sheetFormatPr defaultColWidth="8.66666666666667" defaultRowHeight="1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1" sqref="A1:F2"/>
    </sheetView>
  </sheetViews>
  <sheetFormatPr defaultColWidth="8.66666666666667" defaultRowHeight="14" outlineLevelRow="1" outlineLevelCol="6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</row>
    <row r="2" spans="1:6">
      <c r="A2" s="2">
        <v>0</v>
      </c>
      <c r="B2" s="2">
        <v>0.1114</v>
      </c>
      <c r="C2">
        <f>A2+B2</f>
        <v>0.1114</v>
      </c>
      <c r="D2" s="2">
        <v>0.8231</v>
      </c>
      <c r="E2" s="2">
        <v>60.7691</v>
      </c>
      <c r="F2" s="2">
        <v>0.5055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0" sqref="D20"/>
    </sheetView>
  </sheetViews>
  <sheetFormatPr defaultColWidth="8.66666666666667" defaultRowHeight="14" outlineLevelRow="6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7">
        <v>0</v>
      </c>
      <c r="D2">
        <f t="shared" ref="D2:D7" si="0">B2+C2</f>
        <v>0.0536</v>
      </c>
      <c r="E2" s="2">
        <v>0.3154</v>
      </c>
      <c r="F2" s="2">
        <v>76.1714</v>
      </c>
      <c r="G2" s="2">
        <v>0.4262</v>
      </c>
    </row>
    <row r="3" spans="1:7">
      <c r="A3">
        <v>38</v>
      </c>
      <c r="B3" s="2">
        <v>0.0376</v>
      </c>
      <c r="C3" s="7">
        <v>0</v>
      </c>
      <c r="D3">
        <f t="shared" si="0"/>
        <v>0.0376</v>
      </c>
      <c r="E3" s="2">
        <v>0.2733</v>
      </c>
      <c r="F3" s="2">
        <v>84.8182</v>
      </c>
      <c r="G3" s="2">
        <v>0.4587</v>
      </c>
    </row>
    <row r="4" spans="1:7">
      <c r="A4">
        <v>41</v>
      </c>
      <c r="B4" s="2">
        <v>0.0251</v>
      </c>
      <c r="C4" s="7">
        <v>0</v>
      </c>
      <c r="D4">
        <f t="shared" si="0"/>
        <v>0.0251</v>
      </c>
      <c r="E4" s="2">
        <v>0.2253</v>
      </c>
      <c r="F4" s="2">
        <v>99.1557</v>
      </c>
      <c r="G4" s="2">
        <v>0.496</v>
      </c>
    </row>
    <row r="5" spans="1:7">
      <c r="A5">
        <v>44</v>
      </c>
      <c r="B5" s="2">
        <v>0.0161</v>
      </c>
      <c r="C5" s="7">
        <v>0</v>
      </c>
      <c r="D5">
        <f t="shared" si="0"/>
        <v>0.0161</v>
      </c>
      <c r="E5" s="2">
        <v>0.1956</v>
      </c>
      <c r="F5" s="2">
        <v>119.6462</v>
      </c>
      <c r="G5" s="2">
        <v>0.5346</v>
      </c>
    </row>
    <row r="6" spans="1:7">
      <c r="A6">
        <v>47</v>
      </c>
      <c r="B6" s="2">
        <v>0.0102</v>
      </c>
      <c r="C6" s="7">
        <v>0</v>
      </c>
      <c r="D6">
        <f t="shared" si="0"/>
        <v>0.0102</v>
      </c>
      <c r="E6" s="2">
        <v>0.1608</v>
      </c>
      <c r="F6" s="2">
        <v>149.2132</v>
      </c>
      <c r="G6" s="2">
        <v>0.5669</v>
      </c>
    </row>
    <row r="7" spans="1:7">
      <c r="A7">
        <v>50</v>
      </c>
      <c r="B7" s="2">
        <v>0.0066</v>
      </c>
      <c r="C7" s="7">
        <v>0</v>
      </c>
      <c r="D7">
        <f t="shared" si="0"/>
        <v>0.0066</v>
      </c>
      <c r="E7" s="2">
        <v>0.1293</v>
      </c>
      <c r="F7" s="2">
        <v>184.3873</v>
      </c>
      <c r="G7" s="2">
        <v>0.5924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2" sqref="E2"/>
    </sheetView>
  </sheetViews>
  <sheetFormatPr defaultColWidth="8.66666666666667" defaultRowHeight="14" outlineLevelRow="6" outlineLevelCol="6"/>
  <sheetData>
    <row r="1" spans="1:7">
      <c r="A1" s="6" t="s">
        <v>7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0.5</v>
      </c>
      <c r="B2" s="4">
        <v>0.2128</v>
      </c>
      <c r="C2" s="2">
        <v>0.0536</v>
      </c>
      <c r="D2" s="2">
        <f t="shared" ref="D2:D7" si="0">B2+C2</f>
        <v>0.2664</v>
      </c>
      <c r="E2" s="2">
        <v>0.8091</v>
      </c>
      <c r="F2" s="2">
        <v>55.2245</v>
      </c>
      <c r="G2" s="2">
        <v>0.3711</v>
      </c>
    </row>
    <row r="3" spans="1:7">
      <c r="A3" s="2">
        <v>1</v>
      </c>
      <c r="B3" s="4">
        <v>0.1281</v>
      </c>
      <c r="C3" s="2">
        <v>0.0536</v>
      </c>
      <c r="D3" s="2">
        <f t="shared" si="0"/>
        <v>0.1817</v>
      </c>
      <c r="E3" s="2">
        <v>0.8097</v>
      </c>
      <c r="F3" s="2">
        <v>55.7587</v>
      </c>
      <c r="G3" s="2">
        <v>0.3713</v>
      </c>
    </row>
    <row r="4" spans="1:7">
      <c r="A4" s="2">
        <v>1.5</v>
      </c>
      <c r="B4" s="4">
        <v>0.1147</v>
      </c>
      <c r="C4" s="2">
        <v>0.0536</v>
      </c>
      <c r="D4" s="2">
        <f t="shared" si="0"/>
        <v>0.1683</v>
      </c>
      <c r="E4" s="2">
        <v>0.8095</v>
      </c>
      <c r="F4" s="2">
        <v>55.7596</v>
      </c>
      <c r="G4" s="2">
        <v>0.3721</v>
      </c>
    </row>
    <row r="5" spans="1:7">
      <c r="A5" s="2">
        <v>2</v>
      </c>
      <c r="B5" s="4">
        <v>0.0999</v>
      </c>
      <c r="C5" s="2">
        <v>0.0536</v>
      </c>
      <c r="D5" s="2">
        <f t="shared" si="0"/>
        <v>0.1535</v>
      </c>
      <c r="E5" s="2">
        <v>0.8099</v>
      </c>
      <c r="F5" s="2">
        <v>56.1466</v>
      </c>
      <c r="G5" s="2">
        <v>0.3738</v>
      </c>
    </row>
    <row r="6" spans="1:7">
      <c r="A6" s="2">
        <v>2.5</v>
      </c>
      <c r="B6" s="4">
        <v>0.0955</v>
      </c>
      <c r="C6" s="2">
        <v>0.0536</v>
      </c>
      <c r="D6" s="2">
        <f t="shared" si="0"/>
        <v>0.1491</v>
      </c>
      <c r="E6" s="2">
        <v>0.8104</v>
      </c>
      <c r="F6" s="2">
        <v>55.9752</v>
      </c>
      <c r="G6" s="2">
        <v>0.3891</v>
      </c>
    </row>
    <row r="7" spans="1:7">
      <c r="A7" s="2">
        <v>3</v>
      </c>
      <c r="B7" s="4">
        <v>0.0895</v>
      </c>
      <c r="C7" s="2">
        <v>0.0536</v>
      </c>
      <c r="D7" s="2">
        <f t="shared" si="0"/>
        <v>0.1431</v>
      </c>
      <c r="E7" s="2">
        <v>0.8106</v>
      </c>
      <c r="F7" s="2">
        <v>55.564</v>
      </c>
      <c r="G7" s="2">
        <v>0.3777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K26" sqref="K26"/>
    </sheetView>
  </sheetViews>
  <sheetFormatPr defaultColWidth="8.66666666666667" defaultRowHeight="14" outlineLevelRow="6" outlineLevelCol="6"/>
  <sheetData>
    <row r="1" spans="1:7">
      <c r="A1" s="6" t="s">
        <v>7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0.5</v>
      </c>
      <c r="B2" s="4">
        <v>0.2128</v>
      </c>
      <c r="C2" s="2">
        <v>0</v>
      </c>
      <c r="D2" s="2">
        <f t="shared" ref="D2:D7" si="0">B2+C2</f>
        <v>0.2128</v>
      </c>
      <c r="E2" s="2">
        <v>0.818</v>
      </c>
      <c r="F2" s="2">
        <v>50.222</v>
      </c>
      <c r="G2" s="2">
        <v>0.4901</v>
      </c>
    </row>
    <row r="3" spans="1:7">
      <c r="A3" s="2">
        <v>1</v>
      </c>
      <c r="B3" s="4">
        <v>0.1281</v>
      </c>
      <c r="C3" s="2">
        <v>0</v>
      </c>
      <c r="D3" s="2">
        <f t="shared" si="0"/>
        <v>0.1281</v>
      </c>
      <c r="E3" s="2">
        <v>0.8199</v>
      </c>
      <c r="F3" s="2">
        <v>50.4774</v>
      </c>
      <c r="G3" s="2">
        <v>0.4906</v>
      </c>
    </row>
    <row r="4" spans="1:7">
      <c r="A4" s="2">
        <v>1.5</v>
      </c>
      <c r="B4" s="4">
        <v>0.1147</v>
      </c>
      <c r="C4" s="2">
        <v>0</v>
      </c>
      <c r="D4" s="2">
        <f t="shared" si="0"/>
        <v>0.1147</v>
      </c>
      <c r="E4" s="2">
        <v>0.8212</v>
      </c>
      <c r="F4" s="2">
        <v>50.9876</v>
      </c>
      <c r="G4" s="2">
        <v>0.4911</v>
      </c>
    </row>
    <row r="5" spans="1:7">
      <c r="A5" s="2">
        <v>2</v>
      </c>
      <c r="B5" s="4">
        <v>0.0999</v>
      </c>
      <c r="C5" s="2">
        <v>0</v>
      </c>
      <c r="D5" s="2">
        <f t="shared" si="0"/>
        <v>0.0999</v>
      </c>
      <c r="E5" s="2">
        <v>0.8261</v>
      </c>
      <c r="F5" s="2">
        <v>56.5891</v>
      </c>
      <c r="G5" s="2">
        <v>0.4959</v>
      </c>
    </row>
    <row r="6" spans="1:7">
      <c r="A6" s="2">
        <v>2.5</v>
      </c>
      <c r="B6" s="4">
        <v>0.0955</v>
      </c>
      <c r="C6" s="2">
        <v>0</v>
      </c>
      <c r="D6" s="2">
        <f t="shared" si="0"/>
        <v>0.0955</v>
      </c>
      <c r="E6" s="2">
        <v>0.8193</v>
      </c>
      <c r="F6" s="2">
        <v>50.6287</v>
      </c>
      <c r="G6" s="2">
        <v>0.4934</v>
      </c>
    </row>
    <row r="7" spans="1:7">
      <c r="A7" s="2">
        <v>3</v>
      </c>
      <c r="B7" s="4">
        <v>0.0895</v>
      </c>
      <c r="C7" s="2">
        <v>0</v>
      </c>
      <c r="D7" s="2">
        <f t="shared" si="0"/>
        <v>0.0895</v>
      </c>
      <c r="E7" s="2">
        <v>0.8177</v>
      </c>
      <c r="F7" s="2">
        <v>50.0983</v>
      </c>
      <c r="G7" s="2">
        <v>0.4959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J20" sqref="J20"/>
    </sheetView>
  </sheetViews>
  <sheetFormatPr defaultColWidth="8.66666666666667" defaultRowHeight="14" outlineLevelRow="1" outlineLevelCol="5"/>
  <sheetData>
    <row r="1" spans="1:6">
      <c r="A1" s="1" t="s">
        <v>1</v>
      </c>
      <c r="B1" s="1" t="s">
        <v>8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2">
        <v>0.0536</v>
      </c>
      <c r="B2" s="2">
        <v>0.0111</v>
      </c>
      <c r="C2">
        <f>A2+B2</f>
        <v>0.0647</v>
      </c>
      <c r="D2" s="2">
        <v>0.6147</v>
      </c>
      <c r="E2" s="2">
        <v>54.6354</v>
      </c>
      <c r="F2" s="2">
        <v>0.3907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9" sqref="M19"/>
    </sheetView>
  </sheetViews>
  <sheetFormatPr defaultColWidth="8.66666666666667" defaultRowHeight="14" outlineLevelRow="7"/>
  <sheetData>
    <row r="1" spans="1:7">
      <c r="A1" s="1" t="s">
        <v>0</v>
      </c>
      <c r="B1" s="1" t="s">
        <v>1</v>
      </c>
      <c r="C1" s="1" t="s">
        <v>9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3">
        <v>0.1137</v>
      </c>
      <c r="D2">
        <f t="shared" ref="D2:D6" si="0">B2+C2</f>
        <v>0.1673</v>
      </c>
      <c r="E2" s="4">
        <v>0.4163</v>
      </c>
      <c r="F2" s="4">
        <v>78.9783</v>
      </c>
      <c r="G2" s="4">
        <v>0.4183</v>
      </c>
    </row>
    <row r="3" spans="1:7">
      <c r="A3">
        <v>35</v>
      </c>
      <c r="B3" s="2">
        <v>0.0536</v>
      </c>
      <c r="C3" s="3">
        <v>0.0967</v>
      </c>
      <c r="D3">
        <f t="shared" si="0"/>
        <v>0.1503</v>
      </c>
      <c r="E3" s="4">
        <v>0.4155</v>
      </c>
      <c r="F3" s="4">
        <v>79.6728</v>
      </c>
      <c r="G3" s="4">
        <v>0.4169</v>
      </c>
    </row>
    <row r="4" spans="1:7">
      <c r="A4">
        <v>35</v>
      </c>
      <c r="B4" s="2">
        <v>0.0536</v>
      </c>
      <c r="C4" s="3">
        <v>0.0786</v>
      </c>
      <c r="D4">
        <f t="shared" si="0"/>
        <v>0.1322</v>
      </c>
      <c r="E4" s="4">
        <v>0.408</v>
      </c>
      <c r="F4" s="4">
        <v>82.9078</v>
      </c>
      <c r="G4" s="4">
        <v>0.4218</v>
      </c>
    </row>
    <row r="5" spans="1:7">
      <c r="A5">
        <v>35</v>
      </c>
      <c r="B5" s="2">
        <v>0.0536</v>
      </c>
      <c r="C5" s="3">
        <v>0.0737</v>
      </c>
      <c r="D5">
        <f t="shared" si="0"/>
        <v>0.1273</v>
      </c>
      <c r="E5" s="4">
        <v>0.4047</v>
      </c>
      <c r="F5" s="4">
        <v>82.4326</v>
      </c>
      <c r="G5" s="4">
        <v>0.4238</v>
      </c>
    </row>
    <row r="6" spans="1:7">
      <c r="A6">
        <v>35</v>
      </c>
      <c r="B6" s="2">
        <v>0.0536</v>
      </c>
      <c r="C6" s="3">
        <v>0.0678</v>
      </c>
      <c r="D6">
        <f t="shared" si="0"/>
        <v>0.1214</v>
      </c>
      <c r="E6" s="4">
        <v>0.4015</v>
      </c>
      <c r="F6" s="4">
        <v>82.9366</v>
      </c>
      <c r="G6" s="4">
        <v>0.4253</v>
      </c>
    </row>
    <row r="8" spans="13:17">
      <c r="M8" s="4"/>
      <c r="N8" s="4"/>
      <c r="O8" s="4"/>
      <c r="P8" s="4"/>
      <c r="Q8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1" sqref="A1:G6"/>
    </sheetView>
  </sheetViews>
  <sheetFormatPr defaultColWidth="8.66666666666667" defaultRowHeight="14" outlineLevelRow="5" outlineLevelCol="6"/>
  <sheetData>
    <row r="1" spans="1:7">
      <c r="A1" s="1" t="s">
        <v>0</v>
      </c>
      <c r="B1" s="1" t="s">
        <v>1</v>
      </c>
      <c r="C1" s="1" t="s">
        <v>9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5">
        <v>0.0901</v>
      </c>
      <c r="D2">
        <f t="shared" ref="D2:D6" si="0">B2+C2</f>
        <v>0.1437</v>
      </c>
      <c r="E2" s="2">
        <v>0.3852</v>
      </c>
      <c r="F2" s="2">
        <v>81.302</v>
      </c>
      <c r="G2" s="2">
        <v>0.4281</v>
      </c>
    </row>
    <row r="3" spans="1:7">
      <c r="A3">
        <v>35</v>
      </c>
      <c r="B3" s="2">
        <v>0.0536</v>
      </c>
      <c r="C3" s="5">
        <v>0.0855</v>
      </c>
      <c r="D3">
        <f t="shared" si="0"/>
        <v>0.1391</v>
      </c>
      <c r="E3" s="2">
        <v>0.3843</v>
      </c>
      <c r="F3" s="2">
        <v>81.7274</v>
      </c>
      <c r="G3" s="2">
        <v>0.4292</v>
      </c>
    </row>
    <row r="4" spans="1:7">
      <c r="A4">
        <v>35</v>
      </c>
      <c r="B4" s="2">
        <v>0.0536</v>
      </c>
      <c r="C4" s="5">
        <v>0.0801</v>
      </c>
      <c r="D4">
        <f t="shared" si="0"/>
        <v>0.1337</v>
      </c>
      <c r="E4" s="2">
        <v>0.3818</v>
      </c>
      <c r="F4" s="2">
        <v>81.9305</v>
      </c>
      <c r="G4" s="2">
        <v>0.4303</v>
      </c>
    </row>
    <row r="5" spans="1:7">
      <c r="A5">
        <v>35</v>
      </c>
      <c r="B5" s="2">
        <v>0.0536</v>
      </c>
      <c r="C5" s="5">
        <v>0.0771</v>
      </c>
      <c r="D5">
        <f t="shared" si="0"/>
        <v>0.1307</v>
      </c>
      <c r="E5" s="2">
        <v>0.3782</v>
      </c>
      <c r="F5" s="2">
        <v>81.9305</v>
      </c>
      <c r="G5" s="2">
        <v>0.4308</v>
      </c>
    </row>
    <row r="6" spans="1:7">
      <c r="A6">
        <v>35</v>
      </c>
      <c r="B6" s="2">
        <v>0.0536</v>
      </c>
      <c r="C6" s="5">
        <v>0.074</v>
      </c>
      <c r="D6">
        <f t="shared" si="0"/>
        <v>0.1276</v>
      </c>
      <c r="E6" s="2">
        <v>0.3734</v>
      </c>
      <c r="F6" s="2">
        <v>82.8819</v>
      </c>
      <c r="G6" s="2">
        <v>0.4317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K20" sqref="K20"/>
    </sheetView>
  </sheetViews>
  <sheetFormatPr defaultColWidth="8.66666666666667" defaultRowHeight="14" outlineLevelRow="5" outlineLevelCol="6"/>
  <sheetData>
    <row r="1" spans="1:7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3">
        <v>0.0945</v>
      </c>
      <c r="D2">
        <f t="shared" ref="D2:D6" si="0">B2+C2</f>
        <v>0.1481</v>
      </c>
      <c r="E2" s="4">
        <v>0.3058</v>
      </c>
      <c r="F2" s="4">
        <v>89.8571</v>
      </c>
      <c r="G2" s="4">
        <v>0.4093</v>
      </c>
    </row>
    <row r="3" spans="1:7">
      <c r="A3">
        <v>35</v>
      </c>
      <c r="B3" s="2">
        <v>0.0536</v>
      </c>
      <c r="C3" s="3">
        <v>0.0815</v>
      </c>
      <c r="D3">
        <f t="shared" si="0"/>
        <v>0.1351</v>
      </c>
      <c r="E3" s="4">
        <v>0.3039</v>
      </c>
      <c r="F3" s="4">
        <v>92.9078</v>
      </c>
      <c r="G3" s="4">
        <v>0.4101</v>
      </c>
    </row>
    <row r="4" spans="1:7">
      <c r="A4">
        <v>35</v>
      </c>
      <c r="B4" s="2">
        <v>0.0536</v>
      </c>
      <c r="C4" s="3">
        <v>0.0728</v>
      </c>
      <c r="D4">
        <f t="shared" si="0"/>
        <v>0.1264</v>
      </c>
      <c r="E4" s="4">
        <v>0.3061</v>
      </c>
      <c r="F4" s="4">
        <v>94.3949</v>
      </c>
      <c r="G4" s="4">
        <v>0.4126</v>
      </c>
    </row>
    <row r="5" spans="1:7">
      <c r="A5">
        <v>35</v>
      </c>
      <c r="B5" s="2">
        <v>0.0536</v>
      </c>
      <c r="C5" s="3">
        <v>0.0693</v>
      </c>
      <c r="D5">
        <f t="shared" si="0"/>
        <v>0.1229</v>
      </c>
      <c r="E5" s="4">
        <v>0.3009</v>
      </c>
      <c r="F5" s="4">
        <v>96.2484</v>
      </c>
      <c r="G5" s="4">
        <v>0.4146</v>
      </c>
    </row>
    <row r="6" spans="1:7">
      <c r="A6">
        <v>35</v>
      </c>
      <c r="B6" s="2">
        <v>0.0536</v>
      </c>
      <c r="C6" s="3">
        <v>0.0664</v>
      </c>
      <c r="D6">
        <f t="shared" si="0"/>
        <v>0.12</v>
      </c>
      <c r="E6" s="4">
        <v>0.2978</v>
      </c>
      <c r="F6" s="4">
        <v>97.2674</v>
      </c>
      <c r="G6" s="4">
        <v>0.4167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BPG+SSM(FLIF)</vt:lpstr>
      <vt:lpstr>noCom+FLIF</vt:lpstr>
      <vt:lpstr>BPG+noSSM</vt:lpstr>
      <vt:lpstr>BPG+SSM(Region)</vt:lpstr>
      <vt:lpstr>noCOM+SSM(Region)</vt:lpstr>
      <vt:lpstr>BPG+layout</vt:lpstr>
      <vt:lpstr>BPG+Boundary (trand)</vt:lpstr>
      <vt:lpstr>BPG+Boundary (learned)</vt:lpstr>
      <vt:lpstr>BPG+Sketch (trand)</vt:lpstr>
      <vt:lpstr>BPG+Sketch (learned)</vt:lpstr>
      <vt:lpstr>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杜其原(2021310686)</cp:lastModifiedBy>
  <dcterms:created xsi:type="dcterms:W3CDTF">2016-12-02T03:33:00Z</dcterms:created>
  <dcterms:modified xsi:type="dcterms:W3CDTF">2025-02-19T12:25:36Z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6EFDDD6FE8C54DA382B1D10F39C6E9D4_12</vt:lpwstr>
  </property>
  <property fmtid="{D5CDD505-2E9C-101B-9397-08002B2CF9AE}" pid="3" name="KSOProductBuildVer">
    <vt:lpwstr>2052-12.1.0.19302</vt:lpwstr>
  </property>
</Properties>
</file>