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yuan/Documents/Study/S6_Spring_2021/CMOS Design/Project/ee306-digital-cmos-design-project/Design/simulation/"/>
    </mc:Choice>
  </mc:AlternateContent>
  <xr:revisionPtr revIDLastSave="0" documentId="13_ncr:1_{858221FE-18D6-5F44-AD1B-FF83A28CFE86}" xr6:coauthVersionLast="47" xr6:coauthVersionMax="47" xr10:uidLastSave="{00000000-0000-0000-0000-000000000000}"/>
  <bookViews>
    <workbookView xWindow="0" yWindow="0" windowWidth="25600" windowHeight="16000" xr2:uid="{AE70B53C-38DB-DE47-A52E-E5434CF3DC3B}"/>
  </bookViews>
  <sheets>
    <sheet name="and2" sheetId="1" r:id="rId1"/>
    <sheet name="nand2" sheetId="2" r:id="rId2"/>
    <sheet name="xo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F5" i="3"/>
  <c r="F6" i="3"/>
  <c r="F7" i="3"/>
  <c r="E3" i="3"/>
  <c r="E4" i="3"/>
  <c r="E5" i="3"/>
  <c r="E6" i="3"/>
  <c r="E7" i="3"/>
  <c r="E2" i="3"/>
  <c r="I5" i="2"/>
  <c r="I6" i="2"/>
  <c r="I7" i="2"/>
  <c r="H3" i="2"/>
  <c r="H4" i="2"/>
  <c r="H5" i="2"/>
  <c r="H6" i="2"/>
  <c r="H7" i="2"/>
  <c r="G5" i="2"/>
  <c r="G6" i="2"/>
  <c r="G7" i="2"/>
  <c r="F5" i="2"/>
  <c r="F6" i="2"/>
  <c r="F7" i="2"/>
  <c r="E5" i="2"/>
  <c r="E6" i="2"/>
  <c r="E7" i="2"/>
  <c r="H3" i="1"/>
  <c r="H4" i="1"/>
  <c r="H5" i="1"/>
  <c r="H6" i="1"/>
  <c r="H7" i="1"/>
  <c r="H2" i="1"/>
  <c r="F5" i="1"/>
  <c r="G5" i="1"/>
  <c r="I5" i="1"/>
  <c r="F6" i="1"/>
  <c r="G6" i="1"/>
  <c r="I6" i="1"/>
  <c r="F7" i="1"/>
  <c r="G7" i="1"/>
  <c r="I7" i="1"/>
  <c r="E5" i="1"/>
  <c r="E6" i="1"/>
  <c r="E7" i="1"/>
  <c r="H2" i="2"/>
  <c r="I3" i="2"/>
  <c r="I4" i="2"/>
  <c r="I2" i="2"/>
  <c r="I3" i="1"/>
  <c r="I4" i="1"/>
  <c r="I2" i="1"/>
  <c r="E3" i="2"/>
  <c r="E4" i="2"/>
  <c r="E2" i="2"/>
  <c r="G4" i="3"/>
  <c r="F4" i="3"/>
  <c r="G3" i="3"/>
  <c r="F3" i="3"/>
  <c r="B3" i="3"/>
  <c r="B4" i="3" s="1"/>
  <c r="G2" i="3"/>
  <c r="I2" i="3" s="1"/>
  <c r="F2" i="3"/>
  <c r="G4" i="2"/>
  <c r="F4" i="2"/>
  <c r="G3" i="2"/>
  <c r="F3" i="2"/>
  <c r="B3" i="2"/>
  <c r="B4" i="2" s="1"/>
  <c r="G2" i="2"/>
  <c r="F2" i="2"/>
  <c r="E3" i="1"/>
  <c r="F3" i="1"/>
  <c r="G3" i="1"/>
  <c r="E4" i="1"/>
  <c r="F4" i="1"/>
  <c r="G4" i="1"/>
  <c r="G2" i="1"/>
  <c r="F2" i="1"/>
  <c r="E2" i="1"/>
  <c r="B3" i="1"/>
  <c r="H4" i="3" l="1"/>
  <c r="B5" i="3"/>
  <c r="B6" i="3" s="1"/>
  <c r="B7" i="3" s="1"/>
  <c r="I4" i="3"/>
  <c r="I3" i="3"/>
  <c r="I8" i="3"/>
  <c r="B4" i="1"/>
  <c r="B5" i="1" s="1"/>
  <c r="B6" i="1" s="1"/>
  <c r="B7" i="1" s="1"/>
  <c r="H2" i="3"/>
  <c r="H3" i="3"/>
  <c r="B5" i="2"/>
  <c r="B6" i="2" s="1"/>
  <c r="B7" i="2" s="1"/>
  <c r="H8" i="2"/>
  <c r="I8" i="2" l="1"/>
  <c r="I8" i="1"/>
  <c r="H8" i="1"/>
  <c r="H8" i="3"/>
</calcChain>
</file>

<file path=xl/sharedStrings.xml><?xml version="1.0" encoding="utf-8"?>
<sst xmlns="http://schemas.openxmlformats.org/spreadsheetml/2006/main" count="27" uniqueCount="9">
  <si>
    <t>TIME</t>
  </si>
  <si>
    <t>Period</t>
  </si>
  <si>
    <t>A</t>
  </si>
  <si>
    <t>B</t>
  </si>
  <si>
    <t>Out</t>
  </si>
  <si>
    <t>V_A</t>
  </si>
  <si>
    <t>V_B</t>
  </si>
  <si>
    <t>CMD_A</t>
  </si>
  <si>
    <t>CMD_B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</si>
</sst>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C85-80E0-8347-A06A-072D7E067EE6}">
  <dimension ref="A1:I8"/>
  <sheetViews>
    <sheetView tabSelected="1" zoomScale="125" workbookViewId="0">
      <selection activeCell="K15" sqref="K15"/>
    </sheetView>
  </sheetViews>
  <sheetFormatPr baseColWidth="10" defaultRowHeight="16" x14ac:dyDescent="0.2"/>
  <cols>
    <col min="8" max="8" width="45.5" customWidth="1"/>
    <col min="9" max="9" width="18.83203125" customWidth="1"/>
  </cols>
  <sheetData>
    <row r="1" spans="1:9" s="1" customFormat="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</v>
      </c>
      <c r="B2">
        <v>0</v>
      </c>
      <c r="C2">
        <v>1</v>
      </c>
      <c r="D2">
        <v>1</v>
      </c>
      <c r="E2" t="b">
        <f>AND(C2,D2)</f>
        <v>1</v>
      </c>
      <c r="F2">
        <f>IF(C2,1.8,0)</f>
        <v>1.8</v>
      </c>
      <c r="G2">
        <f>IF(D2,1.8,0)</f>
        <v>1.8</v>
      </c>
      <c r="H2" t="str">
        <f>B2&amp;"n "&amp;F2</f>
        <v>0n 1.8</v>
      </c>
      <c r="I2" t="str">
        <f>B2&amp;"n "&amp;G2</f>
        <v>0n 1.8</v>
      </c>
    </row>
    <row r="3" spans="1:9" x14ac:dyDescent="0.2">
      <c r="A3">
        <v>0.2</v>
      </c>
      <c r="B3">
        <f>B2+A2</f>
        <v>2</v>
      </c>
      <c r="C3">
        <v>1</v>
      </c>
      <c r="D3">
        <v>1</v>
      </c>
      <c r="E3" t="b">
        <f t="shared" ref="E3:E7" si="0">AND(C3,D3)</f>
        <v>1</v>
      </c>
      <c r="F3">
        <f t="shared" ref="F3:F4" si="1">IF(C3,1.8,0)</f>
        <v>1.8</v>
      </c>
      <c r="G3">
        <f t="shared" ref="G3:G4" si="2">IF(D3,1.8,0)</f>
        <v>1.8</v>
      </c>
      <c r="H3" t="str">
        <f t="shared" ref="H3:H7" si="3">B3&amp;"n "&amp;F3</f>
        <v>2n 1.8</v>
      </c>
      <c r="I3" t="str">
        <f t="shared" ref="I3:I4" si="4">B3&amp;"n "&amp;G3</f>
        <v>2n 1.8</v>
      </c>
    </row>
    <row r="4" spans="1:9" x14ac:dyDescent="0.2">
      <c r="A4">
        <v>2</v>
      </c>
      <c r="B4">
        <f t="shared" ref="B4:B7" si="5">B3+A3</f>
        <v>2.2000000000000002</v>
      </c>
      <c r="C4">
        <v>0</v>
      </c>
      <c r="D4">
        <v>1</v>
      </c>
      <c r="E4" t="b">
        <f t="shared" si="0"/>
        <v>0</v>
      </c>
      <c r="F4">
        <f t="shared" si="1"/>
        <v>0</v>
      </c>
      <c r="G4">
        <f t="shared" si="2"/>
        <v>1.8</v>
      </c>
      <c r="H4" t="str">
        <f t="shared" si="3"/>
        <v>2.2n 0</v>
      </c>
      <c r="I4" t="str">
        <f t="shared" si="4"/>
        <v>2.2n 1.8</v>
      </c>
    </row>
    <row r="5" spans="1:9" x14ac:dyDescent="0.2">
      <c r="A5">
        <v>0.2</v>
      </c>
      <c r="B5">
        <f t="shared" si="5"/>
        <v>4.2</v>
      </c>
      <c r="C5">
        <v>0</v>
      </c>
      <c r="D5">
        <v>1</v>
      </c>
      <c r="E5" t="b">
        <f t="shared" si="0"/>
        <v>0</v>
      </c>
      <c r="F5">
        <f t="shared" ref="F5:F7" si="6">IF(C5,1.8,0)</f>
        <v>0</v>
      </c>
      <c r="G5">
        <f t="shared" ref="G5:G7" si="7">IF(D5,1.8,0)</f>
        <v>1.8</v>
      </c>
      <c r="H5" t="str">
        <f t="shared" si="3"/>
        <v>4.2n 0</v>
      </c>
      <c r="I5" t="str">
        <f t="shared" ref="I5:I7" si="8">B5&amp;"n "&amp;G5</f>
        <v>4.2n 1.8</v>
      </c>
    </row>
    <row r="6" spans="1:9" x14ac:dyDescent="0.2">
      <c r="A6">
        <v>2</v>
      </c>
      <c r="B6">
        <f t="shared" si="5"/>
        <v>4.4000000000000004</v>
      </c>
      <c r="C6">
        <v>1</v>
      </c>
      <c r="D6">
        <v>1</v>
      </c>
      <c r="E6" t="b">
        <f t="shared" si="0"/>
        <v>1</v>
      </c>
      <c r="F6">
        <f t="shared" si="6"/>
        <v>1.8</v>
      </c>
      <c r="G6">
        <f t="shared" si="7"/>
        <v>1.8</v>
      </c>
      <c r="H6" t="str">
        <f t="shared" si="3"/>
        <v>4.4n 1.8</v>
      </c>
      <c r="I6" t="str">
        <f t="shared" si="8"/>
        <v>4.4n 1.8</v>
      </c>
    </row>
    <row r="7" spans="1:9" x14ac:dyDescent="0.2">
      <c r="A7">
        <v>0.2</v>
      </c>
      <c r="B7">
        <f t="shared" si="5"/>
        <v>6.4</v>
      </c>
      <c r="C7">
        <v>1</v>
      </c>
      <c r="D7">
        <v>1</v>
      </c>
      <c r="E7" t="b">
        <f t="shared" si="0"/>
        <v>1</v>
      </c>
      <c r="F7">
        <f t="shared" si="6"/>
        <v>1.8</v>
      </c>
      <c r="G7">
        <f t="shared" si="7"/>
        <v>1.8</v>
      </c>
      <c r="H7" t="str">
        <f t="shared" si="3"/>
        <v>6.4n 1.8</v>
      </c>
      <c r="I7" t="str">
        <f t="shared" si="8"/>
        <v>6.4n 1.8</v>
      </c>
    </row>
    <row r="8" spans="1:9" x14ac:dyDescent="0.2">
      <c r="H8" t="str">
        <f>_xlfn.TEXTJOIN(" ", TRUE,H2:H7)</f>
        <v>0n 1.8 2n 1.8 2.2n 0 4.2n 0 4.4n 1.8 6.4n 1.8</v>
      </c>
      <c r="I8" t="str">
        <f>_xlfn.TEXTJOIN(" ", TRUE,I2:I7)</f>
        <v>0n 1.8 2n 1.8 2.2n 1.8 4.2n 1.8 4.4n 1.8 6.4n 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AA0D-21CC-8341-9BF1-7F50D3D5C1F2}">
  <dimension ref="A1:I8"/>
  <sheetViews>
    <sheetView workbookViewId="0">
      <selection activeCell="E2" sqref="E2"/>
    </sheetView>
  </sheetViews>
  <sheetFormatPr baseColWidth="10" defaultRowHeight="16" x14ac:dyDescent="0.2"/>
  <cols>
    <col min="8" max="8" width="20.83203125" customWidth="1"/>
    <col min="9" max="9" width="23.1640625" customWidth="1"/>
  </cols>
  <sheetData>
    <row r="1" spans="1:9" s="1" customFormat="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</v>
      </c>
      <c r="B2">
        <v>0</v>
      </c>
      <c r="C2">
        <v>1</v>
      </c>
      <c r="D2">
        <v>1</v>
      </c>
      <c r="E2" t="b">
        <f>NOT(AND(C2,D2))</f>
        <v>0</v>
      </c>
      <c r="F2">
        <f>IF(C2,1.8,0)</f>
        <v>1.8</v>
      </c>
      <c r="G2">
        <f>IF(D2,1.8,0)</f>
        <v>1.8</v>
      </c>
      <c r="H2" t="str">
        <f>B2&amp;"n "&amp;F2</f>
        <v>0n 1.8</v>
      </c>
      <c r="I2" t="str">
        <f>B2&amp;"n "&amp;G2</f>
        <v>0n 1.8</v>
      </c>
    </row>
    <row r="3" spans="1:9" x14ac:dyDescent="0.2">
      <c r="A3">
        <v>0.2</v>
      </c>
      <c r="B3">
        <f>B2+A2</f>
        <v>2</v>
      </c>
      <c r="C3">
        <v>1</v>
      </c>
      <c r="D3">
        <v>1</v>
      </c>
      <c r="E3" t="b">
        <f t="shared" ref="E3:E7" si="0">NOT(AND(C3,D3))</f>
        <v>0</v>
      </c>
      <c r="F3">
        <f t="shared" ref="F3:G7" si="1">IF(C3,1.8,0)</f>
        <v>1.8</v>
      </c>
      <c r="G3">
        <f t="shared" si="1"/>
        <v>1.8</v>
      </c>
      <c r="H3" t="str">
        <f t="shared" ref="H3:H7" si="2">B3&amp;"n "&amp;F3</f>
        <v>2n 1.8</v>
      </c>
      <c r="I3" t="str">
        <f t="shared" ref="I3:I7" si="3">B3&amp;"n "&amp;G3</f>
        <v>2n 1.8</v>
      </c>
    </row>
    <row r="4" spans="1:9" x14ac:dyDescent="0.2">
      <c r="A4">
        <v>2</v>
      </c>
      <c r="B4">
        <f t="shared" ref="B4:B7" si="4">B3+A3</f>
        <v>2.2000000000000002</v>
      </c>
      <c r="C4">
        <v>0</v>
      </c>
      <c r="D4">
        <v>1</v>
      </c>
      <c r="E4" t="b">
        <f t="shared" si="0"/>
        <v>1</v>
      </c>
      <c r="F4">
        <f t="shared" si="1"/>
        <v>0</v>
      </c>
      <c r="G4">
        <f t="shared" si="1"/>
        <v>1.8</v>
      </c>
      <c r="H4" t="str">
        <f t="shared" si="2"/>
        <v>2.2n 0</v>
      </c>
      <c r="I4" t="str">
        <f t="shared" si="3"/>
        <v>2.2n 1.8</v>
      </c>
    </row>
    <row r="5" spans="1:9" x14ac:dyDescent="0.2">
      <c r="A5">
        <v>0.2</v>
      </c>
      <c r="B5">
        <f t="shared" si="4"/>
        <v>4.2</v>
      </c>
      <c r="C5">
        <v>0</v>
      </c>
      <c r="D5">
        <v>1</v>
      </c>
      <c r="E5" t="b">
        <f t="shared" si="0"/>
        <v>1</v>
      </c>
      <c r="F5">
        <f t="shared" si="1"/>
        <v>0</v>
      </c>
      <c r="G5">
        <f t="shared" si="1"/>
        <v>1.8</v>
      </c>
      <c r="H5" t="str">
        <f t="shared" si="2"/>
        <v>4.2n 0</v>
      </c>
      <c r="I5" t="str">
        <f t="shared" si="3"/>
        <v>4.2n 1.8</v>
      </c>
    </row>
    <row r="6" spans="1:9" x14ac:dyDescent="0.2">
      <c r="A6">
        <v>2</v>
      </c>
      <c r="B6">
        <f t="shared" si="4"/>
        <v>4.4000000000000004</v>
      </c>
      <c r="C6">
        <v>1</v>
      </c>
      <c r="D6">
        <v>1</v>
      </c>
      <c r="E6" t="b">
        <f t="shared" si="0"/>
        <v>0</v>
      </c>
      <c r="F6">
        <f t="shared" si="1"/>
        <v>1.8</v>
      </c>
      <c r="G6">
        <f t="shared" si="1"/>
        <v>1.8</v>
      </c>
      <c r="H6" t="str">
        <f t="shared" si="2"/>
        <v>4.4n 1.8</v>
      </c>
      <c r="I6" t="str">
        <f t="shared" si="3"/>
        <v>4.4n 1.8</v>
      </c>
    </row>
    <row r="7" spans="1:9" x14ac:dyDescent="0.2">
      <c r="A7">
        <v>0.2</v>
      </c>
      <c r="B7">
        <f t="shared" si="4"/>
        <v>6.4</v>
      </c>
      <c r="C7">
        <v>1</v>
      </c>
      <c r="D7">
        <v>1</v>
      </c>
      <c r="E7" t="b">
        <f t="shared" si="0"/>
        <v>0</v>
      </c>
      <c r="F7">
        <f t="shared" si="1"/>
        <v>1.8</v>
      </c>
      <c r="G7">
        <f t="shared" si="1"/>
        <v>1.8</v>
      </c>
      <c r="H7" t="str">
        <f t="shared" si="2"/>
        <v>6.4n 1.8</v>
      </c>
      <c r="I7" t="str">
        <f t="shared" si="3"/>
        <v>6.4n 1.8</v>
      </c>
    </row>
    <row r="8" spans="1:9" x14ac:dyDescent="0.2">
      <c r="H8" t="str">
        <f>_xlfn.TEXTJOIN(" ", TRUE,H2:H7)</f>
        <v>0n 1.8 2n 1.8 2.2n 0 4.2n 0 4.4n 1.8 6.4n 1.8</v>
      </c>
      <c r="I8" t="str">
        <f>_xlfn.TEXTJOIN(" ", TRUE,I2:I7)</f>
        <v>0n 1.8 2n 1.8 2.2n 1.8 4.2n 1.8 4.4n 1.8 6.4n 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DD5A-4AB3-2D49-9159-887F8EBE2404}">
  <dimension ref="A1:I8"/>
  <sheetViews>
    <sheetView workbookViewId="0">
      <selection activeCell="H4" sqref="H4"/>
    </sheetView>
  </sheetViews>
  <sheetFormatPr baseColWidth="10" defaultRowHeight="16" x14ac:dyDescent="0.2"/>
  <sheetData>
    <row r="1" spans="1:9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</v>
      </c>
      <c r="B2">
        <v>0</v>
      </c>
      <c r="C2">
        <v>1</v>
      </c>
      <c r="D2">
        <v>1</v>
      </c>
      <c r="E2" t="b">
        <f>OR(AND(C2,NOT(D2)),AND(NOT(C2),D2))</f>
        <v>0</v>
      </c>
      <c r="F2">
        <f>IF(C2,1.8,0)</f>
        <v>1.8</v>
      </c>
      <c r="G2">
        <f>IF(D2,1.8,0)</f>
        <v>1.8</v>
      </c>
      <c r="H2" t="str">
        <f>B2&amp;" "&amp;G2</f>
        <v>0 1.8</v>
      </c>
      <c r="I2" t="str">
        <f>B2&amp;" "&amp;G2</f>
        <v>0 1.8</v>
      </c>
    </row>
    <row r="3" spans="1:9" x14ac:dyDescent="0.2">
      <c r="A3">
        <v>0.2</v>
      </c>
      <c r="B3">
        <f>B2+A2</f>
        <v>2</v>
      </c>
      <c r="C3">
        <v>1</v>
      </c>
      <c r="D3">
        <v>1</v>
      </c>
      <c r="E3" t="b">
        <f t="shared" ref="E3:E7" si="0">OR(AND(C3,NOT(D3)),AND(NOT(C3),D3))</f>
        <v>0</v>
      </c>
      <c r="F3">
        <f t="shared" ref="F3:G7" si="1">IF(C3,1.8,0)</f>
        <v>1.8</v>
      </c>
      <c r="G3">
        <f t="shared" si="1"/>
        <v>1.8</v>
      </c>
      <c r="H3" t="str">
        <f t="shared" ref="H3:H4" si="2">B3&amp;" "&amp;G3&amp;" "</f>
        <v xml:space="preserve">2 1.8 </v>
      </c>
      <c r="I3" t="str">
        <f t="shared" ref="I3:I4" si="3">B3&amp;" "&amp;G3&amp;" "</f>
        <v xml:space="preserve">2 1.8 </v>
      </c>
    </row>
    <row r="4" spans="1:9" x14ac:dyDescent="0.2">
      <c r="A4">
        <v>2</v>
      </c>
      <c r="B4">
        <f t="shared" ref="B4:B7" si="4">B3+A3</f>
        <v>2.2000000000000002</v>
      </c>
      <c r="C4">
        <v>0</v>
      </c>
      <c r="D4">
        <v>1</v>
      </c>
      <c r="E4" t="b">
        <f t="shared" si="0"/>
        <v>1</v>
      </c>
      <c r="F4">
        <f t="shared" si="1"/>
        <v>0</v>
      </c>
      <c r="G4">
        <f t="shared" si="1"/>
        <v>1.8</v>
      </c>
      <c r="H4" t="str">
        <f t="shared" si="2"/>
        <v xml:space="preserve">2.2 1.8 </v>
      </c>
      <c r="I4" t="str">
        <f t="shared" si="3"/>
        <v xml:space="preserve">2.2 1.8 </v>
      </c>
    </row>
    <row r="5" spans="1:9" x14ac:dyDescent="0.2">
      <c r="A5">
        <v>0.2</v>
      </c>
      <c r="B5">
        <f t="shared" si="4"/>
        <v>4.2</v>
      </c>
      <c r="C5">
        <v>0</v>
      </c>
      <c r="D5">
        <v>1</v>
      </c>
      <c r="E5" t="b">
        <f t="shared" si="0"/>
        <v>1</v>
      </c>
      <c r="F5">
        <f t="shared" si="1"/>
        <v>0</v>
      </c>
      <c r="G5">
        <f t="shared" si="1"/>
        <v>1.8</v>
      </c>
    </row>
    <row r="6" spans="1:9" x14ac:dyDescent="0.2">
      <c r="A6">
        <v>2</v>
      </c>
      <c r="B6">
        <f t="shared" si="4"/>
        <v>4.4000000000000004</v>
      </c>
      <c r="C6">
        <v>1</v>
      </c>
      <c r="D6">
        <v>1</v>
      </c>
      <c r="E6" t="b">
        <f t="shared" si="0"/>
        <v>0</v>
      </c>
      <c r="F6">
        <f t="shared" si="1"/>
        <v>1.8</v>
      </c>
      <c r="G6">
        <f t="shared" si="1"/>
        <v>1.8</v>
      </c>
    </row>
    <row r="7" spans="1:9" x14ac:dyDescent="0.2">
      <c r="A7">
        <v>0.2</v>
      </c>
      <c r="B7">
        <f t="shared" si="4"/>
        <v>6.4</v>
      </c>
      <c r="C7">
        <v>1</v>
      </c>
      <c r="D7">
        <v>1</v>
      </c>
      <c r="E7" t="b">
        <f t="shared" si="0"/>
        <v>0</v>
      </c>
      <c r="F7">
        <f t="shared" si="1"/>
        <v>1.8</v>
      </c>
      <c r="G7">
        <f t="shared" si="1"/>
        <v>1.8</v>
      </c>
    </row>
    <row r="8" spans="1:9" x14ac:dyDescent="0.2">
      <c r="H8" t="str">
        <f>_xlfn.TEXTJOIN(" ", TRUE,H2:H7)</f>
        <v xml:space="preserve">0 1.8 2 1.8  2.2 1.8 </v>
      </c>
      <c r="I8" t="str">
        <f>_xlfn.TEXTJOIN(" ", TRUE,I2:I7)</f>
        <v xml:space="preserve">0 1.8 2 1.8  2.2 1.8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and2</vt:lpstr>
      <vt:lpstr>nand2</vt:lpstr>
      <vt:lpstr>xor2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2021-05-21T07:39:10Z</dcterms:created>
  <dcterms:modified xsi:type="dcterms:W3CDTF">2021-05-21T16:25:19Z</dcterms:modified>
</cp:coreProperties>
</file>