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6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xldz\Downloads\halide_perovs_design-main\agridate\"/>
    </mc:Choice>
  </mc:AlternateContent>
  <xr:revisionPtr revIDLastSave="0" documentId="8_{8BA6B3E1-2D8C-423B-AF63-16B628215DFD}" xr6:coauthVersionLast="47" xr6:coauthVersionMax="47" xr10:uidLastSave="{00000000-0000-0000-0000-000000000000}"/>
  <bookViews>
    <workbookView xWindow="-110" yWindow="-110" windowWidth="25820" windowHeight="15500" activeTab="1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75" i="2" l="1"/>
  <c r="C75" i="2"/>
  <c r="B75" i="2"/>
  <c r="F74" i="2"/>
  <c r="C74" i="2"/>
  <c r="B74" i="2"/>
  <c r="F73" i="2"/>
  <c r="C73" i="2"/>
  <c r="B73" i="2"/>
  <c r="F72" i="2"/>
  <c r="C72" i="2"/>
  <c r="B72" i="2"/>
  <c r="F71" i="2"/>
  <c r="C71" i="2"/>
  <c r="B71" i="2"/>
  <c r="F70" i="2"/>
  <c r="C70" i="2"/>
  <c r="B70" i="2"/>
  <c r="E67" i="2"/>
  <c r="C67" i="2"/>
  <c r="B67" i="2"/>
  <c r="E66" i="2"/>
  <c r="C66" i="2"/>
  <c r="B66" i="2"/>
  <c r="E65" i="2"/>
  <c r="C65" i="2"/>
  <c r="B65" i="2"/>
  <c r="E64" i="2"/>
  <c r="C64" i="2"/>
  <c r="B64" i="2"/>
  <c r="E63" i="2"/>
  <c r="C63" i="2"/>
  <c r="B63" i="2"/>
  <c r="E62" i="2"/>
  <c r="C62" i="2"/>
  <c r="B62" i="2"/>
  <c r="E61" i="2"/>
  <c r="C61" i="2"/>
  <c r="B61" i="2"/>
  <c r="E60" i="2"/>
  <c r="C60" i="2"/>
  <c r="B60" i="2"/>
  <c r="E59" i="2"/>
  <c r="C59" i="2"/>
  <c r="B59" i="2"/>
  <c r="J57" i="2"/>
  <c r="E57" i="2"/>
  <c r="J56" i="2"/>
  <c r="E56" i="2"/>
  <c r="J55" i="2"/>
  <c r="E55" i="2"/>
  <c r="J54" i="2"/>
  <c r="E54" i="2"/>
  <c r="J53" i="2"/>
  <c r="E53" i="2"/>
  <c r="J52" i="2"/>
  <c r="E52" i="2"/>
  <c r="J51" i="2"/>
  <c r="E51" i="2"/>
  <c r="J50" i="2"/>
  <c r="E50" i="2"/>
  <c r="J49" i="2"/>
  <c r="E49" i="2"/>
  <c r="J48" i="2"/>
  <c r="E48" i="2"/>
  <c r="E47" i="2"/>
  <c r="C47" i="2"/>
  <c r="E46" i="2"/>
  <c r="C46" i="2"/>
  <c r="E45" i="2"/>
  <c r="C45" i="2" s="1"/>
  <c r="E44" i="2"/>
  <c r="C44" i="2"/>
  <c r="E43" i="2"/>
  <c r="C43" i="2" s="1"/>
  <c r="E42" i="2"/>
  <c r="C42" i="2"/>
  <c r="E41" i="2"/>
  <c r="C41" i="2"/>
  <c r="E40" i="2"/>
  <c r="C40" i="2" s="1"/>
  <c r="E39" i="2"/>
  <c r="C39" i="2" s="1"/>
  <c r="E38" i="2"/>
  <c r="C38" i="2" s="1"/>
  <c r="E37" i="2"/>
  <c r="C37" i="2"/>
  <c r="E36" i="2"/>
  <c r="C36" i="2"/>
  <c r="E35" i="2"/>
  <c r="C35" i="2" s="1"/>
  <c r="D19" i="2"/>
  <c r="D18" i="2"/>
  <c r="D17" i="2"/>
  <c r="D16" i="2"/>
  <c r="D15" i="2"/>
  <c r="D14" i="2"/>
  <c r="D13" i="2"/>
  <c r="D12" i="2"/>
  <c r="F70" i="1"/>
  <c r="F71" i="1"/>
  <c r="F72" i="1"/>
  <c r="F73" i="1"/>
  <c r="F74" i="1"/>
  <c r="F69" i="1"/>
  <c r="C70" i="1"/>
  <c r="C71" i="1"/>
  <c r="C72" i="1"/>
  <c r="C73" i="1"/>
  <c r="C74" i="1"/>
  <c r="C69" i="1"/>
  <c r="B70" i="1"/>
  <c r="B71" i="1"/>
  <c r="B72" i="1"/>
  <c r="B73" i="1"/>
  <c r="B74" i="1"/>
  <c r="B69" i="1"/>
  <c r="E59" i="1"/>
  <c r="E60" i="1"/>
  <c r="E61" i="1"/>
  <c r="E62" i="1"/>
  <c r="E63" i="1"/>
  <c r="E64" i="1"/>
  <c r="E65" i="1"/>
  <c r="E66" i="1"/>
  <c r="E58" i="1"/>
  <c r="C59" i="1"/>
  <c r="C60" i="1"/>
  <c r="C61" i="1"/>
  <c r="C62" i="1"/>
  <c r="C63" i="1"/>
  <c r="C64" i="1"/>
  <c r="C65" i="1"/>
  <c r="C66" i="1"/>
  <c r="C58" i="1"/>
  <c r="B59" i="1"/>
  <c r="B60" i="1"/>
  <c r="B61" i="1"/>
  <c r="B62" i="1"/>
  <c r="B63" i="1"/>
  <c r="B64" i="1"/>
  <c r="B65" i="1"/>
  <c r="B66" i="1"/>
  <c r="B58" i="1"/>
  <c r="J56" i="1"/>
  <c r="J55" i="1"/>
  <c r="J54" i="1"/>
  <c r="E55" i="1"/>
  <c r="E56" i="1"/>
  <c r="E54" i="1"/>
  <c r="J48" i="1"/>
  <c r="J49" i="1"/>
  <c r="J50" i="1"/>
  <c r="J51" i="1"/>
  <c r="J52" i="1"/>
  <c r="J53" i="1"/>
  <c r="J47" i="1"/>
  <c r="E48" i="1"/>
  <c r="E49" i="1"/>
  <c r="E50" i="1"/>
  <c r="E51" i="1"/>
  <c r="E52" i="1"/>
  <c r="E53" i="1"/>
  <c r="E47" i="1"/>
  <c r="E35" i="1"/>
  <c r="C35" i="1" s="1"/>
  <c r="E36" i="1"/>
  <c r="C36" i="1" s="1"/>
  <c r="E37" i="1"/>
  <c r="C37" i="1" s="1"/>
  <c r="E38" i="1"/>
  <c r="C38" i="1" s="1"/>
  <c r="E39" i="1"/>
  <c r="C39" i="1" s="1"/>
  <c r="E40" i="1"/>
  <c r="C40" i="1" s="1"/>
  <c r="E41" i="1"/>
  <c r="C41" i="1" s="1"/>
  <c r="E42" i="1"/>
  <c r="C42" i="1" s="1"/>
  <c r="E43" i="1"/>
  <c r="C43" i="1" s="1"/>
  <c r="E44" i="1"/>
  <c r="C44" i="1" s="1"/>
  <c r="E45" i="1"/>
  <c r="C45" i="1" s="1"/>
  <c r="E46" i="1"/>
  <c r="C46" i="1" s="1"/>
  <c r="E34" i="1"/>
  <c r="C34" i="1" s="1"/>
  <c r="D12" i="1"/>
  <c r="D13" i="1"/>
  <c r="D14" i="1"/>
  <c r="D15" i="1"/>
  <c r="D16" i="1"/>
  <c r="D17" i="1"/>
  <c r="D18" i="1"/>
  <c r="D11" i="1"/>
</calcChain>
</file>

<file path=xl/sharedStrings.xml><?xml version="1.0" encoding="utf-8"?>
<sst xmlns="http://purl.oclc.org/ooxml/spreadsheetml/main" count="172" uniqueCount="84">
  <si>
    <t>Li</t>
  </si>
  <si>
    <t>P</t>
  </si>
  <si>
    <t>S</t>
  </si>
  <si>
    <t>Se</t>
  </si>
  <si>
    <t>Cl</t>
  </si>
  <si>
    <t>Br</t>
  </si>
  <si>
    <t>I</t>
  </si>
  <si>
    <t>Ge</t>
  </si>
  <si>
    <t>Si</t>
  </si>
  <si>
    <t>Li6PS5Cl</t>
  </si>
  <si>
    <t>Li6PS5Br</t>
  </si>
  <si>
    <t>Li6PS5I</t>
  </si>
  <si>
    <t>Li6PS4.9Se0.1Br</t>
  </si>
  <si>
    <t>Li6PS4.8Se0.2Br</t>
  </si>
  <si>
    <t>Li6PS4.7Se0.3Br</t>
  </si>
  <si>
    <t>Li6PS4.6Se0.4Br</t>
  </si>
  <si>
    <t>Li6PS4.5Se0.5Br</t>
  </si>
  <si>
    <t>Li6PS4.4Se0.6Br</t>
  </si>
  <si>
    <t>Li6PS4.3Se0.7Br</t>
  </si>
  <si>
    <t>Li6PS4.2Se0.8Br</t>
  </si>
  <si>
    <t>Li6PS4.1Se0.9Br</t>
  </si>
  <si>
    <t>Li6PS4SeBr</t>
  </si>
  <si>
    <t>Li6.025P0.975Si0.025S5Br</t>
  </si>
  <si>
    <t>Li6.05P0.95Si0.05S5Br</t>
  </si>
  <si>
    <t>Li6.075P0.925Si0.075S5Br</t>
  </si>
  <si>
    <t>Li6.1P0.9Si0.1S5Br</t>
  </si>
  <si>
    <t>Li6.125P0.875Si0.125S5Br</t>
  </si>
  <si>
    <t>Li6.15P0.855Si0.15S5Br</t>
  </si>
  <si>
    <t>Li6.175P0.825Si0.175S5Br</t>
  </si>
  <si>
    <t>Li6.2P0.8Si0.2S5Br</t>
  </si>
  <si>
    <t>Li6.225P0.775Si0.225S5Br</t>
  </si>
  <si>
    <t>Li6.25P0.75Si0.25S5Br</t>
  </si>
  <si>
    <t>Li6.3P0.7Si0.3S5Br</t>
  </si>
  <si>
    <t>Li6.35P0.65Si0.35S5Br</t>
  </si>
  <si>
    <t>Li6.5P0.5Si0.5S5Br</t>
  </si>
  <si>
    <r>
      <t>Li</t>
    </r>
    <r>
      <rPr>
        <vertAlign val="subscript"/>
        <sz val="16"/>
        <color theme="1"/>
        <rFont val="Calibri"/>
        <family val="2"/>
        <scheme val="minor"/>
      </rPr>
      <t>6</t>
    </r>
    <r>
      <rPr>
        <sz val="16"/>
        <color theme="1"/>
        <rFont val="Calibri"/>
        <family val="2"/>
        <scheme val="minor"/>
      </rPr>
      <t>P</t>
    </r>
    <r>
      <rPr>
        <vertAlign val="subscript"/>
        <sz val="16"/>
        <color theme="1"/>
        <rFont val="Calibri"/>
        <family val="2"/>
        <scheme val="minor"/>
      </rPr>
      <t>0.975</t>
    </r>
    <r>
      <rPr>
        <sz val="16"/>
        <color theme="1"/>
        <rFont val="Calibri"/>
        <family val="2"/>
        <scheme val="minor"/>
      </rPr>
      <t>Si</t>
    </r>
    <r>
      <rPr>
        <vertAlign val="subscript"/>
        <sz val="16"/>
        <color theme="1"/>
        <rFont val="Calibri"/>
        <family val="2"/>
        <scheme val="minor"/>
      </rPr>
      <t>0.025</t>
    </r>
    <r>
      <rPr>
        <sz val="16"/>
        <color theme="1"/>
        <rFont val="Calibri"/>
        <family val="2"/>
        <scheme val="minor"/>
      </rPr>
      <t>S</t>
    </r>
    <r>
      <rPr>
        <vertAlign val="subscript"/>
        <sz val="16"/>
        <color theme="1"/>
        <rFont val="Calibri"/>
        <family val="2"/>
        <scheme val="minor"/>
      </rPr>
      <t>4.975</t>
    </r>
    <r>
      <rPr>
        <sz val="16"/>
        <color theme="1"/>
        <rFont val="Calibri"/>
        <family val="2"/>
        <scheme val="minor"/>
      </rPr>
      <t>Br</t>
    </r>
    <r>
      <rPr>
        <vertAlign val="subscript"/>
        <sz val="16"/>
        <color theme="1"/>
        <rFont val="Calibri"/>
        <family val="2"/>
        <scheme val="minor"/>
      </rPr>
      <t>1.025</t>
    </r>
  </si>
  <si>
    <t>0.31807</t>
  </si>
  <si>
    <r>
      <t>Li</t>
    </r>
    <r>
      <rPr>
        <vertAlign val="subscript"/>
        <sz val="16"/>
        <color theme="1"/>
        <rFont val="Calibri"/>
        <family val="2"/>
        <scheme val="minor"/>
      </rPr>
      <t>6</t>
    </r>
    <r>
      <rPr>
        <sz val="16"/>
        <color theme="1"/>
        <rFont val="Calibri"/>
        <family val="2"/>
        <scheme val="minor"/>
      </rPr>
      <t>P</t>
    </r>
    <r>
      <rPr>
        <vertAlign val="subscript"/>
        <sz val="16"/>
        <color theme="1"/>
        <rFont val="Calibri"/>
        <family val="2"/>
        <scheme val="minor"/>
      </rPr>
      <t>0.95</t>
    </r>
    <r>
      <rPr>
        <sz val="16"/>
        <color theme="1"/>
        <rFont val="Calibri"/>
        <family val="2"/>
        <scheme val="minor"/>
      </rPr>
      <t>Si</t>
    </r>
    <r>
      <rPr>
        <vertAlign val="subscript"/>
        <sz val="16"/>
        <color theme="1"/>
        <rFont val="Calibri"/>
        <family val="2"/>
        <scheme val="minor"/>
      </rPr>
      <t>0.05</t>
    </r>
    <r>
      <rPr>
        <sz val="16"/>
        <color theme="1"/>
        <rFont val="Calibri"/>
        <family val="2"/>
        <scheme val="minor"/>
      </rPr>
      <t>S</t>
    </r>
    <r>
      <rPr>
        <vertAlign val="subscript"/>
        <sz val="16"/>
        <color theme="1"/>
        <rFont val="Calibri"/>
        <family val="2"/>
        <scheme val="minor"/>
      </rPr>
      <t>4.95</t>
    </r>
    <r>
      <rPr>
        <sz val="16"/>
        <color theme="1"/>
        <rFont val="Calibri"/>
        <family val="2"/>
        <scheme val="minor"/>
      </rPr>
      <t>Br</t>
    </r>
    <r>
      <rPr>
        <vertAlign val="subscript"/>
        <sz val="16"/>
        <color theme="1"/>
        <rFont val="Calibri"/>
        <family val="2"/>
        <scheme val="minor"/>
      </rPr>
      <t>1.05</t>
    </r>
  </si>
  <si>
    <t>0.26439</t>
  </si>
  <si>
    <r>
      <t>Li</t>
    </r>
    <r>
      <rPr>
        <vertAlign val="subscript"/>
        <sz val="16"/>
        <color theme="1"/>
        <rFont val="Calibri"/>
        <family val="2"/>
        <scheme val="minor"/>
      </rPr>
      <t>6</t>
    </r>
    <r>
      <rPr>
        <sz val="16"/>
        <color theme="1"/>
        <rFont val="Calibri"/>
        <family val="2"/>
        <scheme val="minor"/>
      </rPr>
      <t>P</t>
    </r>
    <r>
      <rPr>
        <vertAlign val="subscript"/>
        <sz val="16"/>
        <color theme="1"/>
        <rFont val="Calibri"/>
        <family val="2"/>
        <scheme val="minor"/>
      </rPr>
      <t>0.925</t>
    </r>
    <r>
      <rPr>
        <sz val="16"/>
        <color theme="1"/>
        <rFont val="Calibri"/>
        <family val="2"/>
        <scheme val="minor"/>
      </rPr>
      <t>Si</t>
    </r>
    <r>
      <rPr>
        <vertAlign val="subscript"/>
        <sz val="16"/>
        <color theme="1"/>
        <rFont val="Calibri"/>
        <family val="2"/>
        <scheme val="minor"/>
      </rPr>
      <t>0.075</t>
    </r>
    <r>
      <rPr>
        <sz val="16"/>
        <color theme="1"/>
        <rFont val="Calibri"/>
        <family val="2"/>
        <scheme val="minor"/>
      </rPr>
      <t>S</t>
    </r>
    <r>
      <rPr>
        <vertAlign val="subscript"/>
        <sz val="16"/>
        <color theme="1"/>
        <rFont val="Calibri"/>
        <family val="2"/>
        <scheme val="minor"/>
      </rPr>
      <t>4.925</t>
    </r>
    <r>
      <rPr>
        <sz val="16"/>
        <color theme="1"/>
        <rFont val="Calibri"/>
        <family val="2"/>
        <scheme val="minor"/>
      </rPr>
      <t>Br</t>
    </r>
    <r>
      <rPr>
        <vertAlign val="subscript"/>
        <sz val="16"/>
        <color theme="1"/>
        <rFont val="Calibri"/>
        <family val="2"/>
        <scheme val="minor"/>
      </rPr>
      <t>1.075</t>
    </r>
  </si>
  <si>
    <t>0.26035</t>
  </si>
  <si>
    <r>
      <t>Li</t>
    </r>
    <r>
      <rPr>
        <vertAlign val="subscript"/>
        <sz val="16"/>
        <color theme="1"/>
        <rFont val="Calibri"/>
        <family val="2"/>
        <scheme val="minor"/>
      </rPr>
      <t>6</t>
    </r>
    <r>
      <rPr>
        <sz val="16"/>
        <color theme="1"/>
        <rFont val="Calibri"/>
        <family val="2"/>
        <scheme val="minor"/>
      </rPr>
      <t>P</t>
    </r>
    <r>
      <rPr>
        <vertAlign val="subscript"/>
        <sz val="16"/>
        <color theme="1"/>
        <rFont val="Calibri"/>
        <family val="2"/>
        <scheme val="minor"/>
      </rPr>
      <t>0.9</t>
    </r>
    <r>
      <rPr>
        <sz val="16"/>
        <color theme="1"/>
        <rFont val="Calibri"/>
        <family val="2"/>
        <scheme val="minor"/>
      </rPr>
      <t>Si</t>
    </r>
    <r>
      <rPr>
        <vertAlign val="subscript"/>
        <sz val="16"/>
        <color theme="1"/>
        <rFont val="Calibri"/>
        <family val="2"/>
        <scheme val="minor"/>
      </rPr>
      <t>0.1</t>
    </r>
    <r>
      <rPr>
        <sz val="16"/>
        <color theme="1"/>
        <rFont val="Calibri"/>
        <family val="2"/>
        <scheme val="minor"/>
      </rPr>
      <t>S</t>
    </r>
    <r>
      <rPr>
        <vertAlign val="subscript"/>
        <sz val="16"/>
        <color theme="1"/>
        <rFont val="Calibri"/>
        <family val="2"/>
        <scheme val="minor"/>
      </rPr>
      <t>4.9</t>
    </r>
    <r>
      <rPr>
        <sz val="16"/>
        <color theme="1"/>
        <rFont val="Calibri"/>
        <family val="2"/>
        <scheme val="minor"/>
      </rPr>
      <t>Br</t>
    </r>
    <r>
      <rPr>
        <vertAlign val="subscript"/>
        <sz val="16"/>
        <color theme="1"/>
        <rFont val="Calibri"/>
        <family val="2"/>
        <scheme val="minor"/>
      </rPr>
      <t>1.1</t>
    </r>
  </si>
  <si>
    <t>0.30901</t>
  </si>
  <si>
    <r>
      <t>Li</t>
    </r>
    <r>
      <rPr>
        <vertAlign val="subscript"/>
        <sz val="16"/>
        <color theme="1"/>
        <rFont val="Calibri"/>
        <family val="2"/>
        <scheme val="minor"/>
      </rPr>
      <t>6</t>
    </r>
    <r>
      <rPr>
        <sz val="16"/>
        <color theme="1"/>
        <rFont val="Calibri"/>
        <family val="2"/>
        <scheme val="minor"/>
      </rPr>
      <t>P</t>
    </r>
    <r>
      <rPr>
        <vertAlign val="subscript"/>
        <sz val="16"/>
        <color theme="1"/>
        <rFont val="Calibri"/>
        <family val="2"/>
        <scheme val="minor"/>
      </rPr>
      <t>0.85</t>
    </r>
    <r>
      <rPr>
        <sz val="16"/>
        <color theme="1"/>
        <rFont val="Calibri"/>
        <family val="2"/>
        <scheme val="minor"/>
      </rPr>
      <t>Si</t>
    </r>
    <r>
      <rPr>
        <vertAlign val="subscript"/>
        <sz val="16"/>
        <color theme="1"/>
        <rFont val="Calibri"/>
        <family val="2"/>
        <scheme val="minor"/>
      </rPr>
      <t>0.15</t>
    </r>
    <r>
      <rPr>
        <sz val="16"/>
        <color theme="1"/>
        <rFont val="Calibri"/>
        <family val="2"/>
        <scheme val="minor"/>
      </rPr>
      <t>S</t>
    </r>
    <r>
      <rPr>
        <vertAlign val="subscript"/>
        <sz val="16"/>
        <color theme="1"/>
        <rFont val="Calibri"/>
        <family val="2"/>
        <scheme val="minor"/>
      </rPr>
      <t>4.85</t>
    </r>
    <r>
      <rPr>
        <sz val="16"/>
        <color theme="1"/>
        <rFont val="Calibri"/>
        <family val="2"/>
        <scheme val="minor"/>
      </rPr>
      <t>Br</t>
    </r>
    <r>
      <rPr>
        <vertAlign val="subscript"/>
        <sz val="16"/>
        <color theme="1"/>
        <rFont val="Calibri"/>
        <family val="2"/>
        <scheme val="minor"/>
      </rPr>
      <t>1.15</t>
    </r>
  </si>
  <si>
    <t>0.31043</t>
  </si>
  <si>
    <r>
      <t>Li</t>
    </r>
    <r>
      <rPr>
        <vertAlign val="subscript"/>
        <sz val="16"/>
        <color theme="1"/>
        <rFont val="Calibri"/>
        <family val="2"/>
        <scheme val="minor"/>
      </rPr>
      <t>6</t>
    </r>
    <r>
      <rPr>
        <sz val="16"/>
        <color theme="1"/>
        <rFont val="Calibri"/>
        <family val="2"/>
        <scheme val="minor"/>
      </rPr>
      <t>P</t>
    </r>
    <r>
      <rPr>
        <vertAlign val="subscript"/>
        <sz val="16"/>
        <color theme="1"/>
        <rFont val="Calibri"/>
        <family val="2"/>
        <scheme val="minor"/>
      </rPr>
      <t>0.8</t>
    </r>
    <r>
      <rPr>
        <sz val="16"/>
        <color theme="1"/>
        <rFont val="Calibri"/>
        <family val="2"/>
        <scheme val="minor"/>
      </rPr>
      <t>Si</t>
    </r>
    <r>
      <rPr>
        <vertAlign val="subscript"/>
        <sz val="16"/>
        <color theme="1"/>
        <rFont val="Calibri"/>
        <family val="2"/>
        <scheme val="minor"/>
      </rPr>
      <t>0.2</t>
    </r>
    <r>
      <rPr>
        <sz val="16"/>
        <color theme="1"/>
        <rFont val="Calibri"/>
        <family val="2"/>
        <scheme val="minor"/>
      </rPr>
      <t>S</t>
    </r>
    <r>
      <rPr>
        <vertAlign val="subscript"/>
        <sz val="16"/>
        <color theme="1"/>
        <rFont val="Calibri"/>
        <family val="2"/>
        <scheme val="minor"/>
      </rPr>
      <t>4.8</t>
    </r>
    <r>
      <rPr>
        <sz val="16"/>
        <color theme="1"/>
        <rFont val="Calibri"/>
        <family val="2"/>
        <scheme val="minor"/>
      </rPr>
      <t>Br</t>
    </r>
    <r>
      <rPr>
        <vertAlign val="subscript"/>
        <sz val="16"/>
        <color theme="1"/>
        <rFont val="Calibri"/>
        <family val="2"/>
        <scheme val="minor"/>
      </rPr>
      <t>1.2</t>
    </r>
  </si>
  <si>
    <t>0.30147</t>
  </si>
  <si>
    <r>
      <t>Li</t>
    </r>
    <r>
      <rPr>
        <vertAlign val="subscript"/>
        <sz val="16"/>
        <color theme="1"/>
        <rFont val="Calibri"/>
        <family val="2"/>
        <scheme val="minor"/>
      </rPr>
      <t>6</t>
    </r>
    <r>
      <rPr>
        <sz val="16"/>
        <color theme="1"/>
        <rFont val="Calibri"/>
        <family val="2"/>
        <scheme val="minor"/>
      </rPr>
      <t>P</t>
    </r>
    <r>
      <rPr>
        <vertAlign val="subscript"/>
        <sz val="16"/>
        <color theme="1"/>
        <rFont val="Calibri"/>
        <family val="2"/>
        <scheme val="minor"/>
      </rPr>
      <t>0.7</t>
    </r>
    <r>
      <rPr>
        <sz val="16"/>
        <color theme="1"/>
        <rFont val="Calibri"/>
        <family val="2"/>
        <scheme val="minor"/>
      </rPr>
      <t>Si</t>
    </r>
    <r>
      <rPr>
        <vertAlign val="subscript"/>
        <sz val="16"/>
        <color theme="1"/>
        <rFont val="Calibri"/>
        <family val="2"/>
        <scheme val="minor"/>
      </rPr>
      <t>0.3</t>
    </r>
    <r>
      <rPr>
        <sz val="16"/>
        <color theme="1"/>
        <rFont val="Calibri"/>
        <family val="2"/>
        <scheme val="minor"/>
      </rPr>
      <t>S</t>
    </r>
    <r>
      <rPr>
        <vertAlign val="subscript"/>
        <sz val="16"/>
        <color theme="1"/>
        <rFont val="Calibri"/>
        <family val="2"/>
        <scheme val="minor"/>
      </rPr>
      <t>4.7</t>
    </r>
    <r>
      <rPr>
        <sz val="16"/>
        <color theme="1"/>
        <rFont val="Calibri"/>
        <family val="2"/>
        <scheme val="minor"/>
      </rPr>
      <t>Br</t>
    </r>
    <r>
      <rPr>
        <vertAlign val="subscript"/>
        <sz val="16"/>
        <color theme="1"/>
        <rFont val="Calibri"/>
        <family val="2"/>
        <scheme val="minor"/>
      </rPr>
      <t>1.3</t>
    </r>
  </si>
  <si>
    <t>0.29264</t>
  </si>
  <si>
    <t>Si into I: Li6+xP1-xSixS5I : x=</t>
  </si>
  <si>
    <t>Li6PS4SeI</t>
  </si>
  <si>
    <t>Li6PS3Se2I</t>
  </si>
  <si>
    <t>Li6PS2Se3</t>
  </si>
  <si>
    <t>Li6PSSe4I</t>
  </si>
  <si>
    <t>Li6PSe5I</t>
  </si>
  <si>
    <t>Li6PS5Cl0.75Br0.25</t>
  </si>
  <si>
    <t>Li6PS5Cl0.5Br0.5</t>
  </si>
  <si>
    <t>Li6PS5Cl0.25Br0.75</t>
  </si>
  <si>
    <t>Li6PS5Br0.75I0.25</t>
  </si>
  <si>
    <t>Li6PS5Br0.5I0.5</t>
  </si>
  <si>
    <t>Li6PS5Br0.25I0.75</t>
  </si>
  <si>
    <t>Li6.3P0.7Si0.3S5Cl0.5Br0.5</t>
  </si>
  <si>
    <t>Li6.1P0.9Ge0.1S5I</t>
  </si>
  <si>
    <t>Li6.15P0.85Ge0.15S5I</t>
  </si>
  <si>
    <t>Li6.2P0.8Ge0.2S5I</t>
  </si>
  <si>
    <t>Li6.25P0.75Ge0.255S5I</t>
  </si>
  <si>
    <t>Li6.3P0.7Ge0.3S5I</t>
  </si>
  <si>
    <t>Li6.4P0.6Ge0.4S5I</t>
  </si>
  <si>
    <t>Li6.5P0.5Ge0.5S5I</t>
  </si>
  <si>
    <t>Li6.6P0.4Ge0.6S5I</t>
  </si>
  <si>
    <t>Li6.7P0.3Ge0.7S5I</t>
  </si>
  <si>
    <t>Li6.8P0.2Ge0.8S5I</t>
  </si>
  <si>
    <t>Li6.6P0.4Ge0.6S5I0.95Br0.05</t>
  </si>
  <si>
    <t>Li6.6P0.4Ge0.6S5I0.90Br0.10</t>
  </si>
  <si>
    <t>Li6.6P0.4Ge0.6S5I0.80Br0.2</t>
  </si>
  <si>
    <t>Li6.6P0.4Ge0.6S5I0.70Br0.3</t>
  </si>
  <si>
    <t>σ-ion(RT) / mScm-1</t>
  </si>
  <si>
    <t>EA / eV</t>
  </si>
  <si>
    <t xml:space="preserve">Li6P0.9Si0.1S5Br </t>
  </si>
  <si>
    <t>Li6P0.7Si0.3S5Br</t>
  </si>
  <si>
    <t>Li6P0.5Si0.5S5Br</t>
  </si>
  <si>
    <t>Sn</t>
  </si>
  <si>
    <t>Sn into I: Li6+xP1-xSnxS5I : x=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</si>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</sst>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00"/>
    <numFmt numFmtId="166" formatCode="0.0000"/>
    <numFmt numFmtId="168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start/>
      <end/>
      <top/>
      <bottom/>
      <diagonal/>
    </border>
  </borders>
  <cellStyleXfs count="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1" fillId="4" borderId="0" applyNumberFormat="0" applyBorder="0" applyAlignment="0" applyProtection="0"/>
    <xf numFmtId="0" fontId="9" fillId="3" borderId="0" applyNumberFormat="0" applyBorder="0" applyAlignment="0" applyProtection="0"/>
  </cellStyleXfs>
  <cellXfs count="22">
    <xf numFmtId="0" fontId="0" fillId="0" borderId="0" xfId="0"/>
    <xf numFmtId="1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/>
    </xf>
    <xf numFmtId="0" fontId="0" fillId="5" borderId="0" xfId="0" applyFill="1"/>
    <xf numFmtId="0" fontId="0" fillId="6" borderId="0" xfId="0" applyFill="1"/>
    <xf numFmtId="2" fontId="0" fillId="0" borderId="0" xfId="0" applyNumberFormat="1"/>
    <xf numFmtId="0" fontId="2" fillId="0" borderId="0" xfId="1"/>
    <xf numFmtId="1" fontId="3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right"/>
    </xf>
    <xf numFmtId="165" fontId="3" fillId="0" borderId="0" xfId="1" applyNumberFormat="1" applyFont="1"/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  <xf numFmtId="0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168" fontId="3" fillId="0" borderId="0" xfId="1" applyNumberFormat="1" applyFont="1" applyAlignment="1">
      <alignment horizontal="right"/>
    </xf>
    <xf numFmtId="168" fontId="3" fillId="0" borderId="0" xfId="1" applyNumberFormat="1" applyFont="1" applyFill="1" applyAlignment="1">
      <alignment horizontal="right"/>
    </xf>
    <xf numFmtId="165" fontId="3" fillId="0" borderId="0" xfId="1" applyNumberFormat="1" applyFont="1" applyFill="1" applyAlignment="1">
      <alignment horizontal="right"/>
    </xf>
    <xf numFmtId="166" fontId="3" fillId="0" borderId="0" xfId="1" applyNumberFormat="1" applyFont="1" applyAlignment="1">
      <alignment horizontal="center"/>
    </xf>
  </cellXfs>
  <cellStyles count="8">
    <cellStyle name="40 % - Akzent6 2" xfId="6"/>
    <cellStyle name="Good 2" xfId="5"/>
    <cellStyle name="Hyperlink 2" xfId="4"/>
    <cellStyle name="Neutral 2" xfId="7"/>
    <cellStyle name="Neutral 3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81"/>
  <sheetViews>
    <sheetView workbookViewId="0">
      <pane ySplit="1" topLeftCell="A61" activePane="bottomLeft" state="frozen"/>
      <selection pane="bottomLeft" sqref="A1:M80"/>
    </sheetView>
  </sheetViews>
  <sheetFormatPr defaultRowHeight="14.5" x14ac:dyDescent="0.35"/>
  <cols>
    <col min="1" max="1" width="43.81640625" customWidth="1"/>
    <col min="12" max="12" width="19.81640625" customWidth="1"/>
    <col min="13" max="13" width="18.81640625" customWidth="1"/>
  </cols>
  <sheetData>
    <row r="1" spans="1:14" ht="21" x14ac:dyDescent="0.5">
      <c r="A1" s="9" t="s">
        <v>9</v>
      </c>
      <c r="B1">
        <v>6</v>
      </c>
      <c r="C1">
        <v>1</v>
      </c>
      <c r="D1">
        <v>0</v>
      </c>
      <c r="E1">
        <v>0</v>
      </c>
      <c r="G1">
        <v>5</v>
      </c>
      <c r="I1">
        <v>1</v>
      </c>
      <c r="J1">
        <v>0</v>
      </c>
      <c r="L1" s="12">
        <v>1.9733333333333301</v>
      </c>
      <c r="M1" s="12">
        <v>0.45180666666666669</v>
      </c>
      <c r="N1">
        <v>1</v>
      </c>
    </row>
    <row r="2" spans="1:14" ht="21" x14ac:dyDescent="0.5">
      <c r="A2" s="9" t="s">
        <v>55</v>
      </c>
      <c r="B2">
        <v>6</v>
      </c>
      <c r="C2">
        <v>1</v>
      </c>
      <c r="G2">
        <v>5</v>
      </c>
      <c r="I2">
        <v>0.75</v>
      </c>
      <c r="J2">
        <v>0.25</v>
      </c>
      <c r="L2" s="11">
        <v>2.13</v>
      </c>
      <c r="M2" s="11">
        <v>0.40700666666666668</v>
      </c>
      <c r="N2">
        <v>2</v>
      </c>
    </row>
    <row r="3" spans="1:14" ht="21" x14ac:dyDescent="0.5">
      <c r="A3" s="9" t="s">
        <v>56</v>
      </c>
      <c r="B3">
        <v>6</v>
      </c>
      <c r="C3">
        <v>1</v>
      </c>
      <c r="G3">
        <v>5</v>
      </c>
      <c r="I3">
        <v>0.5</v>
      </c>
      <c r="J3">
        <v>0.5</v>
      </c>
      <c r="L3" s="12">
        <v>3.2866666666666702</v>
      </c>
      <c r="M3" s="12">
        <v>0.3662933333333333</v>
      </c>
      <c r="N3">
        <v>3</v>
      </c>
    </row>
    <row r="4" spans="1:14" ht="21" x14ac:dyDescent="0.5">
      <c r="A4" s="9" t="s">
        <v>57</v>
      </c>
      <c r="B4">
        <v>6</v>
      </c>
      <c r="C4">
        <v>1</v>
      </c>
      <c r="G4">
        <v>5</v>
      </c>
      <c r="I4">
        <v>0.25</v>
      </c>
      <c r="J4">
        <v>0.75</v>
      </c>
      <c r="L4" s="12">
        <v>1.84</v>
      </c>
      <c r="M4" s="2">
        <v>0.32785666666666663</v>
      </c>
      <c r="N4">
        <v>4</v>
      </c>
    </row>
    <row r="5" spans="1:14" ht="21" x14ac:dyDescent="0.5">
      <c r="A5" s="9" t="s">
        <v>58</v>
      </c>
      <c r="B5">
        <v>6</v>
      </c>
      <c r="C5">
        <v>1</v>
      </c>
      <c r="G5">
        <v>5</v>
      </c>
      <c r="J5">
        <v>0.75</v>
      </c>
      <c r="K5">
        <v>0.25</v>
      </c>
      <c r="L5" s="12">
        <v>0.112428666666667</v>
      </c>
      <c r="M5" s="2">
        <v>0.31353666666666663</v>
      </c>
      <c r="N5">
        <v>6</v>
      </c>
    </row>
    <row r="6" spans="1:14" ht="21" x14ac:dyDescent="0.5">
      <c r="A6" s="9" t="s">
        <v>59</v>
      </c>
      <c r="B6">
        <v>6</v>
      </c>
      <c r="C6">
        <v>1</v>
      </c>
      <c r="G6">
        <v>5</v>
      </c>
      <c r="J6">
        <v>0.5</v>
      </c>
      <c r="K6">
        <v>0.5</v>
      </c>
      <c r="L6" s="12">
        <v>2.57405666666667E-2</v>
      </c>
      <c r="M6" s="2">
        <v>0.31173000000000001</v>
      </c>
      <c r="N6">
        <v>7</v>
      </c>
    </row>
    <row r="7" spans="1:14" ht="21" x14ac:dyDescent="0.5">
      <c r="A7" s="9" t="s">
        <v>60</v>
      </c>
      <c r="B7">
        <v>6</v>
      </c>
      <c r="C7">
        <v>1</v>
      </c>
      <c r="G7">
        <v>5</v>
      </c>
      <c r="J7">
        <v>0.25</v>
      </c>
      <c r="K7">
        <v>0.75</v>
      </c>
      <c r="L7" s="12">
        <v>4.6868700000000001E-3</v>
      </c>
      <c r="M7" s="2">
        <v>0.35078999999999999</v>
      </c>
      <c r="N7">
        <v>8</v>
      </c>
    </row>
    <row r="8" spans="1:14" ht="21" x14ac:dyDescent="0.5">
      <c r="A8" s="9" t="s">
        <v>61</v>
      </c>
      <c r="B8">
        <v>6.3</v>
      </c>
      <c r="C8">
        <v>0.7</v>
      </c>
      <c r="E8">
        <v>0.3</v>
      </c>
      <c r="G8">
        <v>5</v>
      </c>
      <c r="I8">
        <v>0.5</v>
      </c>
      <c r="J8">
        <v>0.5</v>
      </c>
      <c r="L8" s="10">
        <v>1.64</v>
      </c>
      <c r="M8" s="2">
        <v>0.35899999999999999</v>
      </c>
      <c r="N8">
        <v>10</v>
      </c>
    </row>
    <row r="9" spans="1:14" ht="21" x14ac:dyDescent="0.5">
      <c r="A9" s="9" t="s">
        <v>62</v>
      </c>
      <c r="B9">
        <v>6.1</v>
      </c>
      <c r="C9">
        <v>0.9</v>
      </c>
      <c r="E9">
        <v>0.1</v>
      </c>
      <c r="G9">
        <v>5</v>
      </c>
      <c r="K9">
        <v>1</v>
      </c>
      <c r="L9" s="12">
        <v>8.9365999999999994E-3</v>
      </c>
      <c r="M9" s="12">
        <v>0.38578000000000001</v>
      </c>
      <c r="N9">
        <v>11</v>
      </c>
    </row>
    <row r="10" spans="1:14" ht="21" x14ac:dyDescent="0.5">
      <c r="A10" s="9" t="s">
        <v>63</v>
      </c>
      <c r="B10">
        <v>6.15</v>
      </c>
      <c r="C10">
        <v>0.85</v>
      </c>
      <c r="D10">
        <v>0.15</v>
      </c>
      <c r="G10">
        <v>5</v>
      </c>
      <c r="K10">
        <v>1</v>
      </c>
      <c r="L10" s="12">
        <v>3.9347E-2</v>
      </c>
      <c r="M10" s="12">
        <v>0.36337000000000003</v>
      </c>
      <c r="N10">
        <v>12</v>
      </c>
    </row>
    <row r="11" spans="1:14" ht="21" x14ac:dyDescent="0.5">
      <c r="A11" s="9" t="s">
        <v>64</v>
      </c>
      <c r="B11">
        <v>6.2</v>
      </c>
      <c r="C11">
        <v>0.8</v>
      </c>
      <c r="D11">
        <f>1-C11</f>
        <v>0.19999999999999996</v>
      </c>
      <c r="G11">
        <v>5</v>
      </c>
      <c r="K11">
        <v>1</v>
      </c>
      <c r="L11" s="12">
        <v>3.2146600000000004E-2</v>
      </c>
      <c r="M11" s="12">
        <v>0.36049999999999999</v>
      </c>
      <c r="N11">
        <v>13</v>
      </c>
    </row>
    <row r="12" spans="1:14" ht="21" x14ac:dyDescent="0.5">
      <c r="A12" s="9" t="s">
        <v>65</v>
      </c>
      <c r="B12">
        <v>6.25</v>
      </c>
      <c r="C12">
        <v>0.75</v>
      </c>
      <c r="D12">
        <f>1-C12</f>
        <v>0.25</v>
      </c>
      <c r="G12">
        <v>5</v>
      </c>
      <c r="K12">
        <v>1</v>
      </c>
      <c r="L12" s="12">
        <v>0.15015600000000001</v>
      </c>
      <c r="M12" s="12">
        <v>0.30487999999999998</v>
      </c>
      <c r="N12">
        <v>14</v>
      </c>
    </row>
    <row r="13" spans="1:14" ht="21" x14ac:dyDescent="0.5">
      <c r="A13" s="9" t="s">
        <v>66</v>
      </c>
      <c r="B13">
        <v>6.3</v>
      </c>
      <c r="C13">
        <v>0.7</v>
      </c>
      <c r="D13">
        <f>1-C13</f>
        <v>0.30000000000000004</v>
      </c>
      <c r="G13">
        <v>5</v>
      </c>
      <c r="K13">
        <v>1</v>
      </c>
      <c r="L13" s="12">
        <v>0.65332000000000001</v>
      </c>
      <c r="M13" s="2">
        <v>0.23907999999999999</v>
      </c>
      <c r="N13">
        <v>15</v>
      </c>
    </row>
    <row r="14" spans="1:14" ht="21" x14ac:dyDescent="0.5">
      <c r="A14" s="9" t="s">
        <v>67</v>
      </c>
      <c r="B14">
        <v>6.4</v>
      </c>
      <c r="C14">
        <v>0.6</v>
      </c>
      <c r="D14">
        <f>1-C14</f>
        <v>0.4</v>
      </c>
      <c r="G14">
        <v>5</v>
      </c>
      <c r="K14">
        <v>1</v>
      </c>
      <c r="L14" s="12">
        <v>1.52</v>
      </c>
      <c r="M14" s="2">
        <v>0.24065</v>
      </c>
      <c r="N14">
        <v>16</v>
      </c>
    </row>
    <row r="15" spans="1:14" ht="21" x14ac:dyDescent="0.5">
      <c r="A15" s="9" t="s">
        <v>68</v>
      </c>
      <c r="B15">
        <v>6.5</v>
      </c>
      <c r="C15">
        <v>0.5</v>
      </c>
      <c r="D15">
        <f>1-C15</f>
        <v>0.5</v>
      </c>
      <c r="G15">
        <v>5</v>
      </c>
      <c r="K15">
        <v>1</v>
      </c>
      <c r="L15" s="12">
        <v>1.84</v>
      </c>
      <c r="M15" s="2">
        <v>0.2261</v>
      </c>
      <c r="N15">
        <v>17</v>
      </c>
    </row>
    <row r="16" spans="1:14" ht="21" x14ac:dyDescent="0.5">
      <c r="A16" s="9" t="s">
        <v>69</v>
      </c>
      <c r="B16">
        <v>6.6</v>
      </c>
      <c r="C16">
        <v>0.4</v>
      </c>
      <c r="D16">
        <f>1-C16</f>
        <v>0.6</v>
      </c>
      <c r="G16">
        <v>5</v>
      </c>
      <c r="K16">
        <v>1</v>
      </c>
      <c r="L16" s="12">
        <v>5.14</v>
      </c>
      <c r="M16" s="2">
        <v>0.23513999999999999</v>
      </c>
      <c r="N16">
        <v>18</v>
      </c>
    </row>
    <row r="17" spans="1:14" ht="21" x14ac:dyDescent="0.5">
      <c r="A17" s="1" t="s">
        <v>70</v>
      </c>
      <c r="B17">
        <v>6.7</v>
      </c>
      <c r="C17">
        <v>0.3</v>
      </c>
      <c r="D17">
        <f>1-C17</f>
        <v>0.7</v>
      </c>
      <c r="G17">
        <v>5</v>
      </c>
      <c r="K17">
        <v>1</v>
      </c>
      <c r="L17" s="12">
        <v>5.42</v>
      </c>
      <c r="M17" s="2">
        <v>0.24610000000000001</v>
      </c>
      <c r="N17">
        <v>19</v>
      </c>
    </row>
    <row r="18" spans="1:14" ht="21" x14ac:dyDescent="0.5">
      <c r="A18" s="1" t="s">
        <v>71</v>
      </c>
      <c r="B18">
        <v>6.8</v>
      </c>
      <c r="C18">
        <v>0.2</v>
      </c>
      <c r="D18">
        <f>1-C18</f>
        <v>0.8</v>
      </c>
      <c r="G18">
        <v>5</v>
      </c>
      <c r="K18">
        <v>1</v>
      </c>
      <c r="L18" s="2">
        <v>2.57</v>
      </c>
      <c r="M18" s="2">
        <v>0.25785999999999998</v>
      </c>
      <c r="N18">
        <v>20</v>
      </c>
    </row>
    <row r="19" spans="1:14" ht="21" x14ac:dyDescent="0.5">
      <c r="A19" s="1" t="s">
        <v>72</v>
      </c>
      <c r="B19">
        <v>6.6</v>
      </c>
      <c r="C19">
        <v>0.4</v>
      </c>
      <c r="D19">
        <v>0.6</v>
      </c>
      <c r="G19">
        <v>5</v>
      </c>
      <c r="J19">
        <v>0.05</v>
      </c>
      <c r="K19">
        <v>0.95</v>
      </c>
      <c r="L19" s="10">
        <v>3.81677227290524</v>
      </c>
      <c r="M19" s="2">
        <v>0.26360413387699999</v>
      </c>
      <c r="N19">
        <v>21</v>
      </c>
    </row>
    <row r="20" spans="1:14" ht="21" x14ac:dyDescent="0.5">
      <c r="A20" s="1" t="s">
        <v>73</v>
      </c>
      <c r="B20">
        <v>6.6</v>
      </c>
      <c r="C20">
        <v>0.4</v>
      </c>
      <c r="D20">
        <v>0.6</v>
      </c>
      <c r="G20">
        <v>5</v>
      </c>
      <c r="J20">
        <v>0.1</v>
      </c>
      <c r="K20">
        <v>0.9</v>
      </c>
      <c r="L20" s="10">
        <v>2.9131916550019699</v>
      </c>
      <c r="M20" s="2">
        <v>0.27025671286859998</v>
      </c>
      <c r="N20">
        <v>22</v>
      </c>
    </row>
    <row r="21" spans="1:14" ht="21" x14ac:dyDescent="0.5">
      <c r="A21" s="1" t="s">
        <v>74</v>
      </c>
      <c r="B21">
        <v>6.6</v>
      </c>
      <c r="C21">
        <v>0.4</v>
      </c>
      <c r="D21">
        <v>0.6</v>
      </c>
      <c r="G21">
        <v>5</v>
      </c>
      <c r="J21">
        <v>0.2</v>
      </c>
      <c r="K21">
        <v>0.8</v>
      </c>
      <c r="L21" s="10">
        <v>4.3968562352911702</v>
      </c>
      <c r="M21" s="2">
        <v>0.26996372363839999</v>
      </c>
      <c r="N21">
        <v>23</v>
      </c>
    </row>
    <row r="22" spans="1:14" ht="21" x14ac:dyDescent="0.5">
      <c r="A22" s="1" t="s">
        <v>75</v>
      </c>
      <c r="B22">
        <v>6.6</v>
      </c>
      <c r="C22">
        <v>0.4</v>
      </c>
      <c r="D22">
        <v>0.6</v>
      </c>
      <c r="G22">
        <v>5</v>
      </c>
      <c r="J22">
        <v>0.3</v>
      </c>
      <c r="K22">
        <v>0.7</v>
      </c>
      <c r="L22" s="10">
        <v>3.77</v>
      </c>
      <c r="M22" s="2">
        <v>0.27089439531080001</v>
      </c>
      <c r="N22">
        <v>24</v>
      </c>
    </row>
    <row r="23" spans="1:14" ht="21" x14ac:dyDescent="0.5">
      <c r="A23" s="1" t="s">
        <v>10</v>
      </c>
      <c r="B23">
        <v>6</v>
      </c>
      <c r="C23">
        <v>1</v>
      </c>
      <c r="G23">
        <v>5</v>
      </c>
      <c r="J23">
        <v>1</v>
      </c>
      <c r="L23" s="10">
        <v>2.8</v>
      </c>
      <c r="M23" s="2">
        <v>0.309</v>
      </c>
      <c r="N23">
        <v>25</v>
      </c>
    </row>
    <row r="24" spans="1:14" ht="21" x14ac:dyDescent="0.5">
      <c r="A24" s="1" t="s">
        <v>12</v>
      </c>
      <c r="B24">
        <v>6</v>
      </c>
      <c r="C24">
        <v>1</v>
      </c>
      <c r="G24">
        <v>4.9000000000000004</v>
      </c>
      <c r="H24">
        <v>0.1</v>
      </c>
      <c r="J24">
        <v>1</v>
      </c>
      <c r="L24" s="10">
        <v>3.2</v>
      </c>
      <c r="M24" s="2">
        <v>0.33200000000000002</v>
      </c>
      <c r="N24">
        <v>26</v>
      </c>
    </row>
    <row r="25" spans="1:14" ht="21" x14ac:dyDescent="0.5">
      <c r="A25" s="1" t="s">
        <v>13</v>
      </c>
      <c r="B25">
        <v>6</v>
      </c>
      <c r="C25">
        <v>1</v>
      </c>
      <c r="G25">
        <v>4.8</v>
      </c>
      <c r="H25">
        <v>0.2</v>
      </c>
      <c r="J25">
        <v>1</v>
      </c>
      <c r="L25" s="10">
        <v>3.9</v>
      </c>
      <c r="M25" s="2">
        <v>0.34499999999999997</v>
      </c>
      <c r="N25">
        <v>27</v>
      </c>
    </row>
    <row r="26" spans="1:14" ht="21" x14ac:dyDescent="0.5">
      <c r="A26" s="1" t="s">
        <v>14</v>
      </c>
      <c r="B26">
        <v>6</v>
      </c>
      <c r="C26">
        <v>1</v>
      </c>
      <c r="G26">
        <v>4.7</v>
      </c>
      <c r="H26">
        <v>0.3</v>
      </c>
      <c r="J26">
        <v>1</v>
      </c>
      <c r="L26" s="10">
        <v>3.6</v>
      </c>
      <c r="M26" s="12">
        <v>0.33200000000000002</v>
      </c>
      <c r="N26">
        <v>28</v>
      </c>
    </row>
    <row r="27" spans="1:14" ht="21" x14ac:dyDescent="0.5">
      <c r="A27" s="1" t="s">
        <v>15</v>
      </c>
      <c r="B27">
        <v>6</v>
      </c>
      <c r="C27">
        <v>1</v>
      </c>
      <c r="G27">
        <v>4.5999999999999996</v>
      </c>
      <c r="H27">
        <v>0.4</v>
      </c>
      <c r="J27">
        <v>1</v>
      </c>
      <c r="L27" s="10">
        <v>3.6</v>
      </c>
      <c r="M27" s="12">
        <v>0.32800000000000001</v>
      </c>
      <c r="N27">
        <v>29</v>
      </c>
    </row>
    <row r="28" spans="1:14" ht="21" x14ac:dyDescent="0.5">
      <c r="A28" s="1" t="s">
        <v>16</v>
      </c>
      <c r="B28">
        <v>6</v>
      </c>
      <c r="C28">
        <v>1</v>
      </c>
      <c r="G28">
        <v>4.5</v>
      </c>
      <c r="H28">
        <v>0.5</v>
      </c>
      <c r="J28">
        <v>1</v>
      </c>
      <c r="L28" s="10">
        <v>2.7</v>
      </c>
      <c r="M28" s="12">
        <v>0.33800000000000002</v>
      </c>
      <c r="N28">
        <v>30</v>
      </c>
    </row>
    <row r="29" spans="1:14" ht="21" x14ac:dyDescent="0.5">
      <c r="A29" s="1" t="s">
        <v>17</v>
      </c>
      <c r="B29">
        <v>6</v>
      </c>
      <c r="C29">
        <v>1</v>
      </c>
      <c r="G29">
        <v>4.4000000000000004</v>
      </c>
      <c r="H29">
        <v>0.6</v>
      </c>
      <c r="J29">
        <v>1</v>
      </c>
      <c r="L29" s="10">
        <v>2.8</v>
      </c>
      <c r="M29" s="12">
        <v>0.34100000000000003</v>
      </c>
      <c r="N29">
        <v>31</v>
      </c>
    </row>
    <row r="30" spans="1:14" ht="21" x14ac:dyDescent="0.5">
      <c r="A30" s="1" t="s">
        <v>18</v>
      </c>
      <c r="B30">
        <v>6</v>
      </c>
      <c r="C30">
        <v>1</v>
      </c>
      <c r="G30">
        <v>4.3</v>
      </c>
      <c r="H30">
        <v>0.7</v>
      </c>
      <c r="J30">
        <v>1</v>
      </c>
      <c r="L30" s="10">
        <v>3</v>
      </c>
      <c r="M30" s="12">
        <v>0.34499999999999997</v>
      </c>
      <c r="N30">
        <v>32</v>
      </c>
    </row>
    <row r="31" spans="1:14" ht="21" x14ac:dyDescent="0.5">
      <c r="A31" s="1" t="s">
        <v>19</v>
      </c>
      <c r="B31">
        <v>6</v>
      </c>
      <c r="C31">
        <v>1</v>
      </c>
      <c r="G31">
        <v>4.2</v>
      </c>
      <c r="H31">
        <v>0.8</v>
      </c>
      <c r="J31">
        <v>1</v>
      </c>
      <c r="L31" s="10">
        <v>3.5</v>
      </c>
      <c r="M31" s="12">
        <v>0.34499999999999997</v>
      </c>
      <c r="N31">
        <v>33</v>
      </c>
    </row>
    <row r="32" spans="1:14" ht="21" x14ac:dyDescent="0.5">
      <c r="A32" s="1" t="s">
        <v>20</v>
      </c>
      <c r="B32">
        <v>6</v>
      </c>
      <c r="C32">
        <v>1</v>
      </c>
      <c r="G32">
        <v>4.0999999999999996</v>
      </c>
      <c r="H32">
        <v>0.9</v>
      </c>
      <c r="J32">
        <v>1</v>
      </c>
      <c r="L32" s="10">
        <v>3.8</v>
      </c>
      <c r="M32" s="12">
        <v>0.33900000000000002</v>
      </c>
      <c r="N32">
        <v>34</v>
      </c>
    </row>
    <row r="33" spans="1:14" ht="21" x14ac:dyDescent="0.5">
      <c r="A33" s="1" t="s">
        <v>21</v>
      </c>
      <c r="B33">
        <v>6</v>
      </c>
      <c r="C33">
        <v>1</v>
      </c>
      <c r="G33">
        <v>4</v>
      </c>
      <c r="H33">
        <v>1</v>
      </c>
      <c r="J33">
        <v>1</v>
      </c>
      <c r="L33" s="10">
        <v>3.6</v>
      </c>
      <c r="M33" s="12">
        <v>0.34200000000000003</v>
      </c>
      <c r="N33">
        <v>35</v>
      </c>
    </row>
    <row r="34" spans="1:14" ht="21" x14ac:dyDescent="0.5">
      <c r="A34" s="1" t="s">
        <v>22</v>
      </c>
      <c r="B34">
        <v>6.0250000000000004</v>
      </c>
      <c r="C34">
        <f>1-E34</f>
        <v>0.97499999999999964</v>
      </c>
      <c r="E34">
        <f>B34-6</f>
        <v>2.5000000000000355E-2</v>
      </c>
      <c r="G34">
        <v>5</v>
      </c>
      <c r="J34">
        <v>1</v>
      </c>
      <c r="L34" s="14">
        <v>0.84</v>
      </c>
      <c r="M34" s="12">
        <v>0.1966</v>
      </c>
      <c r="N34">
        <v>36</v>
      </c>
    </row>
    <row r="35" spans="1:14" ht="21" x14ac:dyDescent="0.5">
      <c r="A35" s="1" t="s">
        <v>23</v>
      </c>
      <c r="B35">
        <v>6.05</v>
      </c>
      <c r="C35">
        <f>1-E35</f>
        <v>0.95000000000000018</v>
      </c>
      <c r="E35">
        <f>B35-6</f>
        <v>4.9999999999999822E-2</v>
      </c>
      <c r="G35">
        <v>5</v>
      </c>
      <c r="J35">
        <v>1</v>
      </c>
      <c r="L35" s="12">
        <v>0.45422700000000005</v>
      </c>
      <c r="M35" s="12">
        <v>0.17308999999999999</v>
      </c>
      <c r="N35">
        <v>37</v>
      </c>
    </row>
    <row r="36" spans="1:14" ht="21" x14ac:dyDescent="0.5">
      <c r="A36" s="1" t="s">
        <v>24</v>
      </c>
      <c r="B36">
        <v>6.0750000000000002</v>
      </c>
      <c r="C36">
        <f>1-E36</f>
        <v>0.92499999999999982</v>
      </c>
      <c r="E36">
        <f>B36-6</f>
        <v>7.5000000000000178E-2</v>
      </c>
      <c r="G36">
        <v>5</v>
      </c>
      <c r="J36">
        <v>1</v>
      </c>
      <c r="L36" s="12">
        <v>0.88200000000000001</v>
      </c>
      <c r="M36" s="12">
        <v>0.17962</v>
      </c>
      <c r="N36">
        <v>38</v>
      </c>
    </row>
    <row r="37" spans="1:14" ht="21" x14ac:dyDescent="0.5">
      <c r="A37" s="1" t="s">
        <v>25</v>
      </c>
      <c r="B37">
        <v>6.1</v>
      </c>
      <c r="C37">
        <f>1-E37</f>
        <v>0.90000000000000036</v>
      </c>
      <c r="E37">
        <f>B37-6</f>
        <v>9.9999999999999645E-2</v>
      </c>
      <c r="G37">
        <v>5</v>
      </c>
      <c r="J37">
        <v>1</v>
      </c>
      <c r="L37" s="12">
        <v>0.81481000000000003</v>
      </c>
      <c r="M37" s="2">
        <v>0.22166</v>
      </c>
      <c r="N37">
        <v>39</v>
      </c>
    </row>
    <row r="38" spans="1:14" ht="21" x14ac:dyDescent="0.5">
      <c r="A38" s="1" t="s">
        <v>26</v>
      </c>
      <c r="B38">
        <v>6.125</v>
      </c>
      <c r="C38">
        <f>1-E38</f>
        <v>0.875</v>
      </c>
      <c r="E38">
        <f>B38-6</f>
        <v>0.125</v>
      </c>
      <c r="G38">
        <v>5</v>
      </c>
      <c r="J38">
        <v>1</v>
      </c>
      <c r="L38" s="12">
        <v>0.91382799999999997</v>
      </c>
      <c r="M38" s="2">
        <v>0.1895</v>
      </c>
      <c r="N38">
        <v>40</v>
      </c>
    </row>
    <row r="39" spans="1:14" ht="21" x14ac:dyDescent="0.5">
      <c r="A39" s="1" t="s">
        <v>27</v>
      </c>
      <c r="B39">
        <v>6.15</v>
      </c>
      <c r="C39">
        <f>1-E39</f>
        <v>0.84999999999999964</v>
      </c>
      <c r="E39">
        <f>B39-6</f>
        <v>0.15000000000000036</v>
      </c>
      <c r="G39">
        <v>5</v>
      </c>
      <c r="J39">
        <v>1</v>
      </c>
      <c r="L39" s="12">
        <v>1.1399999999999999</v>
      </c>
      <c r="M39" s="2">
        <v>0.17107</v>
      </c>
      <c r="N39">
        <v>41</v>
      </c>
    </row>
    <row r="40" spans="1:14" ht="21" x14ac:dyDescent="0.5">
      <c r="A40" s="1" t="s">
        <v>28</v>
      </c>
      <c r="B40">
        <v>6.1749999999999998</v>
      </c>
      <c r="C40">
        <f>1-E40</f>
        <v>0.82500000000000018</v>
      </c>
      <c r="E40">
        <f>B40-6</f>
        <v>0.17499999999999982</v>
      </c>
      <c r="G40">
        <v>5</v>
      </c>
      <c r="J40">
        <v>1</v>
      </c>
      <c r="L40" s="12">
        <v>0.94496199999999997</v>
      </c>
      <c r="M40" s="2">
        <v>0.14124</v>
      </c>
      <c r="N40">
        <v>42</v>
      </c>
    </row>
    <row r="41" spans="1:14" ht="21" x14ac:dyDescent="0.5">
      <c r="A41" s="1" t="s">
        <v>29</v>
      </c>
      <c r="B41">
        <v>6.2</v>
      </c>
      <c r="C41">
        <f>1-E41</f>
        <v>0.79999999999999982</v>
      </c>
      <c r="E41">
        <f>B41-6</f>
        <v>0.20000000000000018</v>
      </c>
      <c r="G41">
        <v>5</v>
      </c>
      <c r="J41">
        <v>1</v>
      </c>
      <c r="L41" s="12">
        <v>1.7</v>
      </c>
      <c r="M41" s="2">
        <v>0.24994</v>
      </c>
      <c r="N41">
        <v>43</v>
      </c>
    </row>
    <row r="42" spans="1:14" ht="21" x14ac:dyDescent="0.5">
      <c r="A42" s="1" t="s">
        <v>30</v>
      </c>
      <c r="B42">
        <v>6.2249999999999996</v>
      </c>
      <c r="C42">
        <f>1-E42</f>
        <v>0.77500000000000036</v>
      </c>
      <c r="E42">
        <f>B42-6</f>
        <v>0.22499999999999964</v>
      </c>
      <c r="G42">
        <v>5</v>
      </c>
      <c r="J42">
        <v>1</v>
      </c>
      <c r="L42" s="12">
        <v>1.0900000000000001</v>
      </c>
      <c r="M42" s="2">
        <v>0.24984000000000001</v>
      </c>
      <c r="N42">
        <v>44</v>
      </c>
    </row>
    <row r="43" spans="1:14" ht="21" x14ac:dyDescent="0.5">
      <c r="A43" s="1" t="s">
        <v>31</v>
      </c>
      <c r="B43">
        <v>6.25</v>
      </c>
      <c r="C43">
        <f>1-E43</f>
        <v>0.75</v>
      </c>
      <c r="E43">
        <f>B43-6</f>
        <v>0.25</v>
      </c>
      <c r="G43">
        <v>5</v>
      </c>
      <c r="J43">
        <v>1</v>
      </c>
      <c r="L43" s="2">
        <v>1.42</v>
      </c>
      <c r="M43" s="2">
        <v>0.22328999999999999</v>
      </c>
      <c r="N43">
        <v>45</v>
      </c>
    </row>
    <row r="44" spans="1:14" ht="21" x14ac:dyDescent="0.5">
      <c r="A44" s="1" t="s">
        <v>32</v>
      </c>
      <c r="B44">
        <v>6.3</v>
      </c>
      <c r="C44">
        <f>1-E44</f>
        <v>0.70000000000000018</v>
      </c>
      <c r="E44">
        <f>B44-6</f>
        <v>0.29999999999999982</v>
      </c>
      <c r="G44">
        <v>5</v>
      </c>
      <c r="J44">
        <v>1</v>
      </c>
      <c r="L44" s="12">
        <v>1.66</v>
      </c>
      <c r="M44" s="12">
        <v>0.23669000000000001</v>
      </c>
      <c r="N44">
        <v>46</v>
      </c>
    </row>
    <row r="45" spans="1:14" ht="21" x14ac:dyDescent="0.5">
      <c r="A45" s="1" t="s">
        <v>33</v>
      </c>
      <c r="B45">
        <v>6.35</v>
      </c>
      <c r="C45">
        <f>1-E45</f>
        <v>0.65000000000000036</v>
      </c>
      <c r="E45">
        <f>B45-6</f>
        <v>0.34999999999999964</v>
      </c>
      <c r="G45">
        <v>5</v>
      </c>
      <c r="J45">
        <v>1</v>
      </c>
      <c r="L45" s="12">
        <v>2.35</v>
      </c>
      <c r="M45" s="12">
        <v>0.14324000000000001</v>
      </c>
      <c r="N45">
        <v>47</v>
      </c>
    </row>
    <row r="46" spans="1:14" ht="21" x14ac:dyDescent="0.5">
      <c r="A46" s="1" t="s">
        <v>34</v>
      </c>
      <c r="B46">
        <v>6.4</v>
      </c>
      <c r="C46">
        <f>1-E46</f>
        <v>0.59999999999999964</v>
      </c>
      <c r="E46">
        <f>B46-6</f>
        <v>0.40000000000000036</v>
      </c>
      <c r="G46">
        <v>5</v>
      </c>
      <c r="J46">
        <v>1</v>
      </c>
      <c r="L46" s="12">
        <v>2.21</v>
      </c>
      <c r="M46" s="12">
        <v>0.27066000000000001</v>
      </c>
      <c r="N46">
        <v>48</v>
      </c>
    </row>
    <row r="47" spans="1:14" ht="24" x14ac:dyDescent="0.65">
      <c r="A47" s="1" t="s">
        <v>35</v>
      </c>
      <c r="B47">
        <v>6</v>
      </c>
      <c r="C47">
        <v>0.97499999999999998</v>
      </c>
      <c r="E47">
        <f>1-C47</f>
        <v>2.5000000000000022E-2</v>
      </c>
      <c r="G47">
        <v>4.9749999999999996</v>
      </c>
      <c r="J47">
        <f>6-G47</f>
        <v>1.0250000000000004</v>
      </c>
      <c r="L47" s="15">
        <v>0.78300000000000003</v>
      </c>
      <c r="M47" s="9" t="s">
        <v>36</v>
      </c>
      <c r="N47">
        <v>49</v>
      </c>
    </row>
    <row r="48" spans="1:14" ht="24" x14ac:dyDescent="0.65">
      <c r="A48" s="1" t="s">
        <v>37</v>
      </c>
      <c r="B48">
        <v>6</v>
      </c>
      <c r="C48">
        <v>0.95</v>
      </c>
      <c r="E48">
        <f>1-C48</f>
        <v>5.0000000000000044E-2</v>
      </c>
      <c r="G48">
        <v>4.95</v>
      </c>
      <c r="J48">
        <f>6-G48</f>
        <v>1.0499999999999998</v>
      </c>
      <c r="L48" s="15">
        <v>0.72599999999999998</v>
      </c>
      <c r="M48" s="9" t="s">
        <v>38</v>
      </c>
      <c r="N48">
        <v>50</v>
      </c>
    </row>
    <row r="49" spans="1:14" ht="24" x14ac:dyDescent="0.65">
      <c r="A49" s="1" t="s">
        <v>39</v>
      </c>
      <c r="B49">
        <v>6</v>
      </c>
      <c r="C49">
        <v>0.92500000000000004</v>
      </c>
      <c r="E49">
        <f>1-C49</f>
        <v>7.4999999999999956E-2</v>
      </c>
      <c r="G49">
        <v>4.9249999999999998</v>
      </c>
      <c r="J49">
        <f>6-G49</f>
        <v>1.0750000000000002</v>
      </c>
      <c r="L49" s="15">
        <v>0.91500000000000004</v>
      </c>
      <c r="M49" s="9" t="s">
        <v>40</v>
      </c>
      <c r="N49">
        <v>51</v>
      </c>
    </row>
    <row r="50" spans="1:14" ht="24" x14ac:dyDescent="0.65">
      <c r="A50" s="1" t="s">
        <v>41</v>
      </c>
      <c r="B50">
        <v>6</v>
      </c>
      <c r="C50">
        <v>0.9</v>
      </c>
      <c r="E50">
        <f>1-C50</f>
        <v>9.9999999999999978E-2</v>
      </c>
      <c r="G50">
        <v>4.9000000000000004</v>
      </c>
      <c r="J50">
        <f>6-G50</f>
        <v>1.0999999999999996</v>
      </c>
      <c r="L50" s="3">
        <v>1.08</v>
      </c>
      <c r="M50" s="1" t="s">
        <v>42</v>
      </c>
      <c r="N50">
        <v>52</v>
      </c>
    </row>
    <row r="51" spans="1:14" ht="24" x14ac:dyDescent="0.65">
      <c r="A51" s="1" t="s">
        <v>43</v>
      </c>
      <c r="B51">
        <v>6</v>
      </c>
      <c r="C51">
        <v>0.85</v>
      </c>
      <c r="E51">
        <f>1-C51</f>
        <v>0.15000000000000002</v>
      </c>
      <c r="G51">
        <v>4.8499999999999996</v>
      </c>
      <c r="J51">
        <f>6-G51</f>
        <v>1.1500000000000004</v>
      </c>
      <c r="L51" s="16">
        <v>1.75</v>
      </c>
      <c r="M51" s="1" t="s">
        <v>44</v>
      </c>
      <c r="N51">
        <v>53</v>
      </c>
    </row>
    <row r="52" spans="1:14" ht="24" x14ac:dyDescent="0.65">
      <c r="A52" s="1" t="s">
        <v>45</v>
      </c>
      <c r="B52">
        <v>6</v>
      </c>
      <c r="C52">
        <v>0.8</v>
      </c>
      <c r="E52">
        <f>1-C52</f>
        <v>0.19999999999999996</v>
      </c>
      <c r="G52">
        <v>4.8</v>
      </c>
      <c r="J52">
        <f>6-G52</f>
        <v>1.2000000000000002</v>
      </c>
      <c r="L52" s="3">
        <v>1.64</v>
      </c>
      <c r="M52" s="1" t="s">
        <v>46</v>
      </c>
      <c r="N52">
        <v>54</v>
      </c>
    </row>
    <row r="53" spans="1:14" ht="24" x14ac:dyDescent="0.65">
      <c r="A53" s="1" t="s">
        <v>47</v>
      </c>
      <c r="B53">
        <v>6</v>
      </c>
      <c r="C53">
        <v>0.7</v>
      </c>
      <c r="E53">
        <f>1-C53</f>
        <v>0.30000000000000004</v>
      </c>
      <c r="G53">
        <v>4.7</v>
      </c>
      <c r="J53">
        <f>6-G53</f>
        <v>1.2999999999999998</v>
      </c>
      <c r="L53" s="15">
        <v>2.67</v>
      </c>
      <c r="M53" s="9" t="s">
        <v>48</v>
      </c>
      <c r="N53">
        <v>55</v>
      </c>
    </row>
    <row r="54" spans="1:14" ht="21" x14ac:dyDescent="0.5">
      <c r="A54" s="1" t="s">
        <v>78</v>
      </c>
      <c r="B54">
        <v>6</v>
      </c>
      <c r="C54">
        <v>0.9</v>
      </c>
      <c r="E54">
        <f>1-C54</f>
        <v>9.9999999999999978E-2</v>
      </c>
      <c r="G54">
        <v>5</v>
      </c>
      <c r="J54">
        <f>6-G54</f>
        <v>1</v>
      </c>
      <c r="L54" s="14">
        <v>2.1800000000000002</v>
      </c>
      <c r="M54" s="8" t="s">
        <v>83</v>
      </c>
      <c r="N54">
        <v>56</v>
      </c>
    </row>
    <row r="55" spans="1:14" ht="21" x14ac:dyDescent="0.5">
      <c r="A55" s="1" t="s">
        <v>79</v>
      </c>
      <c r="B55">
        <v>6</v>
      </c>
      <c r="C55">
        <v>0.7</v>
      </c>
      <c r="E55">
        <f>1-C55</f>
        <v>0.30000000000000004</v>
      </c>
      <c r="G55">
        <v>5</v>
      </c>
      <c r="J55">
        <f>6-G55</f>
        <v>1</v>
      </c>
      <c r="L55" s="14">
        <v>2.88</v>
      </c>
      <c r="M55" s="8" t="s">
        <v>83</v>
      </c>
      <c r="N55">
        <v>57</v>
      </c>
    </row>
    <row r="56" spans="1:14" ht="21" x14ac:dyDescent="0.5">
      <c r="A56" s="1" t="s">
        <v>80</v>
      </c>
      <c r="B56">
        <v>6</v>
      </c>
      <c r="C56">
        <v>0.5</v>
      </c>
      <c r="E56">
        <f>1-C56</f>
        <v>0.5</v>
      </c>
      <c r="G56">
        <v>5</v>
      </c>
      <c r="J56">
        <f>6-G56</f>
        <v>1</v>
      </c>
      <c r="L56" s="14">
        <v>2.7</v>
      </c>
      <c r="M56" s="8" t="s">
        <v>83</v>
      </c>
      <c r="N56">
        <v>58</v>
      </c>
    </row>
    <row r="57" spans="1:14" ht="21" x14ac:dyDescent="0.5">
      <c r="A57" s="17" t="s">
        <v>49</v>
      </c>
      <c r="L57" s="8"/>
      <c r="M57" s="8"/>
      <c r="N57">
        <v>59</v>
      </c>
    </row>
    <row r="58" spans="1:14" ht="21" x14ac:dyDescent="0.5">
      <c r="A58" s="17">
        <v>0</v>
      </c>
      <c r="B58" s="7">
        <f>6+A58</f>
        <v>6</v>
      </c>
      <c r="C58" s="7">
        <f>1-A58</f>
        <v>1</v>
      </c>
      <c r="E58" s="7">
        <f>A58</f>
        <v>0</v>
      </c>
      <c r="G58">
        <v>5</v>
      </c>
      <c r="K58">
        <v>1</v>
      </c>
      <c r="L58" s="18">
        <v>1.7284074999999999E-3</v>
      </c>
      <c r="M58" s="12">
        <v>0.37095538942439171</v>
      </c>
      <c r="N58">
        <v>60</v>
      </c>
    </row>
    <row r="59" spans="1:14" ht="21" x14ac:dyDescent="0.5">
      <c r="A59" s="17">
        <v>0.1</v>
      </c>
      <c r="B59" s="7">
        <f>6+A59</f>
        <v>6.1</v>
      </c>
      <c r="C59" s="7">
        <f>1-A59</f>
        <v>0.9</v>
      </c>
      <c r="E59" s="7">
        <f>A59</f>
        <v>0.1</v>
      </c>
      <c r="G59">
        <v>5</v>
      </c>
      <c r="K59">
        <v>1</v>
      </c>
      <c r="L59" s="18">
        <v>7.8611199999999992E-3</v>
      </c>
      <c r="M59" s="12">
        <v>0.38944990379412731</v>
      </c>
      <c r="N59">
        <v>61</v>
      </c>
    </row>
    <row r="60" spans="1:14" ht="21" x14ac:dyDescent="0.5">
      <c r="A60" s="17">
        <v>0.2</v>
      </c>
      <c r="B60" s="7">
        <f>6+A60</f>
        <v>6.2</v>
      </c>
      <c r="C60" s="7">
        <f>1-A60</f>
        <v>0.8</v>
      </c>
      <c r="E60" s="7">
        <f>A60</f>
        <v>0.2</v>
      </c>
      <c r="G60">
        <v>5</v>
      </c>
      <c r="K60">
        <v>1</v>
      </c>
      <c r="L60" s="18">
        <v>7.2444275000000002E-2</v>
      </c>
      <c r="M60" s="12">
        <v>0.35812418455227518</v>
      </c>
      <c r="N60">
        <v>62</v>
      </c>
    </row>
    <row r="61" spans="1:14" ht="21" x14ac:dyDescent="0.5">
      <c r="A61" s="17">
        <v>0.25</v>
      </c>
      <c r="B61" s="7">
        <f>6+A61</f>
        <v>6.25</v>
      </c>
      <c r="C61" s="7">
        <f>1-A61</f>
        <v>0.75</v>
      </c>
      <c r="E61" s="7">
        <f>A61</f>
        <v>0.25</v>
      </c>
      <c r="G61">
        <v>5</v>
      </c>
      <c r="K61">
        <v>1</v>
      </c>
      <c r="L61" s="18">
        <v>0.16987674999999999</v>
      </c>
      <c r="M61" s="2">
        <v>0.28234510503285448</v>
      </c>
      <c r="N61">
        <v>63</v>
      </c>
    </row>
    <row r="62" spans="1:14" ht="21" x14ac:dyDescent="0.5">
      <c r="A62" s="17">
        <v>0.3</v>
      </c>
      <c r="B62" s="7">
        <f>6+A62</f>
        <v>6.3</v>
      </c>
      <c r="C62" s="7">
        <f>1-A62</f>
        <v>0.7</v>
      </c>
      <c r="E62" s="7">
        <f>A62</f>
        <v>0.3</v>
      </c>
      <c r="G62">
        <v>5</v>
      </c>
      <c r="K62">
        <v>1</v>
      </c>
      <c r="L62" s="18">
        <v>0.46786774999999997</v>
      </c>
      <c r="M62" s="2">
        <v>0.26581361851393698</v>
      </c>
      <c r="N62">
        <v>64</v>
      </c>
    </row>
    <row r="63" spans="1:14" ht="21" x14ac:dyDescent="0.5">
      <c r="A63" s="17">
        <v>0.4</v>
      </c>
      <c r="B63" s="7">
        <f>6+A63</f>
        <v>6.4</v>
      </c>
      <c r="C63" s="7">
        <f>1-A63</f>
        <v>0.6</v>
      </c>
      <c r="E63" s="7">
        <f>A63</f>
        <v>0.4</v>
      </c>
      <c r="G63">
        <v>5</v>
      </c>
      <c r="K63">
        <v>1</v>
      </c>
      <c r="L63" s="18">
        <v>0.83299999999999996</v>
      </c>
      <c r="M63" s="2">
        <v>0.24299061911581724</v>
      </c>
      <c r="N63">
        <v>65</v>
      </c>
    </row>
    <row r="64" spans="1:14" ht="21" x14ac:dyDescent="0.5">
      <c r="A64" s="17">
        <v>0.5</v>
      </c>
      <c r="B64" s="7">
        <f>6+A64</f>
        <v>6.5</v>
      </c>
      <c r="C64" s="7">
        <f>1-A64</f>
        <v>0.5</v>
      </c>
      <c r="E64" s="7">
        <f>A64</f>
        <v>0.5</v>
      </c>
      <c r="G64">
        <v>5</v>
      </c>
      <c r="K64">
        <v>1</v>
      </c>
      <c r="L64" s="18">
        <v>1.35</v>
      </c>
      <c r="M64" s="2">
        <v>0.25140199525797496</v>
      </c>
      <c r="N64">
        <v>66</v>
      </c>
    </row>
    <row r="65" spans="1:14" ht="21" x14ac:dyDescent="0.5">
      <c r="A65" s="17">
        <v>0.6</v>
      </c>
      <c r="B65" s="7">
        <f>6+A65</f>
        <v>6.6</v>
      </c>
      <c r="C65" s="7">
        <f>1-A65</f>
        <v>0.4</v>
      </c>
      <c r="E65" s="7">
        <f>A65</f>
        <v>0.6</v>
      </c>
      <c r="G65">
        <v>5</v>
      </c>
      <c r="K65">
        <v>1</v>
      </c>
      <c r="L65" s="18">
        <v>1.56</v>
      </c>
      <c r="M65" s="2">
        <v>0.24784820822690656</v>
      </c>
      <c r="N65">
        <v>67</v>
      </c>
    </row>
    <row r="66" spans="1:14" ht="21" x14ac:dyDescent="0.5">
      <c r="A66" s="17">
        <v>0.7</v>
      </c>
      <c r="B66" s="7">
        <f>6+A66</f>
        <v>6.7</v>
      </c>
      <c r="C66" s="7">
        <f>1-A66</f>
        <v>0.30000000000000004</v>
      </c>
      <c r="E66" s="7">
        <f>A66</f>
        <v>0.7</v>
      </c>
      <c r="G66">
        <v>5</v>
      </c>
      <c r="K66">
        <v>1</v>
      </c>
      <c r="L66" s="18">
        <v>2.0075000000000003</v>
      </c>
      <c r="M66" s="12">
        <v>0.23486964700602375</v>
      </c>
      <c r="N66">
        <v>68</v>
      </c>
    </row>
    <row r="67" spans="1:14" ht="21" x14ac:dyDescent="0.5">
      <c r="A67" s="17"/>
      <c r="L67" s="8"/>
      <c r="M67" s="8"/>
      <c r="N67">
        <v>69</v>
      </c>
    </row>
    <row r="68" spans="1:14" ht="21" x14ac:dyDescent="0.5">
      <c r="A68" s="17" t="s">
        <v>82</v>
      </c>
      <c r="L68" s="8"/>
      <c r="M68" s="8"/>
      <c r="N68">
        <v>70</v>
      </c>
    </row>
    <row r="69" spans="1:14" ht="21" x14ac:dyDescent="0.5">
      <c r="A69" s="17">
        <v>0.05</v>
      </c>
      <c r="B69" s="7">
        <f>6+A69</f>
        <v>6.05</v>
      </c>
      <c r="C69" s="7">
        <f>1-A69</f>
        <v>0.95</v>
      </c>
      <c r="F69" s="7">
        <f>A69</f>
        <v>0.05</v>
      </c>
      <c r="G69">
        <v>5</v>
      </c>
      <c r="K69">
        <v>1</v>
      </c>
      <c r="L69" s="18">
        <v>7.3600000000000002E-3</v>
      </c>
      <c r="M69" s="12">
        <v>0.36230000000000001</v>
      </c>
      <c r="N69">
        <v>71</v>
      </c>
    </row>
    <row r="70" spans="1:14" ht="21" x14ac:dyDescent="0.5">
      <c r="A70" s="17">
        <v>0.1</v>
      </c>
      <c r="B70" s="7">
        <f>6+A70</f>
        <v>6.1</v>
      </c>
      <c r="C70" s="7">
        <f>1-A70</f>
        <v>0.9</v>
      </c>
      <c r="F70" s="7">
        <f>A70</f>
        <v>0.1</v>
      </c>
      <c r="G70">
        <v>5</v>
      </c>
      <c r="K70">
        <v>1</v>
      </c>
      <c r="L70" s="18">
        <v>3.5540000000000002E-2</v>
      </c>
      <c r="M70" s="12">
        <v>0.34558</v>
      </c>
      <c r="N70">
        <v>72</v>
      </c>
    </row>
    <row r="71" spans="1:14" ht="21" x14ac:dyDescent="0.5">
      <c r="A71" s="17">
        <v>0.15</v>
      </c>
      <c r="B71" s="7">
        <f>6+A71</f>
        <v>6.15</v>
      </c>
      <c r="C71" s="7">
        <f>1-A71</f>
        <v>0.85</v>
      </c>
      <c r="F71" s="7">
        <f>A71</f>
        <v>0.15</v>
      </c>
      <c r="G71">
        <v>5</v>
      </c>
      <c r="K71">
        <v>1</v>
      </c>
      <c r="L71" s="18">
        <v>5.9139999999999998E-2</v>
      </c>
      <c r="M71" s="2">
        <v>0.33352999999999999</v>
      </c>
      <c r="N71">
        <v>73</v>
      </c>
    </row>
    <row r="72" spans="1:14" ht="21" x14ac:dyDescent="0.5">
      <c r="A72" s="17">
        <v>0.2</v>
      </c>
      <c r="B72" s="7">
        <f>6+A72</f>
        <v>6.2</v>
      </c>
      <c r="C72" s="7">
        <f>1-A72</f>
        <v>0.8</v>
      </c>
      <c r="F72" s="7">
        <f>A72</f>
        <v>0.2</v>
      </c>
      <c r="G72">
        <v>5</v>
      </c>
      <c r="K72">
        <v>1</v>
      </c>
      <c r="L72" s="18">
        <v>4.4670000000000001E-2</v>
      </c>
      <c r="M72" s="2">
        <v>0.34848000000000001</v>
      </c>
      <c r="N72">
        <v>74</v>
      </c>
    </row>
    <row r="73" spans="1:14" ht="21" x14ac:dyDescent="0.5">
      <c r="A73" s="17">
        <v>0.25</v>
      </c>
      <c r="B73" s="7">
        <f>6+A73</f>
        <v>6.25</v>
      </c>
      <c r="C73" s="7">
        <f>1-A73</f>
        <v>0.75</v>
      </c>
      <c r="F73" s="7">
        <f>A73</f>
        <v>0.25</v>
      </c>
      <c r="G73">
        <v>5</v>
      </c>
      <c r="K73">
        <v>1</v>
      </c>
      <c r="L73" s="19">
        <v>7.8039999999999998E-2</v>
      </c>
      <c r="M73" s="20">
        <v>0.33704000000000001</v>
      </c>
      <c r="N73">
        <v>75</v>
      </c>
    </row>
    <row r="74" spans="1:14" ht="21" x14ac:dyDescent="0.5">
      <c r="A74" s="17">
        <v>0.3</v>
      </c>
      <c r="B74" s="7">
        <f>6+A74</f>
        <v>6.3</v>
      </c>
      <c r="C74" s="7">
        <f>1-A74</f>
        <v>0.7</v>
      </c>
      <c r="F74" s="7">
        <f>A74</f>
        <v>0.3</v>
      </c>
      <c r="G74">
        <v>5</v>
      </c>
      <c r="K74">
        <v>1</v>
      </c>
      <c r="L74" s="19">
        <v>9.2399999999999996E-2</v>
      </c>
      <c r="M74" s="20">
        <v>0.33579999999999999</v>
      </c>
      <c r="N74">
        <v>76</v>
      </c>
    </row>
    <row r="75" spans="1:14" ht="21" x14ac:dyDescent="0.5">
      <c r="A75" s="9" t="s">
        <v>11</v>
      </c>
      <c r="B75">
        <v>6</v>
      </c>
      <c r="C75">
        <v>1</v>
      </c>
      <c r="G75">
        <v>5</v>
      </c>
      <c r="K75">
        <v>1</v>
      </c>
      <c r="L75" s="12">
        <v>3.75866E-3</v>
      </c>
      <c r="M75" s="13">
        <v>0.38072</v>
      </c>
      <c r="N75">
        <v>77</v>
      </c>
    </row>
    <row r="76" spans="1:14" ht="21" x14ac:dyDescent="0.5">
      <c r="A76" s="1" t="s">
        <v>50</v>
      </c>
      <c r="B76">
        <v>6</v>
      </c>
      <c r="C76">
        <v>1</v>
      </c>
      <c r="G76">
        <v>4</v>
      </c>
      <c r="H76">
        <v>1</v>
      </c>
      <c r="K76">
        <v>1</v>
      </c>
      <c r="L76" s="15">
        <v>1.34062E-2</v>
      </c>
      <c r="M76" s="21">
        <v>0.3528</v>
      </c>
      <c r="N76">
        <v>78</v>
      </c>
    </row>
    <row r="77" spans="1:14" ht="21" x14ac:dyDescent="0.5">
      <c r="A77" s="1" t="s">
        <v>51</v>
      </c>
      <c r="B77">
        <v>6</v>
      </c>
      <c r="C77">
        <v>1</v>
      </c>
      <c r="G77">
        <v>3</v>
      </c>
      <c r="H77">
        <v>2</v>
      </c>
      <c r="K77">
        <v>1</v>
      </c>
      <c r="L77" s="3">
        <v>5.6946799999999999E-2</v>
      </c>
      <c r="M77" s="4">
        <v>0.33967999999999998</v>
      </c>
      <c r="N77">
        <v>79</v>
      </c>
    </row>
    <row r="78" spans="1:14" ht="21" x14ac:dyDescent="0.5">
      <c r="A78" s="9" t="s">
        <v>52</v>
      </c>
      <c r="B78">
        <v>6</v>
      </c>
      <c r="C78">
        <v>1</v>
      </c>
      <c r="G78">
        <v>2</v>
      </c>
      <c r="H78">
        <v>3</v>
      </c>
      <c r="K78">
        <v>1</v>
      </c>
      <c r="L78" s="15">
        <v>0.28240500000000002</v>
      </c>
      <c r="M78" s="21">
        <v>0.31739000000000001</v>
      </c>
      <c r="N78">
        <v>80</v>
      </c>
    </row>
    <row r="79" spans="1:14" ht="21" x14ac:dyDescent="0.5">
      <c r="A79" s="9" t="s">
        <v>53</v>
      </c>
      <c r="B79">
        <v>6</v>
      </c>
      <c r="C79">
        <v>1</v>
      </c>
      <c r="G79">
        <v>1</v>
      </c>
      <c r="H79">
        <v>4</v>
      </c>
      <c r="K79">
        <v>1</v>
      </c>
      <c r="L79" s="15">
        <v>0.34218799999999999</v>
      </c>
      <c r="M79" s="21">
        <v>0.30584</v>
      </c>
      <c r="N79">
        <v>81</v>
      </c>
    </row>
    <row r="80" spans="1:14" ht="21" x14ac:dyDescent="0.5">
      <c r="A80" s="9" t="s">
        <v>54</v>
      </c>
      <c r="B80">
        <v>6</v>
      </c>
      <c r="C80">
        <v>1</v>
      </c>
      <c r="G80">
        <v>0</v>
      </c>
      <c r="H80">
        <v>5</v>
      </c>
      <c r="K80">
        <v>1</v>
      </c>
      <c r="L80" s="15">
        <v>0.44968000000000002</v>
      </c>
      <c r="M80" s="21">
        <v>0.28605000000000003</v>
      </c>
      <c r="N80">
        <v>82</v>
      </c>
    </row>
    <row r="81" spans="2:13" x14ac:dyDescent="0.35">
      <c r="B81" t="s">
        <v>0</v>
      </c>
      <c r="C81" s="5" t="s">
        <v>1</v>
      </c>
      <c r="D81" s="5" t="s">
        <v>7</v>
      </c>
      <c r="E81" s="5" t="s">
        <v>8</v>
      </c>
      <c r="F81" s="5" t="s">
        <v>81</v>
      </c>
      <c r="G81" s="6" t="s">
        <v>2</v>
      </c>
      <c r="H81" s="6" t="s">
        <v>3</v>
      </c>
      <c r="I81" t="s">
        <v>4</v>
      </c>
      <c r="J81" t="s">
        <v>5</v>
      </c>
      <c r="K81" t="s">
        <v>6</v>
      </c>
      <c r="L81" t="s">
        <v>76</v>
      </c>
      <c r="M81" t="s">
        <v>77</v>
      </c>
    </row>
  </sheetData>
  <sortState xmlns:xlrd2="http://schemas.microsoft.com/office/spreadsheetml/2017/richdata2" ref="A1:N84">
    <sortCondition ref="N1:N84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A60" sqref="A60"/>
    </sheetView>
  </sheetViews>
  <sheetFormatPr defaultRowHeight="14.5" x14ac:dyDescent="0.35"/>
  <cols>
    <col min="1" max="1" width="44" customWidth="1"/>
    <col min="12" max="12" width="21.6328125" customWidth="1"/>
  </cols>
  <sheetData>
    <row r="1" spans="1:13" ht="21" x14ac:dyDescent="0.5">
      <c r="A1" s="12"/>
      <c r="B1" t="s">
        <v>0</v>
      </c>
      <c r="C1" s="5" t="s">
        <v>1</v>
      </c>
      <c r="D1" s="5" t="s">
        <v>7</v>
      </c>
      <c r="E1" s="5" t="s">
        <v>8</v>
      </c>
      <c r="F1" s="5" t="s">
        <v>81</v>
      </c>
      <c r="G1" s="6" t="s">
        <v>2</v>
      </c>
      <c r="H1" s="6" t="s">
        <v>3</v>
      </c>
      <c r="I1" t="s">
        <v>4</v>
      </c>
      <c r="J1" t="s">
        <v>5</v>
      </c>
      <c r="K1" t="s">
        <v>6</v>
      </c>
      <c r="L1" t="s">
        <v>76</v>
      </c>
      <c r="M1" t="s">
        <v>77</v>
      </c>
    </row>
    <row r="2" spans="1:13" ht="21" x14ac:dyDescent="0.5">
      <c r="A2" s="9" t="s">
        <v>9</v>
      </c>
      <c r="B2">
        <v>6</v>
      </c>
      <c r="C2">
        <v>1</v>
      </c>
      <c r="D2">
        <v>0</v>
      </c>
      <c r="E2">
        <v>0</v>
      </c>
      <c r="G2">
        <v>5</v>
      </c>
      <c r="I2">
        <v>1</v>
      </c>
      <c r="J2">
        <v>0</v>
      </c>
      <c r="L2" s="12">
        <v>1.9733333333333301</v>
      </c>
      <c r="M2" s="12">
        <v>0.45180666666666669</v>
      </c>
    </row>
    <row r="3" spans="1:13" ht="21" x14ac:dyDescent="0.5">
      <c r="A3" s="9" t="s">
        <v>55</v>
      </c>
      <c r="B3">
        <v>6</v>
      </c>
      <c r="C3">
        <v>1</v>
      </c>
      <c r="G3">
        <v>5</v>
      </c>
      <c r="I3">
        <v>0.75</v>
      </c>
      <c r="J3">
        <v>0.25</v>
      </c>
      <c r="L3" s="11">
        <v>2.13</v>
      </c>
      <c r="M3" s="11">
        <v>0.40700666666666668</v>
      </c>
    </row>
    <row r="4" spans="1:13" ht="21" x14ac:dyDescent="0.5">
      <c r="A4" s="9" t="s">
        <v>56</v>
      </c>
      <c r="B4">
        <v>6</v>
      </c>
      <c r="C4">
        <v>1</v>
      </c>
      <c r="G4">
        <v>5</v>
      </c>
      <c r="I4">
        <v>0.5</v>
      </c>
      <c r="J4">
        <v>0.5</v>
      </c>
      <c r="L4" s="12">
        <v>3.2866666666666702</v>
      </c>
      <c r="M4" s="12">
        <v>0.3662933333333333</v>
      </c>
    </row>
    <row r="5" spans="1:13" ht="21" x14ac:dyDescent="0.5">
      <c r="A5" s="9" t="s">
        <v>57</v>
      </c>
      <c r="B5">
        <v>6</v>
      </c>
      <c r="C5">
        <v>1</v>
      </c>
      <c r="G5">
        <v>5</v>
      </c>
      <c r="I5">
        <v>0.25</v>
      </c>
      <c r="J5">
        <v>0.75</v>
      </c>
      <c r="L5" s="12">
        <v>1.84</v>
      </c>
      <c r="M5" s="12">
        <v>0.32785666666666663</v>
      </c>
    </row>
    <row r="6" spans="1:13" ht="21" x14ac:dyDescent="0.5">
      <c r="A6" s="9" t="s">
        <v>58</v>
      </c>
      <c r="B6">
        <v>6</v>
      </c>
      <c r="C6">
        <v>1</v>
      </c>
      <c r="G6">
        <v>5</v>
      </c>
      <c r="J6">
        <v>0.75</v>
      </c>
      <c r="K6">
        <v>0.25</v>
      </c>
      <c r="L6" s="12">
        <v>0.112428666666667</v>
      </c>
      <c r="M6" s="12">
        <v>0.31353666666666663</v>
      </c>
    </row>
    <row r="7" spans="1:13" ht="21" x14ac:dyDescent="0.5">
      <c r="A7" s="9" t="s">
        <v>59</v>
      </c>
      <c r="B7">
        <v>6</v>
      </c>
      <c r="C7">
        <v>1</v>
      </c>
      <c r="G7">
        <v>5</v>
      </c>
      <c r="J7">
        <v>0.5</v>
      </c>
      <c r="K7">
        <v>0.5</v>
      </c>
      <c r="L7" s="12">
        <v>2.57405666666667E-2</v>
      </c>
      <c r="M7" s="12">
        <v>0.31173000000000001</v>
      </c>
    </row>
    <row r="8" spans="1:13" ht="21" x14ac:dyDescent="0.5">
      <c r="A8" s="9" t="s">
        <v>60</v>
      </c>
      <c r="B8">
        <v>6</v>
      </c>
      <c r="C8">
        <v>1</v>
      </c>
      <c r="G8">
        <v>5</v>
      </c>
      <c r="J8">
        <v>0.25</v>
      </c>
      <c r="K8">
        <v>0.75</v>
      </c>
      <c r="L8" s="12">
        <v>4.6868700000000001E-3</v>
      </c>
      <c r="M8" s="12">
        <v>0.35078999999999999</v>
      </c>
    </row>
    <row r="9" spans="1:13" ht="21" x14ac:dyDescent="0.5">
      <c r="A9" s="9" t="s">
        <v>61</v>
      </c>
      <c r="B9">
        <v>6.3</v>
      </c>
      <c r="C9">
        <v>0.7</v>
      </c>
      <c r="E9">
        <v>0.3</v>
      </c>
      <c r="G9">
        <v>5</v>
      </c>
      <c r="I9">
        <v>0.5</v>
      </c>
      <c r="J9">
        <v>0.5</v>
      </c>
      <c r="L9" s="10">
        <v>1.64</v>
      </c>
      <c r="M9" s="12">
        <v>0.35899999999999999</v>
      </c>
    </row>
    <row r="10" spans="1:13" ht="21" x14ac:dyDescent="0.5">
      <c r="A10" s="9" t="s">
        <v>62</v>
      </c>
      <c r="B10">
        <v>6.1</v>
      </c>
      <c r="C10">
        <v>0.9</v>
      </c>
      <c r="E10">
        <v>0.1</v>
      </c>
      <c r="G10">
        <v>5</v>
      </c>
      <c r="K10">
        <v>1</v>
      </c>
      <c r="L10" s="12">
        <v>8.9365999999999994E-3</v>
      </c>
      <c r="M10" s="12">
        <v>0.38578000000000001</v>
      </c>
    </row>
    <row r="11" spans="1:13" ht="21" x14ac:dyDescent="0.5">
      <c r="A11" s="9" t="s">
        <v>63</v>
      </c>
      <c r="B11">
        <v>6.15</v>
      </c>
      <c r="C11">
        <v>0.85</v>
      </c>
      <c r="D11">
        <v>0.15</v>
      </c>
      <c r="G11">
        <v>5</v>
      </c>
      <c r="K11">
        <v>1</v>
      </c>
      <c r="L11" s="12">
        <v>3.9347E-2</v>
      </c>
      <c r="M11" s="12">
        <v>0.36337000000000003</v>
      </c>
    </row>
    <row r="12" spans="1:13" ht="21" x14ac:dyDescent="0.5">
      <c r="A12" s="9" t="s">
        <v>64</v>
      </c>
      <c r="B12">
        <v>6.2</v>
      </c>
      <c r="C12">
        <v>0.8</v>
      </c>
      <c r="D12">
        <f>1-C12</f>
        <v>0.19999999999999996</v>
      </c>
      <c r="G12">
        <v>5</v>
      </c>
      <c r="K12">
        <v>1</v>
      </c>
      <c r="L12" s="12">
        <v>3.2146600000000004E-2</v>
      </c>
      <c r="M12" s="12">
        <v>0.36049999999999999</v>
      </c>
    </row>
    <row r="13" spans="1:13" ht="21" x14ac:dyDescent="0.5">
      <c r="A13" s="9" t="s">
        <v>65</v>
      </c>
      <c r="B13">
        <v>6.25</v>
      </c>
      <c r="C13">
        <v>0.75</v>
      </c>
      <c r="D13">
        <f>1-C13</f>
        <v>0.25</v>
      </c>
      <c r="G13">
        <v>5</v>
      </c>
      <c r="K13">
        <v>1</v>
      </c>
      <c r="L13" s="12">
        <v>0.15015600000000001</v>
      </c>
      <c r="M13" s="12">
        <v>0.30487999999999998</v>
      </c>
    </row>
    <row r="14" spans="1:13" ht="21" x14ac:dyDescent="0.5">
      <c r="A14" s="9" t="s">
        <v>66</v>
      </c>
      <c r="B14">
        <v>6.3</v>
      </c>
      <c r="C14">
        <v>0.7</v>
      </c>
      <c r="D14">
        <f>1-C14</f>
        <v>0.30000000000000004</v>
      </c>
      <c r="G14">
        <v>5</v>
      </c>
      <c r="K14">
        <v>1</v>
      </c>
      <c r="L14" s="12">
        <v>0.65332000000000001</v>
      </c>
      <c r="M14" s="12">
        <v>0.23907999999999999</v>
      </c>
    </row>
    <row r="15" spans="1:13" ht="21" x14ac:dyDescent="0.5">
      <c r="A15" s="9" t="s">
        <v>67</v>
      </c>
      <c r="B15">
        <v>6.4</v>
      </c>
      <c r="C15">
        <v>0.6</v>
      </c>
      <c r="D15">
        <f>1-C15</f>
        <v>0.4</v>
      </c>
      <c r="G15">
        <v>5</v>
      </c>
      <c r="K15">
        <v>1</v>
      </c>
      <c r="L15" s="12">
        <v>1.52</v>
      </c>
      <c r="M15" s="12">
        <v>0.24065</v>
      </c>
    </row>
    <row r="16" spans="1:13" ht="21" x14ac:dyDescent="0.5">
      <c r="A16" s="9" t="s">
        <v>68</v>
      </c>
      <c r="B16">
        <v>6.5</v>
      </c>
      <c r="C16">
        <v>0.5</v>
      </c>
      <c r="D16">
        <f>1-C16</f>
        <v>0.5</v>
      </c>
      <c r="G16">
        <v>5</v>
      </c>
      <c r="K16">
        <v>1</v>
      </c>
      <c r="L16" s="12">
        <v>1.84</v>
      </c>
      <c r="M16" s="12">
        <v>0.2261</v>
      </c>
    </row>
    <row r="17" spans="1:13" ht="21" x14ac:dyDescent="0.5">
      <c r="A17" s="9" t="s">
        <v>69</v>
      </c>
      <c r="B17">
        <v>6.6</v>
      </c>
      <c r="C17">
        <v>0.4</v>
      </c>
      <c r="D17">
        <f>1-C17</f>
        <v>0.6</v>
      </c>
      <c r="G17">
        <v>5</v>
      </c>
      <c r="K17">
        <v>1</v>
      </c>
      <c r="L17" s="12">
        <v>5.14</v>
      </c>
      <c r="M17" s="12">
        <v>0.23513999999999999</v>
      </c>
    </row>
    <row r="18" spans="1:13" ht="21" x14ac:dyDescent="0.5">
      <c r="A18" s="9" t="s">
        <v>70</v>
      </c>
      <c r="B18">
        <v>6.7</v>
      </c>
      <c r="C18">
        <v>0.3</v>
      </c>
      <c r="D18">
        <f>1-C18</f>
        <v>0.7</v>
      </c>
      <c r="G18">
        <v>5</v>
      </c>
      <c r="K18">
        <v>1</v>
      </c>
      <c r="L18" s="12">
        <v>5.42</v>
      </c>
      <c r="M18" s="12">
        <v>0.24610000000000001</v>
      </c>
    </row>
    <row r="19" spans="1:13" ht="21" x14ac:dyDescent="0.5">
      <c r="A19" s="9" t="s">
        <v>71</v>
      </c>
      <c r="B19">
        <v>6.8</v>
      </c>
      <c r="C19">
        <v>0.2</v>
      </c>
      <c r="D19">
        <f>1-C19</f>
        <v>0.8</v>
      </c>
      <c r="G19">
        <v>5</v>
      </c>
      <c r="K19">
        <v>1</v>
      </c>
      <c r="L19" s="12">
        <v>2.57</v>
      </c>
      <c r="M19" s="12">
        <v>0.25785999999999998</v>
      </c>
    </row>
    <row r="20" spans="1:13" ht="21" x14ac:dyDescent="0.5">
      <c r="A20" s="9" t="s">
        <v>72</v>
      </c>
      <c r="B20">
        <v>6.6</v>
      </c>
      <c r="C20">
        <v>0.4</v>
      </c>
      <c r="D20">
        <v>0.6</v>
      </c>
      <c r="G20">
        <v>5</v>
      </c>
      <c r="J20">
        <v>0.05</v>
      </c>
      <c r="K20">
        <v>0.95</v>
      </c>
      <c r="L20" s="10">
        <v>3.81677227290524</v>
      </c>
      <c r="M20" s="12">
        <v>0.26360413387699999</v>
      </c>
    </row>
    <row r="21" spans="1:13" ht="21" x14ac:dyDescent="0.5">
      <c r="A21" s="9" t="s">
        <v>73</v>
      </c>
      <c r="B21">
        <v>6.6</v>
      </c>
      <c r="C21">
        <v>0.4</v>
      </c>
      <c r="D21">
        <v>0.6</v>
      </c>
      <c r="G21">
        <v>5</v>
      </c>
      <c r="J21">
        <v>0.1</v>
      </c>
      <c r="K21">
        <v>0.9</v>
      </c>
      <c r="L21" s="10">
        <v>2.9131916550019699</v>
      </c>
      <c r="M21" s="12">
        <v>0.27025671286859998</v>
      </c>
    </row>
    <row r="22" spans="1:13" ht="21" x14ac:dyDescent="0.5">
      <c r="A22" s="9" t="s">
        <v>74</v>
      </c>
      <c r="B22">
        <v>6.6</v>
      </c>
      <c r="C22">
        <v>0.4</v>
      </c>
      <c r="D22">
        <v>0.6</v>
      </c>
      <c r="G22">
        <v>5</v>
      </c>
      <c r="J22">
        <v>0.2</v>
      </c>
      <c r="K22">
        <v>0.8</v>
      </c>
      <c r="L22" s="10">
        <v>4.3968562352911702</v>
      </c>
      <c r="M22" s="12">
        <v>0.26996372363839999</v>
      </c>
    </row>
    <row r="23" spans="1:13" ht="21" x14ac:dyDescent="0.5">
      <c r="A23" s="9" t="s">
        <v>75</v>
      </c>
      <c r="B23">
        <v>6.6</v>
      </c>
      <c r="C23">
        <v>0.4</v>
      </c>
      <c r="D23">
        <v>0.6</v>
      </c>
      <c r="G23">
        <v>5</v>
      </c>
      <c r="J23">
        <v>0.3</v>
      </c>
      <c r="K23">
        <v>0.7</v>
      </c>
      <c r="L23" s="10">
        <v>3.77</v>
      </c>
      <c r="M23" s="12">
        <v>0.27089439531080001</v>
      </c>
    </row>
    <row r="24" spans="1:13" ht="21" x14ac:dyDescent="0.5">
      <c r="A24" s="9" t="s">
        <v>10</v>
      </c>
      <c r="B24">
        <v>6</v>
      </c>
      <c r="C24">
        <v>1</v>
      </c>
      <c r="G24">
        <v>5</v>
      </c>
      <c r="J24">
        <v>1</v>
      </c>
      <c r="L24" s="10">
        <v>2.8</v>
      </c>
      <c r="M24" s="12">
        <v>0.309</v>
      </c>
    </row>
    <row r="25" spans="1:13" ht="21" x14ac:dyDescent="0.5">
      <c r="A25" s="9" t="s">
        <v>12</v>
      </c>
      <c r="B25">
        <v>6</v>
      </c>
      <c r="C25">
        <v>1</v>
      </c>
      <c r="G25">
        <v>4.9000000000000004</v>
      </c>
      <c r="H25">
        <v>0.1</v>
      </c>
      <c r="J25">
        <v>1</v>
      </c>
      <c r="L25" s="10">
        <v>3.2</v>
      </c>
      <c r="M25" s="12">
        <v>0.33200000000000002</v>
      </c>
    </row>
    <row r="26" spans="1:13" ht="21" x14ac:dyDescent="0.5">
      <c r="A26" s="9" t="s">
        <v>13</v>
      </c>
      <c r="B26">
        <v>6</v>
      </c>
      <c r="C26">
        <v>1</v>
      </c>
      <c r="G26">
        <v>4.8</v>
      </c>
      <c r="H26">
        <v>0.2</v>
      </c>
      <c r="J26">
        <v>1</v>
      </c>
      <c r="L26" s="10">
        <v>3.9</v>
      </c>
      <c r="M26" s="12">
        <v>0.34499999999999997</v>
      </c>
    </row>
    <row r="27" spans="1:13" ht="21" x14ac:dyDescent="0.5">
      <c r="A27" s="9" t="s">
        <v>14</v>
      </c>
      <c r="B27">
        <v>6</v>
      </c>
      <c r="C27">
        <v>1</v>
      </c>
      <c r="G27">
        <v>4.7</v>
      </c>
      <c r="H27">
        <v>0.3</v>
      </c>
      <c r="J27">
        <v>1</v>
      </c>
      <c r="L27" s="10">
        <v>3.6</v>
      </c>
      <c r="M27" s="12">
        <v>0.33200000000000002</v>
      </c>
    </row>
    <row r="28" spans="1:13" ht="21" x14ac:dyDescent="0.5">
      <c r="A28" s="9" t="s">
        <v>15</v>
      </c>
      <c r="B28">
        <v>6</v>
      </c>
      <c r="C28">
        <v>1</v>
      </c>
      <c r="G28">
        <v>4.5999999999999996</v>
      </c>
      <c r="H28">
        <v>0.4</v>
      </c>
      <c r="J28">
        <v>1</v>
      </c>
      <c r="L28" s="10">
        <v>3.6</v>
      </c>
      <c r="M28" s="12">
        <v>0.32800000000000001</v>
      </c>
    </row>
    <row r="29" spans="1:13" ht="21" x14ac:dyDescent="0.5">
      <c r="A29" s="9" t="s">
        <v>16</v>
      </c>
      <c r="B29">
        <v>6</v>
      </c>
      <c r="C29">
        <v>1</v>
      </c>
      <c r="G29">
        <v>4.5</v>
      </c>
      <c r="H29">
        <v>0.5</v>
      </c>
      <c r="J29">
        <v>1</v>
      </c>
      <c r="L29" s="10">
        <v>2.7</v>
      </c>
      <c r="M29" s="12">
        <v>0.33800000000000002</v>
      </c>
    </row>
    <row r="30" spans="1:13" ht="21" x14ac:dyDescent="0.5">
      <c r="A30" s="9" t="s">
        <v>17</v>
      </c>
      <c r="B30">
        <v>6</v>
      </c>
      <c r="C30">
        <v>1</v>
      </c>
      <c r="G30">
        <v>4.4000000000000004</v>
      </c>
      <c r="H30">
        <v>0.6</v>
      </c>
      <c r="J30">
        <v>1</v>
      </c>
      <c r="L30" s="10">
        <v>2.8</v>
      </c>
      <c r="M30" s="12">
        <v>0.34100000000000003</v>
      </c>
    </row>
    <row r="31" spans="1:13" ht="21" x14ac:dyDescent="0.5">
      <c r="A31" s="9" t="s">
        <v>18</v>
      </c>
      <c r="B31">
        <v>6</v>
      </c>
      <c r="C31">
        <v>1</v>
      </c>
      <c r="G31">
        <v>4.3</v>
      </c>
      <c r="H31">
        <v>0.7</v>
      </c>
      <c r="J31">
        <v>1</v>
      </c>
      <c r="L31" s="10">
        <v>3</v>
      </c>
      <c r="M31" s="12">
        <v>0.34499999999999997</v>
      </c>
    </row>
    <row r="32" spans="1:13" ht="21" x14ac:dyDescent="0.5">
      <c r="A32" s="9" t="s">
        <v>19</v>
      </c>
      <c r="B32">
        <v>6</v>
      </c>
      <c r="C32">
        <v>1</v>
      </c>
      <c r="G32">
        <v>4.2</v>
      </c>
      <c r="H32">
        <v>0.8</v>
      </c>
      <c r="J32">
        <v>1</v>
      </c>
      <c r="L32" s="10">
        <v>3.5</v>
      </c>
      <c r="M32" s="12">
        <v>0.34499999999999997</v>
      </c>
    </row>
    <row r="33" spans="1:13" ht="21" x14ac:dyDescent="0.5">
      <c r="A33" s="9" t="s">
        <v>20</v>
      </c>
      <c r="B33">
        <v>6</v>
      </c>
      <c r="C33">
        <v>1</v>
      </c>
      <c r="G33">
        <v>4.0999999999999996</v>
      </c>
      <c r="H33">
        <v>0.9</v>
      </c>
      <c r="J33">
        <v>1</v>
      </c>
      <c r="L33" s="10">
        <v>3.8</v>
      </c>
      <c r="M33" s="12">
        <v>0.33900000000000002</v>
      </c>
    </row>
    <row r="34" spans="1:13" ht="21" x14ac:dyDescent="0.5">
      <c r="A34" s="9" t="s">
        <v>21</v>
      </c>
      <c r="B34">
        <v>6</v>
      </c>
      <c r="C34">
        <v>1</v>
      </c>
      <c r="G34">
        <v>4</v>
      </c>
      <c r="H34">
        <v>1</v>
      </c>
      <c r="J34">
        <v>1</v>
      </c>
      <c r="L34" s="10">
        <v>3.6</v>
      </c>
      <c r="M34" s="12">
        <v>0.34200000000000003</v>
      </c>
    </row>
    <row r="35" spans="1:13" ht="21" x14ac:dyDescent="0.5">
      <c r="A35" s="9" t="s">
        <v>22</v>
      </c>
      <c r="B35">
        <v>6.0250000000000004</v>
      </c>
      <c r="C35">
        <f>1-E35</f>
        <v>0.97499999999999964</v>
      </c>
      <c r="E35">
        <f>B35-6</f>
        <v>2.5000000000000355E-2</v>
      </c>
      <c r="G35">
        <v>5</v>
      </c>
      <c r="J35">
        <v>1</v>
      </c>
      <c r="L35" s="14">
        <v>0.84</v>
      </c>
      <c r="M35" s="12">
        <v>0.1966</v>
      </c>
    </row>
    <row r="36" spans="1:13" ht="21" x14ac:dyDescent="0.5">
      <c r="A36" s="9" t="s">
        <v>23</v>
      </c>
      <c r="B36">
        <v>6.05</v>
      </c>
      <c r="C36">
        <f>1-E36</f>
        <v>0.95000000000000018</v>
      </c>
      <c r="E36">
        <f>B36-6</f>
        <v>4.9999999999999822E-2</v>
      </c>
      <c r="G36">
        <v>5</v>
      </c>
      <c r="J36">
        <v>1</v>
      </c>
      <c r="L36" s="12">
        <v>0.45422700000000005</v>
      </c>
      <c r="M36" s="12">
        <v>0.17308999999999999</v>
      </c>
    </row>
    <row r="37" spans="1:13" ht="21" x14ac:dyDescent="0.5">
      <c r="A37" s="9" t="s">
        <v>24</v>
      </c>
      <c r="B37">
        <v>6.0750000000000002</v>
      </c>
      <c r="C37">
        <f>1-E37</f>
        <v>0.92499999999999982</v>
      </c>
      <c r="E37">
        <f>B37-6</f>
        <v>7.5000000000000178E-2</v>
      </c>
      <c r="G37">
        <v>5</v>
      </c>
      <c r="J37">
        <v>1</v>
      </c>
      <c r="L37" s="12">
        <v>0.88200000000000001</v>
      </c>
      <c r="M37" s="12">
        <v>0.17962</v>
      </c>
    </row>
    <row r="38" spans="1:13" ht="21" x14ac:dyDescent="0.5">
      <c r="A38" s="9" t="s">
        <v>25</v>
      </c>
      <c r="B38">
        <v>6.1</v>
      </c>
      <c r="C38">
        <f>1-E38</f>
        <v>0.90000000000000036</v>
      </c>
      <c r="E38">
        <f>B38-6</f>
        <v>9.9999999999999645E-2</v>
      </c>
      <c r="G38">
        <v>5</v>
      </c>
      <c r="J38">
        <v>1</v>
      </c>
      <c r="L38" s="12">
        <v>0.81481000000000003</v>
      </c>
      <c r="M38" s="12">
        <v>0.22166</v>
      </c>
    </row>
    <row r="39" spans="1:13" ht="21" x14ac:dyDescent="0.5">
      <c r="A39" s="9" t="s">
        <v>26</v>
      </c>
      <c r="B39">
        <v>6.125</v>
      </c>
      <c r="C39">
        <f>1-E39</f>
        <v>0.875</v>
      </c>
      <c r="E39">
        <f>B39-6</f>
        <v>0.125</v>
      </c>
      <c r="G39">
        <v>5</v>
      </c>
      <c r="J39">
        <v>1</v>
      </c>
      <c r="L39" s="12">
        <v>0.91382799999999997</v>
      </c>
      <c r="M39" s="12">
        <v>0.1895</v>
      </c>
    </row>
    <row r="40" spans="1:13" ht="21" x14ac:dyDescent="0.5">
      <c r="A40" s="9" t="s">
        <v>27</v>
      </c>
      <c r="B40">
        <v>6.15</v>
      </c>
      <c r="C40">
        <f>1-E40</f>
        <v>0.84999999999999964</v>
      </c>
      <c r="E40">
        <f>B40-6</f>
        <v>0.15000000000000036</v>
      </c>
      <c r="G40">
        <v>5</v>
      </c>
      <c r="J40">
        <v>1</v>
      </c>
      <c r="L40" s="12">
        <v>1.1399999999999999</v>
      </c>
      <c r="M40" s="12">
        <v>0.17107</v>
      </c>
    </row>
    <row r="41" spans="1:13" ht="21" x14ac:dyDescent="0.5">
      <c r="A41" s="9" t="s">
        <v>28</v>
      </c>
      <c r="B41">
        <v>6.1749999999999998</v>
      </c>
      <c r="C41">
        <f>1-E41</f>
        <v>0.82500000000000018</v>
      </c>
      <c r="E41">
        <f>B41-6</f>
        <v>0.17499999999999982</v>
      </c>
      <c r="G41">
        <v>5</v>
      </c>
      <c r="J41">
        <v>1</v>
      </c>
      <c r="L41" s="12">
        <v>0.94496199999999997</v>
      </c>
      <c r="M41" s="12">
        <v>0.14124</v>
      </c>
    </row>
    <row r="42" spans="1:13" ht="21" x14ac:dyDescent="0.5">
      <c r="A42" s="9" t="s">
        <v>29</v>
      </c>
      <c r="B42">
        <v>6.2</v>
      </c>
      <c r="C42">
        <f>1-E42</f>
        <v>0.79999999999999982</v>
      </c>
      <c r="E42">
        <f>B42-6</f>
        <v>0.20000000000000018</v>
      </c>
      <c r="G42">
        <v>5</v>
      </c>
      <c r="J42">
        <v>1</v>
      </c>
      <c r="L42" s="12">
        <v>1.7</v>
      </c>
      <c r="M42" s="12">
        <v>0.24994</v>
      </c>
    </row>
    <row r="43" spans="1:13" ht="21" x14ac:dyDescent="0.5">
      <c r="A43" s="9" t="s">
        <v>30</v>
      </c>
      <c r="B43">
        <v>6.2249999999999996</v>
      </c>
      <c r="C43">
        <f>1-E43</f>
        <v>0.77500000000000036</v>
      </c>
      <c r="E43">
        <f>B43-6</f>
        <v>0.22499999999999964</v>
      </c>
      <c r="G43">
        <v>5</v>
      </c>
      <c r="J43">
        <v>1</v>
      </c>
      <c r="L43" s="12">
        <v>1.0900000000000001</v>
      </c>
      <c r="M43" s="12">
        <v>0.24984000000000001</v>
      </c>
    </row>
    <row r="44" spans="1:13" ht="21" x14ac:dyDescent="0.5">
      <c r="A44" s="9" t="s">
        <v>31</v>
      </c>
      <c r="B44">
        <v>6.25</v>
      </c>
      <c r="C44">
        <f>1-E44</f>
        <v>0.75</v>
      </c>
      <c r="E44">
        <f>B44-6</f>
        <v>0.25</v>
      </c>
      <c r="G44">
        <v>5</v>
      </c>
      <c r="J44">
        <v>1</v>
      </c>
      <c r="L44" s="12">
        <v>1.42</v>
      </c>
      <c r="M44" s="12">
        <v>0.22328999999999999</v>
      </c>
    </row>
    <row r="45" spans="1:13" ht="21" x14ac:dyDescent="0.5">
      <c r="A45" s="9" t="s">
        <v>32</v>
      </c>
      <c r="B45">
        <v>6.3</v>
      </c>
      <c r="C45">
        <f>1-E45</f>
        <v>0.70000000000000018</v>
      </c>
      <c r="E45">
        <f>B45-6</f>
        <v>0.29999999999999982</v>
      </c>
      <c r="G45">
        <v>5</v>
      </c>
      <c r="J45">
        <v>1</v>
      </c>
      <c r="L45" s="12">
        <v>1.66</v>
      </c>
      <c r="M45" s="12">
        <v>0.23669000000000001</v>
      </c>
    </row>
    <row r="46" spans="1:13" ht="21" x14ac:dyDescent="0.5">
      <c r="A46" s="9" t="s">
        <v>33</v>
      </c>
      <c r="B46">
        <v>6.35</v>
      </c>
      <c r="C46">
        <f>1-E46</f>
        <v>0.65000000000000036</v>
      </c>
      <c r="E46">
        <f>B46-6</f>
        <v>0.34999999999999964</v>
      </c>
      <c r="G46">
        <v>5</v>
      </c>
      <c r="J46">
        <v>1</v>
      </c>
      <c r="L46" s="12">
        <v>2.35</v>
      </c>
      <c r="M46" s="12">
        <v>0.14324000000000001</v>
      </c>
    </row>
    <row r="47" spans="1:13" ht="21" x14ac:dyDescent="0.5">
      <c r="A47" s="9" t="s">
        <v>34</v>
      </c>
      <c r="B47">
        <v>6.4</v>
      </c>
      <c r="C47">
        <f>1-E47</f>
        <v>0.59999999999999964</v>
      </c>
      <c r="E47">
        <f>B47-6</f>
        <v>0.40000000000000036</v>
      </c>
      <c r="G47">
        <v>5</v>
      </c>
      <c r="J47">
        <v>1</v>
      </c>
      <c r="L47" s="12">
        <v>2.21</v>
      </c>
      <c r="M47" s="12">
        <v>0.27066000000000001</v>
      </c>
    </row>
    <row r="48" spans="1:13" ht="24" x14ac:dyDescent="0.65">
      <c r="A48" s="9" t="s">
        <v>35</v>
      </c>
      <c r="B48">
        <v>6</v>
      </c>
      <c r="C48">
        <v>0.97499999999999998</v>
      </c>
      <c r="E48">
        <f>1-C48</f>
        <v>2.5000000000000022E-2</v>
      </c>
      <c r="G48">
        <v>4.9749999999999996</v>
      </c>
      <c r="J48">
        <f>6-G48</f>
        <v>1.0250000000000004</v>
      </c>
      <c r="L48" s="15">
        <v>0.78300000000000003</v>
      </c>
      <c r="M48" s="9" t="s">
        <v>36</v>
      </c>
    </row>
    <row r="49" spans="1:13" ht="24" x14ac:dyDescent="0.65">
      <c r="A49" s="9" t="s">
        <v>37</v>
      </c>
      <c r="B49">
        <v>6</v>
      </c>
      <c r="C49">
        <v>0.95</v>
      </c>
      <c r="E49">
        <f>1-C49</f>
        <v>5.0000000000000044E-2</v>
      </c>
      <c r="G49">
        <v>4.95</v>
      </c>
      <c r="J49">
        <f>6-G49</f>
        <v>1.0499999999999998</v>
      </c>
      <c r="L49" s="15">
        <v>0.72599999999999998</v>
      </c>
      <c r="M49" s="9" t="s">
        <v>38</v>
      </c>
    </row>
    <row r="50" spans="1:13" ht="24" x14ac:dyDescent="0.65">
      <c r="A50" s="9" t="s">
        <v>39</v>
      </c>
      <c r="B50">
        <v>6</v>
      </c>
      <c r="C50">
        <v>0.92500000000000004</v>
      </c>
      <c r="E50">
        <f>1-C50</f>
        <v>7.4999999999999956E-2</v>
      </c>
      <c r="G50">
        <v>4.9249999999999998</v>
      </c>
      <c r="J50">
        <f>6-G50</f>
        <v>1.0750000000000002</v>
      </c>
      <c r="L50" s="15">
        <v>0.91500000000000004</v>
      </c>
      <c r="M50" s="9" t="s">
        <v>40</v>
      </c>
    </row>
    <row r="51" spans="1:13" ht="24" x14ac:dyDescent="0.65">
      <c r="A51" s="9" t="s">
        <v>41</v>
      </c>
      <c r="B51">
        <v>6</v>
      </c>
      <c r="C51">
        <v>0.9</v>
      </c>
      <c r="E51">
        <f>1-C51</f>
        <v>9.9999999999999978E-2</v>
      </c>
      <c r="G51">
        <v>4.9000000000000004</v>
      </c>
      <c r="J51">
        <f>6-G51</f>
        <v>1.0999999999999996</v>
      </c>
      <c r="L51" s="15">
        <v>1.08</v>
      </c>
      <c r="M51" s="9" t="s">
        <v>42</v>
      </c>
    </row>
    <row r="52" spans="1:13" ht="24" x14ac:dyDescent="0.65">
      <c r="A52" s="9" t="s">
        <v>43</v>
      </c>
      <c r="B52">
        <v>6</v>
      </c>
      <c r="C52">
        <v>0.85</v>
      </c>
      <c r="E52">
        <f>1-C52</f>
        <v>0.15000000000000002</v>
      </c>
      <c r="G52">
        <v>4.8499999999999996</v>
      </c>
      <c r="J52">
        <f>6-G52</f>
        <v>1.1500000000000004</v>
      </c>
      <c r="L52" s="16">
        <v>1.75</v>
      </c>
      <c r="M52" s="9" t="s">
        <v>44</v>
      </c>
    </row>
    <row r="53" spans="1:13" ht="24" x14ac:dyDescent="0.65">
      <c r="A53" s="9" t="s">
        <v>45</v>
      </c>
      <c r="B53">
        <v>6</v>
      </c>
      <c r="C53">
        <v>0.8</v>
      </c>
      <c r="E53">
        <f>1-C53</f>
        <v>0.19999999999999996</v>
      </c>
      <c r="G53">
        <v>4.8</v>
      </c>
      <c r="J53">
        <f>6-G53</f>
        <v>1.2000000000000002</v>
      </c>
      <c r="L53" s="15">
        <v>1.64</v>
      </c>
      <c r="M53" s="9" t="s">
        <v>46</v>
      </c>
    </row>
    <row r="54" spans="1:13" ht="24" x14ac:dyDescent="0.65">
      <c r="A54" s="9" t="s">
        <v>47</v>
      </c>
      <c r="B54">
        <v>6</v>
      </c>
      <c r="C54">
        <v>0.7</v>
      </c>
      <c r="E54">
        <f>1-C54</f>
        <v>0.30000000000000004</v>
      </c>
      <c r="G54">
        <v>4.7</v>
      </c>
      <c r="J54">
        <f>6-G54</f>
        <v>1.2999999999999998</v>
      </c>
      <c r="L54" s="15">
        <v>2.67</v>
      </c>
      <c r="M54" s="9" t="s">
        <v>48</v>
      </c>
    </row>
    <row r="55" spans="1:13" ht="21" x14ac:dyDescent="0.5">
      <c r="A55" s="9" t="s">
        <v>78</v>
      </c>
      <c r="B55">
        <v>6</v>
      </c>
      <c r="C55">
        <v>0.9</v>
      </c>
      <c r="E55">
        <f>1-C55</f>
        <v>9.9999999999999978E-2</v>
      </c>
      <c r="G55">
        <v>5</v>
      </c>
      <c r="J55">
        <f>6-G55</f>
        <v>1</v>
      </c>
      <c r="L55" s="14">
        <v>2.1800000000000002</v>
      </c>
      <c r="M55" s="8" t="s">
        <v>83</v>
      </c>
    </row>
    <row r="56" spans="1:13" ht="21" x14ac:dyDescent="0.5">
      <c r="A56" s="9" t="s">
        <v>79</v>
      </c>
      <c r="B56">
        <v>6</v>
      </c>
      <c r="C56">
        <v>0.7</v>
      </c>
      <c r="E56">
        <f>1-C56</f>
        <v>0.30000000000000004</v>
      </c>
      <c r="G56">
        <v>5</v>
      </c>
      <c r="J56">
        <f>6-G56</f>
        <v>1</v>
      </c>
      <c r="L56" s="14">
        <v>2.88</v>
      </c>
      <c r="M56" s="8" t="s">
        <v>83</v>
      </c>
    </row>
    <row r="57" spans="1:13" ht="21" x14ac:dyDescent="0.5">
      <c r="A57" s="9" t="s">
        <v>80</v>
      </c>
      <c r="B57">
        <v>6</v>
      </c>
      <c r="C57">
        <v>0.5</v>
      </c>
      <c r="E57">
        <f>1-C57</f>
        <v>0.5</v>
      </c>
      <c r="G57">
        <v>5</v>
      </c>
      <c r="J57">
        <f>6-G57</f>
        <v>1</v>
      </c>
      <c r="L57" s="14">
        <v>2.7</v>
      </c>
      <c r="M57" s="8" t="s">
        <v>83</v>
      </c>
    </row>
    <row r="58" spans="1:13" ht="21" x14ac:dyDescent="0.5">
      <c r="A58" s="17" t="s">
        <v>49</v>
      </c>
      <c r="L58" s="8"/>
      <c r="M58" s="8"/>
    </row>
    <row r="59" spans="1:13" ht="21" x14ac:dyDescent="0.5">
      <c r="A59" s="17">
        <v>0</v>
      </c>
      <c r="B59" s="7">
        <f>6+A59</f>
        <v>6</v>
      </c>
      <c r="C59" s="7">
        <f>1-A59</f>
        <v>1</v>
      </c>
      <c r="E59" s="7">
        <f>A59</f>
        <v>0</v>
      </c>
      <c r="G59">
        <v>5</v>
      </c>
      <c r="K59">
        <v>1</v>
      </c>
      <c r="L59" s="18">
        <v>1.7284074999999999E-3</v>
      </c>
      <c r="M59" s="12">
        <v>0.37095538942439171</v>
      </c>
    </row>
    <row r="60" spans="1:13" ht="21" x14ac:dyDescent="0.5">
      <c r="A60" s="17">
        <v>0.1</v>
      </c>
      <c r="B60" s="7">
        <f>6+A60</f>
        <v>6.1</v>
      </c>
      <c r="C60" s="7">
        <f>1-A60</f>
        <v>0.9</v>
      </c>
      <c r="E60" s="7">
        <f>A60</f>
        <v>0.1</v>
      </c>
      <c r="G60">
        <v>5</v>
      </c>
      <c r="K60">
        <v>1</v>
      </c>
      <c r="L60" s="18">
        <v>7.8611199999999992E-3</v>
      </c>
      <c r="M60" s="12">
        <v>0.38944990379412731</v>
      </c>
    </row>
    <row r="61" spans="1:13" ht="21" x14ac:dyDescent="0.5">
      <c r="A61" s="17">
        <v>0.2</v>
      </c>
      <c r="B61" s="7">
        <f>6+A61</f>
        <v>6.2</v>
      </c>
      <c r="C61" s="7">
        <f>1-A61</f>
        <v>0.8</v>
      </c>
      <c r="E61" s="7">
        <f>A61</f>
        <v>0.2</v>
      </c>
      <c r="G61">
        <v>5</v>
      </c>
      <c r="K61">
        <v>1</v>
      </c>
      <c r="L61" s="18">
        <v>7.2444275000000002E-2</v>
      </c>
      <c r="M61" s="12">
        <v>0.35812418455227518</v>
      </c>
    </row>
    <row r="62" spans="1:13" ht="21" x14ac:dyDescent="0.5">
      <c r="A62" s="17">
        <v>0.25</v>
      </c>
      <c r="B62" s="7">
        <f>6+A62</f>
        <v>6.25</v>
      </c>
      <c r="C62" s="7">
        <f>1-A62</f>
        <v>0.75</v>
      </c>
      <c r="E62" s="7">
        <f>A62</f>
        <v>0.25</v>
      </c>
      <c r="G62">
        <v>5</v>
      </c>
      <c r="K62">
        <v>1</v>
      </c>
      <c r="L62" s="18">
        <v>0.16987674999999999</v>
      </c>
      <c r="M62" s="12">
        <v>0.28234510503285448</v>
      </c>
    </row>
    <row r="63" spans="1:13" ht="21" x14ac:dyDescent="0.5">
      <c r="A63" s="17">
        <v>0.3</v>
      </c>
      <c r="B63" s="7">
        <f>6+A63</f>
        <v>6.3</v>
      </c>
      <c r="C63" s="7">
        <f>1-A63</f>
        <v>0.7</v>
      </c>
      <c r="E63" s="7">
        <f>A63</f>
        <v>0.3</v>
      </c>
      <c r="G63">
        <v>5</v>
      </c>
      <c r="K63">
        <v>1</v>
      </c>
      <c r="L63" s="18">
        <v>0.46786774999999997</v>
      </c>
      <c r="M63" s="12">
        <v>0.26581361851393698</v>
      </c>
    </row>
    <row r="64" spans="1:13" ht="21" x14ac:dyDescent="0.5">
      <c r="A64" s="17">
        <v>0.4</v>
      </c>
      <c r="B64" s="7">
        <f>6+A64</f>
        <v>6.4</v>
      </c>
      <c r="C64" s="7">
        <f>1-A64</f>
        <v>0.6</v>
      </c>
      <c r="E64" s="7">
        <f>A64</f>
        <v>0.4</v>
      </c>
      <c r="G64">
        <v>5</v>
      </c>
      <c r="K64">
        <v>1</v>
      </c>
      <c r="L64" s="18">
        <v>0.83299999999999996</v>
      </c>
      <c r="M64" s="12">
        <v>0.24299061911581724</v>
      </c>
    </row>
    <row r="65" spans="1:13" ht="21" x14ac:dyDescent="0.5">
      <c r="A65" s="17">
        <v>0.5</v>
      </c>
      <c r="B65" s="7">
        <f>6+A65</f>
        <v>6.5</v>
      </c>
      <c r="C65" s="7">
        <f>1-A65</f>
        <v>0.5</v>
      </c>
      <c r="E65" s="7">
        <f>A65</f>
        <v>0.5</v>
      </c>
      <c r="G65">
        <v>5</v>
      </c>
      <c r="K65">
        <v>1</v>
      </c>
      <c r="L65" s="18">
        <v>1.35</v>
      </c>
      <c r="M65" s="12">
        <v>0.25140199525797496</v>
      </c>
    </row>
    <row r="66" spans="1:13" ht="21" x14ac:dyDescent="0.5">
      <c r="A66" s="17">
        <v>0.6</v>
      </c>
      <c r="B66" s="7">
        <f>6+A66</f>
        <v>6.6</v>
      </c>
      <c r="C66" s="7">
        <f>1-A66</f>
        <v>0.4</v>
      </c>
      <c r="E66" s="7">
        <f>A66</f>
        <v>0.6</v>
      </c>
      <c r="G66">
        <v>5</v>
      </c>
      <c r="K66">
        <v>1</v>
      </c>
      <c r="L66" s="18">
        <v>1.56</v>
      </c>
      <c r="M66" s="12">
        <v>0.24784820822690656</v>
      </c>
    </row>
    <row r="67" spans="1:13" ht="21" x14ac:dyDescent="0.5">
      <c r="A67" s="17">
        <v>0.7</v>
      </c>
      <c r="B67" s="7">
        <f>6+A67</f>
        <v>6.7</v>
      </c>
      <c r="C67" s="7">
        <f>1-A67</f>
        <v>0.30000000000000004</v>
      </c>
      <c r="E67" s="7">
        <f>A67</f>
        <v>0.7</v>
      </c>
      <c r="G67">
        <v>5</v>
      </c>
      <c r="K67">
        <v>1</v>
      </c>
      <c r="L67" s="18">
        <v>2.0075000000000003</v>
      </c>
      <c r="M67" s="12">
        <v>0.23486964700602375</v>
      </c>
    </row>
    <row r="68" spans="1:13" ht="21" x14ac:dyDescent="0.5">
      <c r="A68" s="17"/>
      <c r="L68" s="8"/>
      <c r="M68" s="8"/>
    </row>
    <row r="69" spans="1:13" ht="21" x14ac:dyDescent="0.5">
      <c r="A69" s="17" t="s">
        <v>82</v>
      </c>
      <c r="L69" s="8"/>
      <c r="M69" s="8"/>
    </row>
    <row r="70" spans="1:13" ht="21" x14ac:dyDescent="0.5">
      <c r="A70" s="17">
        <v>0.05</v>
      </c>
      <c r="B70" s="7">
        <f>6+A70</f>
        <v>6.05</v>
      </c>
      <c r="C70" s="7">
        <f>1-A70</f>
        <v>0.95</v>
      </c>
      <c r="F70" s="7">
        <f>A70</f>
        <v>0.05</v>
      </c>
      <c r="G70">
        <v>5</v>
      </c>
      <c r="K70">
        <v>1</v>
      </c>
      <c r="L70" s="18">
        <v>7.3600000000000002E-3</v>
      </c>
      <c r="M70" s="12">
        <v>0.36230000000000001</v>
      </c>
    </row>
    <row r="71" spans="1:13" ht="21" x14ac:dyDescent="0.5">
      <c r="A71" s="17">
        <v>0.1</v>
      </c>
      <c r="B71" s="7">
        <f>6+A71</f>
        <v>6.1</v>
      </c>
      <c r="C71" s="7">
        <f>1-A71</f>
        <v>0.9</v>
      </c>
      <c r="F71" s="7">
        <f>A71</f>
        <v>0.1</v>
      </c>
      <c r="G71">
        <v>5</v>
      </c>
      <c r="K71">
        <v>1</v>
      </c>
      <c r="L71" s="18">
        <v>3.5540000000000002E-2</v>
      </c>
      <c r="M71" s="12">
        <v>0.34558</v>
      </c>
    </row>
    <row r="72" spans="1:13" ht="21" x14ac:dyDescent="0.5">
      <c r="A72" s="17">
        <v>0.15</v>
      </c>
      <c r="B72" s="7">
        <f>6+A72</f>
        <v>6.15</v>
      </c>
      <c r="C72" s="7">
        <f>1-A72</f>
        <v>0.85</v>
      </c>
      <c r="F72" s="7">
        <f>A72</f>
        <v>0.15</v>
      </c>
      <c r="G72">
        <v>5</v>
      </c>
      <c r="K72">
        <v>1</v>
      </c>
      <c r="L72" s="18">
        <v>5.9139999999999998E-2</v>
      </c>
      <c r="M72" s="12">
        <v>0.33352999999999999</v>
      </c>
    </row>
    <row r="73" spans="1:13" ht="21" x14ac:dyDescent="0.5">
      <c r="A73" s="17">
        <v>0.2</v>
      </c>
      <c r="B73" s="7">
        <f>6+A73</f>
        <v>6.2</v>
      </c>
      <c r="C73" s="7">
        <f>1-A73</f>
        <v>0.8</v>
      </c>
      <c r="F73" s="7">
        <f>A73</f>
        <v>0.2</v>
      </c>
      <c r="G73">
        <v>5</v>
      </c>
      <c r="K73">
        <v>1</v>
      </c>
      <c r="L73" s="18">
        <v>4.4670000000000001E-2</v>
      </c>
      <c r="M73" s="12">
        <v>0.34848000000000001</v>
      </c>
    </row>
    <row r="74" spans="1:13" ht="21" x14ac:dyDescent="0.5">
      <c r="A74" s="17">
        <v>0.25</v>
      </c>
      <c r="B74" s="7">
        <f>6+A74</f>
        <v>6.25</v>
      </c>
      <c r="C74" s="7">
        <f>1-A74</f>
        <v>0.75</v>
      </c>
      <c r="F74" s="7">
        <f>A74</f>
        <v>0.25</v>
      </c>
      <c r="G74">
        <v>5</v>
      </c>
      <c r="K74">
        <v>1</v>
      </c>
      <c r="L74" s="19">
        <v>7.8039999999999998E-2</v>
      </c>
      <c r="M74" s="20">
        <v>0.33704000000000001</v>
      </c>
    </row>
    <row r="75" spans="1:13" ht="21" x14ac:dyDescent="0.5">
      <c r="A75" s="17">
        <v>0.3</v>
      </c>
      <c r="B75" s="7">
        <f>6+A75</f>
        <v>6.3</v>
      </c>
      <c r="C75" s="7">
        <f>1-A75</f>
        <v>0.7</v>
      </c>
      <c r="F75" s="7">
        <f>A75</f>
        <v>0.3</v>
      </c>
      <c r="G75">
        <v>5</v>
      </c>
      <c r="K75">
        <v>1</v>
      </c>
      <c r="L75" s="19">
        <v>9.2399999999999996E-2</v>
      </c>
      <c r="M75" s="20">
        <v>0.33579999999999999</v>
      </c>
    </row>
    <row r="76" spans="1:13" ht="21" x14ac:dyDescent="0.5">
      <c r="A76" s="9" t="s">
        <v>11</v>
      </c>
      <c r="B76">
        <v>6</v>
      </c>
      <c r="C76">
        <v>1</v>
      </c>
      <c r="G76">
        <v>5</v>
      </c>
      <c r="K76">
        <v>1</v>
      </c>
      <c r="L76" s="12">
        <v>3.75866E-3</v>
      </c>
      <c r="M76" s="13">
        <v>0.38072</v>
      </c>
    </row>
    <row r="77" spans="1:13" ht="21" x14ac:dyDescent="0.5">
      <c r="A77" s="9" t="s">
        <v>50</v>
      </c>
      <c r="B77">
        <v>6</v>
      </c>
      <c r="C77">
        <v>1</v>
      </c>
      <c r="G77">
        <v>4</v>
      </c>
      <c r="H77">
        <v>1</v>
      </c>
      <c r="K77">
        <v>1</v>
      </c>
      <c r="L77" s="15">
        <v>1.34062E-2</v>
      </c>
      <c r="M77" s="21">
        <v>0.3528</v>
      </c>
    </row>
    <row r="78" spans="1:13" ht="21" x14ac:dyDescent="0.5">
      <c r="A78" s="9" t="s">
        <v>51</v>
      </c>
      <c r="B78">
        <v>6</v>
      </c>
      <c r="C78">
        <v>1</v>
      </c>
      <c r="G78">
        <v>3</v>
      </c>
      <c r="H78">
        <v>2</v>
      </c>
      <c r="K78">
        <v>1</v>
      </c>
      <c r="L78" s="15">
        <v>5.6946799999999999E-2</v>
      </c>
      <c r="M78" s="21">
        <v>0.33967999999999998</v>
      </c>
    </row>
    <row r="79" spans="1:13" ht="21" x14ac:dyDescent="0.5">
      <c r="A79" s="9" t="s">
        <v>52</v>
      </c>
      <c r="B79">
        <v>6</v>
      </c>
      <c r="C79">
        <v>1</v>
      </c>
      <c r="G79">
        <v>2</v>
      </c>
      <c r="H79">
        <v>3</v>
      </c>
      <c r="K79">
        <v>1</v>
      </c>
      <c r="L79" s="15">
        <v>0.28240500000000002</v>
      </c>
      <c r="M79" s="21">
        <v>0.31739000000000001</v>
      </c>
    </row>
    <row r="80" spans="1:13" ht="21" x14ac:dyDescent="0.5">
      <c r="A80" s="9" t="s">
        <v>53</v>
      </c>
      <c r="B80">
        <v>6</v>
      </c>
      <c r="C80">
        <v>1</v>
      </c>
      <c r="G80">
        <v>1</v>
      </c>
      <c r="H80">
        <v>4</v>
      </c>
      <c r="K80">
        <v>1</v>
      </c>
      <c r="L80" s="15">
        <v>0.34218799999999999</v>
      </c>
      <c r="M80" s="21">
        <v>0.30584</v>
      </c>
    </row>
    <row r="81" spans="1:13" ht="21" x14ac:dyDescent="0.5">
      <c r="A81" s="9" t="s">
        <v>54</v>
      </c>
      <c r="B81">
        <v>6</v>
      </c>
      <c r="C81">
        <v>1</v>
      </c>
      <c r="G81">
        <v>0</v>
      </c>
      <c r="H81">
        <v>5</v>
      </c>
      <c r="K81">
        <v>1</v>
      </c>
      <c r="L81" s="15">
        <v>0.44968000000000002</v>
      </c>
      <c r="M81" s="21">
        <v>0.28605000000000003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Zhao</dc:creator>
  <cp:lastModifiedBy>Tong Zhao</cp:lastModifiedBy>
  <dcterms:created xsi:type="dcterms:W3CDTF">2024-02-21T14:56:06Z</dcterms:created>
  <dcterms:modified xsi:type="dcterms:W3CDTF">2024-02-21T15:37:06Z</dcterms:modified>
</cp:coreProperties>
</file>