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kmuttacth-my.sharepoint.com/personal/theerapat_tg_mail_kmutt_ac_th/Documents/Master's Degree/subsurface/boring log project/"/>
    </mc:Choice>
  </mc:AlternateContent>
  <xr:revisionPtr revIDLastSave="0" documentId="8_{21BF5518-E429-44ED-97A9-72EE3340DC03}" xr6:coauthVersionLast="47" xr6:coauthVersionMax="47" xr10:uidLastSave="{00000000-0000-0000-0000-000000000000}"/>
  <bookViews>
    <workbookView xWindow="-14505" yWindow="0" windowWidth="14610" windowHeight="15585" xr2:uid="{CFC711E1-F895-4B08-BF73-620E5CC90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N30" i="1"/>
  <c r="N29" i="1"/>
  <c r="N28" i="1"/>
  <c r="N27" i="1"/>
  <c r="N26" i="1"/>
</calcChain>
</file>

<file path=xl/sharedStrings.xml><?xml version="1.0" encoding="utf-8"?>
<sst xmlns="http://schemas.openxmlformats.org/spreadsheetml/2006/main" count="78" uniqueCount="54">
  <si>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</si>
  <si>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</si>
  <si>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</si>
  <si>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</si>
  <si>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</si>
  <si>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</si>
  <si>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</si>
  <si>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</si>
  <si>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</si>
  <si>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</si>
  <si>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</si>
  <si>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</si>
  <si>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</si>
  <si>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</si>
  <si>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</si>
  <si>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</si>
  <si>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</si>
  <si>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</si>
  <si>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</si>
  <si>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SS-01</t>
  </si>
  <si>
    <t>SS-02</t>
  </si>
  <si>
    <t>SS-03</t>
  </si>
  <si>
    <t>SS-04</t>
  </si>
  <si>
    <t>SS-05</t>
  </si>
  <si>
    <t>ST-06</t>
  </si>
  <si>
    <t>ST-07</t>
  </si>
  <si>
    <t>ST-08</t>
  </si>
  <si>
    <t>SS-09</t>
  </si>
  <si>
    <t>SS-10</t>
  </si>
  <si>
    <t>SS-11</t>
  </si>
  <si>
    <t>ST-12</t>
  </si>
  <si>
    <t>ST-13</t>
  </si>
  <si>
    <t>ST-14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</si>
  <si>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</si>
  <si>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</si>
  <si>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</si>
  <si>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</si>
  <si>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</si>
  <si>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</si>
  <si>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</si>
  <si>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</si>
  <si>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</si>
  <si>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</si>
  <si>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</si>
  <si>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</si>
  <si>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</si>
  <si>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</si>
  <si>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10  0</t>
  </si>
  <si>
    <t>48 . 4</t>
  </si>
  <si>
    <t>32 . 9</t>
  </si>
  <si>
    <t>SC</t>
  </si>
  <si>
    <t>CL</t>
  </si>
  <si>
    <t>SM</t>
  </si>
  <si>
    <t>SC-SM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</si>
</sst>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9"/>
      <color rgb="FF000000"/>
      <name val="Times New Roman"/>
      <family val="1"/>
    </font>
    <font>
      <i/>
      <sz val="9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horizontal="left" vertical="top" shrinkToFit="1"/>
    </xf>
    <xf numFmtId="164" fontId="2" fillId="2" borderId="1" xfId="0" applyNumberFormat="1" applyFont="1" applyFill="1" applyBorder="1" applyAlignment="1">
      <alignment horizontal="left" vertical="top" shrinkToFit="1"/>
    </xf>
    <xf numFmtId="0" fontId="1" fillId="2" borderId="2" xfId="0" applyFont="1" applyFill="1" applyBorder="1" applyAlignment="1">
      <alignment horizontal="left" vertical="top" wrapText="1"/>
    </xf>
    <xf numFmtId="2" fontId="2" fillId="2" borderId="2" xfId="0" applyNumberFormat="1" applyFont="1" applyFill="1" applyBorder="1" applyAlignment="1">
      <alignment horizontal="left" vertical="top" shrinkToFit="1"/>
    </xf>
    <xf numFmtId="0" fontId="2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 wrapText="1"/>
    </xf>
    <xf numFmtId="2" fontId="1" fillId="3" borderId="2" xfId="0" applyNumberFormat="1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center" wrapText="1"/>
    </xf>
    <xf numFmtId="2" fontId="2" fillId="3" borderId="2" xfId="0" applyNumberFormat="1" applyFont="1" applyFill="1" applyBorder="1" applyAlignment="1">
      <alignment horizontal="left" vertical="top" shrinkToFit="1"/>
    </xf>
    <xf numFmtId="164" fontId="2" fillId="3" borderId="2" xfId="0" applyNumberFormat="1" applyFont="1" applyFill="1" applyBorder="1" applyAlignment="1">
      <alignment horizontal="left" vertical="top" shrinkToFit="1"/>
    </xf>
    <xf numFmtId="0" fontId="1" fillId="4" borderId="2" xfId="0" applyFont="1" applyFill="1" applyBorder="1" applyAlignment="1">
      <alignment horizontal="left" vertical="top" wrapText="1"/>
    </xf>
    <xf numFmtId="2" fontId="2" fillId="4" borderId="2" xfId="0" applyNumberFormat="1" applyFont="1" applyFill="1" applyBorder="1" applyAlignment="1">
      <alignment horizontal="left" vertical="top" shrinkToFit="1"/>
    </xf>
    <xf numFmtId="164" fontId="2" fillId="4" borderId="2" xfId="0" applyNumberFormat="1" applyFont="1" applyFill="1" applyBorder="1" applyAlignment="1">
      <alignment horizontal="left" vertical="top" shrinkToFit="1"/>
    </xf>
    <xf numFmtId="0" fontId="1" fillId="5" borderId="2" xfId="0" applyFont="1" applyFill="1" applyBorder="1" applyAlignment="1">
      <alignment horizontal="left" vertical="top" wrapText="1"/>
    </xf>
    <xf numFmtId="2" fontId="2" fillId="5" borderId="2" xfId="0" applyNumberFormat="1" applyFont="1" applyFill="1" applyBorder="1" applyAlignment="1">
      <alignment horizontal="left" vertical="top" wrapText="1"/>
    </xf>
    <xf numFmtId="2" fontId="1" fillId="5" borderId="2" xfId="0" applyNumberFormat="1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center" wrapText="1"/>
    </xf>
    <xf numFmtId="2" fontId="2" fillId="5" borderId="2" xfId="0" applyNumberFormat="1" applyFont="1" applyFill="1" applyBorder="1" applyAlignment="1">
      <alignment horizontal="left" vertical="top" shrinkToFit="1"/>
    </xf>
    <xf numFmtId="164" fontId="2" fillId="5" borderId="2" xfId="0" applyNumberFormat="1" applyFont="1" applyFill="1" applyBorder="1" applyAlignment="1">
      <alignment horizontal="left" vertical="top" shrinkToFit="1"/>
    </xf>
    <xf numFmtId="0" fontId="1" fillId="6" borderId="2" xfId="0" applyFont="1" applyFill="1" applyBorder="1" applyAlignment="1">
      <alignment horizontal="left" vertical="top" wrapText="1"/>
    </xf>
    <xf numFmtId="2" fontId="1" fillId="6" borderId="2" xfId="0" applyNumberFormat="1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2" fontId="2" fillId="6" borderId="2" xfId="0" applyNumberFormat="1" applyFont="1" applyFill="1" applyBorder="1" applyAlignment="1">
      <alignment horizontal="left" vertical="top" shrinkToFit="1"/>
    </xf>
    <xf numFmtId="164" fontId="2" fillId="6" borderId="2" xfId="0" applyNumberFormat="1" applyFont="1" applyFill="1" applyBorder="1" applyAlignment="1">
      <alignment horizontal="left" vertical="top" shrinkToFit="1"/>
    </xf>
    <xf numFmtId="0" fontId="1" fillId="7" borderId="2" xfId="0" applyFont="1" applyFill="1" applyBorder="1" applyAlignment="1">
      <alignment horizontal="left" vertical="top" wrapText="1"/>
    </xf>
    <xf numFmtId="2" fontId="2" fillId="7" borderId="2" xfId="0" applyNumberFormat="1" applyFont="1" applyFill="1" applyBorder="1" applyAlignment="1">
      <alignment horizontal="left" vertical="top" shrinkToFit="1"/>
    </xf>
    <xf numFmtId="0" fontId="2" fillId="7" borderId="2" xfId="0" applyFont="1" applyFill="1" applyBorder="1" applyAlignment="1">
      <alignment horizontal="left" vertical="center" wrapText="1"/>
    </xf>
    <xf numFmtId="2" fontId="1" fillId="7" borderId="2" xfId="0" applyNumberFormat="1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wrapText="1"/>
    </xf>
    <xf numFmtId="0" fontId="1" fillId="6" borderId="3" xfId="0" applyFont="1" applyFill="1" applyBorder="1" applyAlignment="1">
      <alignment horizontal="left" vertical="top" wrapText="1"/>
    </xf>
    <xf numFmtId="2" fontId="1" fillId="6" borderId="3" xfId="0" applyNumberFormat="1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wrapText="1"/>
    </xf>
    <xf numFmtId="1" fontId="2" fillId="3" borderId="2" xfId="0" applyNumberFormat="1" applyFont="1" applyFill="1" applyBorder="1" applyAlignment="1">
      <alignment horizontal="left" vertical="top" shrinkToFit="1"/>
    </xf>
    <xf numFmtId="3" fontId="2" fillId="4" borderId="2" xfId="0" applyNumberFormat="1" applyFont="1" applyFill="1" applyBorder="1" applyAlignment="1">
      <alignment horizontal="left" vertical="top" shrinkToFit="1"/>
    </xf>
    <xf numFmtId="0" fontId="2" fillId="4" borderId="2" xfId="0" applyFont="1" applyFill="1" applyBorder="1" applyAlignment="1">
      <alignment horizontal="left" vertical="center" wrapText="1"/>
    </xf>
    <xf numFmtId="1" fontId="2" fillId="5" borderId="2" xfId="0" applyNumberFormat="1" applyFont="1" applyFill="1" applyBorder="1" applyAlignment="1">
      <alignment horizontal="left" vertical="top" shrinkToFit="1"/>
    </xf>
    <xf numFmtId="1" fontId="2" fillId="6" borderId="2" xfId="0" applyNumberFormat="1" applyFont="1" applyFill="1" applyBorder="1" applyAlignment="1">
      <alignment horizontal="left" vertical="top" shrinkToFit="1"/>
    </xf>
    <xf numFmtId="0" fontId="2" fillId="6" borderId="2" xfId="0" applyFont="1" applyFill="1" applyBorder="1" applyAlignment="1">
      <alignment horizontal="left" vertical="center" wrapText="1"/>
    </xf>
    <xf numFmtId="1" fontId="2" fillId="7" borderId="2" xfId="0" applyNumberFormat="1" applyFont="1" applyFill="1" applyBorder="1" applyAlignment="1">
      <alignment horizontal="left" vertical="top" shrinkToFit="1"/>
    </xf>
    <xf numFmtId="3" fontId="2" fillId="5" borderId="2" xfId="0" applyNumberFormat="1" applyFont="1" applyFill="1" applyBorder="1" applyAlignment="1">
      <alignment horizontal="left" vertical="top" shrinkToFit="1"/>
    </xf>
    <xf numFmtId="3" fontId="2" fillId="2" borderId="1" xfId="0" applyNumberFormat="1" applyFont="1" applyFill="1" applyBorder="1" applyAlignment="1">
      <alignment horizontal="left" vertical="top" shrinkToFit="1"/>
    </xf>
    <xf numFmtId="1" fontId="2" fillId="4" borderId="2" xfId="0" applyNumberFormat="1" applyFont="1" applyFill="1" applyBorder="1" applyAlignment="1">
      <alignment horizontal="left" vertical="top" shrinkToFit="1"/>
    </xf>
    <xf numFmtId="164" fontId="3" fillId="5" borderId="2" xfId="0" applyNumberFormat="1" applyFont="1" applyFill="1" applyBorder="1" applyAlignment="1">
      <alignment horizontal="left" vertical="top" shrinkToFit="1"/>
    </xf>
    <xf numFmtId="0" fontId="2" fillId="5" borderId="2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3" xfId="0" applyFont="1" applyFill="1" applyBorder="1" applyAlignment="1">
      <alignment vertical="top" wrapText="1"/>
    </xf>
    <xf numFmtId="1" fontId="2" fillId="2" borderId="1" xfId="0" applyNumberFormat="1" applyFont="1" applyFill="1" applyBorder="1" applyAlignment="1">
      <alignment horizontal="center" vertical="top" shrinkToFit="1"/>
    </xf>
    <xf numFmtId="1" fontId="2" fillId="2" borderId="2" xfId="0" applyNumberFormat="1" applyFont="1" applyFill="1" applyBorder="1" applyAlignment="1">
      <alignment horizontal="center" vertical="top" shrinkToFit="1"/>
    </xf>
    <xf numFmtId="1" fontId="2" fillId="3" borderId="2" xfId="0" applyNumberFormat="1" applyFont="1" applyFill="1" applyBorder="1" applyAlignment="1">
      <alignment horizontal="center" vertical="top" shrinkToFit="1"/>
    </xf>
    <xf numFmtId="3" fontId="2" fillId="3" borderId="2" xfId="0" applyNumberFormat="1" applyFont="1" applyFill="1" applyBorder="1" applyAlignment="1">
      <alignment horizontal="center" vertical="top" shrinkToFit="1"/>
    </xf>
    <xf numFmtId="0" fontId="2" fillId="4" borderId="2" xfId="0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top" shrinkToFit="1"/>
    </xf>
    <xf numFmtId="0" fontId="2" fillId="6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top" wrapText="1"/>
    </xf>
    <xf numFmtId="1" fontId="2" fillId="7" borderId="2" xfId="0" applyNumberFormat="1" applyFont="1" applyFill="1" applyBorder="1" applyAlignment="1">
      <alignment horizontal="center" vertical="top" shrinkToFit="1"/>
    </xf>
    <xf numFmtId="1" fontId="3" fillId="5" borderId="2" xfId="0" applyNumberFormat="1" applyFont="1" applyFill="1" applyBorder="1" applyAlignment="1">
      <alignment horizontal="center" vertical="top" shrinkToFit="1"/>
    </xf>
    <xf numFmtId="1" fontId="1" fillId="6" borderId="2" xfId="0" applyNumberFormat="1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177A-254B-43AF-87E3-B3FBD101C2A0}">
  <dimension ref="A1:N31"/>
  <sheetViews>
    <sheetView tabSelected="1" workbookViewId="0">
      <selection activeCell="E36" sqref="E36"/>
    </sheetView>
  </sheetViews>
  <sheetFormatPr defaultRowHeight="14.4" x14ac:dyDescent="0.3"/>
  <cols>
    <col min="1" max="1" width="11.6640625" customWidth="1"/>
  </cols>
  <sheetData>
    <row r="1" spans="1:14" x14ac:dyDescent="0.3">
      <c r="B1" s="3" t="s">
        <v>0</v>
      </c>
      <c r="C1" s="3"/>
      <c r="D1" s="3" t="s">
        <v>1</v>
      </c>
      <c r="E1" s="3"/>
      <c r="F1" s="3"/>
      <c r="G1" s="3"/>
      <c r="H1" s="3" t="s">
        <v>2</v>
      </c>
      <c r="I1" s="3"/>
      <c r="J1" s="3"/>
      <c r="L1" s="3" t="s">
        <v>3</v>
      </c>
      <c r="M1" s="3"/>
      <c r="N1" s="3"/>
    </row>
    <row r="2" spans="1:14" x14ac:dyDescent="0.3">
      <c r="A2" s="1"/>
      <c r="B2" s="3"/>
      <c r="C2" s="3"/>
      <c r="F2" s="3" t="s">
        <v>4</v>
      </c>
      <c r="G2" s="3"/>
      <c r="K2" s="1"/>
    </row>
    <row r="3" spans="1:14" ht="28.8" x14ac:dyDescent="0.3">
      <c r="A3" s="2" t="s">
        <v>5</v>
      </c>
      <c r="B3" s="1" t="s">
        <v>6</v>
      </c>
      <c r="C3" s="1" t="s">
        <v>7</v>
      </c>
      <c r="D3" s="2" t="s">
        <v>8</v>
      </c>
      <c r="E3" s="2" t="s">
        <v>9</v>
      </c>
      <c r="F3" s="1" t="s">
        <v>10</v>
      </c>
      <c r="G3" s="1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1" t="s">
        <v>18</v>
      </c>
    </row>
    <row r="4" spans="1:14" x14ac:dyDescent="0.3">
      <c r="A4" s="4" t="s">
        <v>19</v>
      </c>
      <c r="B4" s="5">
        <v>1</v>
      </c>
      <c r="C4" s="5">
        <v>1.45</v>
      </c>
      <c r="D4" s="6">
        <v>11.3</v>
      </c>
      <c r="E4" s="38"/>
      <c r="F4" s="4" t="s">
        <v>47</v>
      </c>
      <c r="G4" s="47">
        <v>35</v>
      </c>
      <c r="H4" s="6">
        <v>20</v>
      </c>
      <c r="I4" s="6">
        <v>10.9</v>
      </c>
      <c r="J4" s="6">
        <v>9.1</v>
      </c>
      <c r="K4" s="4" t="s">
        <v>50</v>
      </c>
      <c r="L4" s="38"/>
      <c r="N4" s="54">
        <v>3</v>
      </c>
    </row>
    <row r="5" spans="1:14" x14ac:dyDescent="0.3">
      <c r="A5" s="7" t="s">
        <v>20</v>
      </c>
      <c r="B5" s="8">
        <v>1.5</v>
      </c>
      <c r="C5" s="8">
        <v>1.95</v>
      </c>
      <c r="D5" s="9"/>
      <c r="E5" s="9"/>
      <c r="F5" s="9"/>
      <c r="G5" s="9"/>
      <c r="H5" s="9"/>
      <c r="I5" s="9"/>
      <c r="J5" s="9"/>
      <c r="K5" s="7" t="s">
        <v>50</v>
      </c>
      <c r="L5" s="9"/>
      <c r="N5" s="55">
        <v>4</v>
      </c>
    </row>
    <row r="6" spans="1:14" x14ac:dyDescent="0.3">
      <c r="A6" s="10" t="s">
        <v>21</v>
      </c>
      <c r="B6" s="11">
        <v>2</v>
      </c>
      <c r="C6" s="11">
        <v>2.4500000000000002</v>
      </c>
      <c r="D6" s="12"/>
      <c r="E6" s="12"/>
      <c r="F6" s="12"/>
      <c r="G6" s="12"/>
      <c r="H6" s="12"/>
      <c r="I6" s="12"/>
      <c r="J6" s="12"/>
      <c r="K6" s="10" t="s">
        <v>50</v>
      </c>
      <c r="L6" s="12"/>
      <c r="N6" s="56">
        <v>14</v>
      </c>
    </row>
    <row r="7" spans="1:14" x14ac:dyDescent="0.3">
      <c r="A7" s="10" t="s">
        <v>22</v>
      </c>
      <c r="B7" s="13">
        <v>3</v>
      </c>
      <c r="C7" s="13">
        <v>3.45</v>
      </c>
      <c r="D7" s="14">
        <v>21.1</v>
      </c>
      <c r="E7" s="12"/>
      <c r="F7" s="39">
        <v>97</v>
      </c>
      <c r="G7" s="39">
        <v>78</v>
      </c>
      <c r="H7" s="14">
        <v>40.4</v>
      </c>
      <c r="I7" s="14">
        <v>22.1</v>
      </c>
      <c r="J7" s="14">
        <v>18.3</v>
      </c>
      <c r="K7" s="10" t="s">
        <v>51</v>
      </c>
      <c r="L7" s="14">
        <v>15</v>
      </c>
      <c r="M7">
        <v>115</v>
      </c>
      <c r="N7" s="56">
        <v>21</v>
      </c>
    </row>
    <row r="8" spans="1:14" x14ac:dyDescent="0.3">
      <c r="A8" s="10" t="s">
        <v>23</v>
      </c>
      <c r="B8" s="11">
        <v>4.5</v>
      </c>
      <c r="C8" s="11">
        <v>4.95</v>
      </c>
      <c r="D8" s="10">
        <v>11.4</v>
      </c>
      <c r="E8" s="13">
        <v>2.11</v>
      </c>
      <c r="F8" s="39">
        <v>99</v>
      </c>
      <c r="G8" s="39">
        <v>37</v>
      </c>
      <c r="H8" s="12"/>
      <c r="I8" s="12"/>
      <c r="J8" s="12"/>
      <c r="K8" s="10" t="s">
        <v>50</v>
      </c>
      <c r="L8" s="12"/>
      <c r="N8" s="57">
        <v>34</v>
      </c>
    </row>
    <row r="9" spans="1:14" x14ac:dyDescent="0.3">
      <c r="A9" s="15" t="s">
        <v>24</v>
      </c>
      <c r="B9" s="16">
        <v>6</v>
      </c>
      <c r="C9" s="16">
        <v>6.25</v>
      </c>
      <c r="D9" s="17">
        <v>10.4</v>
      </c>
      <c r="E9" s="16">
        <v>2.14</v>
      </c>
      <c r="F9" s="40">
        <v>100</v>
      </c>
      <c r="G9" s="48">
        <v>32</v>
      </c>
      <c r="H9" s="17">
        <v>28.5</v>
      </c>
      <c r="I9" s="17">
        <v>14.1</v>
      </c>
      <c r="J9" s="17">
        <v>14.4</v>
      </c>
      <c r="K9" s="15" t="s">
        <v>50</v>
      </c>
      <c r="L9" s="15">
        <v>22.5</v>
      </c>
      <c r="N9" s="58"/>
    </row>
    <row r="10" spans="1:14" x14ac:dyDescent="0.3">
      <c r="A10" s="15" t="s">
        <v>25</v>
      </c>
      <c r="B10" s="16">
        <v>6.25</v>
      </c>
      <c r="C10" s="16">
        <v>6.5</v>
      </c>
      <c r="D10" s="17">
        <v>10.1</v>
      </c>
      <c r="E10" s="16">
        <v>2.1800000000000002</v>
      </c>
      <c r="F10" s="41"/>
      <c r="G10" s="41"/>
      <c r="H10" s="41"/>
      <c r="I10" s="41"/>
      <c r="J10" s="41"/>
      <c r="K10" s="15" t="s">
        <v>50</v>
      </c>
      <c r="L10" s="15">
        <v>22.5</v>
      </c>
      <c r="N10" s="58"/>
    </row>
    <row r="11" spans="1:14" x14ac:dyDescent="0.3">
      <c r="A11" s="15" t="s">
        <v>26</v>
      </c>
      <c r="B11" s="16">
        <v>6.5</v>
      </c>
      <c r="C11" s="16">
        <v>6.75</v>
      </c>
      <c r="D11" s="17">
        <v>11</v>
      </c>
      <c r="E11" s="16">
        <v>2.1800000000000002</v>
      </c>
      <c r="F11" s="41"/>
      <c r="G11" s="41"/>
      <c r="H11" s="41"/>
      <c r="I11" s="41"/>
      <c r="J11" s="41"/>
      <c r="K11" s="15" t="s">
        <v>52</v>
      </c>
      <c r="L11" s="17">
        <v>7.5</v>
      </c>
      <c r="N11" s="58"/>
    </row>
    <row r="12" spans="1:14" x14ac:dyDescent="0.3">
      <c r="A12" s="18" t="s">
        <v>27</v>
      </c>
      <c r="B12" s="19">
        <v>6.75</v>
      </c>
      <c r="C12" s="20">
        <v>7.2</v>
      </c>
      <c r="D12" s="21"/>
      <c r="E12" s="21"/>
      <c r="F12" s="21"/>
      <c r="G12" s="21"/>
      <c r="H12" s="21"/>
      <c r="I12" s="21"/>
      <c r="J12" s="21"/>
      <c r="K12" s="18" t="s">
        <v>52</v>
      </c>
      <c r="L12" s="21"/>
      <c r="N12" s="59">
        <v>22</v>
      </c>
    </row>
    <row r="13" spans="1:14" x14ac:dyDescent="0.3">
      <c r="A13" s="18" t="s">
        <v>28</v>
      </c>
      <c r="B13" s="22">
        <v>7.5</v>
      </c>
      <c r="C13" s="22">
        <v>7.95</v>
      </c>
      <c r="D13" s="21"/>
      <c r="E13" s="21"/>
      <c r="F13" s="21"/>
      <c r="G13" s="21"/>
      <c r="H13" s="21"/>
      <c r="I13" s="21"/>
      <c r="J13" s="21"/>
      <c r="K13" s="18" t="s">
        <v>52</v>
      </c>
      <c r="L13" s="21"/>
      <c r="M13">
        <v>110</v>
      </c>
      <c r="N13" s="59">
        <v>20</v>
      </c>
    </row>
    <row r="14" spans="1:14" x14ac:dyDescent="0.3">
      <c r="A14" s="18" t="s">
        <v>29</v>
      </c>
      <c r="B14" s="22">
        <v>9</v>
      </c>
      <c r="C14" s="22">
        <v>9.4499999999999993</v>
      </c>
      <c r="D14" s="23">
        <v>25.8</v>
      </c>
      <c r="E14" s="21"/>
      <c r="F14" s="42">
        <v>97</v>
      </c>
      <c r="G14" s="42">
        <v>39</v>
      </c>
      <c r="H14" s="23">
        <v>47.8</v>
      </c>
      <c r="I14" s="23">
        <v>30.3</v>
      </c>
      <c r="J14" s="23">
        <v>17.5</v>
      </c>
      <c r="K14" s="18" t="s">
        <v>52</v>
      </c>
      <c r="L14" s="21"/>
      <c r="N14" s="59">
        <v>24</v>
      </c>
    </row>
    <row r="15" spans="1:14" x14ac:dyDescent="0.3">
      <c r="A15" s="24" t="s">
        <v>30</v>
      </c>
      <c r="B15" s="25">
        <v>10.5</v>
      </c>
      <c r="C15" s="25">
        <v>10.75</v>
      </c>
      <c r="D15" s="26">
        <v>26.2</v>
      </c>
      <c r="E15" s="26">
        <v>1.96</v>
      </c>
      <c r="F15" s="43">
        <v>98</v>
      </c>
      <c r="G15" s="43">
        <v>44</v>
      </c>
      <c r="H15" s="24" t="s">
        <v>48</v>
      </c>
      <c r="I15" s="24">
        <v>31.8</v>
      </c>
      <c r="J15" s="26">
        <v>16.600000000000001</v>
      </c>
      <c r="K15" s="24" t="s">
        <v>52</v>
      </c>
      <c r="L15" s="24">
        <v>7.5</v>
      </c>
      <c r="N15" s="60"/>
    </row>
    <row r="16" spans="1:14" x14ac:dyDescent="0.3">
      <c r="A16" s="24" t="s">
        <v>31</v>
      </c>
      <c r="B16" s="25">
        <v>10.75</v>
      </c>
      <c r="C16" s="25">
        <v>11</v>
      </c>
      <c r="D16" s="24">
        <v>23.2</v>
      </c>
      <c r="E16" s="27">
        <v>2.0299999999999998</v>
      </c>
      <c r="F16" s="44"/>
      <c r="G16" s="44"/>
      <c r="H16" s="44"/>
      <c r="I16" s="44"/>
      <c r="J16" s="44"/>
      <c r="K16" s="24" t="s">
        <v>52</v>
      </c>
      <c r="L16" s="28">
        <v>6.3</v>
      </c>
      <c r="N16" s="61"/>
    </row>
    <row r="17" spans="1:14" x14ac:dyDescent="0.3">
      <c r="A17" s="24" t="s">
        <v>32</v>
      </c>
      <c r="B17" s="27">
        <v>11</v>
      </c>
      <c r="C17" s="27">
        <v>11.25</v>
      </c>
      <c r="D17" s="28">
        <v>23.5</v>
      </c>
      <c r="E17" s="24">
        <v>2</v>
      </c>
      <c r="F17" s="44"/>
      <c r="G17" s="44"/>
      <c r="H17" s="44"/>
      <c r="I17" s="44"/>
      <c r="J17" s="44"/>
      <c r="K17" s="24" t="s">
        <v>52</v>
      </c>
      <c r="L17" s="28">
        <v>10</v>
      </c>
      <c r="N17" s="61"/>
    </row>
    <row r="18" spans="1:14" x14ac:dyDescent="0.3">
      <c r="A18" s="29" t="s">
        <v>33</v>
      </c>
      <c r="B18" s="30">
        <v>11.25</v>
      </c>
      <c r="C18" s="30">
        <v>11.7</v>
      </c>
      <c r="D18" s="31"/>
      <c r="E18" s="31"/>
      <c r="F18" s="31"/>
      <c r="G18" s="31"/>
      <c r="H18" s="31"/>
      <c r="I18" s="31"/>
      <c r="J18" s="31"/>
      <c r="K18" s="29" t="s">
        <v>52</v>
      </c>
      <c r="L18" s="31"/>
      <c r="N18" s="62">
        <v>26</v>
      </c>
    </row>
    <row r="19" spans="1:14" x14ac:dyDescent="0.3">
      <c r="A19" s="29" t="s">
        <v>34</v>
      </c>
      <c r="B19" s="32">
        <v>12</v>
      </c>
      <c r="C19" s="32">
        <v>12.45</v>
      </c>
      <c r="D19" s="29">
        <v>21.9</v>
      </c>
      <c r="E19" s="31"/>
      <c r="F19" s="45">
        <v>97</v>
      </c>
      <c r="G19" s="45">
        <v>43</v>
      </c>
      <c r="H19" s="29">
        <v>52.2</v>
      </c>
      <c r="I19" s="29" t="s">
        <v>49</v>
      </c>
      <c r="J19" s="29">
        <v>19.3</v>
      </c>
      <c r="K19" s="29" t="s">
        <v>52</v>
      </c>
      <c r="L19" s="31"/>
      <c r="M19">
        <v>180</v>
      </c>
      <c r="N19" s="63">
        <v>35</v>
      </c>
    </row>
    <row r="20" spans="1:14" x14ac:dyDescent="0.3">
      <c r="A20" s="29" t="s">
        <v>35</v>
      </c>
      <c r="B20" s="32">
        <v>13.5</v>
      </c>
      <c r="C20" s="32">
        <v>13.95</v>
      </c>
      <c r="D20" s="31"/>
      <c r="E20" s="31"/>
      <c r="F20" s="31"/>
      <c r="G20" s="31"/>
      <c r="H20" s="31"/>
      <c r="I20" s="31"/>
      <c r="J20" s="31"/>
      <c r="K20" s="29" t="s">
        <v>52</v>
      </c>
      <c r="L20" s="31"/>
      <c r="N20" s="63">
        <v>47</v>
      </c>
    </row>
    <row r="21" spans="1:14" x14ac:dyDescent="0.3">
      <c r="A21" s="18" t="s">
        <v>36</v>
      </c>
      <c r="B21" s="22">
        <v>15</v>
      </c>
      <c r="C21" s="22">
        <v>15.45</v>
      </c>
      <c r="D21" s="23">
        <v>24.1</v>
      </c>
      <c r="E21" s="21"/>
      <c r="F21" s="42">
        <v>97</v>
      </c>
      <c r="G21" s="42">
        <v>42</v>
      </c>
      <c r="H21" s="21"/>
      <c r="I21" s="21"/>
      <c r="J21" s="21"/>
      <c r="K21" s="18" t="s">
        <v>53</v>
      </c>
      <c r="L21" s="21"/>
      <c r="N21" s="59">
        <v>80</v>
      </c>
    </row>
    <row r="22" spans="1:14" x14ac:dyDescent="0.3">
      <c r="A22" s="18" t="s">
        <v>37</v>
      </c>
      <c r="B22" s="22">
        <v>16.5</v>
      </c>
      <c r="C22" s="22">
        <v>16.95</v>
      </c>
      <c r="D22" s="21"/>
      <c r="E22" s="21"/>
      <c r="F22" s="21"/>
      <c r="G22" s="21"/>
      <c r="H22" s="21"/>
      <c r="I22" s="21"/>
      <c r="J22" s="21"/>
      <c r="K22" s="18" t="s">
        <v>53</v>
      </c>
      <c r="L22" s="21"/>
      <c r="N22" s="64">
        <v>76</v>
      </c>
    </row>
    <row r="23" spans="1:14" x14ac:dyDescent="0.3">
      <c r="A23" s="18" t="s">
        <v>38</v>
      </c>
      <c r="B23" s="20">
        <v>18</v>
      </c>
      <c r="C23" s="22">
        <v>18.45</v>
      </c>
      <c r="D23" s="23">
        <v>19.100000000000001</v>
      </c>
      <c r="E23" s="22">
        <v>1.9</v>
      </c>
      <c r="F23" s="42">
        <v>98</v>
      </c>
      <c r="G23" s="42">
        <v>37</v>
      </c>
      <c r="H23" s="23">
        <v>43.1</v>
      </c>
      <c r="I23" s="49">
        <v>26.1</v>
      </c>
      <c r="J23" s="23">
        <v>17</v>
      </c>
      <c r="K23" s="18" t="s">
        <v>53</v>
      </c>
      <c r="L23" s="21"/>
      <c r="M23">
        <v>408</v>
      </c>
      <c r="N23" s="59">
        <v>79</v>
      </c>
    </row>
    <row r="24" spans="1:14" x14ac:dyDescent="0.3">
      <c r="A24" s="18" t="s">
        <v>39</v>
      </c>
      <c r="B24" s="20">
        <v>19.5</v>
      </c>
      <c r="C24" s="20">
        <v>19.95</v>
      </c>
      <c r="D24" s="21"/>
      <c r="E24" s="21"/>
      <c r="F24" s="21"/>
      <c r="G24" s="21"/>
      <c r="H24" s="21"/>
      <c r="I24" s="21"/>
      <c r="J24" s="21"/>
      <c r="K24" s="18" t="s">
        <v>53</v>
      </c>
      <c r="L24" s="21"/>
      <c r="N24" s="59">
        <v>92</v>
      </c>
    </row>
    <row r="25" spans="1:14" x14ac:dyDescent="0.3">
      <c r="A25" s="18" t="s">
        <v>40</v>
      </c>
      <c r="B25" s="20">
        <v>21</v>
      </c>
      <c r="C25" s="20">
        <v>21.45</v>
      </c>
      <c r="D25" s="33">
        <v>16.5</v>
      </c>
      <c r="E25" s="18">
        <v>2</v>
      </c>
      <c r="F25" s="46">
        <v>98</v>
      </c>
      <c r="G25" s="46">
        <v>33</v>
      </c>
      <c r="H25" s="50"/>
      <c r="I25" s="50"/>
      <c r="J25" s="50"/>
      <c r="K25" s="18" t="s">
        <v>53</v>
      </c>
      <c r="L25" s="51"/>
      <c r="N25" s="59">
        <v>81</v>
      </c>
    </row>
    <row r="26" spans="1:14" x14ac:dyDescent="0.3">
      <c r="A26" s="24" t="s">
        <v>41</v>
      </c>
      <c r="B26" s="25">
        <v>22.5</v>
      </c>
      <c r="C26" s="25">
        <v>22.93</v>
      </c>
      <c r="D26" s="34"/>
      <c r="E26" s="34"/>
      <c r="F26" s="34"/>
      <c r="G26" s="34"/>
      <c r="H26" s="34"/>
      <c r="I26" s="34"/>
      <c r="J26" s="34"/>
      <c r="K26" s="24" t="s">
        <v>53</v>
      </c>
      <c r="L26" s="52"/>
      <c r="N26" s="65">
        <f>12*90/11</f>
        <v>98.181818181818187</v>
      </c>
    </row>
    <row r="27" spans="1:14" x14ac:dyDescent="0.3">
      <c r="A27" s="24" t="s">
        <v>42</v>
      </c>
      <c r="B27" s="27">
        <v>24</v>
      </c>
      <c r="C27" s="27">
        <v>24.3</v>
      </c>
      <c r="D27" s="28">
        <v>15.6</v>
      </c>
      <c r="E27" s="27">
        <v>2.11</v>
      </c>
      <c r="F27" s="43">
        <v>97</v>
      </c>
      <c r="G27" s="43">
        <v>29</v>
      </c>
      <c r="H27" s="28">
        <v>39.200000000000003</v>
      </c>
      <c r="I27" s="28">
        <v>25.1</v>
      </c>
      <c r="J27" s="28">
        <v>14.1</v>
      </c>
      <c r="K27" s="24" t="s">
        <v>53</v>
      </c>
      <c r="L27" s="52"/>
      <c r="N27" s="66">
        <f>12*50/6</f>
        <v>100</v>
      </c>
    </row>
    <row r="28" spans="1:14" x14ac:dyDescent="0.3">
      <c r="A28" s="24" t="s">
        <v>43</v>
      </c>
      <c r="B28" s="27">
        <v>25.5</v>
      </c>
      <c r="C28" s="27">
        <v>25.8</v>
      </c>
      <c r="D28" s="34"/>
      <c r="E28" s="34"/>
      <c r="F28" s="34"/>
      <c r="G28" s="34"/>
      <c r="H28" s="34"/>
      <c r="I28" s="34"/>
      <c r="J28" s="34"/>
      <c r="K28" s="24" t="s">
        <v>53</v>
      </c>
      <c r="L28" s="52"/>
      <c r="M28">
        <v>665.15151515151513</v>
      </c>
      <c r="N28" s="67">
        <f>12*50/ 6</f>
        <v>100</v>
      </c>
    </row>
    <row r="29" spans="1:14" x14ac:dyDescent="0.3">
      <c r="A29" s="24" t="s">
        <v>44</v>
      </c>
      <c r="B29" s="27">
        <v>27</v>
      </c>
      <c r="C29" s="27">
        <v>27.15</v>
      </c>
      <c r="D29" s="34"/>
      <c r="E29" s="34"/>
      <c r="F29" s="34"/>
      <c r="G29" s="34"/>
      <c r="H29" s="34"/>
      <c r="I29" s="34"/>
      <c r="J29" s="34"/>
      <c r="K29" s="24" t="s">
        <v>53</v>
      </c>
      <c r="L29" s="52"/>
      <c r="N29" s="67">
        <f>12*50/6</f>
        <v>100</v>
      </c>
    </row>
    <row r="30" spans="1:14" x14ac:dyDescent="0.3">
      <c r="A30" s="24" t="s">
        <v>45</v>
      </c>
      <c r="B30" s="27">
        <v>28.5</v>
      </c>
      <c r="C30" s="27">
        <v>28.65</v>
      </c>
      <c r="D30" s="28">
        <v>15.4</v>
      </c>
      <c r="E30" s="34"/>
      <c r="F30" s="43">
        <v>97</v>
      </c>
      <c r="G30" s="43">
        <v>29</v>
      </c>
      <c r="H30" s="34"/>
      <c r="I30" s="34"/>
      <c r="J30" s="34"/>
      <c r="K30" s="24" t="s">
        <v>53</v>
      </c>
      <c r="L30" s="52"/>
      <c r="N30" s="67">
        <f>12*50/6</f>
        <v>100</v>
      </c>
    </row>
    <row r="31" spans="1:14" x14ac:dyDescent="0.3">
      <c r="A31" s="35" t="s">
        <v>46</v>
      </c>
      <c r="B31" s="36">
        <v>30</v>
      </c>
      <c r="C31" s="36">
        <v>30.05</v>
      </c>
      <c r="D31" s="37"/>
      <c r="E31" s="37"/>
      <c r="F31" s="37"/>
      <c r="G31" s="37"/>
      <c r="H31" s="37"/>
      <c r="I31" s="37"/>
      <c r="J31" s="37"/>
      <c r="K31" s="35" t="s">
        <v>53</v>
      </c>
      <c r="L31" s="53"/>
      <c r="N31" s="68">
        <f>12*50/2</f>
        <v>300</v>
      </c>
    </row>
  </sheetData>
  <mergeCells count="5">
    <mergeCell ref="B1:C2"/>
    <mergeCell ref="D1:G1"/>
    <mergeCell ref="H1:J1"/>
    <mergeCell ref="L1:N1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THEERAPAT CHINNARAT</cp:lastModifiedBy>
  <dcterms:created xsi:type="dcterms:W3CDTF">2020-07-25T02:52:40Z</dcterms:created>
  <dcterms:modified xsi:type="dcterms:W3CDTF">2023-10-30T16:05:02Z</dcterms:modified>
</cp:coreProperties>
</file>