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_projects\cikkek\clusters\"/>
    </mc:Choice>
  </mc:AlternateContent>
  <bookViews>
    <workbookView xWindow="0" yWindow="0" windowWidth="28800" windowHeight="9930" activeTab="3"/>
  </bookViews>
  <sheets>
    <sheet name="schoolid" sheetId="1" r:id="rId1"/>
    <sheet name="classid" sheetId="2" r:id="rId2"/>
    <sheet name="klaszterek" sheetId="3" r:id="rId3"/>
    <sheet name="Munk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2" l="1"/>
  <c r="D16" i="2"/>
  <c r="D15" i="2"/>
  <c r="D14" i="2"/>
  <c r="D13" i="2"/>
  <c r="K10" i="1"/>
  <c r="J10" i="1"/>
  <c r="I10" i="1"/>
  <c r="H10" i="1"/>
  <c r="G10" i="1"/>
  <c r="F10" i="1"/>
  <c r="E10" i="1"/>
  <c r="D10" i="1"/>
  <c r="C10" i="1"/>
  <c r="C9" i="1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K9" i="1"/>
  <c r="J9" i="1"/>
  <c r="I9" i="1"/>
  <c r="H9" i="1"/>
  <c r="G9" i="1"/>
  <c r="F9" i="1"/>
  <c r="E9" i="1"/>
  <c r="D9" i="1"/>
  <c r="D17" i="1" l="1"/>
  <c r="D13" i="1"/>
  <c r="D14" i="1"/>
  <c r="D15" i="1"/>
  <c r="D16" i="1"/>
</calcChain>
</file>

<file path=xl/sharedStrings.xml><?xml version="1.0" encoding="utf-8"?>
<sst xmlns="http://schemas.openxmlformats.org/spreadsheetml/2006/main" count="906" uniqueCount="503">
  <si>
    <t>schoolid</t>
  </si>
  <si>
    <t>Clusters</t>
  </si>
  <si>
    <t>Class_id</t>
  </si>
  <si>
    <t>Concentration</t>
  </si>
  <si>
    <t>Whic_is_max</t>
  </si>
  <si>
    <t>Legnagyobb klaszterek: összefoglaló táblázat</t>
  </si>
  <si>
    <t>(N=86)</t>
  </si>
  <si>
    <t>(N=108)</t>
  </si>
  <si>
    <t>(N=329)</t>
  </si>
  <si>
    <t>(N=241)</t>
  </si>
  <si>
    <t>(N=271)</t>
  </si>
  <si>
    <t>Total</t>
  </si>
  <si>
    <t>(N=1035)</t>
  </si>
  <si>
    <t>p</t>
  </si>
  <si>
    <t>&lt;</t>
  </si>
  <si>
    <t>(SD)</t>
  </si>
  <si>
    <t>0.761</t>
  </si>
  <si>
    <t>(0.146)</t>
  </si>
  <si>
    <t>0.562</t>
  </si>
  <si>
    <t>(0.083)</t>
  </si>
  <si>
    <t>0.740</t>
  </si>
  <si>
    <t>(0.138)</t>
  </si>
  <si>
    <t>0.815</t>
  </si>
  <si>
    <t>(0.139)</t>
  </si>
  <si>
    <t>0.746</t>
  </si>
  <si>
    <t>(0.153)</t>
  </si>
  <si>
    <t>0.465</t>
  </si>
  <si>
    <t>-</t>
  </si>
  <si>
    <t>0.971</t>
  </si>
  <si>
    <t>0.333</t>
  </si>
  <si>
    <t>0.758</t>
  </si>
  <si>
    <t>0.678</t>
  </si>
  <si>
    <t>(0.133)</t>
  </si>
  <si>
    <t>1.457</t>
  </si>
  <si>
    <t>(0.265)</t>
  </si>
  <si>
    <t>1.032</t>
  </si>
  <si>
    <t>(0.104)</t>
  </si>
  <si>
    <t>0.990</t>
  </si>
  <si>
    <t>(0.111)</t>
  </si>
  <si>
    <t>1.007</t>
  </si>
  <si>
    <t>(0.127)</t>
  </si>
  <si>
    <t>1.031</t>
  </si>
  <si>
    <t>(0.222)</t>
  </si>
  <si>
    <t>0.343</t>
  </si>
  <si>
    <t>0.951</t>
  </si>
  <si>
    <t>1.083</t>
  </si>
  <si>
    <t>2.913</t>
  </si>
  <si>
    <t>0.661</t>
  </si>
  <si>
    <t>1.411</t>
  </si>
  <si>
    <t>0.527</t>
  </si>
  <si>
    <t>1.311</t>
  </si>
  <si>
    <t>0.534</t>
  </si>
  <si>
    <t>1.388</t>
  </si>
  <si>
    <t>41.063</t>
  </si>
  <si>
    <t>(15.311)</t>
  </si>
  <si>
    <t>42.837</t>
  </si>
  <si>
    <t>(15.528)</t>
  </si>
  <si>
    <t>47.519</t>
  </si>
  <si>
    <t>(8.836)</t>
  </si>
  <si>
    <t>46.745</t>
  </si>
  <si>
    <t>(16.337)</t>
  </si>
  <si>
    <t>20.175</t>
  </si>
  <si>
    <t>(16.175)</t>
  </si>
  <si>
    <t>39.154</t>
  </si>
  <si>
    <t>(18.196)</t>
  </si>
  <si>
    <t>0.000</t>
  </si>
  <si>
    <t>75.000</t>
  </si>
  <si>
    <t>100.000</t>
  </si>
  <si>
    <t>50.000</t>
  </si>
  <si>
    <t>29.680</t>
  </si>
  <si>
    <t>(18.265)</t>
  </si>
  <si>
    <t>30.921</t>
  </si>
  <si>
    <t>(19.870)</t>
  </si>
  <si>
    <t>33.288</t>
  </si>
  <si>
    <t>(16.994)</t>
  </si>
  <si>
    <t>34.240</t>
  </si>
  <si>
    <t>(22.701)</t>
  </si>
  <si>
    <t>12.125</t>
  </si>
  <si>
    <t>(13.025)</t>
  </si>
  <si>
    <t>27.422</t>
  </si>
  <si>
    <t>(20.215)</t>
  </si>
  <si>
    <t>33.523</t>
  </si>
  <si>
    <t>(17.491)</t>
  </si>
  <si>
    <t>29.630</t>
  </si>
  <si>
    <t>(18.386)</t>
  </si>
  <si>
    <t>26.240</t>
  </si>
  <si>
    <t>(14.026)</t>
  </si>
  <si>
    <t>44.481</t>
  </si>
  <si>
    <t>(19.905)</t>
  </si>
  <si>
    <t>34.649</t>
  </si>
  <si>
    <t>(17.495)</t>
  </si>
  <si>
    <t>33.648</t>
  </si>
  <si>
    <t>(18.471)</t>
  </si>
  <si>
    <t>1.000</t>
  </si>
  <si>
    <t>93.000</t>
  </si>
  <si>
    <t>90.000</t>
  </si>
  <si>
    <t>66.000</t>
  </si>
  <si>
    <t>99.000</t>
  </si>
  <si>
    <t>57.483</t>
  </si>
  <si>
    <t>(28.112)</t>
  </si>
  <si>
    <t>58.707</t>
  </si>
  <si>
    <t>(22.884)</t>
  </si>
  <si>
    <t>53.241</t>
  </si>
  <si>
    <t>(22.199)</t>
  </si>
  <si>
    <t>84.056</t>
  </si>
  <si>
    <t>(19.494)</t>
  </si>
  <si>
    <t>50.171</t>
  </si>
  <si>
    <t>(29.273)</t>
  </si>
  <si>
    <t>60.535</t>
  </si>
  <si>
    <t>(27.615)</t>
  </si>
  <si>
    <t>35.000</t>
  </si>
  <si>
    <t>54.302</t>
  </si>
  <si>
    <t>(22.624)</t>
  </si>
  <si>
    <t>52.130</t>
  </si>
  <si>
    <t>(22.005)</t>
  </si>
  <si>
    <t>54.559</t>
  </si>
  <si>
    <t>(18.819)</t>
  </si>
  <si>
    <t>76.929</t>
  </si>
  <si>
    <t>(22.035)</t>
  </si>
  <si>
    <t>38.266</t>
  </si>
  <si>
    <t>(22.118)</t>
  </si>
  <si>
    <t>55.227</t>
  </si>
  <si>
    <t>(25.127)</t>
  </si>
  <si>
    <t>10.000</t>
  </si>
  <si>
    <t>30.000</t>
  </si>
  <si>
    <t>38.153</t>
  </si>
  <si>
    <t>(12.380)</t>
  </si>
  <si>
    <t>39.006</t>
  </si>
  <si>
    <t>(13.739)</t>
  </si>
  <si>
    <t>38.004</t>
  </si>
  <si>
    <t>(11.586)</t>
  </si>
  <si>
    <t>48.513</t>
  </si>
  <si>
    <t>(16.747)</t>
  </si>
  <si>
    <t>30.184</t>
  </si>
  <si>
    <t>(16.441)</t>
  </si>
  <si>
    <t>38.520</t>
  </si>
  <si>
    <t>(15.874)</t>
  </si>
  <si>
    <t>3.333</t>
  </si>
  <si>
    <t>66.667</t>
  </si>
  <si>
    <t>13.587</t>
  </si>
  <si>
    <t>95.450</t>
  </si>
  <si>
    <t>10.657</t>
  </si>
  <si>
    <t>84.563</t>
  </si>
  <si>
    <t>5.000</t>
  </si>
  <si>
    <t>82.788</t>
  </si>
  <si>
    <t>0.698</t>
  </si>
  <si>
    <t>(0.462)</t>
  </si>
  <si>
    <t>0.593</t>
  </si>
  <si>
    <t>(0.494)</t>
  </si>
  <si>
    <t>0.574</t>
  </si>
  <si>
    <t>(0.495)</t>
  </si>
  <si>
    <t>0.639</t>
  </si>
  <si>
    <t>(0.481)</t>
  </si>
  <si>
    <t>0.631</t>
  </si>
  <si>
    <t>(0.483)</t>
  </si>
  <si>
    <t>0.616</t>
  </si>
  <si>
    <t>(0.486)</t>
  </si>
  <si>
    <t>-0.164</t>
  </si>
  <si>
    <t>(0.470)</t>
  </si>
  <si>
    <t>2.232</t>
  </si>
  <si>
    <t>(0.920)</t>
  </si>
  <si>
    <t>-0.189</t>
  </si>
  <si>
    <t>(0.567)</t>
  </si>
  <si>
    <t>-0.452</t>
  </si>
  <si>
    <t>(0.593)</t>
  </si>
  <si>
    <t>-0.246</t>
  </si>
  <si>
    <t>(0.652)</t>
  </si>
  <si>
    <t>-0.010</t>
  </si>
  <si>
    <t>(0.999)</t>
  </si>
  <si>
    <t>-1.323</t>
  </si>
  <si>
    <t>0.945</t>
  </si>
  <si>
    <t>1.034</t>
  </si>
  <si>
    <t>5.638</t>
  </si>
  <si>
    <t>-1.728</t>
  </si>
  <si>
    <t>1.163</t>
  </si>
  <si>
    <t>-1.702</t>
  </si>
  <si>
    <t>1.421</t>
  </si>
  <si>
    <t>-1.734</t>
  </si>
  <si>
    <t>1.570</t>
  </si>
  <si>
    <t>-0.467</t>
  </si>
  <si>
    <t>(0.820)</t>
  </si>
  <si>
    <t>-0.030</t>
  </si>
  <si>
    <t>(0.759)</t>
  </si>
  <si>
    <t>-0.201</t>
  </si>
  <si>
    <t>1.038</t>
  </si>
  <si>
    <t>(0.736)</t>
  </si>
  <si>
    <t>-0.538</t>
  </si>
  <si>
    <t>(1.014)</t>
  </si>
  <si>
    <t>-0.005</t>
  </si>
  <si>
    <t>(1.001)</t>
  </si>
  <si>
    <t>-2.296</t>
  </si>
  <si>
    <t>1.133</t>
  </si>
  <si>
    <t>-1.812</t>
  </si>
  <si>
    <t>1.588</t>
  </si>
  <si>
    <t>-2.418</t>
  </si>
  <si>
    <t>1.492</t>
  </si>
  <si>
    <t>-0.848</t>
  </si>
  <si>
    <t>3.153</t>
  </si>
  <si>
    <t>-3.043</t>
  </si>
  <si>
    <t>2.038</t>
  </si>
  <si>
    <t>0.436</t>
  </si>
  <si>
    <t>(0.953)</t>
  </si>
  <si>
    <t>-0.046</t>
  </si>
  <si>
    <t>(0.919)</t>
  </si>
  <si>
    <t>-0.448</t>
  </si>
  <si>
    <t>(0.777)</t>
  </si>
  <si>
    <t>0.528</t>
  </si>
  <si>
    <t>(1.050)</t>
  </si>
  <si>
    <t>(0.969)</t>
  </si>
  <si>
    <t>0.004</t>
  </si>
  <si>
    <t>(1.000)</t>
  </si>
  <si>
    <t>-1.675</t>
  </si>
  <si>
    <t>3.175</t>
  </si>
  <si>
    <t>-2.096</t>
  </si>
  <si>
    <t>2.317</t>
  </si>
  <si>
    <t>-2.547</t>
  </si>
  <si>
    <t>2.207</t>
  </si>
  <si>
    <t>-2.057</t>
  </si>
  <si>
    <t>3.446</t>
  </si>
  <si>
    <t>-2.342</t>
  </si>
  <si>
    <t>2.960</t>
  </si>
  <si>
    <t>0.345</t>
  </si>
  <si>
    <t>(0.813)</t>
  </si>
  <si>
    <t>0.207</t>
  </si>
  <si>
    <t>(0.901)</t>
  </si>
  <si>
    <t>0.492</t>
  </si>
  <si>
    <t>(0.607)</t>
  </si>
  <si>
    <t>0.303</t>
  </si>
  <si>
    <t>(0.935)</t>
  </si>
  <si>
    <t>-1.070</t>
  </si>
  <si>
    <t>(0.679)</t>
  </si>
  <si>
    <t>-0.003</t>
  </si>
  <si>
    <t>(0.996)</t>
  </si>
  <si>
    <t>-1.400</t>
  </si>
  <si>
    <t>3.163</t>
  </si>
  <si>
    <t>-2.358</t>
  </si>
  <si>
    <t>2.443</t>
  </si>
  <si>
    <t>-1.062</t>
  </si>
  <si>
    <t>2.562</t>
  </si>
  <si>
    <t>-2.171</t>
  </si>
  <si>
    <t>3.476</t>
  </si>
  <si>
    <t>-3.071</t>
  </si>
  <si>
    <t>0.784</t>
  </si>
  <si>
    <t>-0.060</t>
  </si>
  <si>
    <t>(0.989)</t>
  </si>
  <si>
    <t>-0.199</t>
  </si>
  <si>
    <t>(1.036)</t>
  </si>
  <si>
    <t>-0.068</t>
  </si>
  <si>
    <t>(0.984)</t>
  </si>
  <si>
    <t>0.174</t>
  </si>
  <si>
    <t>(0.998)</t>
  </si>
  <si>
    <t>0.031</t>
  </si>
  <si>
    <t>(0.991)</t>
  </si>
  <si>
    <t>0.001</t>
  </si>
  <si>
    <t>-1.945</t>
  </si>
  <si>
    <t>2.273</t>
  </si>
  <si>
    <t>-2.459</t>
  </si>
  <si>
    <t>2.880</t>
  </si>
  <si>
    <t>-2.490</t>
  </si>
  <si>
    <t>2.695</t>
  </si>
  <si>
    <t>-2.061</t>
  </si>
  <si>
    <t>2.903</t>
  </si>
  <si>
    <t>-2.291</t>
  </si>
  <si>
    <t>2.408</t>
  </si>
  <si>
    <t>0.009</t>
  </si>
  <si>
    <t>(1.046)</t>
  </si>
  <si>
    <t>-0.128</t>
  </si>
  <si>
    <t>0.017</t>
  </si>
  <si>
    <t>(1.002)</t>
  </si>
  <si>
    <t>0.078</t>
  </si>
  <si>
    <t>(1.006)</t>
  </si>
  <si>
    <t>-0.021</t>
  </si>
  <si>
    <t>0.006</t>
  </si>
  <si>
    <t>-2.322</t>
  </si>
  <si>
    <t>1.848</t>
  </si>
  <si>
    <t>2.471</t>
  </si>
  <si>
    <t>-2.408</t>
  </si>
  <si>
    <t>2.730</t>
  </si>
  <si>
    <t>-2.633</t>
  </si>
  <si>
    <t>2.197</t>
  </si>
  <si>
    <t>-2.643</t>
  </si>
  <si>
    <t>Mean</t>
  </si>
  <si>
    <t>Range</t>
  </si>
  <si>
    <t>value</t>
  </si>
  <si>
    <t>:---------------------------:----------------::---------------::----------------::----------------::---------------::---------------:-------:</t>
  </si>
  <si>
    <t>**delta**</t>
  </si>
  <si>
    <t>**beta**</t>
  </si>
  <si>
    <t>**dictator**</t>
  </si>
  <si>
    <t>**dictator_schoolmate**</t>
  </si>
  <si>
    <t>**risk**</t>
  </si>
  <si>
    <t>**publicgood**</t>
  </si>
  <si>
    <t>**trust**</t>
  </si>
  <si>
    <t>**trust_return**</t>
  </si>
  <si>
    <t>**comp**</t>
  </si>
  <si>
    <t>0.209</t>
  </si>
  <si>
    <t>**pca_socpref_interact**</t>
  </si>
  <si>
    <t>**pca_timepref**</t>
  </si>
  <si>
    <t>**pca_socpref_nointeract**</t>
  </si>
  <si>
    <t>**pca_riskpref**</t>
  </si>
  <si>
    <t>**math**</t>
  </si>
  <si>
    <t>0.008</t>
  </si>
  <si>
    <t>**read**</t>
  </si>
  <si>
    <t>0.490</t>
  </si>
  <si>
    <t>(N=86)	2</t>
  </si>
  <si>
    <t>(N=108)	3</t>
  </si>
  <si>
    <t>(N=329)	4</t>
  </si>
  <si>
    <t>(N=241)	5</t>
  </si>
  <si>
    <t>(N=271)	Total</t>
  </si>
  <si>
    <t>(N=1035)	p</t>
  </si>
  <si>
    <t>delta							&lt;</t>
  </si>
  <si>
    <t>&amp;nbsp;&amp;nbsp;&amp;nbsp;Mean</t>
  </si>
  <si>
    <t>(SD)	0.761</t>
  </si>
  <si>
    <t>(0.146)	0.562</t>
  </si>
  <si>
    <t>(0.083)	0.740</t>
  </si>
  <si>
    <t>(0.138)	0.815</t>
  </si>
  <si>
    <t>(0.139)	0.761</t>
  </si>
  <si>
    <t>(0.146)	0.746</t>
  </si>
  <si>
    <t xml:space="preserve">(0.153)	</t>
  </si>
  <si>
    <t>&amp;nbsp;&amp;nbsp;&amp;nbsp;Range	0.465</t>
  </si>
  <si>
    <t>0.971	0.333</t>
  </si>
  <si>
    <t>0.758	0.333</t>
  </si>
  <si>
    <t xml:space="preserve">0.971	</t>
  </si>
  <si>
    <t>beta							&lt;</t>
  </si>
  <si>
    <t>(SD)	0.678</t>
  </si>
  <si>
    <t>(0.133)	1.457</t>
  </si>
  <si>
    <t>(0.265)	1.032</t>
  </si>
  <si>
    <t>(0.104)	0.990</t>
  </si>
  <si>
    <t>(0.111)	1.007</t>
  </si>
  <si>
    <t>(0.127)	1.031</t>
  </si>
  <si>
    <t xml:space="preserve">(0.222)	</t>
  </si>
  <si>
    <t>&amp;nbsp;&amp;nbsp;&amp;nbsp;Range	0.343</t>
  </si>
  <si>
    <t>0.951	1.083</t>
  </si>
  <si>
    <t>2.913	0.661</t>
  </si>
  <si>
    <t>1.411	0.527</t>
  </si>
  <si>
    <t>1.311	0.534</t>
  </si>
  <si>
    <t>1.388	0.343</t>
  </si>
  <si>
    <t xml:space="preserve">2.913	</t>
  </si>
  <si>
    <t>dictator							&lt;</t>
  </si>
  <si>
    <t>(SD)	41.063</t>
  </si>
  <si>
    <t>(15.311)	42.837</t>
  </si>
  <si>
    <t>(15.528)	47.519</t>
  </si>
  <si>
    <t>(8.836)	46.745</t>
  </si>
  <si>
    <t>(16.337)	20.175</t>
  </si>
  <si>
    <t>(16.175)	39.154</t>
  </si>
  <si>
    <t xml:space="preserve">(18.196)	</t>
  </si>
  <si>
    <t>&amp;nbsp;&amp;nbsp;&amp;nbsp;Range	0.000</t>
  </si>
  <si>
    <t>75.000	0.000</t>
  </si>
  <si>
    <t>100.000	0.000</t>
  </si>
  <si>
    <t>50.000	0.000</t>
  </si>
  <si>
    <t xml:space="preserve">100.000	</t>
  </si>
  <si>
    <t>dictator_schoolmate							&lt;</t>
  </si>
  <si>
    <t>(SD)	29.680</t>
  </si>
  <si>
    <t>(18.265)	30.921</t>
  </si>
  <si>
    <t>(19.870)	33.288</t>
  </si>
  <si>
    <t>(16.994)	34.240</t>
  </si>
  <si>
    <t>(22.701)	12.125</t>
  </si>
  <si>
    <t>(13.025)	27.422</t>
  </si>
  <si>
    <t xml:space="preserve">(20.215)	</t>
  </si>
  <si>
    <t>risk							&lt;</t>
  </si>
  <si>
    <t>(SD)	33.523</t>
  </si>
  <si>
    <t>(17.491)	29.630</t>
  </si>
  <si>
    <t>(18.386)	26.240</t>
  </si>
  <si>
    <t>(14.026)	44.481</t>
  </si>
  <si>
    <t>(19.905)	34.649</t>
  </si>
  <si>
    <t>(17.495)	33.648</t>
  </si>
  <si>
    <t xml:space="preserve">(18.471)	</t>
  </si>
  <si>
    <t>&amp;nbsp;&amp;nbsp;&amp;nbsp;Range	1.000</t>
  </si>
  <si>
    <t>93.000	1.000</t>
  </si>
  <si>
    <t>90.000	1.000</t>
  </si>
  <si>
    <t>66.000	1.000</t>
  </si>
  <si>
    <t>99.000	1.000</t>
  </si>
  <si>
    <t xml:space="preserve">99.000	</t>
  </si>
  <si>
    <t>publicgood							&lt;</t>
  </si>
  <si>
    <t>(SD)	57.483</t>
  </si>
  <si>
    <t>(28.112)	58.707</t>
  </si>
  <si>
    <t>(22.884)	53.241</t>
  </si>
  <si>
    <t>(22.199)	84.056</t>
  </si>
  <si>
    <t>(19.494)	50.171</t>
  </si>
  <si>
    <t>(29.273)	60.535</t>
  </si>
  <si>
    <t xml:space="preserve">(27.615)	</t>
  </si>
  <si>
    <t>100.000	35.000</t>
  </si>
  <si>
    <t>trust							&lt;</t>
  </si>
  <si>
    <t>(SD)	54.302</t>
  </si>
  <si>
    <t>(22.624)	52.130</t>
  </si>
  <si>
    <t>(22.005)	54.559</t>
  </si>
  <si>
    <t>(18.819)	76.929</t>
  </si>
  <si>
    <t>(22.035)	38.266</t>
  </si>
  <si>
    <t>(22.118)	55.227</t>
  </si>
  <si>
    <t xml:space="preserve">(25.127)	</t>
  </si>
  <si>
    <t>&amp;nbsp;&amp;nbsp;&amp;nbsp;Range	10.000</t>
  </si>
  <si>
    <t>100.000	10.000</t>
  </si>
  <si>
    <t>100.000	30.000</t>
  </si>
  <si>
    <t>trust_return							&lt;</t>
  </si>
  <si>
    <t>(SD)	38.153</t>
  </si>
  <si>
    <t>(12.380)	39.006</t>
  </si>
  <si>
    <t>(13.739)	38.004</t>
  </si>
  <si>
    <t>(11.586)	48.513</t>
  </si>
  <si>
    <t>(16.747)	30.184</t>
  </si>
  <si>
    <t>(16.441)	38.520</t>
  </si>
  <si>
    <t xml:space="preserve">(15.874)	</t>
  </si>
  <si>
    <t>&amp;nbsp;&amp;nbsp;&amp;nbsp;Range	3.333</t>
  </si>
  <si>
    <t>66.667	13.587</t>
  </si>
  <si>
    <t>95.450	10.657</t>
  </si>
  <si>
    <t>84.563	5.000</t>
  </si>
  <si>
    <t>82.788	0.000</t>
  </si>
  <si>
    <t>comp							0.209</t>
  </si>
  <si>
    <t>(SD)	0.698</t>
  </si>
  <si>
    <t>(0.462)	0.593</t>
  </si>
  <si>
    <t>(0.494)	0.574</t>
  </si>
  <si>
    <t>(0.495)	0.639</t>
  </si>
  <si>
    <t>(0.481)	0.631</t>
  </si>
  <si>
    <t>(0.483)	0.616</t>
  </si>
  <si>
    <t xml:space="preserve">(0.486)	</t>
  </si>
  <si>
    <t>1.000	0.000</t>
  </si>
  <si>
    <t xml:space="preserve">1.000	</t>
  </si>
  <si>
    <t>pca_socpref_interact							&lt;</t>
  </si>
  <si>
    <t>(SD)	-0.164</t>
  </si>
  <si>
    <t>(0.470)	2.232</t>
  </si>
  <si>
    <t>(0.920)	-0.189</t>
  </si>
  <si>
    <t>(0.567)	-0.452</t>
  </si>
  <si>
    <t>(0.593)	-0.246</t>
  </si>
  <si>
    <t>(0.652)	-0.010</t>
  </si>
  <si>
    <t xml:space="preserve">(0.999)	</t>
  </si>
  <si>
    <t>&amp;nbsp;&amp;nbsp;&amp;nbsp;Range	-1.323</t>
  </si>
  <si>
    <t>0.945	1.034</t>
  </si>
  <si>
    <t>5.638	-1.728</t>
  </si>
  <si>
    <t>1.163	-1.702</t>
  </si>
  <si>
    <t>1.421	-1.734</t>
  </si>
  <si>
    <t>1.570	-1.734</t>
  </si>
  <si>
    <t xml:space="preserve">5.638	</t>
  </si>
  <si>
    <t>pca_timepref							&lt;</t>
  </si>
  <si>
    <t>(SD)	-0.467</t>
  </si>
  <si>
    <t>(0.820)	-0.030</t>
  </si>
  <si>
    <t>(0.759)	-0.201</t>
  </si>
  <si>
    <t>(0.652)	1.038</t>
  </si>
  <si>
    <t>(0.736)	-0.538</t>
  </si>
  <si>
    <t>(1.014)	-0.005</t>
  </si>
  <si>
    <t xml:space="preserve">(1.001)	</t>
  </si>
  <si>
    <t>&amp;nbsp;&amp;nbsp;&amp;nbsp;Range	-2.296</t>
  </si>
  <si>
    <t>1.133	-1.812</t>
  </si>
  <si>
    <t>1.588	-2.418</t>
  </si>
  <si>
    <t>1.492	-0.848</t>
  </si>
  <si>
    <t>3.153	-3.043</t>
  </si>
  <si>
    <t>2.038	-3.043</t>
  </si>
  <si>
    <t xml:space="preserve">3.153	</t>
  </si>
  <si>
    <t>pca_socpref_nointeract							&lt;</t>
  </si>
  <si>
    <t>(SD)	0.436</t>
  </si>
  <si>
    <t>(0.953)	-0.046</t>
  </si>
  <si>
    <t>(0.919)	-0.448</t>
  </si>
  <si>
    <t>(0.777)	0.528</t>
  </si>
  <si>
    <t>(1.050)	-0.030</t>
  </si>
  <si>
    <t>(0.969)	0.004</t>
  </si>
  <si>
    <t xml:space="preserve">(1.000)	</t>
  </si>
  <si>
    <t>&amp;nbsp;&amp;nbsp;&amp;nbsp;Range	-1.675</t>
  </si>
  <si>
    <t>3.175	-2.096</t>
  </si>
  <si>
    <t>2.317	-2.547</t>
  </si>
  <si>
    <t>2.207	-2.057</t>
  </si>
  <si>
    <t>3.446	-2.342</t>
  </si>
  <si>
    <t>2.960	-2.547</t>
  </si>
  <si>
    <t xml:space="preserve">3.446	</t>
  </si>
  <si>
    <t>pca_riskpref							&lt;</t>
  </si>
  <si>
    <t>(SD)	0.345</t>
  </si>
  <si>
    <t>(0.813)	0.207</t>
  </si>
  <si>
    <t>(0.901)	0.492</t>
  </si>
  <si>
    <t>(0.607)	0.303</t>
  </si>
  <si>
    <t>(0.935)	-1.070</t>
  </si>
  <si>
    <t>(0.679)	-0.003</t>
  </si>
  <si>
    <t xml:space="preserve">(0.996)	</t>
  </si>
  <si>
    <t>&amp;nbsp;&amp;nbsp;&amp;nbsp;Range	-1.400</t>
  </si>
  <si>
    <t>3.163	-2.358</t>
  </si>
  <si>
    <t>2.443	-1.062</t>
  </si>
  <si>
    <t>2.562	-2.171</t>
  </si>
  <si>
    <t>3.476	-3.071</t>
  </si>
  <si>
    <t>0.784	-3.071</t>
  </si>
  <si>
    <t xml:space="preserve">3.476	</t>
  </si>
  <si>
    <t>math							0.008</t>
  </si>
  <si>
    <t>(SD)	-0.060</t>
  </si>
  <si>
    <t>(0.989)	-0.199</t>
  </si>
  <si>
    <t>(1.036)	-0.068</t>
  </si>
  <si>
    <t>(0.984)	0.174</t>
  </si>
  <si>
    <t>(0.998)	0.031</t>
  </si>
  <si>
    <t>(0.991)	0.001</t>
  </si>
  <si>
    <t>&amp;nbsp;&amp;nbsp;&amp;nbsp;Range	-1.945</t>
  </si>
  <si>
    <t>2.273	-2.459</t>
  </si>
  <si>
    <t>2.880	-2.490</t>
  </si>
  <si>
    <t>2.695	-2.061</t>
  </si>
  <si>
    <t>2.903	-2.291</t>
  </si>
  <si>
    <t>2.408	-2.490</t>
  </si>
  <si>
    <t xml:space="preserve">2.903	</t>
  </si>
  <si>
    <t>read							0.490</t>
  </si>
  <si>
    <t>(SD)	0.009</t>
  </si>
  <si>
    <t>(1.046)	-0.128</t>
  </si>
  <si>
    <t>(0.969)	0.017</t>
  </si>
  <si>
    <t>(1.002)	0.078</t>
  </si>
  <si>
    <t>(1.006)	-0.021</t>
  </si>
  <si>
    <t>(0.999)	0.006</t>
  </si>
  <si>
    <t xml:space="preserve">(1.002)	</t>
  </si>
  <si>
    <t>&amp;nbsp;&amp;nbsp;&amp;nbsp;Range	-2.322</t>
  </si>
  <si>
    <t>1.848	-2.342</t>
  </si>
  <si>
    <t>2.471	-2.408</t>
  </si>
  <si>
    <t>2.730	-2.633</t>
  </si>
  <si>
    <t>2.197	-2.643</t>
  </si>
  <si>
    <t>2.730	-2.643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</si>
</sst>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N10" sqref="N10"/>
    </sheetView>
  </sheetViews>
  <sheetFormatPr defaultRowHeight="15" x14ac:dyDescent="0.25"/>
  <sheetData>
    <row r="1" spans="1:13" x14ac:dyDescent="0.25">
      <c r="A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M1" s="1" t="s">
        <v>0</v>
      </c>
    </row>
    <row r="2" spans="1:13" x14ac:dyDescent="0.25">
      <c r="C2" s="1"/>
      <c r="D2" s="1"/>
      <c r="E2" s="1"/>
      <c r="F2" s="1"/>
      <c r="G2" s="1"/>
      <c r="H2" s="1"/>
      <c r="I2" s="1"/>
      <c r="J2" s="1"/>
      <c r="K2" s="1"/>
      <c r="M2" s="1"/>
    </row>
    <row r="3" spans="1:13" x14ac:dyDescent="0.25">
      <c r="A3" s="1">
        <v>1</v>
      </c>
      <c r="B3" s="1"/>
      <c r="C3">
        <v>1</v>
      </c>
      <c r="D3">
        <v>53</v>
      </c>
      <c r="E3">
        <v>7</v>
      </c>
      <c r="F3">
        <v>0</v>
      </c>
      <c r="G3">
        <v>10</v>
      </c>
      <c r="H3">
        <v>13</v>
      </c>
      <c r="I3">
        <v>6</v>
      </c>
      <c r="J3">
        <v>15</v>
      </c>
      <c r="K3">
        <v>11</v>
      </c>
    </row>
    <row r="4" spans="1:13" x14ac:dyDescent="0.25">
      <c r="A4" s="1">
        <v>2</v>
      </c>
      <c r="B4" s="1"/>
      <c r="C4">
        <v>38</v>
      </c>
      <c r="D4">
        <v>51</v>
      </c>
      <c r="E4">
        <v>78</v>
      </c>
      <c r="F4">
        <v>41</v>
      </c>
      <c r="G4">
        <v>51</v>
      </c>
      <c r="H4">
        <v>67</v>
      </c>
      <c r="I4">
        <v>56</v>
      </c>
      <c r="J4">
        <v>27</v>
      </c>
      <c r="K4">
        <v>32</v>
      </c>
    </row>
    <row r="5" spans="1:13" x14ac:dyDescent="0.25">
      <c r="A5" s="1">
        <v>3</v>
      </c>
      <c r="B5" s="1"/>
      <c r="C5">
        <v>4</v>
      </c>
      <c r="D5">
        <v>44</v>
      </c>
      <c r="E5">
        <v>14</v>
      </c>
      <c r="F5">
        <v>2</v>
      </c>
      <c r="G5">
        <v>12</v>
      </c>
      <c r="H5">
        <v>18</v>
      </c>
      <c r="I5">
        <v>7</v>
      </c>
      <c r="J5">
        <v>9</v>
      </c>
      <c r="K5">
        <v>7</v>
      </c>
    </row>
    <row r="6" spans="1:13" x14ac:dyDescent="0.25">
      <c r="A6" s="1">
        <v>4</v>
      </c>
      <c r="B6" s="1"/>
      <c r="C6">
        <v>10</v>
      </c>
      <c r="D6">
        <v>35</v>
      </c>
      <c r="E6">
        <v>30</v>
      </c>
      <c r="F6">
        <v>8</v>
      </c>
      <c r="G6">
        <v>18</v>
      </c>
      <c r="H6">
        <v>25</v>
      </c>
      <c r="I6">
        <v>13</v>
      </c>
      <c r="J6">
        <v>19</v>
      </c>
      <c r="K6">
        <v>23</v>
      </c>
    </row>
    <row r="7" spans="1:13" x14ac:dyDescent="0.25">
      <c r="A7" s="1">
        <v>5</v>
      </c>
      <c r="B7" s="1"/>
      <c r="C7">
        <v>13</v>
      </c>
      <c r="D7">
        <v>50</v>
      </c>
      <c r="E7">
        <v>28</v>
      </c>
      <c r="F7">
        <v>8</v>
      </c>
      <c r="G7">
        <v>8</v>
      </c>
      <c r="H7">
        <v>20</v>
      </c>
      <c r="I7">
        <v>9</v>
      </c>
      <c r="J7">
        <v>25</v>
      </c>
      <c r="K7">
        <v>19</v>
      </c>
    </row>
    <row r="9" spans="1:13" x14ac:dyDescent="0.25">
      <c r="B9" t="s">
        <v>3</v>
      </c>
      <c r="C9">
        <f>+MAX(C3:C7)/SUM(C3:C7)</f>
        <v>0.5757575757575758</v>
      </c>
      <c r="D9">
        <f t="shared" ref="D9:K9" si="0">+MAX(D3:D7)/SUM(D3:D7)</f>
        <v>0.22746781115879827</v>
      </c>
      <c r="E9">
        <f t="shared" si="0"/>
        <v>0.49681528662420382</v>
      </c>
      <c r="F9" s="2">
        <f t="shared" si="0"/>
        <v>0.69491525423728817</v>
      </c>
      <c r="G9">
        <f t="shared" si="0"/>
        <v>0.51515151515151514</v>
      </c>
      <c r="H9">
        <f t="shared" si="0"/>
        <v>0.46853146853146854</v>
      </c>
      <c r="I9" s="2">
        <f t="shared" si="0"/>
        <v>0.61538461538461542</v>
      </c>
      <c r="J9">
        <f t="shared" si="0"/>
        <v>0.28421052631578947</v>
      </c>
      <c r="K9">
        <f t="shared" si="0"/>
        <v>0.34782608695652173</v>
      </c>
    </row>
    <row r="10" spans="1:13" x14ac:dyDescent="0.25">
      <c r="B10" t="s">
        <v>4</v>
      </c>
      <c r="C10">
        <f>+MATCH(MAX(C3:C7),C3:C7,0)</f>
        <v>2</v>
      </c>
      <c r="D10">
        <f>+MATCH(MAX(D3:D7),D3:D7,0)</f>
        <v>1</v>
      </c>
      <c r="E10">
        <f>+MATCH(MAX(E3:E7),E3:E7,0)</f>
        <v>2</v>
      </c>
      <c r="F10">
        <f>+MATCH(MAX(F3:F7),F3:F7,0)</f>
        <v>2</v>
      </c>
      <c r="G10">
        <f>+MATCH(MAX(G3:G7),G3:G7,0)</f>
        <v>2</v>
      </c>
      <c r="H10">
        <f>+MATCH(MAX(H3:H7),H3:H7,0)</f>
        <v>2</v>
      </c>
      <c r="I10">
        <f>+MATCH(MAX(I3:I7),I3:I7,0)</f>
        <v>2</v>
      </c>
      <c r="J10">
        <f>+MATCH(MAX(J3:J7),J3:J7,0)</f>
        <v>2</v>
      </c>
      <c r="K10">
        <f>+MATCH(MAX(K3:K7),K3:K7,0)</f>
        <v>2</v>
      </c>
    </row>
    <row r="12" spans="1:13" x14ac:dyDescent="0.25">
      <c r="D12" t="s">
        <v>5</v>
      </c>
    </row>
    <row r="13" spans="1:13" x14ac:dyDescent="0.25">
      <c r="C13">
        <v>1</v>
      </c>
      <c r="D13">
        <f>+COUNTIF($C$10:$BC$10,C13)</f>
        <v>1</v>
      </c>
    </row>
    <row r="14" spans="1:13" x14ac:dyDescent="0.25">
      <c r="C14">
        <v>2</v>
      </c>
      <c r="D14">
        <f t="shared" ref="D14:D17" si="1">+COUNTIF($C$10:$BC$10,C14)</f>
        <v>8</v>
      </c>
    </row>
    <row r="15" spans="1:13" x14ac:dyDescent="0.25">
      <c r="C15">
        <v>3</v>
      </c>
      <c r="D15">
        <f t="shared" si="1"/>
        <v>0</v>
      </c>
    </row>
    <row r="16" spans="1:13" x14ac:dyDescent="0.25">
      <c r="C16">
        <v>4</v>
      </c>
      <c r="D16">
        <f t="shared" si="1"/>
        <v>0</v>
      </c>
    </row>
    <row r="17" spans="3:4" x14ac:dyDescent="0.25">
      <c r="C17">
        <v>5</v>
      </c>
      <c r="D17">
        <f t="shared" si="1"/>
        <v>0</v>
      </c>
    </row>
  </sheetData>
  <conditionalFormatting sqref="C3:G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G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G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:G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:G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K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K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K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:K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:K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K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7"/>
  <sheetViews>
    <sheetView topLeftCell="C1" workbookViewId="0">
      <selection activeCell="C7" sqref="C7"/>
    </sheetView>
  </sheetViews>
  <sheetFormatPr defaultRowHeight="15" x14ac:dyDescent="0.25"/>
  <cols>
    <col min="2" max="2" width="13.7109375" bestFit="1" customWidth="1"/>
  </cols>
  <sheetData>
    <row r="1" spans="1:55" x14ac:dyDescent="0.25">
      <c r="B1" s="1" t="s">
        <v>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</row>
    <row r="2" spans="1:55" x14ac:dyDescent="0.25">
      <c r="A2" s="1" t="s">
        <v>1</v>
      </c>
    </row>
    <row r="3" spans="1:55" x14ac:dyDescent="0.25">
      <c r="A3" s="1">
        <v>1</v>
      </c>
      <c r="C3">
        <v>0</v>
      </c>
      <c r="D3">
        <v>0</v>
      </c>
      <c r="E3">
        <v>0</v>
      </c>
      <c r="F3">
        <v>1</v>
      </c>
      <c r="G3">
        <v>4</v>
      </c>
      <c r="H3">
        <v>3</v>
      </c>
      <c r="I3">
        <v>8</v>
      </c>
      <c r="J3">
        <v>15</v>
      </c>
      <c r="K3">
        <v>1</v>
      </c>
      <c r="L3">
        <v>5</v>
      </c>
      <c r="M3">
        <v>0</v>
      </c>
      <c r="N3">
        <v>8</v>
      </c>
      <c r="O3">
        <v>8</v>
      </c>
      <c r="P3">
        <v>1</v>
      </c>
      <c r="Q3">
        <v>1</v>
      </c>
      <c r="R3">
        <v>1</v>
      </c>
      <c r="S3">
        <v>0</v>
      </c>
      <c r="T3">
        <v>3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3</v>
      </c>
      <c r="AD3">
        <v>1</v>
      </c>
      <c r="AE3">
        <v>2</v>
      </c>
      <c r="AF3">
        <v>3</v>
      </c>
      <c r="AG3">
        <v>1</v>
      </c>
      <c r="AH3">
        <v>1</v>
      </c>
      <c r="AI3">
        <v>0</v>
      </c>
      <c r="AJ3">
        <v>4</v>
      </c>
      <c r="AK3">
        <v>0</v>
      </c>
      <c r="AL3">
        <v>3</v>
      </c>
      <c r="AM3">
        <v>0</v>
      </c>
      <c r="AN3">
        <v>3</v>
      </c>
      <c r="AO3">
        <v>1</v>
      </c>
      <c r="AP3">
        <v>0</v>
      </c>
      <c r="AQ3">
        <v>0</v>
      </c>
      <c r="AR3">
        <v>2</v>
      </c>
      <c r="AS3">
        <v>0</v>
      </c>
      <c r="AT3">
        <v>3</v>
      </c>
      <c r="AU3">
        <v>1</v>
      </c>
      <c r="AV3">
        <v>3</v>
      </c>
      <c r="AW3">
        <v>1</v>
      </c>
      <c r="AX3">
        <v>6</v>
      </c>
      <c r="AY3">
        <v>5</v>
      </c>
      <c r="AZ3">
        <v>3</v>
      </c>
      <c r="BA3">
        <v>4</v>
      </c>
      <c r="BB3">
        <v>3</v>
      </c>
      <c r="BC3">
        <v>1</v>
      </c>
    </row>
    <row r="4" spans="1:55" x14ac:dyDescent="0.25">
      <c r="A4" s="1">
        <v>2</v>
      </c>
      <c r="C4">
        <v>13</v>
      </c>
      <c r="D4">
        <v>7</v>
      </c>
      <c r="E4">
        <v>11</v>
      </c>
      <c r="F4">
        <v>7</v>
      </c>
      <c r="G4">
        <v>5</v>
      </c>
      <c r="H4">
        <v>6</v>
      </c>
      <c r="I4">
        <v>3</v>
      </c>
      <c r="J4">
        <v>1</v>
      </c>
      <c r="K4">
        <v>10</v>
      </c>
      <c r="L4">
        <v>5</v>
      </c>
      <c r="M4">
        <v>11</v>
      </c>
      <c r="N4">
        <v>1</v>
      </c>
      <c r="O4">
        <v>3</v>
      </c>
      <c r="P4">
        <v>6</v>
      </c>
      <c r="Q4">
        <v>11</v>
      </c>
      <c r="R4">
        <v>17</v>
      </c>
      <c r="S4">
        <v>3</v>
      </c>
      <c r="T4">
        <v>6</v>
      </c>
      <c r="U4">
        <v>14</v>
      </c>
      <c r="V4">
        <v>14</v>
      </c>
      <c r="W4">
        <v>13</v>
      </c>
      <c r="X4">
        <v>13</v>
      </c>
      <c r="Y4">
        <v>6</v>
      </c>
      <c r="Z4">
        <v>10</v>
      </c>
      <c r="AA4">
        <v>12</v>
      </c>
      <c r="AB4">
        <v>15</v>
      </c>
      <c r="AC4">
        <v>5</v>
      </c>
      <c r="AD4">
        <v>10</v>
      </c>
      <c r="AE4">
        <v>5</v>
      </c>
      <c r="AF4">
        <v>16</v>
      </c>
      <c r="AG4">
        <v>5</v>
      </c>
      <c r="AH4">
        <v>6</v>
      </c>
      <c r="AI4">
        <v>6</v>
      </c>
      <c r="AJ4">
        <v>8</v>
      </c>
      <c r="AK4">
        <v>9</v>
      </c>
      <c r="AL4">
        <v>5</v>
      </c>
      <c r="AM4">
        <v>9</v>
      </c>
      <c r="AN4">
        <v>5</v>
      </c>
      <c r="AO4">
        <v>4</v>
      </c>
      <c r="AP4">
        <v>10</v>
      </c>
      <c r="AQ4">
        <v>9</v>
      </c>
      <c r="AR4">
        <v>15</v>
      </c>
      <c r="AS4">
        <v>11</v>
      </c>
      <c r="AT4">
        <v>15</v>
      </c>
      <c r="AU4">
        <v>6</v>
      </c>
      <c r="AV4">
        <v>11</v>
      </c>
      <c r="AW4">
        <v>8</v>
      </c>
      <c r="AX4">
        <v>4</v>
      </c>
      <c r="AY4">
        <v>4</v>
      </c>
      <c r="AZ4">
        <v>6</v>
      </c>
      <c r="BA4">
        <v>4</v>
      </c>
      <c r="BB4">
        <v>7</v>
      </c>
      <c r="BC4">
        <v>15</v>
      </c>
    </row>
    <row r="5" spans="1:55" x14ac:dyDescent="0.25">
      <c r="A5" s="1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6</v>
      </c>
      <c r="J5">
        <v>3</v>
      </c>
      <c r="K5">
        <v>3</v>
      </c>
      <c r="L5">
        <v>6</v>
      </c>
      <c r="M5">
        <v>2</v>
      </c>
      <c r="N5">
        <v>6</v>
      </c>
      <c r="O5">
        <v>5</v>
      </c>
      <c r="P5">
        <v>6</v>
      </c>
      <c r="Q5">
        <v>3</v>
      </c>
      <c r="R5">
        <v>0</v>
      </c>
      <c r="S5">
        <v>1</v>
      </c>
      <c r="T5">
        <v>4</v>
      </c>
      <c r="U5">
        <v>0</v>
      </c>
      <c r="V5">
        <v>5</v>
      </c>
      <c r="W5">
        <v>1</v>
      </c>
      <c r="X5">
        <v>2</v>
      </c>
      <c r="Y5">
        <v>0</v>
      </c>
      <c r="Z5">
        <v>0</v>
      </c>
      <c r="AA5">
        <v>0</v>
      </c>
      <c r="AB5">
        <v>2</v>
      </c>
      <c r="AC5">
        <v>2</v>
      </c>
      <c r="AD5">
        <v>2</v>
      </c>
      <c r="AE5">
        <v>4</v>
      </c>
      <c r="AF5">
        <v>2</v>
      </c>
      <c r="AG5">
        <v>1</v>
      </c>
      <c r="AH5">
        <v>2</v>
      </c>
      <c r="AI5">
        <v>5</v>
      </c>
      <c r="AJ5">
        <v>1</v>
      </c>
      <c r="AK5">
        <v>0</v>
      </c>
      <c r="AL5">
        <v>4</v>
      </c>
      <c r="AM5">
        <v>0</v>
      </c>
      <c r="AN5">
        <v>1</v>
      </c>
      <c r="AO5">
        <v>4</v>
      </c>
      <c r="AP5">
        <v>0</v>
      </c>
      <c r="AQ5">
        <v>1</v>
      </c>
      <c r="AR5">
        <v>3</v>
      </c>
      <c r="AS5">
        <v>0</v>
      </c>
      <c r="AT5">
        <v>0</v>
      </c>
      <c r="AU5">
        <v>3</v>
      </c>
      <c r="AV5">
        <v>3</v>
      </c>
      <c r="AW5">
        <v>2</v>
      </c>
      <c r="AX5">
        <v>4</v>
      </c>
      <c r="AY5">
        <v>0</v>
      </c>
      <c r="AZ5">
        <v>1</v>
      </c>
      <c r="BA5">
        <v>0</v>
      </c>
      <c r="BB5">
        <v>4</v>
      </c>
      <c r="BC5">
        <v>2</v>
      </c>
    </row>
    <row r="6" spans="1:55" x14ac:dyDescent="0.25">
      <c r="A6" s="1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  <c r="K6">
        <v>4</v>
      </c>
      <c r="L6">
        <v>4</v>
      </c>
      <c r="M6">
        <v>6</v>
      </c>
      <c r="N6">
        <v>4</v>
      </c>
      <c r="O6">
        <v>6</v>
      </c>
      <c r="P6">
        <v>1</v>
      </c>
      <c r="Q6">
        <v>4</v>
      </c>
      <c r="R6">
        <v>4</v>
      </c>
      <c r="S6">
        <v>7</v>
      </c>
      <c r="T6">
        <v>3</v>
      </c>
      <c r="U6">
        <v>3</v>
      </c>
      <c r="V6">
        <v>6</v>
      </c>
      <c r="W6">
        <v>3</v>
      </c>
      <c r="X6">
        <v>3</v>
      </c>
      <c r="Y6">
        <v>1</v>
      </c>
      <c r="Z6">
        <v>3</v>
      </c>
      <c r="AA6">
        <v>1</v>
      </c>
      <c r="AB6">
        <v>2</v>
      </c>
      <c r="AC6">
        <v>3</v>
      </c>
      <c r="AD6">
        <v>1</v>
      </c>
      <c r="AE6">
        <v>6</v>
      </c>
      <c r="AF6">
        <v>6</v>
      </c>
      <c r="AG6">
        <v>2</v>
      </c>
      <c r="AH6">
        <v>2</v>
      </c>
      <c r="AI6">
        <v>2</v>
      </c>
      <c r="AJ6">
        <v>4</v>
      </c>
      <c r="AK6">
        <v>2</v>
      </c>
      <c r="AL6">
        <v>1</v>
      </c>
      <c r="AM6">
        <v>2</v>
      </c>
      <c r="AN6">
        <v>5</v>
      </c>
      <c r="AO6">
        <v>2</v>
      </c>
      <c r="AP6">
        <v>3</v>
      </c>
      <c r="AQ6">
        <v>2</v>
      </c>
      <c r="AR6">
        <v>4</v>
      </c>
      <c r="AS6">
        <v>1</v>
      </c>
      <c r="AT6">
        <v>3</v>
      </c>
      <c r="AU6">
        <v>3</v>
      </c>
      <c r="AV6">
        <v>6</v>
      </c>
      <c r="AW6">
        <v>4</v>
      </c>
      <c r="AX6">
        <v>7</v>
      </c>
      <c r="AY6">
        <v>2</v>
      </c>
      <c r="AZ6">
        <v>4</v>
      </c>
      <c r="BA6">
        <v>6</v>
      </c>
      <c r="BB6">
        <v>5</v>
      </c>
      <c r="BC6">
        <v>8</v>
      </c>
    </row>
    <row r="7" spans="1:55" x14ac:dyDescent="0.25">
      <c r="A7" s="1">
        <v>5</v>
      </c>
      <c r="C7">
        <v>3</v>
      </c>
      <c r="D7">
        <v>2</v>
      </c>
      <c r="E7">
        <v>4</v>
      </c>
      <c r="F7">
        <v>4</v>
      </c>
      <c r="G7">
        <v>7</v>
      </c>
      <c r="H7">
        <v>5</v>
      </c>
      <c r="I7">
        <v>8</v>
      </c>
      <c r="J7">
        <v>7</v>
      </c>
      <c r="K7">
        <v>5</v>
      </c>
      <c r="L7">
        <v>5</v>
      </c>
      <c r="M7">
        <v>1</v>
      </c>
      <c r="N7">
        <v>7</v>
      </c>
      <c r="O7">
        <v>2</v>
      </c>
      <c r="P7">
        <v>3</v>
      </c>
      <c r="Q7">
        <v>3</v>
      </c>
      <c r="R7">
        <v>7</v>
      </c>
      <c r="S7">
        <v>7</v>
      </c>
      <c r="T7">
        <v>5</v>
      </c>
      <c r="U7">
        <v>4</v>
      </c>
      <c r="V7">
        <v>1</v>
      </c>
      <c r="W7">
        <v>1</v>
      </c>
      <c r="X7">
        <v>2</v>
      </c>
      <c r="Y7">
        <v>2</v>
      </c>
      <c r="Z7">
        <v>3</v>
      </c>
      <c r="AA7">
        <v>1</v>
      </c>
      <c r="AB7">
        <v>1</v>
      </c>
      <c r="AC7">
        <v>3</v>
      </c>
      <c r="AD7">
        <v>2</v>
      </c>
      <c r="AE7">
        <v>1</v>
      </c>
      <c r="AF7">
        <v>1</v>
      </c>
      <c r="AG7">
        <v>1</v>
      </c>
      <c r="AH7">
        <v>3</v>
      </c>
      <c r="AI7">
        <v>1</v>
      </c>
      <c r="AJ7">
        <v>2</v>
      </c>
      <c r="AK7">
        <v>2</v>
      </c>
      <c r="AL7">
        <v>2</v>
      </c>
      <c r="AM7">
        <v>1</v>
      </c>
      <c r="AN7">
        <v>2</v>
      </c>
      <c r="AO7">
        <v>2</v>
      </c>
      <c r="AP7">
        <v>4</v>
      </c>
      <c r="AQ7">
        <v>2</v>
      </c>
      <c r="AR7">
        <v>0</v>
      </c>
      <c r="AS7">
        <v>5</v>
      </c>
      <c r="AT7">
        <v>1</v>
      </c>
      <c r="AU7">
        <v>1</v>
      </c>
      <c r="AV7">
        <v>10</v>
      </c>
      <c r="AW7">
        <v>7</v>
      </c>
      <c r="AX7">
        <v>3</v>
      </c>
      <c r="AY7">
        <v>5</v>
      </c>
      <c r="AZ7">
        <v>4</v>
      </c>
      <c r="BA7">
        <v>4</v>
      </c>
      <c r="BB7">
        <v>6</v>
      </c>
      <c r="BC7">
        <v>5</v>
      </c>
    </row>
    <row r="9" spans="1:55" x14ac:dyDescent="0.25">
      <c r="B9" t="s">
        <v>3</v>
      </c>
      <c r="C9">
        <f>+MAX(C3:C7)/SUM(C3:C7)</f>
        <v>0.61904761904761907</v>
      </c>
      <c r="D9">
        <f t="shared" ref="D9:BC9" si="0">+MAX(D3:D7)/SUM(D3:D7)</f>
        <v>0.53846153846153844</v>
      </c>
      <c r="E9">
        <f t="shared" si="0"/>
        <v>0.61111111111111116</v>
      </c>
      <c r="F9">
        <f t="shared" si="0"/>
        <v>0.5</v>
      </c>
      <c r="G9">
        <f t="shared" si="0"/>
        <v>0.35</v>
      </c>
      <c r="H9">
        <f t="shared" si="0"/>
        <v>0.2857142857142857</v>
      </c>
      <c r="I9">
        <f t="shared" si="0"/>
        <v>0.2857142857142857</v>
      </c>
      <c r="J9">
        <f t="shared" si="0"/>
        <v>0.51724137931034486</v>
      </c>
      <c r="K9">
        <f t="shared" si="0"/>
        <v>0.43478260869565216</v>
      </c>
      <c r="L9">
        <f t="shared" si="0"/>
        <v>0.24</v>
      </c>
      <c r="M9">
        <f t="shared" si="0"/>
        <v>0.55000000000000004</v>
      </c>
      <c r="N9">
        <f t="shared" si="0"/>
        <v>0.30769230769230771</v>
      </c>
      <c r="O9">
        <f t="shared" si="0"/>
        <v>0.33333333333333331</v>
      </c>
      <c r="P9">
        <f t="shared" si="0"/>
        <v>0.35294117647058826</v>
      </c>
      <c r="Q9">
        <f t="shared" si="0"/>
        <v>0.5</v>
      </c>
      <c r="R9">
        <f t="shared" si="0"/>
        <v>0.58620689655172409</v>
      </c>
      <c r="S9">
        <f t="shared" si="0"/>
        <v>0.3888888888888889</v>
      </c>
      <c r="T9">
        <f t="shared" si="0"/>
        <v>0.2857142857142857</v>
      </c>
      <c r="U9">
        <f t="shared" si="0"/>
        <v>0.63636363636363635</v>
      </c>
      <c r="V9">
        <f t="shared" si="0"/>
        <v>0.53846153846153844</v>
      </c>
      <c r="W9">
        <f t="shared" si="0"/>
        <v>0.68421052631578949</v>
      </c>
      <c r="X9">
        <f t="shared" si="0"/>
        <v>0.65</v>
      </c>
      <c r="Y9">
        <f t="shared" si="0"/>
        <v>0.66666666666666663</v>
      </c>
      <c r="Z9">
        <f t="shared" si="0"/>
        <v>0.625</v>
      </c>
      <c r="AA9">
        <f t="shared" si="0"/>
        <v>0.8571428571428571</v>
      </c>
      <c r="AB9">
        <f t="shared" si="0"/>
        <v>0.7142857142857143</v>
      </c>
      <c r="AC9">
        <f t="shared" si="0"/>
        <v>0.3125</v>
      </c>
      <c r="AD9">
        <f t="shared" si="0"/>
        <v>0.625</v>
      </c>
      <c r="AE9">
        <f t="shared" si="0"/>
        <v>0.33333333333333331</v>
      </c>
      <c r="AF9">
        <f t="shared" si="0"/>
        <v>0.5714285714285714</v>
      </c>
      <c r="AG9">
        <f t="shared" si="0"/>
        <v>0.5</v>
      </c>
      <c r="AH9">
        <f t="shared" si="0"/>
        <v>0.42857142857142855</v>
      </c>
      <c r="AI9">
        <f t="shared" si="0"/>
        <v>0.42857142857142855</v>
      </c>
      <c r="AJ9">
        <f t="shared" si="0"/>
        <v>0.42105263157894735</v>
      </c>
      <c r="AK9">
        <f t="shared" si="0"/>
        <v>0.69230769230769229</v>
      </c>
      <c r="AL9">
        <f t="shared" si="0"/>
        <v>0.33333333333333331</v>
      </c>
      <c r="AM9">
        <f t="shared" si="0"/>
        <v>0.75</v>
      </c>
      <c r="AN9">
        <f t="shared" si="0"/>
        <v>0.3125</v>
      </c>
      <c r="AO9">
        <f t="shared" si="0"/>
        <v>0.30769230769230771</v>
      </c>
      <c r="AP9">
        <f t="shared" si="0"/>
        <v>0.58823529411764708</v>
      </c>
      <c r="AQ9">
        <f t="shared" si="0"/>
        <v>0.6428571428571429</v>
      </c>
      <c r="AR9">
        <f t="shared" si="0"/>
        <v>0.625</v>
      </c>
      <c r="AS9">
        <f t="shared" si="0"/>
        <v>0.6470588235294118</v>
      </c>
      <c r="AT9">
        <f t="shared" si="0"/>
        <v>0.68181818181818177</v>
      </c>
      <c r="AU9">
        <f t="shared" si="0"/>
        <v>0.42857142857142855</v>
      </c>
      <c r="AV9">
        <f t="shared" si="0"/>
        <v>0.33333333333333331</v>
      </c>
      <c r="AW9">
        <f t="shared" si="0"/>
        <v>0.36363636363636365</v>
      </c>
      <c r="AX9">
        <f t="shared" si="0"/>
        <v>0.29166666666666669</v>
      </c>
      <c r="AY9">
        <f t="shared" si="0"/>
        <v>0.3125</v>
      </c>
      <c r="AZ9">
        <f t="shared" si="0"/>
        <v>0.33333333333333331</v>
      </c>
      <c r="BA9">
        <f t="shared" si="0"/>
        <v>0.33333333333333331</v>
      </c>
      <c r="BB9">
        <f t="shared" si="0"/>
        <v>0.28000000000000003</v>
      </c>
      <c r="BC9">
        <f t="shared" si="0"/>
        <v>0.4838709677419355</v>
      </c>
    </row>
    <row r="10" spans="1:55" x14ac:dyDescent="0.25">
      <c r="B10" t="s">
        <v>4</v>
      </c>
      <c r="C10">
        <f>+MATCH(MAX(C3:C7),C3:C7,0)</f>
        <v>2</v>
      </c>
      <c r="D10">
        <f>+MATCH(MAX(D3:D7),D3:D7,0)</f>
        <v>2</v>
      </c>
      <c r="E10">
        <f>+MATCH(MAX(E3:E7),E3:E7,0)</f>
        <v>2</v>
      </c>
      <c r="F10">
        <f>+MATCH(MAX(F3:F7),F3:F7,0)</f>
        <v>2</v>
      </c>
      <c r="G10">
        <f>+MATCH(MAX(G3:G7),G3:G7,0)</f>
        <v>5</v>
      </c>
      <c r="H10">
        <f>+MATCH(MAX(H3:H7),H3:H7,0)</f>
        <v>2</v>
      </c>
      <c r="I10">
        <f>+MATCH(MAX(I3:I7),I3:I7,0)</f>
        <v>1</v>
      </c>
      <c r="J10">
        <f>+MATCH(MAX(J3:J7),J3:J7,0)</f>
        <v>1</v>
      </c>
      <c r="K10">
        <f>+MATCH(MAX(K3:K7),K3:K7,0)</f>
        <v>2</v>
      </c>
      <c r="L10">
        <f>+MATCH(MAX(L3:L7),L3:L7,0)</f>
        <v>3</v>
      </c>
      <c r="M10">
        <f>+MATCH(MAX(M3:M7),M3:M7,0)</f>
        <v>2</v>
      </c>
      <c r="N10">
        <f>+MATCH(MAX(N3:N7),N3:N7,0)</f>
        <v>1</v>
      </c>
      <c r="O10">
        <f>+MATCH(MAX(O3:O7),O3:O7,0)</f>
        <v>1</v>
      </c>
      <c r="P10">
        <f>+MATCH(MAX(P3:P7),P3:P7,0)</f>
        <v>2</v>
      </c>
      <c r="Q10">
        <f t="shared" ref="Q10:BC10" si="1">+MATCH(MAX(Q3:Q7),Q3:Q7,0)</f>
        <v>2</v>
      </c>
      <c r="R10">
        <f t="shared" si="1"/>
        <v>2</v>
      </c>
      <c r="S10">
        <f t="shared" si="1"/>
        <v>4</v>
      </c>
      <c r="T10">
        <f t="shared" si="1"/>
        <v>2</v>
      </c>
      <c r="U10">
        <f t="shared" si="1"/>
        <v>2</v>
      </c>
      <c r="V10">
        <f t="shared" si="1"/>
        <v>2</v>
      </c>
      <c r="W10">
        <f t="shared" si="1"/>
        <v>2</v>
      </c>
      <c r="X10">
        <f t="shared" si="1"/>
        <v>2</v>
      </c>
      <c r="Y10">
        <f t="shared" si="1"/>
        <v>2</v>
      </c>
      <c r="Z10">
        <f t="shared" si="1"/>
        <v>2</v>
      </c>
      <c r="AA10">
        <f t="shared" si="1"/>
        <v>2</v>
      </c>
      <c r="AB10">
        <f t="shared" si="1"/>
        <v>2</v>
      </c>
      <c r="AC10">
        <f t="shared" si="1"/>
        <v>2</v>
      </c>
      <c r="AD10">
        <f t="shared" si="1"/>
        <v>2</v>
      </c>
      <c r="AE10">
        <f t="shared" si="1"/>
        <v>4</v>
      </c>
      <c r="AF10">
        <f t="shared" si="1"/>
        <v>2</v>
      </c>
      <c r="AG10">
        <f t="shared" si="1"/>
        <v>2</v>
      </c>
      <c r="AH10">
        <f t="shared" si="1"/>
        <v>2</v>
      </c>
      <c r="AI10">
        <f t="shared" si="1"/>
        <v>2</v>
      </c>
      <c r="AJ10">
        <f t="shared" si="1"/>
        <v>2</v>
      </c>
      <c r="AK10">
        <f t="shared" si="1"/>
        <v>2</v>
      </c>
      <c r="AL10">
        <f t="shared" si="1"/>
        <v>2</v>
      </c>
      <c r="AM10">
        <f t="shared" si="1"/>
        <v>2</v>
      </c>
      <c r="AN10">
        <f t="shared" si="1"/>
        <v>2</v>
      </c>
      <c r="AO10">
        <f t="shared" si="1"/>
        <v>2</v>
      </c>
      <c r="AP10">
        <f t="shared" si="1"/>
        <v>2</v>
      </c>
      <c r="AQ10">
        <f t="shared" si="1"/>
        <v>2</v>
      </c>
      <c r="AR10">
        <f t="shared" si="1"/>
        <v>2</v>
      </c>
      <c r="AS10">
        <f t="shared" si="1"/>
        <v>2</v>
      </c>
      <c r="AT10">
        <f t="shared" si="1"/>
        <v>2</v>
      </c>
      <c r="AU10">
        <f t="shared" si="1"/>
        <v>2</v>
      </c>
      <c r="AV10">
        <f t="shared" si="1"/>
        <v>2</v>
      </c>
      <c r="AW10">
        <f t="shared" si="1"/>
        <v>2</v>
      </c>
      <c r="AX10">
        <f t="shared" si="1"/>
        <v>4</v>
      </c>
      <c r="AY10">
        <f t="shared" si="1"/>
        <v>1</v>
      </c>
      <c r="AZ10">
        <f t="shared" si="1"/>
        <v>2</v>
      </c>
      <c r="BA10">
        <f t="shared" si="1"/>
        <v>4</v>
      </c>
      <c r="BB10">
        <f t="shared" si="1"/>
        <v>2</v>
      </c>
      <c r="BC10">
        <f t="shared" si="1"/>
        <v>2</v>
      </c>
    </row>
    <row r="12" spans="1:55" x14ac:dyDescent="0.25">
      <c r="D12" t="s">
        <v>5</v>
      </c>
    </row>
    <row r="13" spans="1:55" x14ac:dyDescent="0.25">
      <c r="C13">
        <v>1</v>
      </c>
      <c r="D13">
        <f>+COUNTIF($C$10:$BC$10,C13)</f>
        <v>5</v>
      </c>
    </row>
    <row r="14" spans="1:55" x14ac:dyDescent="0.25">
      <c r="C14">
        <v>2</v>
      </c>
      <c r="D14">
        <f t="shared" ref="D14:D17" si="2">+COUNTIF($C$10:$BC$10,C14)</f>
        <v>42</v>
      </c>
    </row>
    <row r="15" spans="1:55" x14ac:dyDescent="0.25">
      <c r="C15">
        <v>3</v>
      </c>
      <c r="D15">
        <f t="shared" si="2"/>
        <v>1</v>
      </c>
    </row>
    <row r="16" spans="1:55" x14ac:dyDescent="0.25">
      <c r="C16">
        <v>4</v>
      </c>
      <c r="D16">
        <f t="shared" si="2"/>
        <v>4</v>
      </c>
    </row>
    <row r="17" spans="3:4" x14ac:dyDescent="0.25">
      <c r="C17">
        <v>5</v>
      </c>
      <c r="D17">
        <f t="shared" si="2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workbookViewId="0">
      <selection activeCell="E12" sqref="E12"/>
    </sheetView>
  </sheetViews>
  <sheetFormatPr defaultRowHeight="15" x14ac:dyDescent="0.25"/>
  <sheetData>
    <row r="1" spans="1:19" x14ac:dyDescent="0.25">
      <c r="B1">
        <v>1</v>
      </c>
      <c r="C1" t="s">
        <v>6</v>
      </c>
      <c r="D1">
        <v>2</v>
      </c>
      <c r="E1" t="s">
        <v>7</v>
      </c>
      <c r="F1">
        <v>3</v>
      </c>
      <c r="G1" t="s">
        <v>8</v>
      </c>
      <c r="H1">
        <v>4</v>
      </c>
      <c r="I1" t="s">
        <v>9</v>
      </c>
      <c r="J1">
        <v>5</v>
      </c>
      <c r="K1" t="s">
        <v>10</v>
      </c>
      <c r="L1" t="s">
        <v>11</v>
      </c>
      <c r="M1" t="s">
        <v>12</v>
      </c>
      <c r="N1" t="s">
        <v>13</v>
      </c>
      <c r="O1" t="s">
        <v>283</v>
      </c>
    </row>
    <row r="2" spans="1:19" x14ac:dyDescent="0.25">
      <c r="A2" t="s">
        <v>284</v>
      </c>
    </row>
    <row r="3" spans="1:19" x14ac:dyDescent="0.25">
      <c r="A3" t="s">
        <v>285</v>
      </c>
      <c r="B3" t="s">
        <v>14</v>
      </c>
      <c r="C3" t="s">
        <v>253</v>
      </c>
    </row>
    <row r="4" spans="1:19" x14ac:dyDescent="0.25">
      <c r="A4" t="s">
        <v>281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16</v>
      </c>
      <c r="L4" t="s">
        <v>17</v>
      </c>
      <c r="M4" t="s">
        <v>24</v>
      </c>
      <c r="N4" t="s">
        <v>25</v>
      </c>
    </row>
    <row r="5" spans="1:19" x14ac:dyDescent="0.25">
      <c r="A5" t="s">
        <v>282</v>
      </c>
      <c r="B5" t="s">
        <v>26</v>
      </c>
      <c r="C5" t="s">
        <v>27</v>
      </c>
      <c r="D5" t="s">
        <v>28</v>
      </c>
      <c r="E5" t="s">
        <v>29</v>
      </c>
      <c r="F5" t="s">
        <v>27</v>
      </c>
      <c r="G5" t="s">
        <v>30</v>
      </c>
      <c r="H5" t="s">
        <v>29</v>
      </c>
      <c r="I5" t="s">
        <v>27</v>
      </c>
      <c r="J5" t="s">
        <v>28</v>
      </c>
      <c r="K5" t="s">
        <v>29</v>
      </c>
      <c r="L5" t="s">
        <v>27</v>
      </c>
      <c r="M5" t="s">
        <v>28</v>
      </c>
      <c r="N5" t="s">
        <v>29</v>
      </c>
      <c r="O5" t="s">
        <v>27</v>
      </c>
      <c r="P5" t="s">
        <v>28</v>
      </c>
      <c r="Q5" t="s">
        <v>29</v>
      </c>
      <c r="R5" t="s">
        <v>27</v>
      </c>
      <c r="S5" t="s">
        <v>28</v>
      </c>
    </row>
    <row r="6" spans="1:19" x14ac:dyDescent="0.25">
      <c r="A6" t="s">
        <v>286</v>
      </c>
      <c r="B6" t="s">
        <v>14</v>
      </c>
      <c r="C6" t="s">
        <v>253</v>
      </c>
    </row>
    <row r="7" spans="1:19" x14ac:dyDescent="0.25">
      <c r="A7" t="s">
        <v>281</v>
      </c>
      <c r="B7" t="s">
        <v>15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</row>
    <row r="8" spans="1:19" x14ac:dyDescent="0.25">
      <c r="A8" t="s">
        <v>282</v>
      </c>
      <c r="B8" t="s">
        <v>43</v>
      </c>
      <c r="C8" t="s">
        <v>27</v>
      </c>
      <c r="D8" t="s">
        <v>44</v>
      </c>
      <c r="E8" t="s">
        <v>45</v>
      </c>
      <c r="F8" t="s">
        <v>27</v>
      </c>
      <c r="G8" t="s">
        <v>46</v>
      </c>
      <c r="H8" t="s">
        <v>47</v>
      </c>
      <c r="I8" t="s">
        <v>27</v>
      </c>
      <c r="J8" t="s">
        <v>48</v>
      </c>
      <c r="K8" t="s">
        <v>49</v>
      </c>
      <c r="L8" t="s">
        <v>27</v>
      </c>
      <c r="M8" t="s">
        <v>50</v>
      </c>
      <c r="N8" t="s">
        <v>51</v>
      </c>
      <c r="O8" t="s">
        <v>27</v>
      </c>
      <c r="P8" t="s">
        <v>52</v>
      </c>
      <c r="Q8" t="s">
        <v>43</v>
      </c>
      <c r="R8" t="s">
        <v>27</v>
      </c>
      <c r="S8" t="s">
        <v>46</v>
      </c>
    </row>
    <row r="9" spans="1:19" x14ac:dyDescent="0.25">
      <c r="A9" t="s">
        <v>287</v>
      </c>
      <c r="B9" t="s">
        <v>14</v>
      </c>
      <c r="C9" t="s">
        <v>253</v>
      </c>
    </row>
    <row r="10" spans="1:19" x14ac:dyDescent="0.25">
      <c r="A10" t="s">
        <v>281</v>
      </c>
      <c r="B10" t="s">
        <v>15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 t="s">
        <v>63</v>
      </c>
      <c r="N10" t="s">
        <v>64</v>
      </c>
    </row>
    <row r="11" spans="1:19" x14ac:dyDescent="0.25">
      <c r="A11" t="s">
        <v>282</v>
      </c>
      <c r="B11" t="s">
        <v>65</v>
      </c>
      <c r="C11" t="s">
        <v>27</v>
      </c>
      <c r="D11" t="s">
        <v>66</v>
      </c>
      <c r="E11" t="s">
        <v>65</v>
      </c>
      <c r="F11" t="s">
        <v>27</v>
      </c>
      <c r="G11" t="s">
        <v>66</v>
      </c>
      <c r="H11" t="s">
        <v>65</v>
      </c>
      <c r="I11" t="s">
        <v>27</v>
      </c>
      <c r="J11" t="s">
        <v>67</v>
      </c>
      <c r="K11" t="s">
        <v>65</v>
      </c>
      <c r="L11" t="s">
        <v>27</v>
      </c>
      <c r="M11" t="s">
        <v>67</v>
      </c>
      <c r="N11" t="s">
        <v>65</v>
      </c>
      <c r="O11" t="s">
        <v>27</v>
      </c>
      <c r="P11" t="s">
        <v>68</v>
      </c>
      <c r="Q11" t="s">
        <v>65</v>
      </c>
      <c r="R11" t="s">
        <v>27</v>
      </c>
      <c r="S11" t="s">
        <v>67</v>
      </c>
    </row>
    <row r="12" spans="1:19" x14ac:dyDescent="0.25">
      <c r="A12" t="s">
        <v>288</v>
      </c>
      <c r="B12" t="s">
        <v>14</v>
      </c>
      <c r="C12" t="s">
        <v>253</v>
      </c>
    </row>
    <row r="13" spans="1:19" x14ac:dyDescent="0.25">
      <c r="A13" t="s">
        <v>281</v>
      </c>
      <c r="B13" t="s">
        <v>15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 t="s">
        <v>77</v>
      </c>
      <c r="L13" t="s">
        <v>78</v>
      </c>
      <c r="M13" t="s">
        <v>79</v>
      </c>
      <c r="N13" t="s">
        <v>80</v>
      </c>
    </row>
    <row r="14" spans="1:19" x14ac:dyDescent="0.25">
      <c r="A14" t="s">
        <v>282</v>
      </c>
      <c r="B14" t="s">
        <v>65</v>
      </c>
      <c r="C14" t="s">
        <v>27</v>
      </c>
      <c r="D14" t="s">
        <v>67</v>
      </c>
      <c r="E14" t="s">
        <v>65</v>
      </c>
      <c r="F14" t="s">
        <v>27</v>
      </c>
      <c r="G14" t="s">
        <v>67</v>
      </c>
      <c r="H14" t="s">
        <v>65</v>
      </c>
      <c r="I14" t="s">
        <v>27</v>
      </c>
      <c r="J14" t="s">
        <v>67</v>
      </c>
      <c r="K14" t="s">
        <v>65</v>
      </c>
      <c r="L14" t="s">
        <v>27</v>
      </c>
      <c r="M14" t="s">
        <v>67</v>
      </c>
      <c r="N14" t="s">
        <v>65</v>
      </c>
      <c r="O14" t="s">
        <v>27</v>
      </c>
      <c r="P14" t="s">
        <v>68</v>
      </c>
      <c r="Q14" t="s">
        <v>65</v>
      </c>
      <c r="R14" t="s">
        <v>27</v>
      </c>
      <c r="S14" t="s">
        <v>67</v>
      </c>
    </row>
    <row r="15" spans="1:19" x14ac:dyDescent="0.25">
      <c r="A15" t="s">
        <v>289</v>
      </c>
      <c r="B15" t="s">
        <v>14</v>
      </c>
      <c r="C15" t="s">
        <v>253</v>
      </c>
    </row>
    <row r="16" spans="1:19" x14ac:dyDescent="0.25">
      <c r="A16" t="s">
        <v>281</v>
      </c>
      <c r="B16" t="s">
        <v>15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 t="s">
        <v>88</v>
      </c>
      <c r="K16" t="s">
        <v>89</v>
      </c>
      <c r="L16" t="s">
        <v>90</v>
      </c>
      <c r="M16" t="s">
        <v>91</v>
      </c>
      <c r="N16" t="s">
        <v>92</v>
      </c>
    </row>
    <row r="17" spans="1:19" x14ac:dyDescent="0.25">
      <c r="A17" t="s">
        <v>282</v>
      </c>
      <c r="B17" t="s">
        <v>93</v>
      </c>
      <c r="C17" t="s">
        <v>27</v>
      </c>
      <c r="D17" t="s">
        <v>94</v>
      </c>
      <c r="E17" t="s">
        <v>93</v>
      </c>
      <c r="F17" t="s">
        <v>27</v>
      </c>
      <c r="G17" t="s">
        <v>95</v>
      </c>
      <c r="H17" t="s">
        <v>93</v>
      </c>
      <c r="I17" t="s">
        <v>27</v>
      </c>
      <c r="J17" t="s">
        <v>96</v>
      </c>
      <c r="K17" t="s">
        <v>93</v>
      </c>
      <c r="L17" t="s">
        <v>27</v>
      </c>
      <c r="M17" t="s">
        <v>97</v>
      </c>
      <c r="N17" t="s">
        <v>93</v>
      </c>
      <c r="O17" t="s">
        <v>27</v>
      </c>
      <c r="P17" t="s">
        <v>97</v>
      </c>
      <c r="Q17" t="s">
        <v>93</v>
      </c>
      <c r="R17" t="s">
        <v>27</v>
      </c>
      <c r="S17" t="s">
        <v>97</v>
      </c>
    </row>
    <row r="18" spans="1:19" x14ac:dyDescent="0.25">
      <c r="A18" t="s">
        <v>290</v>
      </c>
      <c r="B18" t="s">
        <v>14</v>
      </c>
      <c r="C18" t="s">
        <v>253</v>
      </c>
    </row>
    <row r="19" spans="1:19" x14ac:dyDescent="0.25">
      <c r="A19" t="s">
        <v>281</v>
      </c>
      <c r="B19" t="s">
        <v>15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  <c r="N19" t="s">
        <v>109</v>
      </c>
    </row>
    <row r="20" spans="1:19" x14ac:dyDescent="0.25">
      <c r="A20" t="s">
        <v>282</v>
      </c>
      <c r="B20" t="s">
        <v>65</v>
      </c>
      <c r="C20" t="s">
        <v>27</v>
      </c>
      <c r="D20" t="s">
        <v>67</v>
      </c>
      <c r="E20" t="s">
        <v>65</v>
      </c>
      <c r="F20" t="s">
        <v>27</v>
      </c>
      <c r="G20" t="s">
        <v>67</v>
      </c>
      <c r="H20" t="s">
        <v>65</v>
      </c>
      <c r="I20" t="s">
        <v>27</v>
      </c>
      <c r="J20" t="s">
        <v>67</v>
      </c>
      <c r="K20" t="s">
        <v>110</v>
      </c>
      <c r="L20" t="s">
        <v>27</v>
      </c>
      <c r="M20" t="s">
        <v>67</v>
      </c>
      <c r="N20" t="s">
        <v>65</v>
      </c>
      <c r="O20" t="s">
        <v>27</v>
      </c>
      <c r="P20" t="s">
        <v>67</v>
      </c>
      <c r="Q20" t="s">
        <v>65</v>
      </c>
      <c r="R20" t="s">
        <v>27</v>
      </c>
      <c r="S20" t="s">
        <v>67</v>
      </c>
    </row>
    <row r="21" spans="1:19" x14ac:dyDescent="0.25">
      <c r="A21" t="s">
        <v>291</v>
      </c>
      <c r="B21" t="s">
        <v>14</v>
      </c>
      <c r="C21" t="s">
        <v>253</v>
      </c>
    </row>
    <row r="22" spans="1:19" x14ac:dyDescent="0.25">
      <c r="A22" t="s">
        <v>281</v>
      </c>
      <c r="B22" t="s">
        <v>15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  <c r="H22" t="s">
        <v>116</v>
      </c>
      <c r="I22" t="s">
        <v>117</v>
      </c>
      <c r="J22" t="s">
        <v>118</v>
      </c>
      <c r="K22" t="s">
        <v>119</v>
      </c>
      <c r="L22" t="s">
        <v>120</v>
      </c>
      <c r="M22" t="s">
        <v>121</v>
      </c>
      <c r="N22" t="s">
        <v>122</v>
      </c>
    </row>
    <row r="23" spans="1:19" x14ac:dyDescent="0.25">
      <c r="A23" t="s">
        <v>282</v>
      </c>
      <c r="B23" t="s">
        <v>123</v>
      </c>
      <c r="C23" t="s">
        <v>27</v>
      </c>
      <c r="D23" t="s">
        <v>67</v>
      </c>
      <c r="E23" t="s">
        <v>65</v>
      </c>
      <c r="F23" t="s">
        <v>27</v>
      </c>
      <c r="G23" t="s">
        <v>67</v>
      </c>
      <c r="H23" t="s">
        <v>123</v>
      </c>
      <c r="I23" t="s">
        <v>27</v>
      </c>
      <c r="J23" t="s">
        <v>67</v>
      </c>
      <c r="K23" t="s">
        <v>124</v>
      </c>
      <c r="L23" t="s">
        <v>27</v>
      </c>
      <c r="M23" t="s">
        <v>67</v>
      </c>
      <c r="N23" t="s">
        <v>65</v>
      </c>
      <c r="O23" t="s">
        <v>27</v>
      </c>
      <c r="P23" t="s">
        <v>67</v>
      </c>
      <c r="Q23" t="s">
        <v>65</v>
      </c>
      <c r="R23" t="s">
        <v>27</v>
      </c>
      <c r="S23" t="s">
        <v>67</v>
      </c>
    </row>
    <row r="24" spans="1:19" x14ac:dyDescent="0.25">
      <c r="A24" t="s">
        <v>292</v>
      </c>
      <c r="B24" t="s">
        <v>14</v>
      </c>
      <c r="C24" t="s">
        <v>253</v>
      </c>
    </row>
    <row r="25" spans="1:19" x14ac:dyDescent="0.25">
      <c r="A25" t="s">
        <v>281</v>
      </c>
      <c r="B25" t="s">
        <v>15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  <c r="H25" t="s">
        <v>130</v>
      </c>
      <c r="I25" t="s">
        <v>131</v>
      </c>
      <c r="J25" t="s">
        <v>132</v>
      </c>
      <c r="K25" t="s">
        <v>133</v>
      </c>
      <c r="L25" t="s">
        <v>134</v>
      </c>
      <c r="M25" t="s">
        <v>135</v>
      </c>
      <c r="N25" t="s">
        <v>136</v>
      </c>
    </row>
    <row r="26" spans="1:19" x14ac:dyDescent="0.25">
      <c r="A26" t="s">
        <v>282</v>
      </c>
      <c r="B26" t="s">
        <v>137</v>
      </c>
      <c r="C26" t="s">
        <v>27</v>
      </c>
      <c r="D26" t="s">
        <v>138</v>
      </c>
      <c r="E26" t="s">
        <v>139</v>
      </c>
      <c r="F26" t="s">
        <v>27</v>
      </c>
      <c r="G26" t="s">
        <v>140</v>
      </c>
      <c r="H26" t="s">
        <v>141</v>
      </c>
      <c r="I26" t="s">
        <v>27</v>
      </c>
      <c r="J26" t="s">
        <v>142</v>
      </c>
      <c r="K26" t="s">
        <v>143</v>
      </c>
      <c r="L26" t="s">
        <v>27</v>
      </c>
      <c r="M26" t="s">
        <v>67</v>
      </c>
      <c r="N26" t="s">
        <v>65</v>
      </c>
      <c r="O26" t="s">
        <v>27</v>
      </c>
      <c r="P26" t="s">
        <v>144</v>
      </c>
      <c r="Q26" t="s">
        <v>65</v>
      </c>
      <c r="R26" t="s">
        <v>27</v>
      </c>
      <c r="S26" t="s">
        <v>67</v>
      </c>
    </row>
    <row r="27" spans="1:19" x14ac:dyDescent="0.25">
      <c r="A27" t="s">
        <v>293</v>
      </c>
      <c r="B27" t="s">
        <v>294</v>
      </c>
    </row>
    <row r="28" spans="1:19" x14ac:dyDescent="0.25">
      <c r="A28" t="s">
        <v>281</v>
      </c>
      <c r="B28" t="s">
        <v>15</v>
      </c>
      <c r="C28" t="s">
        <v>145</v>
      </c>
      <c r="D28" t="s">
        <v>146</v>
      </c>
      <c r="E28" t="s">
        <v>147</v>
      </c>
      <c r="F28" t="s">
        <v>148</v>
      </c>
      <c r="G28" t="s">
        <v>149</v>
      </c>
      <c r="H28" t="s">
        <v>150</v>
      </c>
      <c r="I28" t="s">
        <v>151</v>
      </c>
      <c r="J28" t="s">
        <v>152</v>
      </c>
      <c r="K28" t="s">
        <v>153</v>
      </c>
      <c r="L28" t="s">
        <v>154</v>
      </c>
      <c r="M28" t="s">
        <v>155</v>
      </c>
      <c r="N28" t="s">
        <v>156</v>
      </c>
    </row>
    <row r="29" spans="1:19" x14ac:dyDescent="0.25">
      <c r="A29" t="s">
        <v>282</v>
      </c>
      <c r="B29" t="s">
        <v>65</v>
      </c>
      <c r="C29" t="s">
        <v>27</v>
      </c>
      <c r="D29" t="s">
        <v>93</v>
      </c>
      <c r="E29" t="s">
        <v>65</v>
      </c>
      <c r="F29" t="s">
        <v>27</v>
      </c>
      <c r="G29" t="s">
        <v>93</v>
      </c>
      <c r="H29" t="s">
        <v>65</v>
      </c>
      <c r="I29" t="s">
        <v>27</v>
      </c>
      <c r="J29" t="s">
        <v>93</v>
      </c>
      <c r="K29" t="s">
        <v>65</v>
      </c>
      <c r="L29" t="s">
        <v>27</v>
      </c>
      <c r="M29" t="s">
        <v>93</v>
      </c>
      <c r="N29" t="s">
        <v>65</v>
      </c>
      <c r="O29" t="s">
        <v>27</v>
      </c>
      <c r="P29" t="s">
        <v>93</v>
      </c>
      <c r="Q29" t="s">
        <v>65</v>
      </c>
      <c r="R29" t="s">
        <v>27</v>
      </c>
      <c r="S29" t="s">
        <v>93</v>
      </c>
    </row>
    <row r="30" spans="1:19" x14ac:dyDescent="0.25">
      <c r="A30" t="s">
        <v>295</v>
      </c>
      <c r="B30" t="s">
        <v>14</v>
      </c>
      <c r="C30" t="s">
        <v>253</v>
      </c>
    </row>
    <row r="31" spans="1:19" x14ac:dyDescent="0.25">
      <c r="A31" t="s">
        <v>281</v>
      </c>
      <c r="B31" t="s">
        <v>15</v>
      </c>
      <c r="C31" t="s">
        <v>157</v>
      </c>
      <c r="D31" t="s">
        <v>158</v>
      </c>
      <c r="E31" t="s">
        <v>159</v>
      </c>
      <c r="F31" t="s">
        <v>160</v>
      </c>
      <c r="G31" t="s">
        <v>161</v>
      </c>
      <c r="H31" t="s">
        <v>162</v>
      </c>
      <c r="I31" t="s">
        <v>163</v>
      </c>
      <c r="J31" t="s">
        <v>164</v>
      </c>
      <c r="K31" t="s">
        <v>165</v>
      </c>
      <c r="L31" t="s">
        <v>166</v>
      </c>
      <c r="M31" t="s">
        <v>167</v>
      </c>
      <c r="N31" t="s">
        <v>168</v>
      </c>
    </row>
    <row r="32" spans="1:19" x14ac:dyDescent="0.25">
      <c r="A32" t="s">
        <v>282</v>
      </c>
      <c r="B32" t="s">
        <v>169</v>
      </c>
      <c r="C32" t="s">
        <v>27</v>
      </c>
      <c r="D32" t="s">
        <v>170</v>
      </c>
      <c r="E32" t="s">
        <v>171</v>
      </c>
      <c r="F32" t="s">
        <v>27</v>
      </c>
      <c r="G32" t="s">
        <v>172</v>
      </c>
      <c r="H32" t="s">
        <v>173</v>
      </c>
      <c r="I32" t="s">
        <v>27</v>
      </c>
      <c r="J32" t="s">
        <v>174</v>
      </c>
      <c r="K32" t="s">
        <v>175</v>
      </c>
      <c r="L32" t="s">
        <v>27</v>
      </c>
      <c r="M32" t="s">
        <v>176</v>
      </c>
      <c r="N32" t="s">
        <v>177</v>
      </c>
      <c r="O32" t="s">
        <v>27</v>
      </c>
      <c r="P32" t="s">
        <v>178</v>
      </c>
      <c r="Q32" t="s">
        <v>177</v>
      </c>
      <c r="R32" t="s">
        <v>27</v>
      </c>
      <c r="S32" t="s">
        <v>172</v>
      </c>
    </row>
    <row r="33" spans="1:19" x14ac:dyDescent="0.25">
      <c r="A33" t="s">
        <v>296</v>
      </c>
      <c r="B33" t="s">
        <v>14</v>
      </c>
      <c r="C33" t="s">
        <v>253</v>
      </c>
    </row>
    <row r="34" spans="1:19" x14ac:dyDescent="0.25">
      <c r="A34" t="s">
        <v>281</v>
      </c>
      <c r="B34" t="s">
        <v>15</v>
      </c>
      <c r="C34" t="s">
        <v>179</v>
      </c>
      <c r="D34" t="s">
        <v>180</v>
      </c>
      <c r="E34" t="s">
        <v>181</v>
      </c>
      <c r="F34" t="s">
        <v>182</v>
      </c>
      <c r="G34" t="s">
        <v>183</v>
      </c>
      <c r="H34" t="s">
        <v>166</v>
      </c>
      <c r="I34" t="s">
        <v>184</v>
      </c>
      <c r="J34" t="s">
        <v>185</v>
      </c>
      <c r="K34" t="s">
        <v>186</v>
      </c>
      <c r="L34" t="s">
        <v>187</v>
      </c>
      <c r="M34" t="s">
        <v>188</v>
      </c>
      <c r="N34" t="s">
        <v>189</v>
      </c>
    </row>
    <row r="35" spans="1:19" x14ac:dyDescent="0.25">
      <c r="A35" t="s">
        <v>282</v>
      </c>
      <c r="B35" t="s">
        <v>190</v>
      </c>
      <c r="C35" t="s">
        <v>27</v>
      </c>
      <c r="D35" t="s">
        <v>191</v>
      </c>
      <c r="E35" t="s">
        <v>192</v>
      </c>
      <c r="F35" t="s">
        <v>27</v>
      </c>
      <c r="G35" t="s">
        <v>193</v>
      </c>
      <c r="H35" t="s">
        <v>194</v>
      </c>
      <c r="I35" t="s">
        <v>27</v>
      </c>
      <c r="J35" t="s">
        <v>195</v>
      </c>
      <c r="K35" t="s">
        <v>196</v>
      </c>
      <c r="L35" t="s">
        <v>27</v>
      </c>
      <c r="M35" t="s">
        <v>197</v>
      </c>
      <c r="N35" t="s">
        <v>198</v>
      </c>
      <c r="O35" t="s">
        <v>27</v>
      </c>
      <c r="P35" t="s">
        <v>199</v>
      </c>
      <c r="Q35" t="s">
        <v>198</v>
      </c>
      <c r="R35" t="s">
        <v>27</v>
      </c>
      <c r="S35" t="s">
        <v>197</v>
      </c>
    </row>
    <row r="36" spans="1:19" x14ac:dyDescent="0.25">
      <c r="A36" t="s">
        <v>297</v>
      </c>
      <c r="B36" t="s">
        <v>14</v>
      </c>
      <c r="C36" t="s">
        <v>253</v>
      </c>
    </row>
    <row r="37" spans="1:19" x14ac:dyDescent="0.25">
      <c r="A37" t="s">
        <v>281</v>
      </c>
      <c r="B37" t="s">
        <v>15</v>
      </c>
      <c r="C37" t="s">
        <v>200</v>
      </c>
      <c r="D37" t="s">
        <v>201</v>
      </c>
      <c r="E37" t="s">
        <v>202</v>
      </c>
      <c r="F37" t="s">
        <v>203</v>
      </c>
      <c r="G37" t="s">
        <v>204</v>
      </c>
      <c r="H37" t="s">
        <v>205</v>
      </c>
      <c r="I37" t="s">
        <v>206</v>
      </c>
      <c r="J37" t="s">
        <v>207</v>
      </c>
      <c r="K37" t="s">
        <v>181</v>
      </c>
      <c r="L37" t="s">
        <v>208</v>
      </c>
      <c r="M37" t="s">
        <v>209</v>
      </c>
      <c r="N37" t="s">
        <v>210</v>
      </c>
    </row>
    <row r="38" spans="1:19" x14ac:dyDescent="0.25">
      <c r="A38" t="s">
        <v>282</v>
      </c>
      <c r="B38" t="s">
        <v>211</v>
      </c>
      <c r="C38" t="s">
        <v>27</v>
      </c>
      <c r="D38" t="s">
        <v>212</v>
      </c>
      <c r="E38" t="s">
        <v>213</v>
      </c>
      <c r="F38" t="s">
        <v>27</v>
      </c>
      <c r="G38" t="s">
        <v>214</v>
      </c>
      <c r="H38" t="s">
        <v>215</v>
      </c>
      <c r="I38" t="s">
        <v>27</v>
      </c>
      <c r="J38" t="s">
        <v>216</v>
      </c>
      <c r="K38" t="s">
        <v>217</v>
      </c>
      <c r="L38" t="s">
        <v>27</v>
      </c>
      <c r="M38" t="s">
        <v>218</v>
      </c>
      <c r="N38" t="s">
        <v>219</v>
      </c>
      <c r="O38" t="s">
        <v>27</v>
      </c>
      <c r="P38" t="s">
        <v>220</v>
      </c>
      <c r="Q38" t="s">
        <v>215</v>
      </c>
      <c r="R38" t="s">
        <v>27</v>
      </c>
      <c r="S38" t="s">
        <v>218</v>
      </c>
    </row>
    <row r="39" spans="1:19" x14ac:dyDescent="0.25">
      <c r="A39" t="s">
        <v>298</v>
      </c>
      <c r="B39" t="s">
        <v>14</v>
      </c>
      <c r="C39" t="s">
        <v>253</v>
      </c>
    </row>
    <row r="40" spans="1:19" x14ac:dyDescent="0.25">
      <c r="A40" t="s">
        <v>281</v>
      </c>
      <c r="B40" t="s">
        <v>15</v>
      </c>
      <c r="C40" t="s">
        <v>221</v>
      </c>
      <c r="D40" t="s">
        <v>222</v>
      </c>
      <c r="E40" t="s">
        <v>223</v>
      </c>
      <c r="F40" t="s">
        <v>224</v>
      </c>
      <c r="G40" t="s">
        <v>225</v>
      </c>
      <c r="H40" t="s">
        <v>226</v>
      </c>
      <c r="I40" t="s">
        <v>227</v>
      </c>
      <c r="J40" t="s">
        <v>228</v>
      </c>
      <c r="K40" t="s">
        <v>229</v>
      </c>
      <c r="L40" t="s">
        <v>230</v>
      </c>
      <c r="M40" t="s">
        <v>231</v>
      </c>
      <c r="N40" t="s">
        <v>232</v>
      </c>
    </row>
    <row r="41" spans="1:19" x14ac:dyDescent="0.25">
      <c r="A41" t="s">
        <v>282</v>
      </c>
      <c r="B41" t="s">
        <v>233</v>
      </c>
      <c r="C41" t="s">
        <v>27</v>
      </c>
      <c r="D41" t="s">
        <v>234</v>
      </c>
      <c r="E41" t="s">
        <v>235</v>
      </c>
      <c r="F41" t="s">
        <v>27</v>
      </c>
      <c r="G41" t="s">
        <v>236</v>
      </c>
      <c r="H41" t="s">
        <v>237</v>
      </c>
      <c r="I41" t="s">
        <v>27</v>
      </c>
      <c r="J41" t="s">
        <v>238</v>
      </c>
      <c r="K41" t="s">
        <v>239</v>
      </c>
      <c r="L41" t="s">
        <v>27</v>
      </c>
      <c r="M41" t="s">
        <v>240</v>
      </c>
      <c r="N41" t="s">
        <v>241</v>
      </c>
      <c r="O41" t="s">
        <v>27</v>
      </c>
      <c r="P41" t="s">
        <v>242</v>
      </c>
      <c r="Q41" t="s">
        <v>241</v>
      </c>
      <c r="R41" t="s">
        <v>27</v>
      </c>
      <c r="S41" t="s">
        <v>240</v>
      </c>
    </row>
    <row r="42" spans="1:19" x14ac:dyDescent="0.25">
      <c r="A42" t="s">
        <v>299</v>
      </c>
      <c r="B42" t="s">
        <v>300</v>
      </c>
    </row>
    <row r="43" spans="1:19" x14ac:dyDescent="0.25">
      <c r="A43" t="s">
        <v>281</v>
      </c>
      <c r="B43" t="s">
        <v>15</v>
      </c>
      <c r="C43" t="s">
        <v>243</v>
      </c>
      <c r="D43" t="s">
        <v>244</v>
      </c>
      <c r="E43" t="s">
        <v>245</v>
      </c>
      <c r="F43" t="s">
        <v>246</v>
      </c>
      <c r="G43" t="s">
        <v>247</v>
      </c>
      <c r="H43" t="s">
        <v>248</v>
      </c>
      <c r="I43" t="s">
        <v>249</v>
      </c>
      <c r="J43" t="s">
        <v>250</v>
      </c>
      <c r="K43" t="s">
        <v>251</v>
      </c>
      <c r="L43" t="s">
        <v>252</v>
      </c>
      <c r="M43" t="s">
        <v>253</v>
      </c>
      <c r="N43" t="s">
        <v>210</v>
      </c>
    </row>
    <row r="44" spans="1:19" x14ac:dyDescent="0.25">
      <c r="A44" t="s">
        <v>282</v>
      </c>
      <c r="B44" t="s">
        <v>254</v>
      </c>
      <c r="C44" t="s">
        <v>27</v>
      </c>
      <c r="D44" t="s">
        <v>255</v>
      </c>
      <c r="E44" t="s">
        <v>256</v>
      </c>
      <c r="F44" t="s">
        <v>27</v>
      </c>
      <c r="G44" t="s">
        <v>257</v>
      </c>
      <c r="H44" t="s">
        <v>258</v>
      </c>
      <c r="I44" t="s">
        <v>27</v>
      </c>
      <c r="J44" t="s">
        <v>259</v>
      </c>
      <c r="K44" t="s">
        <v>260</v>
      </c>
      <c r="L44" t="s">
        <v>27</v>
      </c>
      <c r="M44" t="s">
        <v>261</v>
      </c>
      <c r="N44" t="s">
        <v>262</v>
      </c>
      <c r="O44" t="s">
        <v>27</v>
      </c>
      <c r="P44" t="s">
        <v>263</v>
      </c>
      <c r="Q44" t="s">
        <v>258</v>
      </c>
      <c r="R44" t="s">
        <v>27</v>
      </c>
      <c r="S44" t="s">
        <v>261</v>
      </c>
    </row>
    <row r="45" spans="1:19" x14ac:dyDescent="0.25">
      <c r="A45" t="s">
        <v>301</v>
      </c>
      <c r="B45" t="s">
        <v>302</v>
      </c>
    </row>
    <row r="46" spans="1:19" x14ac:dyDescent="0.25">
      <c r="A46" t="s">
        <v>281</v>
      </c>
      <c r="B46" t="s">
        <v>15</v>
      </c>
      <c r="C46" t="s">
        <v>264</v>
      </c>
      <c r="D46" t="s">
        <v>265</v>
      </c>
      <c r="E46" t="s">
        <v>266</v>
      </c>
      <c r="F46" t="s">
        <v>208</v>
      </c>
      <c r="G46" t="s">
        <v>267</v>
      </c>
      <c r="H46" t="s">
        <v>268</v>
      </c>
      <c r="I46" t="s">
        <v>269</v>
      </c>
      <c r="J46" t="s">
        <v>270</v>
      </c>
      <c r="K46" t="s">
        <v>271</v>
      </c>
      <c r="L46" t="s">
        <v>168</v>
      </c>
      <c r="M46" t="s">
        <v>272</v>
      </c>
      <c r="N46" t="s">
        <v>268</v>
      </c>
    </row>
    <row r="47" spans="1:19" x14ac:dyDescent="0.25">
      <c r="A47" t="s">
        <v>282</v>
      </c>
      <c r="B47" t="s">
        <v>273</v>
      </c>
      <c r="C47" t="s">
        <v>27</v>
      </c>
      <c r="D47" t="s">
        <v>274</v>
      </c>
      <c r="E47" t="s">
        <v>219</v>
      </c>
      <c r="F47" t="s">
        <v>27</v>
      </c>
      <c r="G47" t="s">
        <v>275</v>
      </c>
      <c r="H47" t="s">
        <v>276</v>
      </c>
      <c r="I47" t="s">
        <v>27</v>
      </c>
      <c r="J47" t="s">
        <v>277</v>
      </c>
      <c r="K47" t="s">
        <v>278</v>
      </c>
      <c r="L47" t="s">
        <v>27</v>
      </c>
      <c r="M47" t="s">
        <v>279</v>
      </c>
      <c r="N47" t="s">
        <v>280</v>
      </c>
      <c r="O47" t="s">
        <v>27</v>
      </c>
      <c r="P47" t="s">
        <v>277</v>
      </c>
      <c r="Q47" t="s">
        <v>280</v>
      </c>
      <c r="R47" t="s">
        <v>27</v>
      </c>
      <c r="S47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7"/>
  <sheetViews>
    <sheetView tabSelected="1" workbookViewId="0">
      <selection activeCell="C8" sqref="C8"/>
    </sheetView>
  </sheetViews>
  <sheetFormatPr defaultRowHeight="15" x14ac:dyDescent="0.25"/>
  <sheetData>
    <row r="2" spans="1:13" x14ac:dyDescent="0.25">
      <c r="A2">
        <v>1</v>
      </c>
      <c r="B2" t="s">
        <v>303</v>
      </c>
      <c r="C2" t="s">
        <v>304</v>
      </c>
      <c r="D2" t="s">
        <v>305</v>
      </c>
      <c r="E2" t="s">
        <v>306</v>
      </c>
      <c r="F2" t="s">
        <v>307</v>
      </c>
      <c r="G2" t="s">
        <v>308</v>
      </c>
      <c r="H2" t="s">
        <v>283</v>
      </c>
    </row>
    <row r="3" spans="1:13" x14ac:dyDescent="0.25">
      <c r="A3" t="s">
        <v>309</v>
      </c>
      <c r="B3" t="s">
        <v>253</v>
      </c>
    </row>
    <row r="4" spans="1:13" x14ac:dyDescent="0.25">
      <c r="A4" t="s">
        <v>310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</row>
    <row r="5" spans="1:13" x14ac:dyDescent="0.25">
      <c r="A5" t="s">
        <v>318</v>
      </c>
      <c r="B5" t="s">
        <v>27</v>
      </c>
      <c r="C5" t="s">
        <v>319</v>
      </c>
      <c r="D5" t="s">
        <v>27</v>
      </c>
      <c r="E5" t="s">
        <v>320</v>
      </c>
      <c r="F5" t="s">
        <v>27</v>
      </c>
      <c r="G5" t="s">
        <v>319</v>
      </c>
      <c r="H5" t="s">
        <v>27</v>
      </c>
      <c r="I5" t="s">
        <v>319</v>
      </c>
      <c r="J5" t="s">
        <v>27</v>
      </c>
      <c r="K5" t="s">
        <v>319</v>
      </c>
      <c r="L5" t="s">
        <v>27</v>
      </c>
      <c r="M5" t="s">
        <v>321</v>
      </c>
    </row>
    <row r="6" spans="1:13" x14ac:dyDescent="0.25">
      <c r="A6" t="s">
        <v>322</v>
      </c>
      <c r="B6" t="s">
        <v>253</v>
      </c>
    </row>
    <row r="7" spans="1:13" x14ac:dyDescent="0.25">
      <c r="A7" t="s">
        <v>310</v>
      </c>
      <c r="B7" t="s">
        <v>323</v>
      </c>
      <c r="C7" t="s">
        <v>324</v>
      </c>
      <c r="D7" t="s">
        <v>325</v>
      </c>
      <c r="E7" t="s">
        <v>326</v>
      </c>
      <c r="F7" t="s">
        <v>327</v>
      </c>
      <c r="G7" t="s">
        <v>328</v>
      </c>
      <c r="H7" t="s">
        <v>329</v>
      </c>
    </row>
    <row r="8" spans="1:13" x14ac:dyDescent="0.25">
      <c r="A8" t="s">
        <v>330</v>
      </c>
      <c r="B8" t="s">
        <v>27</v>
      </c>
      <c r="C8" t="s">
        <v>331</v>
      </c>
      <c r="D8" t="s">
        <v>27</v>
      </c>
      <c r="E8" t="s">
        <v>332</v>
      </c>
      <c r="F8" t="s">
        <v>27</v>
      </c>
      <c r="G8" t="s">
        <v>333</v>
      </c>
      <c r="H8" t="s">
        <v>27</v>
      </c>
      <c r="I8" t="s">
        <v>334</v>
      </c>
      <c r="J8" t="s">
        <v>27</v>
      </c>
      <c r="K8" t="s">
        <v>335</v>
      </c>
      <c r="L8" t="s">
        <v>27</v>
      </c>
      <c r="M8" t="s">
        <v>336</v>
      </c>
    </row>
    <row r="9" spans="1:13" x14ac:dyDescent="0.25">
      <c r="A9" t="s">
        <v>337</v>
      </c>
      <c r="B9" t="s">
        <v>253</v>
      </c>
    </row>
    <row r="10" spans="1:13" x14ac:dyDescent="0.25">
      <c r="A10" t="s">
        <v>310</v>
      </c>
      <c r="B10" t="s">
        <v>338</v>
      </c>
      <c r="C10" t="s">
        <v>339</v>
      </c>
      <c r="D10" t="s">
        <v>340</v>
      </c>
      <c r="E10" t="s">
        <v>341</v>
      </c>
      <c r="F10" t="s">
        <v>342</v>
      </c>
      <c r="G10" t="s">
        <v>343</v>
      </c>
      <c r="H10" t="s">
        <v>344</v>
      </c>
    </row>
    <row r="11" spans="1:13" x14ac:dyDescent="0.25">
      <c r="A11" t="s">
        <v>345</v>
      </c>
      <c r="B11" t="s">
        <v>27</v>
      </c>
      <c r="C11" t="s">
        <v>346</v>
      </c>
      <c r="D11" t="s">
        <v>27</v>
      </c>
      <c r="E11" t="s">
        <v>346</v>
      </c>
      <c r="F11" t="s">
        <v>27</v>
      </c>
      <c r="G11" t="s">
        <v>347</v>
      </c>
      <c r="H11" t="s">
        <v>27</v>
      </c>
      <c r="I11" t="s">
        <v>347</v>
      </c>
      <c r="J11" t="s">
        <v>27</v>
      </c>
      <c r="K11" t="s">
        <v>348</v>
      </c>
      <c r="L11" t="s">
        <v>27</v>
      </c>
      <c r="M11" t="s">
        <v>349</v>
      </c>
    </row>
    <row r="12" spans="1:13" x14ac:dyDescent="0.25">
      <c r="A12" t="s">
        <v>350</v>
      </c>
      <c r="B12" t="s">
        <v>253</v>
      </c>
    </row>
    <row r="13" spans="1:13" x14ac:dyDescent="0.25">
      <c r="A13" t="s">
        <v>310</v>
      </c>
      <c r="B13" t="s">
        <v>351</v>
      </c>
      <c r="C13" t="s">
        <v>352</v>
      </c>
      <c r="D13" t="s">
        <v>353</v>
      </c>
      <c r="E13" t="s">
        <v>354</v>
      </c>
      <c r="F13" t="s">
        <v>355</v>
      </c>
      <c r="G13" t="s">
        <v>356</v>
      </c>
      <c r="H13" t="s">
        <v>357</v>
      </c>
    </row>
    <row r="14" spans="1:13" x14ac:dyDescent="0.25">
      <c r="A14" t="s">
        <v>345</v>
      </c>
      <c r="B14" t="s">
        <v>27</v>
      </c>
      <c r="C14" t="s">
        <v>347</v>
      </c>
      <c r="D14" t="s">
        <v>27</v>
      </c>
      <c r="E14" t="s">
        <v>347</v>
      </c>
      <c r="F14" t="s">
        <v>27</v>
      </c>
      <c r="G14" t="s">
        <v>347</v>
      </c>
      <c r="H14" t="s">
        <v>27</v>
      </c>
      <c r="I14" t="s">
        <v>347</v>
      </c>
      <c r="J14" t="s">
        <v>27</v>
      </c>
      <c r="K14" t="s">
        <v>348</v>
      </c>
      <c r="L14" t="s">
        <v>27</v>
      </c>
      <c r="M14" t="s">
        <v>349</v>
      </c>
    </row>
    <row r="15" spans="1:13" x14ac:dyDescent="0.25">
      <c r="A15" t="s">
        <v>358</v>
      </c>
      <c r="B15" t="s">
        <v>253</v>
      </c>
    </row>
    <row r="16" spans="1:13" x14ac:dyDescent="0.25">
      <c r="A16" t="s">
        <v>310</v>
      </c>
      <c r="B16" t="s">
        <v>359</v>
      </c>
      <c r="C16" t="s">
        <v>360</v>
      </c>
      <c r="D16" t="s">
        <v>361</v>
      </c>
      <c r="E16" t="s">
        <v>362</v>
      </c>
      <c r="F16" t="s">
        <v>363</v>
      </c>
      <c r="G16" t="s">
        <v>364</v>
      </c>
      <c r="H16" t="s">
        <v>365</v>
      </c>
    </row>
    <row r="17" spans="1:13" x14ac:dyDescent="0.25">
      <c r="A17" t="s">
        <v>366</v>
      </c>
      <c r="B17" t="s">
        <v>27</v>
      </c>
      <c r="C17" t="s">
        <v>367</v>
      </c>
      <c r="D17" t="s">
        <v>27</v>
      </c>
      <c r="E17" t="s">
        <v>368</v>
      </c>
      <c r="F17" t="s">
        <v>27</v>
      </c>
      <c r="G17" t="s">
        <v>369</v>
      </c>
      <c r="H17" t="s">
        <v>27</v>
      </c>
      <c r="I17" t="s">
        <v>370</v>
      </c>
      <c r="J17" t="s">
        <v>27</v>
      </c>
      <c r="K17" t="s">
        <v>370</v>
      </c>
      <c r="L17" t="s">
        <v>27</v>
      </c>
      <c r="M17" t="s">
        <v>371</v>
      </c>
    </row>
    <row r="18" spans="1:13" x14ac:dyDescent="0.25">
      <c r="A18" t="s">
        <v>372</v>
      </c>
      <c r="B18" t="s">
        <v>253</v>
      </c>
    </row>
    <row r="19" spans="1:13" x14ac:dyDescent="0.25">
      <c r="A19" t="s">
        <v>310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378</v>
      </c>
      <c r="H19" t="s">
        <v>379</v>
      </c>
    </row>
    <row r="20" spans="1:13" x14ac:dyDescent="0.25">
      <c r="A20" t="s">
        <v>345</v>
      </c>
      <c r="B20" t="s">
        <v>27</v>
      </c>
      <c r="C20" t="s">
        <v>347</v>
      </c>
      <c r="D20" t="s">
        <v>27</v>
      </c>
      <c r="E20" t="s">
        <v>347</v>
      </c>
      <c r="F20" t="s">
        <v>27</v>
      </c>
      <c r="G20" t="s">
        <v>380</v>
      </c>
      <c r="H20" t="s">
        <v>27</v>
      </c>
      <c r="I20" t="s">
        <v>347</v>
      </c>
      <c r="J20" t="s">
        <v>27</v>
      </c>
      <c r="K20" t="s">
        <v>347</v>
      </c>
      <c r="L20" t="s">
        <v>27</v>
      </c>
      <c r="M20" t="s">
        <v>349</v>
      </c>
    </row>
    <row r="21" spans="1:13" x14ac:dyDescent="0.25">
      <c r="A21" t="s">
        <v>381</v>
      </c>
      <c r="B21" t="s">
        <v>253</v>
      </c>
    </row>
    <row r="22" spans="1:13" x14ac:dyDescent="0.25">
      <c r="A22" t="s">
        <v>310</v>
      </c>
      <c r="B22" t="s">
        <v>382</v>
      </c>
      <c r="C22" t="s">
        <v>383</v>
      </c>
      <c r="D22" t="s">
        <v>384</v>
      </c>
      <c r="E22" t="s">
        <v>385</v>
      </c>
      <c r="F22" t="s">
        <v>386</v>
      </c>
      <c r="G22" t="s">
        <v>387</v>
      </c>
      <c r="H22" t="s">
        <v>388</v>
      </c>
    </row>
    <row r="23" spans="1:13" x14ac:dyDescent="0.25">
      <c r="A23" t="s">
        <v>389</v>
      </c>
      <c r="B23" t="s">
        <v>27</v>
      </c>
      <c r="C23" t="s">
        <v>347</v>
      </c>
      <c r="D23" t="s">
        <v>27</v>
      </c>
      <c r="E23" t="s">
        <v>390</v>
      </c>
      <c r="F23" t="s">
        <v>27</v>
      </c>
      <c r="G23" t="s">
        <v>391</v>
      </c>
      <c r="H23" t="s">
        <v>27</v>
      </c>
      <c r="I23" t="s">
        <v>347</v>
      </c>
      <c r="J23" t="s">
        <v>27</v>
      </c>
      <c r="K23" t="s">
        <v>347</v>
      </c>
      <c r="L23" t="s">
        <v>27</v>
      </c>
      <c r="M23" t="s">
        <v>349</v>
      </c>
    </row>
    <row r="24" spans="1:13" x14ac:dyDescent="0.25">
      <c r="A24" t="s">
        <v>392</v>
      </c>
      <c r="B24" t="s">
        <v>253</v>
      </c>
    </row>
    <row r="25" spans="1:13" x14ac:dyDescent="0.25">
      <c r="A25" t="s">
        <v>310</v>
      </c>
      <c r="B25" t="s">
        <v>393</v>
      </c>
      <c r="C25" t="s">
        <v>394</v>
      </c>
      <c r="D25" t="s">
        <v>395</v>
      </c>
      <c r="E25" t="s">
        <v>396</v>
      </c>
      <c r="F25" t="s">
        <v>397</v>
      </c>
      <c r="G25" t="s">
        <v>398</v>
      </c>
      <c r="H25" t="s">
        <v>399</v>
      </c>
    </row>
    <row r="26" spans="1:13" x14ac:dyDescent="0.25">
      <c r="A26" t="s">
        <v>400</v>
      </c>
      <c r="B26" t="s">
        <v>27</v>
      </c>
      <c r="C26" t="s">
        <v>401</v>
      </c>
      <c r="D26" t="s">
        <v>27</v>
      </c>
      <c r="E26" t="s">
        <v>402</v>
      </c>
      <c r="F26" t="s">
        <v>27</v>
      </c>
      <c r="G26" t="s">
        <v>403</v>
      </c>
      <c r="H26" t="s">
        <v>27</v>
      </c>
      <c r="I26" t="s">
        <v>347</v>
      </c>
      <c r="J26" t="s">
        <v>27</v>
      </c>
      <c r="K26" t="s">
        <v>404</v>
      </c>
      <c r="L26" t="s">
        <v>27</v>
      </c>
      <c r="M26" t="s">
        <v>349</v>
      </c>
    </row>
    <row r="27" spans="1:13" x14ac:dyDescent="0.25">
      <c r="A27" t="s">
        <v>405</v>
      </c>
    </row>
    <row r="28" spans="1:13" x14ac:dyDescent="0.25">
      <c r="A28" t="s">
        <v>310</v>
      </c>
      <c r="B28" t="s">
        <v>406</v>
      </c>
      <c r="C28" t="s">
        <v>407</v>
      </c>
      <c r="D28" t="s">
        <v>408</v>
      </c>
      <c r="E28" t="s">
        <v>409</v>
      </c>
      <c r="F28" t="s">
        <v>410</v>
      </c>
      <c r="G28" t="s">
        <v>411</v>
      </c>
      <c r="H28" t="s">
        <v>412</v>
      </c>
    </row>
    <row r="29" spans="1:13" x14ac:dyDescent="0.25">
      <c r="A29" t="s">
        <v>345</v>
      </c>
      <c r="B29" t="s">
        <v>27</v>
      </c>
      <c r="C29" t="s">
        <v>413</v>
      </c>
      <c r="D29" t="s">
        <v>27</v>
      </c>
      <c r="E29" t="s">
        <v>413</v>
      </c>
      <c r="F29" t="s">
        <v>27</v>
      </c>
      <c r="G29" t="s">
        <v>413</v>
      </c>
      <c r="H29" t="s">
        <v>27</v>
      </c>
      <c r="I29" t="s">
        <v>413</v>
      </c>
      <c r="J29" t="s">
        <v>27</v>
      </c>
      <c r="K29" t="s">
        <v>413</v>
      </c>
      <c r="L29" t="s">
        <v>27</v>
      </c>
      <c r="M29" t="s">
        <v>414</v>
      </c>
    </row>
    <row r="30" spans="1:13" x14ac:dyDescent="0.25">
      <c r="A30" t="s">
        <v>415</v>
      </c>
      <c r="B30" t="s">
        <v>253</v>
      </c>
    </row>
    <row r="31" spans="1:13" x14ac:dyDescent="0.25">
      <c r="A31" t="s">
        <v>310</v>
      </c>
      <c r="B31" t="s">
        <v>416</v>
      </c>
      <c r="C31" t="s">
        <v>417</v>
      </c>
      <c r="D31" t="s">
        <v>418</v>
      </c>
      <c r="E31" t="s">
        <v>419</v>
      </c>
      <c r="F31" t="s">
        <v>420</v>
      </c>
      <c r="G31" t="s">
        <v>421</v>
      </c>
      <c r="H31" t="s">
        <v>422</v>
      </c>
    </row>
    <row r="32" spans="1:13" x14ac:dyDescent="0.25">
      <c r="A32" t="s">
        <v>423</v>
      </c>
      <c r="B32" t="s">
        <v>27</v>
      </c>
      <c r="C32" t="s">
        <v>424</v>
      </c>
      <c r="D32" t="s">
        <v>27</v>
      </c>
      <c r="E32" t="s">
        <v>425</v>
      </c>
      <c r="F32" t="s">
        <v>27</v>
      </c>
      <c r="G32" t="s">
        <v>426</v>
      </c>
      <c r="H32" t="s">
        <v>27</v>
      </c>
      <c r="I32" t="s">
        <v>427</v>
      </c>
      <c r="J32" t="s">
        <v>27</v>
      </c>
      <c r="K32" t="s">
        <v>428</v>
      </c>
      <c r="L32" t="s">
        <v>27</v>
      </c>
      <c r="M32" t="s">
        <v>429</v>
      </c>
    </row>
    <row r="33" spans="1:13" x14ac:dyDescent="0.25">
      <c r="A33" t="s">
        <v>430</v>
      </c>
      <c r="B33" t="s">
        <v>253</v>
      </c>
    </row>
    <row r="34" spans="1:13" x14ac:dyDescent="0.25">
      <c r="A34" t="s">
        <v>310</v>
      </c>
      <c r="B34" t="s">
        <v>431</v>
      </c>
      <c r="C34" t="s">
        <v>432</v>
      </c>
      <c r="D34" t="s">
        <v>433</v>
      </c>
      <c r="E34" t="s">
        <v>434</v>
      </c>
      <c r="F34" t="s">
        <v>435</v>
      </c>
      <c r="G34" t="s">
        <v>436</v>
      </c>
      <c r="H34" t="s">
        <v>437</v>
      </c>
    </row>
    <row r="35" spans="1:13" x14ac:dyDescent="0.25">
      <c r="A35" t="s">
        <v>438</v>
      </c>
      <c r="B35" t="s">
        <v>27</v>
      </c>
      <c r="C35" t="s">
        <v>439</v>
      </c>
      <c r="D35" t="s">
        <v>27</v>
      </c>
      <c r="E35" t="s">
        <v>440</v>
      </c>
      <c r="F35" t="s">
        <v>27</v>
      </c>
      <c r="G35" t="s">
        <v>441</v>
      </c>
      <c r="H35" t="s">
        <v>27</v>
      </c>
      <c r="I35" t="s">
        <v>442</v>
      </c>
      <c r="J35" t="s">
        <v>27</v>
      </c>
      <c r="K35" t="s">
        <v>443</v>
      </c>
      <c r="L35" t="s">
        <v>27</v>
      </c>
      <c r="M35" t="s">
        <v>444</v>
      </c>
    </row>
    <row r="36" spans="1:13" x14ac:dyDescent="0.25">
      <c r="A36" t="s">
        <v>445</v>
      </c>
      <c r="B36" t="s">
        <v>253</v>
      </c>
    </row>
    <row r="37" spans="1:13" x14ac:dyDescent="0.25">
      <c r="A37" t="s">
        <v>310</v>
      </c>
      <c r="B37" t="s">
        <v>446</v>
      </c>
      <c r="C37" t="s">
        <v>447</v>
      </c>
      <c r="D37" t="s">
        <v>448</v>
      </c>
      <c r="E37" t="s">
        <v>449</v>
      </c>
      <c r="F37" t="s">
        <v>450</v>
      </c>
      <c r="G37" t="s">
        <v>451</v>
      </c>
      <c r="H37" t="s">
        <v>452</v>
      </c>
    </row>
    <row r="38" spans="1:13" x14ac:dyDescent="0.25">
      <c r="A38" t="s">
        <v>453</v>
      </c>
      <c r="B38" t="s">
        <v>27</v>
      </c>
      <c r="C38" t="s">
        <v>454</v>
      </c>
      <c r="D38" t="s">
        <v>27</v>
      </c>
      <c r="E38" t="s">
        <v>455</v>
      </c>
      <c r="F38" t="s">
        <v>27</v>
      </c>
      <c r="G38" t="s">
        <v>456</v>
      </c>
      <c r="H38" t="s">
        <v>27</v>
      </c>
      <c r="I38" t="s">
        <v>457</v>
      </c>
      <c r="J38" t="s">
        <v>27</v>
      </c>
      <c r="K38" t="s">
        <v>458</v>
      </c>
      <c r="L38" t="s">
        <v>27</v>
      </c>
      <c r="M38" t="s">
        <v>459</v>
      </c>
    </row>
    <row r="39" spans="1:13" x14ac:dyDescent="0.25">
      <c r="A39" t="s">
        <v>460</v>
      </c>
      <c r="B39" t="s">
        <v>253</v>
      </c>
    </row>
    <row r="40" spans="1:13" x14ac:dyDescent="0.25">
      <c r="A40" t="s">
        <v>310</v>
      </c>
      <c r="B40" t="s">
        <v>461</v>
      </c>
      <c r="C40" t="s">
        <v>462</v>
      </c>
      <c r="D40" t="s">
        <v>463</v>
      </c>
      <c r="E40" t="s">
        <v>464</v>
      </c>
      <c r="F40" t="s">
        <v>465</v>
      </c>
      <c r="G40" t="s">
        <v>466</v>
      </c>
      <c r="H40" t="s">
        <v>467</v>
      </c>
    </row>
    <row r="41" spans="1:13" x14ac:dyDescent="0.25">
      <c r="A41" t="s">
        <v>468</v>
      </c>
      <c r="B41" t="s">
        <v>27</v>
      </c>
      <c r="C41" t="s">
        <v>469</v>
      </c>
      <c r="D41" t="s">
        <v>27</v>
      </c>
      <c r="E41" t="s">
        <v>470</v>
      </c>
      <c r="F41" t="s">
        <v>27</v>
      </c>
      <c r="G41" t="s">
        <v>471</v>
      </c>
      <c r="H41" t="s">
        <v>27</v>
      </c>
      <c r="I41" t="s">
        <v>472</v>
      </c>
      <c r="J41" t="s">
        <v>27</v>
      </c>
      <c r="K41" t="s">
        <v>473</v>
      </c>
      <c r="L41" t="s">
        <v>27</v>
      </c>
      <c r="M41" t="s">
        <v>474</v>
      </c>
    </row>
    <row r="42" spans="1:13" x14ac:dyDescent="0.25">
      <c r="A42" t="s">
        <v>475</v>
      </c>
    </row>
    <row r="43" spans="1:13" x14ac:dyDescent="0.25">
      <c r="A43" t="s">
        <v>310</v>
      </c>
      <c r="B43" t="s">
        <v>476</v>
      </c>
      <c r="C43" t="s">
        <v>477</v>
      </c>
      <c r="D43" t="s">
        <v>478</v>
      </c>
      <c r="E43" t="s">
        <v>479</v>
      </c>
      <c r="F43" t="s">
        <v>480</v>
      </c>
      <c r="G43" t="s">
        <v>481</v>
      </c>
      <c r="H43" t="s">
        <v>452</v>
      </c>
    </row>
    <row r="44" spans="1:13" x14ac:dyDescent="0.25">
      <c r="A44" t="s">
        <v>482</v>
      </c>
      <c r="B44" t="s">
        <v>27</v>
      </c>
      <c r="C44" t="s">
        <v>483</v>
      </c>
      <c r="D44" t="s">
        <v>27</v>
      </c>
      <c r="E44" t="s">
        <v>484</v>
      </c>
      <c r="F44" t="s">
        <v>27</v>
      </c>
      <c r="G44" t="s">
        <v>485</v>
      </c>
      <c r="H44" t="s">
        <v>27</v>
      </c>
      <c r="I44" t="s">
        <v>486</v>
      </c>
      <c r="J44" t="s">
        <v>27</v>
      </c>
      <c r="K44" t="s">
        <v>487</v>
      </c>
      <c r="L44" t="s">
        <v>27</v>
      </c>
      <c r="M44" t="s">
        <v>488</v>
      </c>
    </row>
    <row r="45" spans="1:13" x14ac:dyDescent="0.25">
      <c r="A45" t="s">
        <v>489</v>
      </c>
    </row>
    <row r="46" spans="1:13" x14ac:dyDescent="0.25">
      <c r="A46" t="s">
        <v>310</v>
      </c>
      <c r="B46" t="s">
        <v>490</v>
      </c>
      <c r="C46" t="s">
        <v>491</v>
      </c>
      <c r="D46" t="s">
        <v>492</v>
      </c>
      <c r="E46" t="s">
        <v>493</v>
      </c>
      <c r="F46" t="s">
        <v>494</v>
      </c>
      <c r="G46" t="s">
        <v>495</v>
      </c>
      <c r="H46" t="s">
        <v>496</v>
      </c>
    </row>
    <row r="47" spans="1:13" x14ac:dyDescent="0.25">
      <c r="A47" t="s">
        <v>497</v>
      </c>
      <c r="B47" t="s">
        <v>27</v>
      </c>
      <c r="C47" t="s">
        <v>498</v>
      </c>
      <c r="D47" t="s">
        <v>27</v>
      </c>
      <c r="E47" t="s">
        <v>499</v>
      </c>
      <c r="F47" t="s">
        <v>27</v>
      </c>
      <c r="G47" t="s">
        <v>500</v>
      </c>
      <c r="H47" t="s">
        <v>27</v>
      </c>
      <c r="I47" t="s">
        <v>501</v>
      </c>
      <c r="J47" t="s">
        <v>27</v>
      </c>
      <c r="K47" t="s">
        <v>502</v>
      </c>
      <c r="L47" t="s">
        <v>27</v>
      </c>
      <c r="M4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schoolid</vt:lpstr>
      <vt:lpstr>classid</vt:lpstr>
      <vt:lpstr>klaszterek</vt:lpstr>
      <vt:lpstr>Munka4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EToni</dc:creator>
  <cp:lastModifiedBy>EToni</cp:lastModifiedBy>
  <dcterms:created xsi:type="dcterms:W3CDTF">2023-03-31T11:38:53Z</dcterms:created>
  <dcterms:modified xsi:type="dcterms:W3CDTF">2023-04-04T10:10:36Z</dcterms:modified>
</cp:coreProperties>
</file>