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75" windowWidth="19425" windowHeight="9465"/>
  </bookViews>
  <sheets>
    <sheet name="No Hidden Stop Counts" sheetId="1" r:id="rId1"/>
    <sheet name="Sheet1" sheetId="2" r:id="rId2"/>
  </sheets>
  <calcPr calcId="124519"/>
</workbook>
</file>

<file path=xl/calcChain.xml><?xml version="1.0" encoding="utf-8"?>
<calcChain xmlns="http://schemas.openxmlformats.org/spreadsheetml/2006/main">
  <c r="P86" i="1"/>
  <c r="Q86"/>
  <c r="R86"/>
  <c r="S86"/>
  <c r="T86"/>
  <c r="U86"/>
  <c r="P87"/>
  <c r="Q87"/>
  <c r="R87"/>
  <c r="S87"/>
  <c r="T87"/>
  <c r="U87"/>
  <c r="P88"/>
  <c r="Q88"/>
  <c r="R88"/>
  <c r="S88"/>
  <c r="T88"/>
  <c r="U88"/>
  <c r="P89"/>
  <c r="Q89"/>
  <c r="R89"/>
  <c r="S89"/>
  <c r="T89"/>
  <c r="U89"/>
  <c r="P90"/>
  <c r="Q90"/>
  <c r="R90"/>
  <c r="S90"/>
  <c r="T90"/>
  <c r="U90"/>
  <c r="P91"/>
  <c r="Q91"/>
  <c r="R91"/>
  <c r="S91"/>
  <c r="T91"/>
  <c r="U91"/>
  <c r="P92"/>
  <c r="Q92"/>
  <c r="R92"/>
  <c r="S92"/>
  <c r="T92"/>
  <c r="U92"/>
  <c r="P93"/>
  <c r="Q93"/>
  <c r="R93"/>
  <c r="S93"/>
  <c r="T93"/>
  <c r="U93"/>
  <c r="P94"/>
  <c r="Q94"/>
  <c r="R94"/>
  <c r="S94"/>
  <c r="T94"/>
  <c r="U94"/>
  <c r="P95"/>
  <c r="Q95"/>
  <c r="R95"/>
  <c r="S95"/>
  <c r="T95"/>
  <c r="U95"/>
  <c r="P96"/>
  <c r="Q96"/>
  <c r="R96"/>
  <c r="S96"/>
  <c r="T96"/>
  <c r="U96"/>
  <c r="P97"/>
  <c r="Q97"/>
  <c r="R97"/>
  <c r="S97"/>
  <c r="T97"/>
  <c r="U97"/>
  <c r="P98"/>
  <c r="Q98"/>
  <c r="R98"/>
  <c r="S98"/>
  <c r="T98"/>
  <c r="U98"/>
  <c r="P99"/>
  <c r="Q99"/>
  <c r="R99"/>
  <c r="S99"/>
  <c r="T99"/>
  <c r="U99"/>
  <c r="P100"/>
  <c r="Q100"/>
  <c r="R100"/>
  <c r="S100"/>
  <c r="T100"/>
  <c r="U100"/>
  <c r="P101"/>
  <c r="Q101"/>
  <c r="R101"/>
  <c r="S101"/>
  <c r="T101"/>
  <c r="U101"/>
  <c r="P102"/>
  <c r="Q102"/>
  <c r="R102"/>
  <c r="S102"/>
  <c r="T102"/>
  <c r="U102"/>
  <c r="P103"/>
  <c r="Q103"/>
  <c r="R103"/>
  <c r="S103"/>
  <c r="T103"/>
  <c r="U103"/>
  <c r="P104"/>
  <c r="Q104"/>
  <c r="R104"/>
  <c r="S104"/>
  <c r="T104"/>
  <c r="U104"/>
  <c r="P105"/>
  <c r="Q105"/>
  <c r="R105"/>
  <c r="S105"/>
  <c r="T105"/>
  <c r="U105"/>
  <c r="P106"/>
  <c r="Q106"/>
  <c r="R106"/>
  <c r="S106"/>
  <c r="T106"/>
  <c r="U106"/>
  <c r="P107"/>
  <c r="Q107"/>
  <c r="R107"/>
  <c r="S107"/>
  <c r="T107"/>
  <c r="U107"/>
  <c r="P108"/>
  <c r="Q108"/>
  <c r="R108"/>
  <c r="S108"/>
  <c r="T108"/>
  <c r="U108"/>
  <c r="P109"/>
  <c r="Q109"/>
  <c r="R109"/>
  <c r="S109"/>
  <c r="T109"/>
  <c r="U109"/>
  <c r="P110"/>
  <c r="Q110"/>
  <c r="R110"/>
  <c r="S110"/>
  <c r="T110"/>
  <c r="U110"/>
  <c r="P111"/>
  <c r="Q111"/>
  <c r="R111"/>
  <c r="S111"/>
  <c r="T111"/>
  <c r="U111"/>
  <c r="P112"/>
  <c r="Q112"/>
  <c r="R112"/>
  <c r="S112"/>
  <c r="T112"/>
  <c r="U112"/>
  <c r="P113"/>
  <c r="Q113"/>
  <c r="R113"/>
  <c r="S113"/>
  <c r="T113"/>
  <c r="U113"/>
  <c r="P114"/>
  <c r="Q114"/>
  <c r="R114"/>
  <c r="S114"/>
  <c r="T114"/>
  <c r="U114"/>
  <c r="P115"/>
  <c r="Q115"/>
  <c r="R115"/>
  <c r="S115"/>
  <c r="T115"/>
  <c r="U115"/>
  <c r="P116"/>
  <c r="Q116"/>
  <c r="R116"/>
  <c r="S116"/>
  <c r="T116"/>
  <c r="U116"/>
  <c r="P117"/>
  <c r="Q117"/>
  <c r="R117"/>
  <c r="S117"/>
  <c r="T117"/>
  <c r="U117"/>
  <c r="P118"/>
  <c r="Q118"/>
  <c r="R118"/>
  <c r="S118"/>
  <c r="T118"/>
  <c r="U118"/>
  <c r="P119"/>
  <c r="Q119"/>
  <c r="R119"/>
  <c r="S119"/>
  <c r="T119"/>
  <c r="U119"/>
  <c r="P120"/>
  <c r="Q120"/>
  <c r="R120"/>
  <c r="S120"/>
  <c r="T120"/>
  <c r="U120"/>
  <c r="P121"/>
  <c r="Q121"/>
  <c r="R121"/>
  <c r="S121"/>
  <c r="T121"/>
  <c r="U121"/>
  <c r="P122"/>
  <c r="Q122"/>
  <c r="R122"/>
  <c r="S122"/>
  <c r="T122"/>
  <c r="U122"/>
  <c r="Q85"/>
  <c r="R85"/>
  <c r="S85"/>
  <c r="T85"/>
  <c r="U85"/>
  <c r="P43"/>
  <c r="Q43"/>
  <c r="R43"/>
  <c r="S43"/>
  <c r="T43"/>
  <c r="U43"/>
  <c r="P44"/>
  <c r="Q44"/>
  <c r="R44"/>
  <c r="S44"/>
  <c r="T44"/>
  <c r="U44"/>
  <c r="P45"/>
  <c r="Q45"/>
  <c r="R45"/>
  <c r="S45"/>
  <c r="T45"/>
  <c r="U45"/>
  <c r="P46"/>
  <c r="Q46"/>
  <c r="R46"/>
  <c r="S46"/>
  <c r="T46"/>
  <c r="U46"/>
  <c r="P47"/>
  <c r="Q47"/>
  <c r="R47"/>
  <c r="S47"/>
  <c r="T47"/>
  <c r="U47"/>
  <c r="P48"/>
  <c r="Q48"/>
  <c r="R48"/>
  <c r="S48"/>
  <c r="T48"/>
  <c r="U48"/>
  <c r="P49"/>
  <c r="Q49"/>
  <c r="R49"/>
  <c r="S49"/>
  <c r="T49"/>
  <c r="U49"/>
  <c r="P50"/>
  <c r="Q50"/>
  <c r="R50"/>
  <c r="S50"/>
  <c r="T50"/>
  <c r="U50"/>
  <c r="P51"/>
  <c r="Q51"/>
  <c r="R51"/>
  <c r="S51"/>
  <c r="T51"/>
  <c r="U51"/>
  <c r="P52"/>
  <c r="Q52"/>
  <c r="R52"/>
  <c r="S52"/>
  <c r="T52"/>
  <c r="U52"/>
  <c r="P53"/>
  <c r="Q53"/>
  <c r="R53"/>
  <c r="S53"/>
  <c r="T53"/>
  <c r="U53"/>
  <c r="P54"/>
  <c r="Q54"/>
  <c r="R54"/>
  <c r="S54"/>
  <c r="T54"/>
  <c r="U54"/>
  <c r="P55"/>
  <c r="Q55"/>
  <c r="R55"/>
  <c r="S55"/>
  <c r="T55"/>
  <c r="U55"/>
  <c r="P56"/>
  <c r="Q56"/>
  <c r="R56"/>
  <c r="S56"/>
  <c r="T56"/>
  <c r="U56"/>
  <c r="P57"/>
  <c r="Q57"/>
  <c r="R57"/>
  <c r="S57"/>
  <c r="T57"/>
  <c r="U57"/>
  <c r="P58"/>
  <c r="Q58"/>
  <c r="R58"/>
  <c r="S58"/>
  <c r="T58"/>
  <c r="U58"/>
  <c r="P59"/>
  <c r="Q59"/>
  <c r="R59"/>
  <c r="S59"/>
  <c r="T59"/>
  <c r="U59"/>
  <c r="P60"/>
  <c r="Q60"/>
  <c r="R60"/>
  <c r="S60"/>
  <c r="T60"/>
  <c r="U60"/>
  <c r="P61"/>
  <c r="Q61"/>
  <c r="R61"/>
  <c r="S61"/>
  <c r="T61"/>
  <c r="U61"/>
  <c r="P62"/>
  <c r="Q62"/>
  <c r="R62"/>
  <c r="S62"/>
  <c r="T62"/>
  <c r="U62"/>
  <c r="P63"/>
  <c r="Q63"/>
  <c r="R63"/>
  <c r="S63"/>
  <c r="T63"/>
  <c r="U63"/>
  <c r="P64"/>
  <c r="Q64"/>
  <c r="R64"/>
  <c r="S64"/>
  <c r="T64"/>
  <c r="U64"/>
  <c r="P65"/>
  <c r="Q65"/>
  <c r="R65"/>
  <c r="S65"/>
  <c r="T65"/>
  <c r="U65"/>
  <c r="P66"/>
  <c r="Q66"/>
  <c r="R66"/>
  <c r="S66"/>
  <c r="T66"/>
  <c r="U66"/>
  <c r="P67"/>
  <c r="Q67"/>
  <c r="R67"/>
  <c r="S67"/>
  <c r="T67"/>
  <c r="U67"/>
  <c r="P68"/>
  <c r="Q68"/>
  <c r="R68"/>
  <c r="S68"/>
  <c r="T68"/>
  <c r="U68"/>
  <c r="P69"/>
  <c r="Q69"/>
  <c r="R69"/>
  <c r="S69"/>
  <c r="T69"/>
  <c r="U69"/>
  <c r="P70"/>
  <c r="Q70"/>
  <c r="R70"/>
  <c r="S70"/>
  <c r="T70"/>
  <c r="U70"/>
  <c r="P71"/>
  <c r="Q71"/>
  <c r="R71"/>
  <c r="S71"/>
  <c r="T71"/>
  <c r="U71"/>
  <c r="P72"/>
  <c r="Q72"/>
  <c r="R72"/>
  <c r="S72"/>
  <c r="T72"/>
  <c r="U72"/>
  <c r="P73"/>
  <c r="Q73"/>
  <c r="R73"/>
  <c r="S73"/>
  <c r="T73"/>
  <c r="U73"/>
  <c r="P74"/>
  <c r="Q74"/>
  <c r="R74"/>
  <c r="S74"/>
  <c r="T74"/>
  <c r="U74"/>
  <c r="P75"/>
  <c r="Q75"/>
  <c r="R75"/>
  <c r="S75"/>
  <c r="T75"/>
  <c r="U75"/>
  <c r="P76"/>
  <c r="Q76"/>
  <c r="R76"/>
  <c r="S76"/>
  <c r="T76"/>
  <c r="U76"/>
  <c r="P77"/>
  <c r="Q77"/>
  <c r="R77"/>
  <c r="S77"/>
  <c r="T77"/>
  <c r="U77"/>
  <c r="P78"/>
  <c r="Q78"/>
  <c r="R78"/>
  <c r="S78"/>
  <c r="T78"/>
  <c r="U78"/>
  <c r="P79"/>
  <c r="Q79"/>
  <c r="R79"/>
  <c r="S79"/>
  <c r="T79"/>
  <c r="U79"/>
  <c r="Q42"/>
  <c r="R42"/>
  <c r="S42"/>
  <c r="T42"/>
  <c r="U42"/>
  <c r="P42"/>
  <c r="Q2"/>
  <c r="P85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4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2"/>
  <c r="R2"/>
  <c r="S2"/>
  <c r="T2"/>
  <c r="U2"/>
  <c r="Q3"/>
  <c r="R3"/>
  <c r="S3"/>
  <c r="T3"/>
  <c r="U3"/>
  <c r="Q4"/>
  <c r="R4"/>
  <c r="S4"/>
  <c r="T4"/>
  <c r="U4"/>
  <c r="Q5"/>
  <c r="R5"/>
  <c r="S5"/>
  <c r="T5"/>
  <c r="U5"/>
  <c r="Q6"/>
  <c r="R6"/>
  <c r="S6"/>
  <c r="T6"/>
  <c r="U6"/>
  <c r="Q7"/>
  <c r="R7"/>
  <c r="S7"/>
  <c r="T7"/>
  <c r="U7"/>
  <c r="Q8"/>
  <c r="R8"/>
  <c r="S8"/>
  <c r="T8"/>
  <c r="U8"/>
  <c r="Q9"/>
  <c r="R9"/>
  <c r="S9"/>
  <c r="T9"/>
  <c r="U9"/>
  <c r="Q10"/>
  <c r="R10"/>
  <c r="S10"/>
  <c r="T10"/>
  <c r="U10"/>
  <c r="Q11"/>
  <c r="R11"/>
  <c r="S11"/>
  <c r="T11"/>
  <c r="U11"/>
  <c r="Q12"/>
  <c r="R12"/>
  <c r="S12"/>
  <c r="T12"/>
  <c r="U12"/>
  <c r="Q13"/>
  <c r="R13"/>
  <c r="S13"/>
  <c r="T13"/>
  <c r="U13"/>
  <c r="Q14"/>
  <c r="R14"/>
  <c r="S14"/>
  <c r="T14"/>
  <c r="U14"/>
  <c r="Q15"/>
  <c r="R15"/>
  <c r="S15"/>
  <c r="T15"/>
  <c r="U15"/>
  <c r="Q16"/>
  <c r="R16"/>
  <c r="S16"/>
  <c r="T16"/>
  <c r="U16"/>
  <c r="Q17"/>
  <c r="R17"/>
  <c r="S17"/>
  <c r="T17"/>
  <c r="U17"/>
  <c r="Q18"/>
  <c r="R18"/>
  <c r="S18"/>
  <c r="T18"/>
  <c r="U18"/>
  <c r="Q19"/>
  <c r="R19"/>
  <c r="S19"/>
  <c r="T19"/>
  <c r="U19"/>
  <c r="Q20"/>
  <c r="R20"/>
  <c r="S20"/>
  <c r="T20"/>
  <c r="U20"/>
  <c r="Q21"/>
  <c r="R21"/>
  <c r="S21"/>
  <c r="T21"/>
  <c r="U21"/>
  <c r="Q22"/>
  <c r="R22"/>
  <c r="S22"/>
  <c r="T22"/>
  <c r="U22"/>
  <c r="Q23"/>
  <c r="R23"/>
  <c r="S23"/>
  <c r="T23"/>
  <c r="U23"/>
  <c r="Q24"/>
  <c r="R24"/>
  <c r="S24"/>
  <c r="T24"/>
  <c r="U24"/>
  <c r="Q25"/>
  <c r="R25"/>
  <c r="S25"/>
  <c r="T25"/>
  <c r="U25"/>
  <c r="Q26"/>
  <c r="R26"/>
  <c r="S26"/>
  <c r="T26"/>
  <c r="U26"/>
  <c r="Q27"/>
  <c r="R27"/>
  <c r="S27"/>
  <c r="T27"/>
  <c r="U27"/>
  <c r="Q28"/>
  <c r="R28"/>
  <c r="S28"/>
  <c r="T28"/>
  <c r="U28"/>
  <c r="Q29"/>
  <c r="R29"/>
  <c r="S29"/>
  <c r="T29"/>
  <c r="U29"/>
  <c r="Q30"/>
  <c r="R30"/>
  <c r="S30"/>
  <c r="T30"/>
  <c r="U30"/>
  <c r="Q31"/>
  <c r="R31"/>
  <c r="S31"/>
  <c r="T31"/>
  <c r="U31"/>
  <c r="Q32"/>
  <c r="R32"/>
  <c r="S32"/>
  <c r="T32"/>
  <c r="U32"/>
  <c r="Q33"/>
  <c r="R33"/>
  <c r="S33"/>
  <c r="T33"/>
  <c r="U33"/>
  <c r="Q34"/>
  <c r="R34"/>
  <c r="S34"/>
  <c r="T34"/>
  <c r="U34"/>
  <c r="Q35"/>
  <c r="R35"/>
  <c r="S35"/>
  <c r="T35"/>
  <c r="U35"/>
  <c r="Q36"/>
  <c r="R36"/>
  <c r="S36"/>
  <c r="T36"/>
  <c r="U36"/>
  <c r="Q37"/>
  <c r="R37"/>
  <c r="S37"/>
  <c r="T37"/>
  <c r="U37"/>
  <c r="Q38"/>
  <c r="R38"/>
  <c r="S38"/>
  <c r="T38"/>
  <c r="U38"/>
  <c r="Q39"/>
  <c r="R39"/>
  <c r="S39"/>
  <c r="T39"/>
  <c r="U39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2"/>
</calcChain>
</file>

<file path=xl/sharedStrings.xml><?xml version="1.0" encoding="utf-8"?>
<sst xmlns="http://schemas.openxmlformats.org/spreadsheetml/2006/main" count="21" uniqueCount="21">
  <si>
    <t>Read Length</t>
  </si>
  <si>
    <t>Gene Count</t>
  </si>
  <si>
    <t>Frame 0 Count</t>
  </si>
  <si>
    <t>Frame 1 Count</t>
  </si>
  <si>
    <t>Frame 2 Count</t>
  </si>
  <si>
    <t>Frame 3 Count</t>
  </si>
  <si>
    <t>Frame 4 Count</t>
  </si>
  <si>
    <t>Frame 5 Count</t>
  </si>
  <si>
    <t>ORF Count 0</t>
  </si>
  <si>
    <t>ORF Count 1</t>
  </si>
  <si>
    <t>ORF Count 2</t>
  </si>
  <si>
    <t>ORF Count 3</t>
  </si>
  <si>
    <t>ORF Count 4</t>
  </si>
  <si>
    <t>ORF Count 5</t>
  </si>
  <si>
    <t>Frame 0 %</t>
  </si>
  <si>
    <t>Frame 1 %</t>
  </si>
  <si>
    <t>Frame 2 %</t>
  </si>
  <si>
    <t>Frame 3 %</t>
  </si>
  <si>
    <t>Frame 4 %</t>
  </si>
  <si>
    <t>Frame 5 %</t>
  </si>
  <si>
    <t>% Gene Count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</si>
</sst>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% of Frames with No Hidden Stop Codons</a:t>
            </a:r>
          </a:p>
          <a:p>
            <a:pPr>
              <a:defRPr/>
            </a:pPr>
            <a:r>
              <a:rPr lang="en-US"/>
              <a:t>(UniProt </a:t>
            </a:r>
            <a:r>
              <a:rPr lang="en-US" sz="2000"/>
              <a:t>Database</a:t>
            </a:r>
            <a:r>
              <a:rPr lang="en-US"/>
              <a:t>)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4558663040573833E-2"/>
          <c:y val="0.15460186042921106"/>
          <c:w val="0.8118034817484161"/>
          <c:h val="0.76238906703826204"/>
        </c:manualLayout>
      </c:layout>
      <c:lineChart>
        <c:grouping val="standard"/>
        <c:ser>
          <c:idx val="0"/>
          <c:order val="0"/>
          <c:tx>
            <c:strRef>
              <c:f>'No Hidden Stop Counts'!$Q$1</c:f>
              <c:strCache>
                <c:ptCount val="1"/>
                <c:pt idx="0">
                  <c:v>Frame 1 %</c:v>
                </c:pt>
              </c:strCache>
            </c:strRef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Counts'!$Q$2:$Q$39</c:f>
              <c:numCache>
                <c:formatCode>General</c:formatCode>
                <c:ptCount val="38"/>
                <c:pt idx="0">
                  <c:v>0.61024932905090856</c:v>
                </c:pt>
                <c:pt idx="1">
                  <c:v>0.32799666123267918</c:v>
                </c:pt>
                <c:pt idx="2">
                  <c:v>0.17004337799139874</c:v>
                </c:pt>
                <c:pt idx="3">
                  <c:v>8.9284888776375027E-2</c:v>
                </c:pt>
                <c:pt idx="4">
                  <c:v>4.9921324388497341E-2</c:v>
                </c:pt>
                <c:pt idx="5">
                  <c:v>2.9850216421676144E-2</c:v>
                </c:pt>
                <c:pt idx="6">
                  <c:v>1.935017971540957E-2</c:v>
                </c:pt>
                <c:pt idx="7">
                  <c:v>1.3238519860760098E-2</c:v>
                </c:pt>
                <c:pt idx="8">
                  <c:v>9.8384242966304374E-3</c:v>
                </c:pt>
                <c:pt idx="9">
                  <c:v>7.9673649925040141E-3</c:v>
                </c:pt>
                <c:pt idx="10">
                  <c:v>6.8836458086633766E-3</c:v>
                </c:pt>
                <c:pt idx="11">
                  <c:v>6.3560416846094219E-3</c:v>
                </c:pt>
                <c:pt idx="12">
                  <c:v>6.1071282014145368E-3</c:v>
                </c:pt>
                <c:pt idx="13">
                  <c:v>6.0804617028547255E-3</c:v>
                </c:pt>
                <c:pt idx="14">
                  <c:v>5.9174829758566697E-3</c:v>
                </c:pt>
                <c:pt idx="15">
                  <c:v>5.9746382701999674E-3</c:v>
                </c:pt>
                <c:pt idx="16">
                  <c:v>5.8911190797746003E-3</c:v>
                </c:pt>
                <c:pt idx="17">
                  <c:v>5.3088292355991393E-3</c:v>
                </c:pt>
                <c:pt idx="18">
                  <c:v>5.5946850492032572E-3</c:v>
                </c:pt>
                <c:pt idx="19">
                  <c:v>5.782119731909576E-3</c:v>
                </c:pt>
                <c:pt idx="20">
                  <c:v>5.833879340759034E-3</c:v>
                </c:pt>
                <c:pt idx="21">
                  <c:v>6.0287525119802135E-3</c:v>
                </c:pt>
                <c:pt idx="22">
                  <c:v>6.0716547962982991E-3</c:v>
                </c:pt>
                <c:pt idx="23">
                  <c:v>6.2451745732178092E-3</c:v>
                </c:pt>
                <c:pt idx="24">
                  <c:v>6.3690623748593658E-3</c:v>
                </c:pt>
                <c:pt idx="25">
                  <c:v>6.5804543845400972E-3</c:v>
                </c:pt>
                <c:pt idx="26">
                  <c:v>6.6555359879239759E-3</c:v>
                </c:pt>
                <c:pt idx="27">
                  <c:v>6.8087030802472239E-3</c:v>
                </c:pt>
                <c:pt idx="28">
                  <c:v>6.8534459126048577E-3</c:v>
                </c:pt>
                <c:pt idx="29">
                  <c:v>7.2156070908928945E-3</c:v>
                </c:pt>
                <c:pt idx="30">
                  <c:v>7.4126142245510892E-3</c:v>
                </c:pt>
                <c:pt idx="31">
                  <c:v>7.4565037282518639E-3</c:v>
                </c:pt>
                <c:pt idx="32">
                  <c:v>7.5437875788923331E-3</c:v>
                </c:pt>
                <c:pt idx="33">
                  <c:v>7.6486553170490995E-3</c:v>
                </c:pt>
                <c:pt idx="34">
                  <c:v>8.0317619677816813E-3</c:v>
                </c:pt>
                <c:pt idx="35">
                  <c:v>8.0742226680040122E-3</c:v>
                </c:pt>
                <c:pt idx="36">
                  <c:v>8.2062014649997243E-3</c:v>
                </c:pt>
                <c:pt idx="37">
                  <c:v>8.5521926366227945E-3</c:v>
                </c:pt>
              </c:numCache>
            </c:numRef>
          </c:val>
        </c:ser>
        <c:ser>
          <c:idx val="1"/>
          <c:order val="1"/>
          <c:tx>
            <c:strRef>
              <c:f>'No Hidden Stop Counts'!$R$1</c:f>
              <c:strCache>
                <c:ptCount val="1"/>
                <c:pt idx="0">
                  <c:v>Frame 2 %</c:v>
                </c:pt>
              </c:strCache>
            </c:strRef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Counts'!$R$2:$R$39</c:f>
              <c:numCache>
                <c:formatCode>General</c:formatCode>
                <c:ptCount val="38"/>
                <c:pt idx="0">
                  <c:v>0.52207721660117035</c:v>
                </c:pt>
                <c:pt idx="1">
                  <c:v>0.32007296695717602</c:v>
                </c:pt>
                <c:pt idx="2">
                  <c:v>0.22076734242185872</c:v>
                </c:pt>
                <c:pt idx="3">
                  <c:v>0.16674628245627551</c:v>
                </c:pt>
                <c:pt idx="4">
                  <c:v>0.13122573776052462</c:v>
                </c:pt>
                <c:pt idx="5">
                  <c:v>0.1068517048753832</c:v>
                </c:pt>
                <c:pt idx="6">
                  <c:v>8.8626777322486583E-2</c:v>
                </c:pt>
                <c:pt idx="7">
                  <c:v>7.4528515569119255E-2</c:v>
                </c:pt>
                <c:pt idx="8">
                  <c:v>6.373911972675364E-2</c:v>
                </c:pt>
                <c:pt idx="9">
                  <c:v>5.50804356532495E-2</c:v>
                </c:pt>
                <c:pt idx="10">
                  <c:v>4.7455613490858688E-2</c:v>
                </c:pt>
                <c:pt idx="11">
                  <c:v>4.2080785462061836E-2</c:v>
                </c:pt>
                <c:pt idx="12">
                  <c:v>3.695174644555483E-2</c:v>
                </c:pt>
                <c:pt idx="13">
                  <c:v>3.2246516345647944E-2</c:v>
                </c:pt>
                <c:pt idx="14">
                  <c:v>2.8652756029763422E-2</c:v>
                </c:pt>
                <c:pt idx="15">
                  <c:v>2.5646236384327753E-2</c:v>
                </c:pt>
                <c:pt idx="16">
                  <c:v>2.3572238004315498E-2</c:v>
                </c:pt>
                <c:pt idx="17">
                  <c:v>2.1270591555257682E-2</c:v>
                </c:pt>
                <c:pt idx="18">
                  <c:v>1.9411559018932014E-2</c:v>
                </c:pt>
                <c:pt idx="19">
                  <c:v>1.845961603998637E-2</c:v>
                </c:pt>
                <c:pt idx="20">
                  <c:v>1.718663373821884E-2</c:v>
                </c:pt>
                <c:pt idx="21">
                  <c:v>1.5837771750586715E-2</c:v>
                </c:pt>
                <c:pt idx="22">
                  <c:v>1.476972515333632E-2</c:v>
                </c:pt>
                <c:pt idx="23">
                  <c:v>1.3845757913699923E-2</c:v>
                </c:pt>
                <c:pt idx="24">
                  <c:v>1.3138574779275757E-2</c:v>
                </c:pt>
                <c:pt idx="25">
                  <c:v>1.2806896982570126E-2</c:v>
                </c:pt>
                <c:pt idx="26">
                  <c:v>1.2030281545182169E-2</c:v>
                </c:pt>
                <c:pt idx="27">
                  <c:v>1.1833576202200895E-2</c:v>
                </c:pt>
                <c:pt idx="28">
                  <c:v>1.1458961565875322E-2</c:v>
                </c:pt>
                <c:pt idx="29">
                  <c:v>1.1491522404014609E-2</c:v>
                </c:pt>
                <c:pt idx="30">
                  <c:v>1.1438430570643492E-2</c:v>
                </c:pt>
                <c:pt idx="31">
                  <c:v>1.1357359845346589E-2</c:v>
                </c:pt>
                <c:pt idx="32">
                  <c:v>1.1091608469955558E-2</c:v>
                </c:pt>
                <c:pt idx="33">
                  <c:v>1.1061764947775311E-2</c:v>
                </c:pt>
                <c:pt idx="34">
                  <c:v>1.1089307716880391E-2</c:v>
                </c:pt>
                <c:pt idx="35">
                  <c:v>1.078234704112337E-2</c:v>
                </c:pt>
                <c:pt idx="36">
                  <c:v>1.0959960345872115E-2</c:v>
                </c:pt>
                <c:pt idx="37">
                  <c:v>1.0796385030630193E-2</c:v>
                </c:pt>
              </c:numCache>
            </c:numRef>
          </c:val>
        </c:ser>
        <c:ser>
          <c:idx val="2"/>
          <c:order val="2"/>
          <c:tx>
            <c:strRef>
              <c:f>'No Hidden Stop Counts'!$S$1</c:f>
              <c:strCache>
                <c:ptCount val="1"/>
                <c:pt idx="0">
                  <c:v>Frame 3 %</c:v>
                </c:pt>
              </c:strCache>
            </c:strRef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Counts'!$S$2:$S$39</c:f>
              <c:numCache>
                <c:formatCode>General</c:formatCode>
                <c:ptCount val="38"/>
                <c:pt idx="0">
                  <c:v>0.77772543984440434</c:v>
                </c:pt>
                <c:pt idx="1">
                  <c:v>0.59369709699667694</c:v>
                </c:pt>
                <c:pt idx="2">
                  <c:v>0.47019595455324387</c:v>
                </c:pt>
                <c:pt idx="3">
                  <c:v>0.38596193851606442</c:v>
                </c:pt>
                <c:pt idx="4">
                  <c:v>0.32313769645347301</c:v>
                </c:pt>
                <c:pt idx="5">
                  <c:v>0.27830787916900163</c:v>
                </c:pt>
                <c:pt idx="6">
                  <c:v>0.24404367877716932</c:v>
                </c:pt>
                <c:pt idx="7">
                  <c:v>0.21720769157407849</c:v>
                </c:pt>
                <c:pt idx="8">
                  <c:v>0.19684301945000746</c:v>
                </c:pt>
                <c:pt idx="9">
                  <c:v>0.17850370900687929</c:v>
                </c:pt>
                <c:pt idx="10">
                  <c:v>0.16252081982552113</c:v>
                </c:pt>
                <c:pt idx="11">
                  <c:v>0.15091292739643442</c:v>
                </c:pt>
                <c:pt idx="12">
                  <c:v>0.13990875515967846</c:v>
                </c:pt>
                <c:pt idx="13">
                  <c:v>0.12990274515759842</c:v>
                </c:pt>
                <c:pt idx="14">
                  <c:v>0.11959991745869901</c:v>
                </c:pt>
                <c:pt idx="15">
                  <c:v>0.11275944290901209</c:v>
                </c:pt>
                <c:pt idx="16">
                  <c:v>0.10496903087598379</c:v>
                </c:pt>
                <c:pt idx="17">
                  <c:v>9.8301527390736887E-2</c:v>
                </c:pt>
                <c:pt idx="18">
                  <c:v>9.3461211848743689E-2</c:v>
                </c:pt>
                <c:pt idx="19">
                  <c:v>8.9185504941497212E-2</c:v>
                </c:pt>
                <c:pt idx="20">
                  <c:v>8.1875913512423765E-2</c:v>
                </c:pt>
                <c:pt idx="21">
                  <c:v>7.8275411402633541E-2</c:v>
                </c:pt>
                <c:pt idx="22">
                  <c:v>7.469834844809739E-2</c:v>
                </c:pt>
                <c:pt idx="23">
                  <c:v>7.0893025649824137E-2</c:v>
                </c:pt>
                <c:pt idx="24">
                  <c:v>6.5769150092484893E-2</c:v>
                </c:pt>
                <c:pt idx="25">
                  <c:v>6.4513442035776011E-2</c:v>
                </c:pt>
                <c:pt idx="26">
                  <c:v>6.182100953731446E-2</c:v>
                </c:pt>
                <c:pt idx="27">
                  <c:v>5.5248479975880609E-2</c:v>
                </c:pt>
                <c:pt idx="28">
                  <c:v>5.2936016228959923E-2</c:v>
                </c:pt>
                <c:pt idx="29">
                  <c:v>5.1162514475754969E-2</c:v>
                </c:pt>
                <c:pt idx="30">
                  <c:v>5.140903572113234E-2</c:v>
                </c:pt>
                <c:pt idx="31">
                  <c:v>5.1781275890637947E-2</c:v>
                </c:pt>
                <c:pt idx="32">
                  <c:v>5.037905665309781E-2</c:v>
                </c:pt>
                <c:pt idx="33">
                  <c:v>4.6919976971790442E-2</c:v>
                </c:pt>
                <c:pt idx="34">
                  <c:v>4.5315566102313694E-2</c:v>
                </c:pt>
                <c:pt idx="35">
                  <c:v>4.2878635907723173E-2</c:v>
                </c:pt>
                <c:pt idx="36">
                  <c:v>3.8662774687448366E-2</c:v>
                </c:pt>
                <c:pt idx="37">
                  <c:v>3.5725116758658339E-2</c:v>
                </c:pt>
              </c:numCache>
            </c:numRef>
          </c:val>
        </c:ser>
        <c:ser>
          <c:idx val="3"/>
          <c:order val="3"/>
          <c:tx>
            <c:strRef>
              <c:f>'No Hidden Stop Counts'!$T$1</c:f>
              <c:strCache>
                <c:ptCount val="1"/>
                <c:pt idx="0">
                  <c:v>Frame 4 %</c:v>
                </c:pt>
              </c:strCache>
            </c:strRef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Counts'!$T$2:$T$39</c:f>
              <c:numCache>
                <c:formatCode>General</c:formatCode>
                <c:ptCount val="38"/>
                <c:pt idx="0">
                  <c:v>0.6164146531862722</c:v>
                </c:pt>
                <c:pt idx="1">
                  <c:v>0.29993259765502539</c:v>
                </c:pt>
                <c:pt idx="2">
                  <c:v>0.1368791383037368</c:v>
                </c:pt>
                <c:pt idx="3">
                  <c:v>6.4783771587069217E-2</c:v>
                </c:pt>
                <c:pt idx="4">
                  <c:v>3.2169845098556513E-2</c:v>
                </c:pt>
                <c:pt idx="5">
                  <c:v>1.6771095091145601E-2</c:v>
                </c:pt>
                <c:pt idx="6">
                  <c:v>9.3824026609916344E-3</c:v>
                </c:pt>
                <c:pt idx="7">
                  <c:v>5.5731724762767632E-3</c:v>
                </c:pt>
                <c:pt idx="8">
                  <c:v>3.5711276597123654E-3</c:v>
                </c:pt>
                <c:pt idx="9">
                  <c:v>2.4136012277114027E-3</c:v>
                </c:pt>
                <c:pt idx="10">
                  <c:v>1.7238233158750928E-3</c:v>
                </c:pt>
                <c:pt idx="11">
                  <c:v>1.222978210317802E-3</c:v>
                </c:pt>
                <c:pt idx="12">
                  <c:v>9.3658724986120162E-4</c:v>
                </c:pt>
                <c:pt idx="13">
                  <c:v>8.0277282071587806E-4</c:v>
                </c:pt>
                <c:pt idx="14">
                  <c:v>6.8582110386851652E-4</c:v>
                </c:pt>
                <c:pt idx="15">
                  <c:v>5.8256110117596051E-4</c:v>
                </c:pt>
                <c:pt idx="16">
                  <c:v>5.8988807649916952E-4</c:v>
                </c:pt>
                <c:pt idx="17">
                  <c:v>5.4675649934741966E-4</c:v>
                </c:pt>
                <c:pt idx="18">
                  <c:v>4.8953494180528493E-4</c:v>
                </c:pt>
                <c:pt idx="19">
                  <c:v>5.5662842212881973E-4</c:v>
                </c:pt>
                <c:pt idx="20">
                  <c:v>4.2840582631923794E-4</c:v>
                </c:pt>
                <c:pt idx="21">
                  <c:v>4.3564412091232313E-4</c:v>
                </c:pt>
                <c:pt idx="22">
                  <c:v>4.016870857601928E-4</c:v>
                </c:pt>
                <c:pt idx="23">
                  <c:v>3.4314146006691256E-4</c:v>
                </c:pt>
                <c:pt idx="24">
                  <c:v>3.4324288247745087E-4</c:v>
                </c:pt>
                <c:pt idx="25">
                  <c:v>3.1236334103829577E-4</c:v>
                </c:pt>
                <c:pt idx="26">
                  <c:v>3.2019760766644557E-4</c:v>
                </c:pt>
                <c:pt idx="27">
                  <c:v>3.5174111853675694E-4</c:v>
                </c:pt>
                <c:pt idx="28">
                  <c:v>3.0155162015461375E-4</c:v>
                </c:pt>
                <c:pt idx="29">
                  <c:v>3.2663241975235325E-4</c:v>
                </c:pt>
                <c:pt idx="30">
                  <c:v>3.5146015719854303E-4</c:v>
                </c:pt>
                <c:pt idx="31">
                  <c:v>3.4520850593758632E-4</c:v>
                </c:pt>
                <c:pt idx="32">
                  <c:v>3.7345483063823431E-4</c:v>
                </c:pt>
                <c:pt idx="33">
                  <c:v>3.7009622501850479E-4</c:v>
                </c:pt>
                <c:pt idx="34">
                  <c:v>4.1071510062519966E-4</c:v>
                </c:pt>
                <c:pt idx="35">
                  <c:v>3.0090270812437313E-4</c:v>
                </c:pt>
                <c:pt idx="36">
                  <c:v>3.3045106570468691E-4</c:v>
                </c:pt>
                <c:pt idx="37">
                  <c:v>3.6392309092011886E-4</c:v>
                </c:pt>
              </c:numCache>
            </c:numRef>
          </c:val>
        </c:ser>
        <c:ser>
          <c:idx val="4"/>
          <c:order val="4"/>
          <c:tx>
            <c:strRef>
              <c:f>'No Hidden Stop Counts'!$U$1</c:f>
              <c:strCache>
                <c:ptCount val="1"/>
                <c:pt idx="0">
                  <c:v>Frame 5 %</c:v>
                </c:pt>
              </c:strCache>
            </c:strRef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Counts'!$U$2:$U$39</c:f>
              <c:numCache>
                <c:formatCode>General</c:formatCode>
                <c:ptCount val="38"/>
                <c:pt idx="0">
                  <c:v>0.83593134191717644</c:v>
                </c:pt>
                <c:pt idx="1">
                  <c:v>0.56101283779547306</c:v>
                </c:pt>
                <c:pt idx="2">
                  <c:v>0.3354433907921387</c:v>
                </c:pt>
                <c:pt idx="3">
                  <c:v>0.19572496230174016</c:v>
                </c:pt>
                <c:pt idx="4">
                  <c:v>0.11243545773188106</c:v>
                </c:pt>
                <c:pt idx="5">
                  <c:v>6.5704961596880079E-2</c:v>
                </c:pt>
                <c:pt idx="6">
                  <c:v>4.0114558315872399E-2</c:v>
                </c:pt>
                <c:pt idx="7">
                  <c:v>2.5275976348290496E-2</c:v>
                </c:pt>
                <c:pt idx="8">
                  <c:v>1.5904804495343275E-2</c:v>
                </c:pt>
                <c:pt idx="9">
                  <c:v>1.0657413937926855E-2</c:v>
                </c:pt>
                <c:pt idx="10">
                  <c:v>7.4349586709477533E-3</c:v>
                </c:pt>
                <c:pt idx="11">
                  <c:v>5.6756523985875464E-3</c:v>
                </c:pt>
                <c:pt idx="12">
                  <c:v>4.4077533975426658E-3</c:v>
                </c:pt>
                <c:pt idx="13">
                  <c:v>3.3412706591958168E-3</c:v>
                </c:pt>
                <c:pt idx="14">
                  <c:v>2.5065850964397993E-3</c:v>
                </c:pt>
                <c:pt idx="15">
                  <c:v>1.9779981574811682E-3</c:v>
                </c:pt>
                <c:pt idx="16">
                  <c:v>1.6687623216752822E-3</c:v>
                </c:pt>
                <c:pt idx="17">
                  <c:v>1.4638964337366398E-3</c:v>
                </c:pt>
                <c:pt idx="18">
                  <c:v>1.3387282082022078E-3</c:v>
                </c:pt>
                <c:pt idx="19">
                  <c:v>1.2495740088606156E-3</c:v>
                </c:pt>
                <c:pt idx="20">
                  <c:v>1.1592157653344086E-3</c:v>
                </c:pt>
                <c:pt idx="21">
                  <c:v>1.0820837842015767E-3</c:v>
                </c:pt>
                <c:pt idx="22">
                  <c:v>9.7331870780354411E-4</c:v>
                </c:pt>
                <c:pt idx="23">
                  <c:v>8.4069657716393583E-4</c:v>
                </c:pt>
                <c:pt idx="24">
                  <c:v>8.1996910814057704E-4</c:v>
                </c:pt>
                <c:pt idx="25">
                  <c:v>7.4967201849190977E-4</c:v>
                </c:pt>
                <c:pt idx="26">
                  <c:v>8.0049401916611391E-4</c:v>
                </c:pt>
                <c:pt idx="27">
                  <c:v>7.2860660268328221E-4</c:v>
                </c:pt>
                <c:pt idx="28">
                  <c:v>6.5793080761006632E-4</c:v>
                </c:pt>
                <c:pt idx="29">
                  <c:v>6.8295869584582953E-4</c:v>
                </c:pt>
                <c:pt idx="30">
                  <c:v>7.3487123777877183E-4</c:v>
                </c:pt>
                <c:pt idx="31">
                  <c:v>6.9041701187517264E-4</c:v>
                </c:pt>
                <c:pt idx="32">
                  <c:v>6.7221869514882179E-4</c:v>
                </c:pt>
                <c:pt idx="33">
                  <c:v>6.9907064725717579E-4</c:v>
                </c:pt>
                <c:pt idx="34">
                  <c:v>6.3889015652808837E-4</c:v>
                </c:pt>
                <c:pt idx="35">
                  <c:v>6.5195586760280846E-4</c:v>
                </c:pt>
                <c:pt idx="36">
                  <c:v>4.9567659855703034E-4</c:v>
                </c:pt>
                <c:pt idx="37">
                  <c:v>4.8523078789349184E-4</c:v>
                </c:pt>
              </c:numCache>
            </c:numRef>
          </c:val>
        </c:ser>
        <c:marker val="1"/>
        <c:axId val="91661824"/>
        <c:axId val="93978624"/>
      </c:lineChart>
      <c:catAx>
        <c:axId val="91661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Read Length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3978624"/>
        <c:crosses val="autoZero"/>
        <c:auto val="1"/>
        <c:lblAlgn val="ctr"/>
        <c:lblOffset val="100"/>
      </c:catAx>
      <c:valAx>
        <c:axId val="939786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Frame Count / Frame 0 Count</a:t>
                </a:r>
              </a:p>
            </c:rich>
          </c:tx>
          <c:layout/>
        </c:title>
        <c:numFmt formatCode="0%" sourceLinked="0"/>
        <c:majorTickMark val="none"/>
        <c:tickLblPos val="nextTo"/>
        <c:crossAx val="9166182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6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% of Frames with No Hidden Stop Codons</a:t>
            </a:r>
            <a:endParaRPr lang="en-US"/>
          </a:p>
          <a:p>
            <a:pPr>
              <a:defRPr/>
            </a:pPr>
            <a:r>
              <a:rPr lang="en-US" sz="1800" b="1" i="0" baseline="0"/>
              <a:t>(MCBS913 Dataset)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7.3529656927406192E-2"/>
          <c:y val="0.12953968948958863"/>
          <c:w val="0.81416172005441367"/>
          <c:h val="0.80116064571235757"/>
        </c:manualLayout>
      </c:layout>
      <c:lineChart>
        <c:grouping val="standard"/>
        <c:ser>
          <c:idx val="0"/>
          <c:order val="0"/>
          <c:cat>
            <c:numRef>
              <c:f>'No Hidden Stop Counts'!$A$42:$A$79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Counts'!$Q$42:$Q$79</c:f>
              <c:numCache>
                <c:formatCode>General</c:formatCode>
                <c:ptCount val="38"/>
                <c:pt idx="0">
                  <c:v>0.67236098528967692</c:v>
                </c:pt>
                <c:pt idx="1">
                  <c:v>0.47927774541870155</c:v>
                </c:pt>
                <c:pt idx="2">
                  <c:v>0.35782101898853169</c:v>
                </c:pt>
                <c:pt idx="3">
                  <c:v>0.27653213751868461</c:v>
                </c:pt>
                <c:pt idx="4">
                  <c:v>0.22366946031068169</c:v>
                </c:pt>
                <c:pt idx="5">
                  <c:v>0.18735995403619649</c:v>
                </c:pt>
                <c:pt idx="6">
                  <c:v>0.16437847866419295</c:v>
                </c:pt>
                <c:pt idx="7">
                  <c:v>0.14462140639762452</c:v>
                </c:pt>
                <c:pt idx="8">
                  <c:v>0.12992970773214946</c:v>
                </c:pt>
                <c:pt idx="9">
                  <c:v>0.11891354753229547</c:v>
                </c:pt>
                <c:pt idx="10">
                  <c:v>0.1117861482381531</c:v>
                </c:pt>
                <c:pt idx="11">
                  <c:v>0.10378983634797588</c:v>
                </c:pt>
                <c:pt idx="12">
                  <c:v>9.7545860188398614E-2</c:v>
                </c:pt>
                <c:pt idx="13">
                  <c:v>9.2158788048814694E-2</c:v>
                </c:pt>
                <c:pt idx="14">
                  <c:v>8.5903439367027296E-2</c:v>
                </c:pt>
                <c:pt idx="15">
                  <c:v>7.9955373744886579E-2</c:v>
                </c:pt>
                <c:pt idx="16">
                  <c:v>7.3390463634366077E-2</c:v>
                </c:pt>
                <c:pt idx="17">
                  <c:v>6.9935483870967735E-2</c:v>
                </c:pt>
                <c:pt idx="18">
                  <c:v>6.9145666871542721E-2</c:v>
                </c:pt>
                <c:pt idx="19">
                  <c:v>6.5255731922398585E-2</c:v>
                </c:pt>
                <c:pt idx="20">
                  <c:v>6.3485644965628793E-2</c:v>
                </c:pt>
                <c:pt idx="21">
                  <c:v>6.2851782363977482E-2</c:v>
                </c:pt>
                <c:pt idx="22">
                  <c:v>6.2140992167101824E-2</c:v>
                </c:pt>
                <c:pt idx="23">
                  <c:v>5.6019070321811679E-2</c:v>
                </c:pt>
                <c:pt idx="24">
                  <c:v>5.659121171770972E-2</c:v>
                </c:pt>
                <c:pt idx="25">
                  <c:v>5.2514792899408282E-2</c:v>
                </c:pt>
                <c:pt idx="26">
                  <c:v>5.2195526097763047E-2</c:v>
                </c:pt>
                <c:pt idx="27">
                  <c:v>4.9579045837231057E-2</c:v>
                </c:pt>
                <c:pt idx="28">
                  <c:v>4.2752867570385822E-2</c:v>
                </c:pt>
                <c:pt idx="29">
                  <c:v>4.312354312354312E-2</c:v>
                </c:pt>
                <c:pt idx="30">
                  <c:v>3.805774278215223E-2</c:v>
                </c:pt>
                <c:pt idx="31">
                  <c:v>3.5398230088495575E-2</c:v>
                </c:pt>
                <c:pt idx="32">
                  <c:v>3.4035656401944892E-2</c:v>
                </c:pt>
                <c:pt idx="33">
                  <c:v>2.7075812274368231E-2</c:v>
                </c:pt>
                <c:pt idx="34">
                  <c:v>2.8340080971659919E-2</c:v>
                </c:pt>
                <c:pt idx="35">
                  <c:v>2.4774774774774775E-2</c:v>
                </c:pt>
                <c:pt idx="36">
                  <c:v>2.4691358024691357E-2</c:v>
                </c:pt>
                <c:pt idx="37">
                  <c:v>2.6809651474530832E-2</c:v>
                </c:pt>
              </c:numCache>
            </c:numRef>
          </c:val>
        </c:ser>
        <c:ser>
          <c:idx val="1"/>
          <c:order val="1"/>
          <c:cat>
            <c:numRef>
              <c:f>'No Hidden Stop Counts'!$A$42:$A$79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Counts'!$R$42:$R$79</c:f>
              <c:numCache>
                <c:formatCode>General</c:formatCode>
                <c:ptCount val="38"/>
                <c:pt idx="0">
                  <c:v>0.67581208748544064</c:v>
                </c:pt>
                <c:pt idx="1">
                  <c:v>0.48478874501545766</c:v>
                </c:pt>
                <c:pt idx="2">
                  <c:v>0.36200413611581123</c:v>
                </c:pt>
                <c:pt idx="3">
                  <c:v>0.28310911808669659</c:v>
                </c:pt>
                <c:pt idx="4">
                  <c:v>0.23012864997597823</c:v>
                </c:pt>
                <c:pt idx="5">
                  <c:v>0.19459925308819304</c:v>
                </c:pt>
                <c:pt idx="6">
                  <c:v>0.17099567099567101</c:v>
                </c:pt>
                <c:pt idx="7">
                  <c:v>0.15076258604400053</c:v>
                </c:pt>
                <c:pt idx="8">
                  <c:v>0.13954864964853866</c:v>
                </c:pt>
                <c:pt idx="9">
                  <c:v>0.12711162636634646</c:v>
                </c:pt>
                <c:pt idx="10">
                  <c:v>0.11692681559024208</c:v>
                </c:pt>
                <c:pt idx="11">
                  <c:v>0.10777347114556417</c:v>
                </c:pt>
                <c:pt idx="12">
                  <c:v>0.10126425384234011</c:v>
                </c:pt>
                <c:pt idx="13">
                  <c:v>9.3140692944311959E-2</c:v>
                </c:pt>
                <c:pt idx="14">
                  <c:v>8.7195220410140481E-2</c:v>
                </c:pt>
                <c:pt idx="15">
                  <c:v>8.0885087393082936E-2</c:v>
                </c:pt>
                <c:pt idx="16">
                  <c:v>7.6466710613052075E-2</c:v>
                </c:pt>
                <c:pt idx="17">
                  <c:v>7.3806451612903223E-2</c:v>
                </c:pt>
                <c:pt idx="18">
                  <c:v>6.6994468346650279E-2</c:v>
                </c:pt>
                <c:pt idx="19">
                  <c:v>6.3492063492063489E-2</c:v>
                </c:pt>
                <c:pt idx="20">
                  <c:v>5.7015770319450064E-2</c:v>
                </c:pt>
                <c:pt idx="21">
                  <c:v>5.7692307692307696E-2</c:v>
                </c:pt>
                <c:pt idx="22">
                  <c:v>5.1697127937336815E-2</c:v>
                </c:pt>
                <c:pt idx="23">
                  <c:v>4.6483909415971393E-2</c:v>
                </c:pt>
                <c:pt idx="24">
                  <c:v>4.3941411451398134E-2</c:v>
                </c:pt>
                <c:pt idx="25">
                  <c:v>4.4378698224852069E-2</c:v>
                </c:pt>
                <c:pt idx="26">
                  <c:v>4.059652029826015E-2</c:v>
                </c:pt>
                <c:pt idx="27">
                  <c:v>4.11599625818522E-2</c:v>
                </c:pt>
                <c:pt idx="28">
                  <c:v>3.7539103232533892E-2</c:v>
                </c:pt>
                <c:pt idx="29">
                  <c:v>3.37995337995338E-2</c:v>
                </c:pt>
                <c:pt idx="30">
                  <c:v>3.1496062992125984E-2</c:v>
                </c:pt>
                <c:pt idx="31">
                  <c:v>3.5398230088495575E-2</c:v>
                </c:pt>
                <c:pt idx="32">
                  <c:v>3.5656401944894653E-2</c:v>
                </c:pt>
                <c:pt idx="33">
                  <c:v>3.2490974729241874E-2</c:v>
                </c:pt>
                <c:pt idx="34">
                  <c:v>3.2388663967611336E-2</c:v>
                </c:pt>
                <c:pt idx="35">
                  <c:v>3.1531531531531529E-2</c:v>
                </c:pt>
                <c:pt idx="36">
                  <c:v>3.4567901234567898E-2</c:v>
                </c:pt>
                <c:pt idx="37">
                  <c:v>3.2171581769436998E-2</c:v>
                </c:pt>
              </c:numCache>
            </c:numRef>
          </c:val>
        </c:ser>
        <c:ser>
          <c:idx val="2"/>
          <c:order val="2"/>
          <c:cat>
            <c:numRef>
              <c:f>'No Hidden Stop Counts'!$A$42:$A$79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Counts'!$S$42:$S$79</c:f>
              <c:numCache>
                <c:formatCode>General</c:formatCode>
                <c:ptCount val="38"/>
                <c:pt idx="0">
                  <c:v>0.84646909106595924</c:v>
                </c:pt>
                <c:pt idx="1">
                  <c:v>0.73152919037591291</c:v>
                </c:pt>
                <c:pt idx="2">
                  <c:v>0.65933446136491825</c:v>
                </c:pt>
                <c:pt idx="3">
                  <c:v>0.60752366716492279</c:v>
                </c:pt>
                <c:pt idx="4">
                  <c:v>0.56952970693428706</c:v>
                </c:pt>
                <c:pt idx="5">
                  <c:v>0.53685722493536336</c:v>
                </c:pt>
                <c:pt idx="6">
                  <c:v>0.51546072974644408</c:v>
                </c:pt>
                <c:pt idx="7">
                  <c:v>0.49534350114725334</c:v>
                </c:pt>
                <c:pt idx="8">
                  <c:v>0.47621161672216056</c:v>
                </c:pt>
                <c:pt idx="9">
                  <c:v>0.45892679695263333</c:v>
                </c:pt>
                <c:pt idx="10">
                  <c:v>0.44826619310215909</c:v>
                </c:pt>
                <c:pt idx="11">
                  <c:v>0.43841515934539188</c:v>
                </c:pt>
                <c:pt idx="12">
                  <c:v>0.42873078829945466</c:v>
                </c:pt>
                <c:pt idx="13">
                  <c:v>0.42039556740075745</c:v>
                </c:pt>
                <c:pt idx="14">
                  <c:v>0.40965606329727111</c:v>
                </c:pt>
                <c:pt idx="15">
                  <c:v>0.40330978058757905</c:v>
                </c:pt>
                <c:pt idx="16">
                  <c:v>0.39266095363656339</c:v>
                </c:pt>
                <c:pt idx="17">
                  <c:v>0.39122580645161292</c:v>
                </c:pt>
                <c:pt idx="18">
                  <c:v>0.39028887523048555</c:v>
                </c:pt>
                <c:pt idx="19">
                  <c:v>0.38553791887125222</c:v>
                </c:pt>
                <c:pt idx="20">
                  <c:v>0.37687019813991102</c:v>
                </c:pt>
                <c:pt idx="21">
                  <c:v>0.37382739212007504</c:v>
                </c:pt>
                <c:pt idx="22">
                  <c:v>0.3712793733681462</c:v>
                </c:pt>
                <c:pt idx="23">
                  <c:v>0.34922526817640048</c:v>
                </c:pt>
                <c:pt idx="24">
                  <c:v>0.34886817576564583</c:v>
                </c:pt>
                <c:pt idx="25">
                  <c:v>0.34023668639053256</c:v>
                </c:pt>
                <c:pt idx="26">
                  <c:v>0.3363711681855841</c:v>
                </c:pt>
                <c:pt idx="27">
                  <c:v>0.32366697848456499</c:v>
                </c:pt>
                <c:pt idx="28">
                  <c:v>0.31491136600625652</c:v>
                </c:pt>
                <c:pt idx="29">
                  <c:v>0.30303030303030304</c:v>
                </c:pt>
                <c:pt idx="30">
                  <c:v>0.29921259842519687</c:v>
                </c:pt>
                <c:pt idx="31">
                  <c:v>0.30088495575221241</c:v>
                </c:pt>
                <c:pt idx="32">
                  <c:v>0.30632090761750408</c:v>
                </c:pt>
                <c:pt idx="33">
                  <c:v>0.30144404332129965</c:v>
                </c:pt>
                <c:pt idx="34">
                  <c:v>0.2874493927125506</c:v>
                </c:pt>
                <c:pt idx="35">
                  <c:v>0.28153153153153154</c:v>
                </c:pt>
                <c:pt idx="36">
                  <c:v>0.28888888888888886</c:v>
                </c:pt>
                <c:pt idx="37">
                  <c:v>0.26541554959785524</c:v>
                </c:pt>
              </c:numCache>
            </c:numRef>
          </c:val>
        </c:ser>
        <c:ser>
          <c:idx val="3"/>
          <c:order val="3"/>
          <c:cat>
            <c:numRef>
              <c:f>'No Hidden Stop Counts'!$A$42:$A$79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Counts'!$T$42:$T$79</c:f>
              <c:numCache>
                <c:formatCode>General</c:formatCode>
                <c:ptCount val="38"/>
                <c:pt idx="0">
                  <c:v>0.7629524179284759</c:v>
                </c:pt>
                <c:pt idx="1">
                  <c:v>0.50772884089788972</c:v>
                </c:pt>
                <c:pt idx="2">
                  <c:v>0.3150968227110359</c:v>
                </c:pt>
                <c:pt idx="3">
                  <c:v>0.19800697558545091</c:v>
                </c:pt>
                <c:pt idx="4">
                  <c:v>0.12966422890087012</c:v>
                </c:pt>
                <c:pt idx="5">
                  <c:v>8.7446136167767877E-2</c:v>
                </c:pt>
                <c:pt idx="6">
                  <c:v>5.8750773036487319E-2</c:v>
                </c:pt>
                <c:pt idx="7">
                  <c:v>4.1841004184100417E-2</c:v>
                </c:pt>
                <c:pt idx="8">
                  <c:v>3.0928597854236035E-2</c:v>
                </c:pt>
                <c:pt idx="9">
                  <c:v>2.3269294468367008E-2</c:v>
                </c:pt>
                <c:pt idx="10">
                  <c:v>1.9067202542293674E-2</c:v>
                </c:pt>
                <c:pt idx="11">
                  <c:v>1.4857881136950904E-2</c:v>
                </c:pt>
                <c:pt idx="12">
                  <c:v>1.2766484878532474E-2</c:v>
                </c:pt>
                <c:pt idx="13">
                  <c:v>9.6787768270444659E-3</c:v>
                </c:pt>
                <c:pt idx="14">
                  <c:v>7.7506862586791542E-3</c:v>
                </c:pt>
                <c:pt idx="15">
                  <c:v>5.9501673484566751E-3</c:v>
                </c:pt>
                <c:pt idx="16">
                  <c:v>4.6143704680290049E-3</c:v>
                </c:pt>
                <c:pt idx="17">
                  <c:v>3.3548387096774194E-3</c:v>
                </c:pt>
                <c:pt idx="18">
                  <c:v>3.3804548248309771E-3</c:v>
                </c:pt>
                <c:pt idx="19">
                  <c:v>2.8218694885361554E-3</c:v>
                </c:pt>
                <c:pt idx="20">
                  <c:v>2.8305701577031944E-3</c:v>
                </c:pt>
                <c:pt idx="21">
                  <c:v>2.3452157598499064E-3</c:v>
                </c:pt>
                <c:pt idx="22">
                  <c:v>1.0443864229765013E-3</c:v>
                </c:pt>
                <c:pt idx="23">
                  <c:v>1.1918951132300357E-3</c:v>
                </c:pt>
                <c:pt idx="24">
                  <c:v>6.6577896138482028E-4</c:v>
                </c:pt>
                <c:pt idx="25">
                  <c:v>7.3964497041420117E-4</c:v>
                </c:pt>
                <c:pt idx="26">
                  <c:v>8.2850041425020708E-4</c:v>
                </c:pt>
                <c:pt idx="27">
                  <c:v>9.3545369504209543E-4</c:v>
                </c:pt>
                <c:pt idx="28">
                  <c:v>1.0427528675703858E-3</c:v>
                </c:pt>
                <c:pt idx="29">
                  <c:v>1.1655011655011655E-3</c:v>
                </c:pt>
                <c:pt idx="30">
                  <c:v>1.3123359580052493E-3</c:v>
                </c:pt>
                <c:pt idx="31">
                  <c:v>1.4749262536873156E-3</c:v>
                </c:pt>
                <c:pt idx="32">
                  <c:v>1.6207455429497568E-3</c:v>
                </c:pt>
                <c:pt idx="33">
                  <c:v>1.8050541516245488E-3</c:v>
                </c:pt>
                <c:pt idx="34">
                  <c:v>2.0242914979757085E-3</c:v>
                </c:pt>
                <c:pt idx="35">
                  <c:v>2.2522522522522522E-3</c:v>
                </c:pt>
                <c:pt idx="36">
                  <c:v>2.4691358024691358E-3</c:v>
                </c:pt>
                <c:pt idx="37">
                  <c:v>2.6809651474530832E-3</c:v>
                </c:pt>
              </c:numCache>
            </c:numRef>
          </c:val>
        </c:ser>
        <c:ser>
          <c:idx val="4"/>
          <c:order val="4"/>
          <c:cat>
            <c:numRef>
              <c:f>'No Hidden Stop Counts'!$A$42:$A$79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Counts'!$U$42:$U$79</c:f>
              <c:numCache>
                <c:formatCode>General</c:formatCode>
                <c:ptCount val="38"/>
                <c:pt idx="0">
                  <c:v>0.76204650360208792</c:v>
                </c:pt>
                <c:pt idx="1">
                  <c:v>0.50450288991442271</c:v>
                </c:pt>
                <c:pt idx="2">
                  <c:v>0.31439180297048319</c:v>
                </c:pt>
                <c:pt idx="3">
                  <c:v>0.19865470852017938</c:v>
                </c:pt>
                <c:pt idx="4">
                  <c:v>0.12864997597822025</c:v>
                </c:pt>
                <c:pt idx="5">
                  <c:v>8.6067222062625681E-2</c:v>
                </c:pt>
                <c:pt idx="6">
                  <c:v>5.9369202226345084E-2</c:v>
                </c:pt>
                <c:pt idx="7">
                  <c:v>4.1571062221622351E-2</c:v>
                </c:pt>
                <c:pt idx="8">
                  <c:v>2.9892711801701811E-2</c:v>
                </c:pt>
                <c:pt idx="9">
                  <c:v>2.3103676714143755E-2</c:v>
                </c:pt>
                <c:pt idx="10">
                  <c:v>1.8132535751004767E-2</c:v>
                </c:pt>
                <c:pt idx="11">
                  <c:v>1.614987080103359E-2</c:v>
                </c:pt>
                <c:pt idx="12">
                  <c:v>1.2766484878532474E-2</c:v>
                </c:pt>
                <c:pt idx="13">
                  <c:v>1.023986533875719E-2</c:v>
                </c:pt>
                <c:pt idx="14">
                  <c:v>8.0736315194574523E-3</c:v>
                </c:pt>
                <c:pt idx="15">
                  <c:v>7.4377091855708441E-3</c:v>
                </c:pt>
                <c:pt idx="16">
                  <c:v>6.3722258844210065E-3</c:v>
                </c:pt>
                <c:pt idx="17">
                  <c:v>7.2258064516129029E-3</c:v>
                </c:pt>
                <c:pt idx="18">
                  <c:v>6.45359557467732E-3</c:v>
                </c:pt>
                <c:pt idx="19">
                  <c:v>7.0546737213403876E-3</c:v>
                </c:pt>
                <c:pt idx="20">
                  <c:v>6.8742418115649009E-3</c:v>
                </c:pt>
                <c:pt idx="21">
                  <c:v>5.6285178236397749E-3</c:v>
                </c:pt>
                <c:pt idx="22">
                  <c:v>4.6997389033942563E-3</c:v>
                </c:pt>
                <c:pt idx="23">
                  <c:v>4.7675804529201428E-3</c:v>
                </c:pt>
                <c:pt idx="24">
                  <c:v>5.3262316910785623E-3</c:v>
                </c:pt>
                <c:pt idx="25">
                  <c:v>4.4378698224852072E-3</c:v>
                </c:pt>
                <c:pt idx="26">
                  <c:v>4.9710024855012429E-3</c:v>
                </c:pt>
                <c:pt idx="27">
                  <c:v>4.6772684752104769E-3</c:v>
                </c:pt>
                <c:pt idx="28">
                  <c:v>4.1710114702815434E-3</c:v>
                </c:pt>
                <c:pt idx="29">
                  <c:v>4.662004662004662E-3</c:v>
                </c:pt>
                <c:pt idx="30">
                  <c:v>2.6246719160104987E-3</c:v>
                </c:pt>
                <c:pt idx="31">
                  <c:v>1.4749262536873156E-3</c:v>
                </c:pt>
                <c:pt idx="32">
                  <c:v>1.6207455429497568E-3</c:v>
                </c:pt>
                <c:pt idx="33">
                  <c:v>1.8050541516245488E-3</c:v>
                </c:pt>
                <c:pt idx="34">
                  <c:v>2.0242914979757085E-3</c:v>
                </c:pt>
                <c:pt idx="35">
                  <c:v>2.2522522522522522E-3</c:v>
                </c:pt>
                <c:pt idx="36">
                  <c:v>2.4691358024691358E-3</c:v>
                </c:pt>
                <c:pt idx="37">
                  <c:v>2.6809651474530832E-3</c:v>
                </c:pt>
              </c:numCache>
            </c:numRef>
          </c:val>
        </c:ser>
        <c:marker val="1"/>
        <c:axId val="94055808"/>
        <c:axId val="94066176"/>
      </c:lineChart>
      <c:catAx>
        <c:axId val="94055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Read Length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4066176"/>
        <c:crosses val="autoZero"/>
        <c:auto val="1"/>
        <c:lblAlgn val="ctr"/>
        <c:lblOffset val="100"/>
      </c:catAx>
      <c:valAx>
        <c:axId val="940661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Frame Count</a:t>
                </a:r>
                <a:r>
                  <a:rPr lang="en-US" sz="1600" baseline="0"/>
                  <a:t> / Frame 0 Count</a:t>
                </a:r>
                <a:endParaRPr lang="en-US" sz="1600"/>
              </a:p>
            </c:rich>
          </c:tx>
          <c:layout/>
        </c:title>
        <c:numFmt formatCode="0%" sourceLinked="0"/>
        <c:majorTickMark val="none"/>
        <c:tickLblPos val="nextTo"/>
        <c:crossAx val="9405580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6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%</a:t>
            </a:r>
            <a:r>
              <a:rPr lang="en-US" sz="2000" baseline="0"/>
              <a:t> of Reads (Genes) with No Hidden Stop Codons</a:t>
            </a:r>
            <a:endParaRPr lang="en-US" sz="20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UnitProt DB</c:v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Counts'!$C$2:$C$39</c:f>
              <c:numCache>
                <c:formatCode>General</c:formatCode>
                <c:ptCount val="38"/>
                <c:pt idx="0">
                  <c:v>0.94644185144736814</c:v>
                </c:pt>
                <c:pt idx="1">
                  <c:v>0.77544766040188751</c:v>
                </c:pt>
                <c:pt idx="2">
                  <c:v>0.57630973098227711</c:v>
                </c:pt>
                <c:pt idx="3">
                  <c:v>0.42206053975883756</c:v>
                </c:pt>
                <c:pt idx="4">
                  <c:v>0.31542379517113095</c:v>
                </c:pt>
                <c:pt idx="5">
                  <c:v>0.24349466404161615</c:v>
                </c:pt>
                <c:pt idx="6">
                  <c:v>0.19344324327362031</c:v>
                </c:pt>
                <c:pt idx="7">
                  <c:v>0.15510152089331641</c:v>
                </c:pt>
                <c:pt idx="8">
                  <c:v>0.12786256324567138</c:v>
                </c:pt>
                <c:pt idx="9">
                  <c:v>0.10542475052966201</c:v>
                </c:pt>
                <c:pt idx="10">
                  <c:v>8.749960193394539E-2</c:v>
                </c:pt>
                <c:pt idx="11">
                  <c:v>7.3343436405903739E-2</c:v>
                </c:pt>
                <c:pt idx="12">
                  <c:v>6.0742070055879109E-2</c:v>
                </c:pt>
                <c:pt idx="13">
                  <c:v>5.0336155075295368E-2</c:v>
                </c:pt>
                <c:pt idx="14">
                  <c:v>4.1621786670313264E-2</c:v>
                </c:pt>
                <c:pt idx="15">
                  <c:v>3.5307054105138146E-2</c:v>
                </c:pt>
                <c:pt idx="16">
                  <c:v>2.884995438631327E-2</c:v>
                </c:pt>
                <c:pt idx="17">
                  <c:v>2.3777187911530055E-2</c:v>
                </c:pt>
                <c:pt idx="18">
                  <c:v>2.0098120940897024E-2</c:v>
                </c:pt>
                <c:pt idx="19">
                  <c:v>1.7055959657644462E-2</c:v>
                </c:pt>
                <c:pt idx="20">
                  <c:v>1.4259194389235544E-2</c:v>
                </c:pt>
                <c:pt idx="21">
                  <c:v>1.2307265782616596E-2</c:v>
                </c:pt>
                <c:pt idx="22">
                  <c:v>1.0746846848534461E-2</c:v>
                </c:pt>
                <c:pt idx="23">
                  <c:v>9.2950765317113462E-3</c:v>
                </c:pt>
                <c:pt idx="24">
                  <c:v>7.847052718931647E-3</c:v>
                </c:pt>
                <c:pt idx="25">
                  <c:v>7.097751910248749E-3</c:v>
                </c:pt>
                <c:pt idx="26">
                  <c:v>6.2229432161114663E-3</c:v>
                </c:pt>
                <c:pt idx="27">
                  <c:v>5.203894116302725E-3</c:v>
                </c:pt>
                <c:pt idx="28">
                  <c:v>4.6250592415951865E-3</c:v>
                </c:pt>
                <c:pt idx="29">
                  <c:v>4.1960845286242278E-3</c:v>
                </c:pt>
                <c:pt idx="30">
                  <c:v>3.9431955056937499E-3</c:v>
                </c:pt>
                <c:pt idx="31">
                  <c:v>3.6753204665896134E-3</c:v>
                </c:pt>
                <c:pt idx="32">
                  <c:v>3.3325153466171879E-3</c:v>
                </c:pt>
                <c:pt idx="33">
                  <c:v>2.8979208775811072E-3</c:v>
                </c:pt>
                <c:pt idx="34">
                  <c:v>2.5682285217606322E-3</c:v>
                </c:pt>
                <c:pt idx="35">
                  <c:v>2.2441559220052788E-3</c:v>
                </c:pt>
                <c:pt idx="36">
                  <c:v>1.908843810119682E-3</c:v>
                </c:pt>
                <c:pt idx="37">
                  <c:v>1.6615745432543257E-3</c:v>
                </c:pt>
              </c:numCache>
            </c:numRef>
          </c:val>
        </c:ser>
        <c:ser>
          <c:idx val="1"/>
          <c:order val="1"/>
          <c:tx>
            <c:v>MCBS913 Set</c:v>
          </c:tx>
          <c:cat>
            <c:numRef>
              <c:f>'No Hidden Stop Counts'!$A$2:$A$39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Counts'!$C$42:$C$79</c:f>
              <c:numCache>
                <c:formatCode>General</c:formatCode>
                <c:ptCount val="38"/>
                <c:pt idx="0">
                  <c:v>0.93531711007439167</c:v>
                </c:pt>
                <c:pt idx="1">
                  <c:v>0.79409910477871648</c:v>
                </c:pt>
                <c:pt idx="2">
                  <c:v>0.65758836632623041</c:v>
                </c:pt>
                <c:pt idx="3">
                  <c:v>0.5540705249443113</c:v>
                </c:pt>
                <c:pt idx="4">
                  <c:v>0.47518177615264995</c:v>
                </c:pt>
                <c:pt idx="5">
                  <c:v>0.41335686966754925</c:v>
                </c:pt>
                <c:pt idx="6">
                  <c:v>0.36750304711469761</c:v>
                </c:pt>
                <c:pt idx="7">
                  <c:v>0.32307821628209976</c:v>
                </c:pt>
                <c:pt idx="8">
                  <c:v>0.28315050645147732</c:v>
                </c:pt>
                <c:pt idx="9">
                  <c:v>0.24368511747152524</c:v>
                </c:pt>
                <c:pt idx="10">
                  <c:v>0.21132265792459967</c:v>
                </c:pt>
                <c:pt idx="11">
                  <c:v>0.17980078174252931</c:v>
                </c:pt>
                <c:pt idx="12">
                  <c:v>0.15307023074013365</c:v>
                </c:pt>
                <c:pt idx="13">
                  <c:v>0.13218173412348169</c:v>
                </c:pt>
                <c:pt idx="14">
                  <c:v>0.11251208338586979</c:v>
                </c:pt>
                <c:pt idx="15">
                  <c:v>9.6372882780649774E-2</c:v>
                </c:pt>
                <c:pt idx="16">
                  <c:v>7.9687302988273867E-2</c:v>
                </c:pt>
                <c:pt idx="17">
                  <c:v>6.7708990039087133E-2</c:v>
                </c:pt>
                <c:pt idx="18">
                  <c:v>5.652923128651284E-2</c:v>
                </c:pt>
                <c:pt idx="19">
                  <c:v>4.8879922666330435E-2</c:v>
                </c:pt>
                <c:pt idx="20">
                  <c:v>4.1650905728575632E-2</c:v>
                </c:pt>
                <c:pt idx="21">
                  <c:v>3.5682763838103641E-2</c:v>
                </c:pt>
                <c:pt idx="22">
                  <c:v>3.1816080359769683E-2</c:v>
                </c:pt>
                <c:pt idx="23">
                  <c:v>2.6142142646997015E-2</c:v>
                </c:pt>
                <c:pt idx="24">
                  <c:v>2.3410246711217584E-2</c:v>
                </c:pt>
                <c:pt idx="25">
                  <c:v>2.0636321607195394E-2</c:v>
                </c:pt>
                <c:pt idx="26">
                  <c:v>1.8114571512629764E-2</c:v>
                </c:pt>
                <c:pt idx="27">
                  <c:v>1.5592821418064137E-2</c:v>
                </c:pt>
                <c:pt idx="28">
                  <c:v>1.3533392174168874E-2</c:v>
                </c:pt>
                <c:pt idx="29">
                  <c:v>1.1810196276215693E-2</c:v>
                </c:pt>
                <c:pt idx="30">
                  <c:v>1.0213087882990796E-2</c:v>
                </c:pt>
                <c:pt idx="31">
                  <c:v>9.1203295086790225E-3</c:v>
                </c:pt>
                <c:pt idx="32">
                  <c:v>8.4478628167948561E-3</c:v>
                </c:pt>
                <c:pt idx="33">
                  <c:v>7.3971336107258433E-3</c:v>
                </c:pt>
                <c:pt idx="34">
                  <c:v>6.4304627411423529E-3</c:v>
                </c:pt>
                <c:pt idx="35">
                  <c:v>5.715966881015425E-3</c:v>
                </c:pt>
                <c:pt idx="36">
                  <c:v>5.3377043668305802E-3</c:v>
                </c:pt>
                <c:pt idx="37">
                  <c:v>4.5391501702181317E-3</c:v>
                </c:pt>
              </c:numCache>
            </c:numRef>
          </c:val>
        </c:ser>
        <c:marker val="1"/>
        <c:axId val="94107904"/>
        <c:axId val="94093696"/>
      </c:lineChart>
      <c:catAx>
        <c:axId val="94107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Read</a:t>
                </a:r>
                <a:r>
                  <a:rPr lang="en-US" sz="1600" baseline="0"/>
                  <a:t> Length</a:t>
                </a:r>
                <a:endParaRPr lang="en-US" sz="1600"/>
              </a:p>
            </c:rich>
          </c:tx>
          <c:layout/>
        </c:title>
        <c:numFmt formatCode="General" sourceLinked="1"/>
        <c:majorTickMark val="none"/>
        <c:tickLblPos val="nextTo"/>
        <c:crossAx val="94093696"/>
        <c:crosses val="autoZero"/>
        <c:auto val="1"/>
        <c:lblAlgn val="ctr"/>
        <c:lblOffset val="100"/>
      </c:catAx>
      <c:valAx>
        <c:axId val="940936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Genes with No Hidden Stops</a:t>
                </a:r>
                <a:r>
                  <a:rPr lang="en-US" sz="1600" baseline="0"/>
                  <a:t> / Total Genes</a:t>
                </a:r>
                <a:endParaRPr lang="en-US" sz="1600"/>
              </a:p>
            </c:rich>
          </c:tx>
          <c:layout/>
        </c:title>
        <c:numFmt formatCode="0%" sourceLinked="0"/>
        <c:majorTickMark val="none"/>
        <c:tickLblPos val="nextTo"/>
        <c:crossAx val="9410790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600"/>
          </a:pPr>
          <a:endParaRPr lang="en-US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cat>
            <c:numRef>
              <c:f>'No Hidden Stop Counts'!$B$85:$B$122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Counts'!$Q$85:$Q$122</c:f>
              <c:numCache>
                <c:formatCode>General</c:formatCode>
                <c:ptCount val="38"/>
                <c:pt idx="0">
                  <c:v>0.95778532032244379</c:v>
                </c:pt>
                <c:pt idx="1">
                  <c:v>0.85732758620689653</c:v>
                </c:pt>
                <c:pt idx="2">
                  <c:v>0.73868677905944991</c:v>
                </c:pt>
                <c:pt idx="3">
                  <c:v>0.62412993039443154</c:v>
                </c:pt>
                <c:pt idx="4">
                  <c:v>0.54388560157790922</c:v>
                </c:pt>
                <c:pt idx="5">
                  <c:v>0.48070824524312894</c:v>
                </c:pt>
                <c:pt idx="6">
                  <c:v>0.43653250773993807</c:v>
                </c:pt>
                <c:pt idx="7">
                  <c:v>0.39744370054777844</c:v>
                </c:pt>
                <c:pt idx="8">
                  <c:v>0.36499007279947054</c:v>
                </c:pt>
                <c:pt idx="9">
                  <c:v>0.33826794966691337</c:v>
                </c:pt>
                <c:pt idx="10">
                  <c:v>0.32235195996663885</c:v>
                </c:pt>
                <c:pt idx="11">
                  <c:v>0.30281007751937983</c:v>
                </c:pt>
                <c:pt idx="12">
                  <c:v>0.29143179255918827</c:v>
                </c:pt>
                <c:pt idx="13">
                  <c:v>0.27784891165172854</c:v>
                </c:pt>
                <c:pt idx="14">
                  <c:v>0.26368876080691644</c:v>
                </c:pt>
                <c:pt idx="15">
                  <c:v>0.24711696869851729</c:v>
                </c:pt>
                <c:pt idx="16">
                  <c:v>0.22476190476190477</c:v>
                </c:pt>
                <c:pt idx="17">
                  <c:v>0.20515574650912996</c:v>
                </c:pt>
                <c:pt idx="18">
                  <c:v>0.20253164556962025</c:v>
                </c:pt>
                <c:pt idx="19">
                  <c:v>0.19096209912536444</c:v>
                </c:pt>
                <c:pt idx="20">
                  <c:v>0.18686868686868688</c:v>
                </c:pt>
                <c:pt idx="21">
                  <c:v>0.18042226487523993</c:v>
                </c:pt>
                <c:pt idx="22">
                  <c:v>0.17372881355932204</c:v>
                </c:pt>
                <c:pt idx="23">
                  <c:v>0.15802469135802469</c:v>
                </c:pt>
                <c:pt idx="24">
                  <c:v>0.1581769436997319</c:v>
                </c:pt>
                <c:pt idx="25">
                  <c:v>0.14705882352941177</c:v>
                </c:pt>
                <c:pt idx="26">
                  <c:v>0.14802631578947367</c:v>
                </c:pt>
                <c:pt idx="27">
                  <c:v>0.13653136531365315</c:v>
                </c:pt>
                <c:pt idx="28">
                  <c:v>0.11570247933884298</c:v>
                </c:pt>
                <c:pt idx="29">
                  <c:v>0.11926605504587157</c:v>
                </c:pt>
                <c:pt idx="30">
                  <c:v>0.10160427807486631</c:v>
                </c:pt>
                <c:pt idx="31">
                  <c:v>8.9820359281437126E-2</c:v>
                </c:pt>
                <c:pt idx="32">
                  <c:v>8.3333333333333329E-2</c:v>
                </c:pt>
                <c:pt idx="33">
                  <c:v>6.9930069930069935E-2</c:v>
                </c:pt>
                <c:pt idx="34">
                  <c:v>7.575757575757576E-2</c:v>
                </c:pt>
                <c:pt idx="35">
                  <c:v>7.4999999999999997E-2</c:v>
                </c:pt>
                <c:pt idx="36">
                  <c:v>8.1081081081081086E-2</c:v>
                </c:pt>
                <c:pt idx="37">
                  <c:v>8.9108910891089105E-2</c:v>
                </c:pt>
              </c:numCache>
            </c:numRef>
          </c:val>
        </c:ser>
        <c:ser>
          <c:idx val="1"/>
          <c:order val="1"/>
          <c:cat>
            <c:numRef>
              <c:f>'No Hidden Stop Counts'!$B$85:$B$122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Counts'!$R$85:$R$122</c:f>
              <c:numCache>
                <c:formatCode>General</c:formatCode>
                <c:ptCount val="38"/>
                <c:pt idx="0">
                  <c:v>0.96648281714043272</c:v>
                </c:pt>
                <c:pt idx="1">
                  <c:v>0.86681034482758623</c:v>
                </c:pt>
                <c:pt idx="2">
                  <c:v>0.75443655723158831</c:v>
                </c:pt>
                <c:pt idx="3">
                  <c:v>0.65359628770301625</c:v>
                </c:pt>
                <c:pt idx="4">
                  <c:v>0.57642998027613412</c:v>
                </c:pt>
                <c:pt idx="5">
                  <c:v>0.50898520084566601</c:v>
                </c:pt>
                <c:pt idx="6">
                  <c:v>0.46355192794821276</c:v>
                </c:pt>
                <c:pt idx="7">
                  <c:v>0.41783323189287885</c:v>
                </c:pt>
                <c:pt idx="8">
                  <c:v>0.39576439444076772</c:v>
                </c:pt>
                <c:pt idx="9">
                  <c:v>0.37083641746854185</c:v>
                </c:pt>
                <c:pt idx="10">
                  <c:v>0.34653878231859886</c:v>
                </c:pt>
                <c:pt idx="11">
                  <c:v>0.32315891472868219</c:v>
                </c:pt>
                <c:pt idx="12">
                  <c:v>0.30439684329199551</c:v>
                </c:pt>
                <c:pt idx="13">
                  <c:v>0.27528809218950062</c:v>
                </c:pt>
                <c:pt idx="14">
                  <c:v>0.25288184438040345</c:v>
                </c:pt>
                <c:pt idx="15">
                  <c:v>0.23311367380560133</c:v>
                </c:pt>
                <c:pt idx="16">
                  <c:v>0.22095238095238096</c:v>
                </c:pt>
                <c:pt idx="17">
                  <c:v>0.20515574650912996</c:v>
                </c:pt>
                <c:pt idx="18">
                  <c:v>0.18481012658227849</c:v>
                </c:pt>
                <c:pt idx="19">
                  <c:v>0.17346938775510204</c:v>
                </c:pt>
                <c:pt idx="20">
                  <c:v>0.15824915824915825</c:v>
                </c:pt>
                <c:pt idx="21">
                  <c:v>0.16314779270633398</c:v>
                </c:pt>
                <c:pt idx="22">
                  <c:v>0.14194915254237289</c:v>
                </c:pt>
                <c:pt idx="23">
                  <c:v>0.12839506172839507</c:v>
                </c:pt>
                <c:pt idx="24">
                  <c:v>0.11528150134048257</c:v>
                </c:pt>
                <c:pt idx="25">
                  <c:v>0.11470588235294117</c:v>
                </c:pt>
                <c:pt idx="26">
                  <c:v>0.10526315789473684</c:v>
                </c:pt>
                <c:pt idx="27">
                  <c:v>9.9630996309963096E-2</c:v>
                </c:pt>
                <c:pt idx="28">
                  <c:v>9.5041322314049589E-2</c:v>
                </c:pt>
                <c:pt idx="29">
                  <c:v>7.7981651376146793E-2</c:v>
                </c:pt>
                <c:pt idx="30">
                  <c:v>6.9518716577540107E-2</c:v>
                </c:pt>
                <c:pt idx="31">
                  <c:v>7.7844311377245512E-2</c:v>
                </c:pt>
                <c:pt idx="32">
                  <c:v>7.6923076923076927E-2</c:v>
                </c:pt>
                <c:pt idx="33">
                  <c:v>6.2937062937062943E-2</c:v>
                </c:pt>
                <c:pt idx="34">
                  <c:v>6.0606060606060608E-2</c:v>
                </c:pt>
                <c:pt idx="35">
                  <c:v>5.8333333333333334E-2</c:v>
                </c:pt>
                <c:pt idx="36">
                  <c:v>6.3063063063063057E-2</c:v>
                </c:pt>
                <c:pt idx="37">
                  <c:v>4.9504950495049507E-2</c:v>
                </c:pt>
              </c:numCache>
            </c:numRef>
          </c:val>
        </c:ser>
        <c:ser>
          <c:idx val="2"/>
          <c:order val="2"/>
          <c:cat>
            <c:numRef>
              <c:f>'No Hidden Stop Counts'!$B$85:$B$122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Counts'!$S$85:$S$122</c:f>
              <c:numCache>
                <c:formatCode>General</c:formatCode>
                <c:ptCount val="38"/>
                <c:pt idx="0">
                  <c:v>0.9978786593126856</c:v>
                </c:pt>
                <c:pt idx="1">
                  <c:v>0.99159482758620687</c:v>
                </c:pt>
                <c:pt idx="2">
                  <c:v>0.9860248447204969</c:v>
                </c:pt>
                <c:pt idx="3">
                  <c:v>0.97262180974477963</c:v>
                </c:pt>
                <c:pt idx="4">
                  <c:v>0.96055226824457596</c:v>
                </c:pt>
                <c:pt idx="5">
                  <c:v>0.94635306553911203</c:v>
                </c:pt>
                <c:pt idx="6">
                  <c:v>0.93442161553616665</c:v>
                </c:pt>
                <c:pt idx="7">
                  <c:v>0.92300669506999389</c:v>
                </c:pt>
                <c:pt idx="8">
                  <c:v>0.90304434149569823</c:v>
                </c:pt>
                <c:pt idx="9">
                  <c:v>0.89008142116950406</c:v>
                </c:pt>
                <c:pt idx="10">
                  <c:v>0.88532110091743121</c:v>
                </c:pt>
                <c:pt idx="11">
                  <c:v>0.87451550387596899</c:v>
                </c:pt>
                <c:pt idx="12">
                  <c:v>0.86640360766629088</c:v>
                </c:pt>
                <c:pt idx="13">
                  <c:v>0.85531370038412291</c:v>
                </c:pt>
                <c:pt idx="14">
                  <c:v>0.83285302593659938</c:v>
                </c:pt>
                <c:pt idx="15">
                  <c:v>0.82784184514003289</c:v>
                </c:pt>
                <c:pt idx="16">
                  <c:v>0.79809523809523808</c:v>
                </c:pt>
                <c:pt idx="17">
                  <c:v>0.78302900107411388</c:v>
                </c:pt>
                <c:pt idx="18">
                  <c:v>0.77974683544303802</c:v>
                </c:pt>
                <c:pt idx="19">
                  <c:v>0.76822157434402327</c:v>
                </c:pt>
                <c:pt idx="20">
                  <c:v>0.76936026936026936</c:v>
                </c:pt>
                <c:pt idx="21">
                  <c:v>0.75815738963531665</c:v>
                </c:pt>
                <c:pt idx="22">
                  <c:v>0.75847457627118642</c:v>
                </c:pt>
                <c:pt idx="23">
                  <c:v>0.73086419753086418</c:v>
                </c:pt>
                <c:pt idx="24">
                  <c:v>0.71581769436997322</c:v>
                </c:pt>
                <c:pt idx="25">
                  <c:v>0.68823529411764706</c:v>
                </c:pt>
                <c:pt idx="26">
                  <c:v>0.67434210526315785</c:v>
                </c:pt>
                <c:pt idx="27">
                  <c:v>0.65313653136531369</c:v>
                </c:pt>
                <c:pt idx="28">
                  <c:v>0.64049586776859502</c:v>
                </c:pt>
                <c:pt idx="29">
                  <c:v>0.6009174311926605</c:v>
                </c:pt>
                <c:pt idx="30">
                  <c:v>0.60962566844919786</c:v>
                </c:pt>
                <c:pt idx="31">
                  <c:v>0.6107784431137725</c:v>
                </c:pt>
                <c:pt idx="32">
                  <c:v>0.60897435897435892</c:v>
                </c:pt>
                <c:pt idx="33">
                  <c:v>0.59440559440559437</c:v>
                </c:pt>
                <c:pt idx="34">
                  <c:v>0.56060606060606055</c:v>
                </c:pt>
                <c:pt idx="35">
                  <c:v>0.53333333333333333</c:v>
                </c:pt>
                <c:pt idx="36">
                  <c:v>0.55855855855855852</c:v>
                </c:pt>
                <c:pt idx="37">
                  <c:v>0.52475247524752477</c:v>
                </c:pt>
              </c:numCache>
            </c:numRef>
          </c:val>
        </c:ser>
        <c:ser>
          <c:idx val="3"/>
          <c:order val="3"/>
          <c:cat>
            <c:numRef>
              <c:f>'No Hidden Stop Counts'!$B$85:$B$122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Counts'!$T$85:$T$122</c:f>
              <c:numCache>
                <c:formatCode>General</c:formatCode>
                <c:ptCount val="38"/>
                <c:pt idx="0">
                  <c:v>0.9306321595248197</c:v>
                </c:pt>
                <c:pt idx="1">
                  <c:v>0.7642241379310345</c:v>
                </c:pt>
                <c:pt idx="2">
                  <c:v>0.55567879325643299</c:v>
                </c:pt>
                <c:pt idx="3">
                  <c:v>0.39025522041763339</c:v>
                </c:pt>
                <c:pt idx="4">
                  <c:v>0.27539447731755423</c:v>
                </c:pt>
                <c:pt idx="5">
                  <c:v>0.19635306553911205</c:v>
                </c:pt>
                <c:pt idx="6">
                  <c:v>0.13594145792288206</c:v>
                </c:pt>
                <c:pt idx="7">
                  <c:v>9.7078514911746808E-2</c:v>
                </c:pt>
                <c:pt idx="8">
                  <c:v>7.379219060225016E-2</c:v>
                </c:pt>
                <c:pt idx="9">
                  <c:v>5.8105107327905255E-2</c:v>
                </c:pt>
                <c:pt idx="10">
                  <c:v>5.0041701417848208E-2</c:v>
                </c:pt>
                <c:pt idx="11">
                  <c:v>4.0213178294573645E-2</c:v>
                </c:pt>
                <c:pt idx="12">
                  <c:v>3.4949267192784669E-2</c:v>
                </c:pt>
                <c:pt idx="13">
                  <c:v>2.5608194622279128E-2</c:v>
                </c:pt>
                <c:pt idx="14">
                  <c:v>2.4495677233429394E-2</c:v>
                </c:pt>
                <c:pt idx="15">
                  <c:v>2.059308072487644E-2</c:v>
                </c:pt>
                <c:pt idx="16">
                  <c:v>1.6190476190476189E-2</c:v>
                </c:pt>
                <c:pt idx="17">
                  <c:v>1.1815252416756176E-2</c:v>
                </c:pt>
                <c:pt idx="18">
                  <c:v>1.3924050632911392E-2</c:v>
                </c:pt>
                <c:pt idx="19">
                  <c:v>1.1661807580174927E-2</c:v>
                </c:pt>
                <c:pt idx="20">
                  <c:v>1.1784511784511785E-2</c:v>
                </c:pt>
                <c:pt idx="21">
                  <c:v>9.5969289827255271E-3</c:v>
                </c:pt>
                <c:pt idx="22">
                  <c:v>4.2372881355932203E-3</c:v>
                </c:pt>
                <c:pt idx="23">
                  <c:v>4.9382716049382715E-3</c:v>
                </c:pt>
                <c:pt idx="24">
                  <c:v>2.6809651474530832E-3</c:v>
                </c:pt>
                <c:pt idx="25">
                  <c:v>2.9411764705882353E-3</c:v>
                </c:pt>
                <c:pt idx="26">
                  <c:v>3.2894736842105261E-3</c:v>
                </c:pt>
                <c:pt idx="27">
                  <c:v>3.6900369003690036E-3</c:v>
                </c:pt>
                <c:pt idx="28">
                  <c:v>4.1322314049586778E-3</c:v>
                </c:pt>
                <c:pt idx="29">
                  <c:v>4.5871559633027525E-3</c:v>
                </c:pt>
                <c:pt idx="30">
                  <c:v>5.3475935828877002E-3</c:v>
                </c:pt>
                <c:pt idx="31">
                  <c:v>5.9880239520958087E-3</c:v>
                </c:pt>
                <c:pt idx="32">
                  <c:v>6.41025641025641E-3</c:v>
                </c:pt>
                <c:pt idx="33">
                  <c:v>6.993006993006993E-3</c:v>
                </c:pt>
                <c:pt idx="34">
                  <c:v>7.575757575757576E-3</c:v>
                </c:pt>
                <c:pt idx="35">
                  <c:v>8.3333333333333332E-3</c:v>
                </c:pt>
                <c:pt idx="36">
                  <c:v>9.0090090090090089E-3</c:v>
                </c:pt>
                <c:pt idx="37">
                  <c:v>9.9009900990099011E-3</c:v>
                </c:pt>
              </c:numCache>
            </c:numRef>
          </c:val>
        </c:ser>
        <c:ser>
          <c:idx val="4"/>
          <c:order val="4"/>
          <c:cat>
            <c:numRef>
              <c:f>'No Hidden Stop Counts'!$B$85:$B$122</c:f>
              <c:numCache>
                <c:formatCode>General</c:formatCode>
                <c:ptCount val="38"/>
                <c:pt idx="0">
                  <c:v>50</c:v>
                </c:pt>
                <c:pt idx="1">
                  <c:v>75</c:v>
                </c:pt>
                <c:pt idx="2">
                  <c:v>100</c:v>
                </c:pt>
                <c:pt idx="3">
                  <c:v>125</c:v>
                </c:pt>
                <c:pt idx="4">
                  <c:v>150</c:v>
                </c:pt>
                <c:pt idx="5">
                  <c:v>175</c:v>
                </c:pt>
                <c:pt idx="6">
                  <c:v>200</c:v>
                </c:pt>
                <c:pt idx="7">
                  <c:v>225</c:v>
                </c:pt>
                <c:pt idx="8">
                  <c:v>250</c:v>
                </c:pt>
                <c:pt idx="9">
                  <c:v>275</c:v>
                </c:pt>
                <c:pt idx="10">
                  <c:v>300</c:v>
                </c:pt>
                <c:pt idx="11">
                  <c:v>325</c:v>
                </c:pt>
                <c:pt idx="12">
                  <c:v>350</c:v>
                </c:pt>
                <c:pt idx="13">
                  <c:v>375</c:v>
                </c:pt>
                <c:pt idx="14">
                  <c:v>400</c:v>
                </c:pt>
                <c:pt idx="15">
                  <c:v>425</c:v>
                </c:pt>
                <c:pt idx="16">
                  <c:v>450</c:v>
                </c:pt>
                <c:pt idx="17">
                  <c:v>475</c:v>
                </c:pt>
                <c:pt idx="18">
                  <c:v>500</c:v>
                </c:pt>
                <c:pt idx="19">
                  <c:v>525</c:v>
                </c:pt>
                <c:pt idx="20">
                  <c:v>550</c:v>
                </c:pt>
                <c:pt idx="21">
                  <c:v>575</c:v>
                </c:pt>
                <c:pt idx="22">
                  <c:v>600</c:v>
                </c:pt>
                <c:pt idx="23">
                  <c:v>625</c:v>
                </c:pt>
                <c:pt idx="24">
                  <c:v>650</c:v>
                </c:pt>
                <c:pt idx="25">
                  <c:v>675</c:v>
                </c:pt>
                <c:pt idx="26">
                  <c:v>700</c:v>
                </c:pt>
                <c:pt idx="27">
                  <c:v>725</c:v>
                </c:pt>
                <c:pt idx="28">
                  <c:v>750</c:v>
                </c:pt>
                <c:pt idx="29">
                  <c:v>775</c:v>
                </c:pt>
                <c:pt idx="30">
                  <c:v>800</c:v>
                </c:pt>
                <c:pt idx="31">
                  <c:v>825</c:v>
                </c:pt>
                <c:pt idx="32">
                  <c:v>850</c:v>
                </c:pt>
                <c:pt idx="33">
                  <c:v>875</c:v>
                </c:pt>
                <c:pt idx="34">
                  <c:v>900</c:v>
                </c:pt>
                <c:pt idx="35">
                  <c:v>925</c:v>
                </c:pt>
                <c:pt idx="36">
                  <c:v>950</c:v>
                </c:pt>
                <c:pt idx="37">
                  <c:v>975</c:v>
                </c:pt>
              </c:numCache>
            </c:numRef>
          </c:cat>
          <c:val>
            <c:numRef>
              <c:f>'No Hidden Stop Counts'!$U$85:$U$122</c:f>
              <c:numCache>
                <c:formatCode>General</c:formatCode>
                <c:ptCount val="38"/>
                <c:pt idx="0">
                  <c:v>0.93211709800593978</c:v>
                </c:pt>
                <c:pt idx="1">
                  <c:v>0.76487068965517246</c:v>
                </c:pt>
                <c:pt idx="2">
                  <c:v>0.56078083407275958</c:v>
                </c:pt>
                <c:pt idx="3">
                  <c:v>0.39419953596287705</c:v>
                </c:pt>
                <c:pt idx="4">
                  <c:v>0.27021696252465482</c:v>
                </c:pt>
                <c:pt idx="5">
                  <c:v>0.1849894291754757</c:v>
                </c:pt>
                <c:pt idx="6">
                  <c:v>0.13143822122150295</c:v>
                </c:pt>
                <c:pt idx="7">
                  <c:v>9.160073037127206E-2</c:v>
                </c:pt>
                <c:pt idx="8">
                  <c:v>6.7504963600264728E-2</c:v>
                </c:pt>
                <c:pt idx="9">
                  <c:v>5.1443375277572166E-2</c:v>
                </c:pt>
                <c:pt idx="10">
                  <c:v>4.3786488740617184E-2</c:v>
                </c:pt>
                <c:pt idx="11">
                  <c:v>4.2635658914728682E-2</c:v>
                </c:pt>
                <c:pt idx="12">
                  <c:v>3.3821871476888386E-2</c:v>
                </c:pt>
                <c:pt idx="13">
                  <c:v>2.496798975672215E-2</c:v>
                </c:pt>
                <c:pt idx="14">
                  <c:v>1.8731988472622477E-2</c:v>
                </c:pt>
                <c:pt idx="15">
                  <c:v>1.729818780889621E-2</c:v>
                </c:pt>
                <c:pt idx="16">
                  <c:v>1.4285714285714285E-2</c:v>
                </c:pt>
                <c:pt idx="17">
                  <c:v>1.5037593984962405E-2</c:v>
                </c:pt>
                <c:pt idx="18">
                  <c:v>1.3924050632911392E-2</c:v>
                </c:pt>
                <c:pt idx="19">
                  <c:v>1.6034985422740525E-2</c:v>
                </c:pt>
                <c:pt idx="20">
                  <c:v>1.6835016835016835E-2</c:v>
                </c:pt>
                <c:pt idx="21">
                  <c:v>1.1516314779270634E-2</c:v>
                </c:pt>
                <c:pt idx="22">
                  <c:v>8.4745762711864406E-3</c:v>
                </c:pt>
                <c:pt idx="23">
                  <c:v>9.876543209876543E-3</c:v>
                </c:pt>
                <c:pt idx="24">
                  <c:v>1.0723860589812333E-2</c:v>
                </c:pt>
                <c:pt idx="25">
                  <c:v>8.8235294117647058E-3</c:v>
                </c:pt>
                <c:pt idx="26">
                  <c:v>9.8684210526315784E-3</c:v>
                </c:pt>
                <c:pt idx="27">
                  <c:v>7.3800738007380072E-3</c:v>
                </c:pt>
                <c:pt idx="28">
                  <c:v>4.1322314049586778E-3</c:v>
                </c:pt>
                <c:pt idx="29">
                  <c:v>4.5871559633027525E-3</c:v>
                </c:pt>
                <c:pt idx="30">
                  <c:v>5.3475935828877002E-3</c:v>
                </c:pt>
                <c:pt idx="31">
                  <c:v>5.9880239520958087E-3</c:v>
                </c:pt>
                <c:pt idx="32">
                  <c:v>6.41025641025641E-3</c:v>
                </c:pt>
                <c:pt idx="33">
                  <c:v>6.993006993006993E-3</c:v>
                </c:pt>
                <c:pt idx="34">
                  <c:v>7.575757575757576E-3</c:v>
                </c:pt>
                <c:pt idx="35">
                  <c:v>8.3333333333333332E-3</c:v>
                </c:pt>
                <c:pt idx="36">
                  <c:v>9.0090090090090089E-3</c:v>
                </c:pt>
                <c:pt idx="37">
                  <c:v>9.9009900990099011E-3</c:v>
                </c:pt>
              </c:numCache>
            </c:numRef>
          </c:val>
        </c:ser>
        <c:marker val="1"/>
        <c:axId val="94140672"/>
        <c:axId val="94154752"/>
      </c:lineChart>
      <c:catAx>
        <c:axId val="94140672"/>
        <c:scaling>
          <c:orientation val="minMax"/>
        </c:scaling>
        <c:axPos val="b"/>
        <c:numFmt formatCode="General" sourceLinked="1"/>
        <c:tickLblPos val="nextTo"/>
        <c:crossAx val="94154752"/>
        <c:crosses val="autoZero"/>
        <c:auto val="1"/>
        <c:lblAlgn val="ctr"/>
        <c:lblOffset val="100"/>
      </c:catAx>
      <c:valAx>
        <c:axId val="94154752"/>
        <c:scaling>
          <c:orientation val="minMax"/>
        </c:scaling>
        <c:axPos val="l"/>
        <c:majorGridlines/>
        <c:numFmt formatCode="General" sourceLinked="1"/>
        <c:tickLblPos val="nextTo"/>
        <c:crossAx val="94140672"/>
        <c:crosses val="autoZero"/>
        <c:crossBetween val="between"/>
        <c:majorUnit val="0.1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188231</xdr:colOff>
      <xdr:row>29</xdr:row>
      <xdr:rowOff>0</xdr:rowOff>
    </xdr:from>
    <xdr:to>
      <xdr:col>18</xdr:col>
      <xdr:colOff>533400</xdr:colOff>
      <xdr:row>60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215900</xdr:colOff>
      <xdr:row>61</xdr:row>
      <xdr:rowOff>133350</xdr:rowOff>
    </xdr:from>
    <xdr:to>
      <xdr:col>18</xdr:col>
      <xdr:colOff>482599</xdr:colOff>
      <xdr:row>98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184070</xdr:colOff>
      <xdr:row>0</xdr:row>
      <xdr:rowOff>0</xdr:rowOff>
    </xdr:from>
    <xdr:to>
      <xdr:col>18</xdr:col>
      <xdr:colOff>561895</xdr:colOff>
      <xdr:row>26</xdr:row>
      <xdr:rowOff>33566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497253</xdr:colOff>
      <xdr:row>107</xdr:row>
      <xdr:rowOff>115276</xdr:rowOff>
    </xdr:from>
    <xdr:to>
      <xdr:col>17</xdr:col>
      <xdr:colOff>608623</xdr:colOff>
      <xdr:row>127</xdr:row>
      <xdr:rowOff>173892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0.34063</cdr:x>
      <cdr:y>0.74081</cdr:y>
    </cdr:from>
    <cdr:to>
      <cdr:x>0.46051</cdr:x>
      <cdr:y>0.79228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409951" y="3838575"/>
          <a:ext cx="12001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accent3"/>
              </a:solidFill>
            </a:rPr>
            <a:t>Antisense Strand</a:t>
          </a:r>
        </a:p>
      </cdr:txBody>
    </cdr:sp>
  </cdr:relSizeAnchor>
  <cdr:relSizeAnchor xmlns:cdr="http://schemas.openxmlformats.org/drawingml/2006/chartDrawing">
    <cdr:from>
      <cdr:x>0.25587</cdr:x>
      <cdr:y>0.1564</cdr:y>
    </cdr:from>
    <cdr:to>
      <cdr:x>0.25603</cdr:x>
      <cdr:y>0.91559</cdr:y>
    </cdr:to>
    <cdr:sp macro="" textlink="">
      <cdr:nvSpPr>
        <cdr:cNvPr id="8" name="Straight Connector 7"/>
        <cdr:cNvSpPr/>
      </cdr:nvSpPr>
      <cdr:spPr>
        <a:xfrm xmlns:a="http://schemas.openxmlformats.org/drawingml/2006/main" rot="5400000" flipH="1" flipV="1">
          <a:off x="2561432" y="810419"/>
          <a:ext cx="1589" cy="3933826"/>
        </a:xfrm>
        <a:prstGeom xmlns:a="http://schemas.openxmlformats.org/drawingml/2006/main" prst="line">
          <a:avLst/>
        </a:prstGeom>
        <a:ln xmlns:a="http://schemas.openxmlformats.org/drawingml/2006/main" w="15875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0.25441</cdr:x>
      <cdr:y>0.12998</cdr:y>
    </cdr:from>
    <cdr:to>
      <cdr:x>0.25457</cdr:x>
      <cdr:y>0.93296</cdr:y>
    </cdr:to>
    <cdr:sp macro="" textlink="">
      <cdr:nvSpPr>
        <cdr:cNvPr id="3" name="Straight Connector 2"/>
        <cdr:cNvSpPr/>
      </cdr:nvSpPr>
      <cdr:spPr>
        <a:xfrm xmlns:a="http://schemas.openxmlformats.org/drawingml/2006/main" rot="5400000" flipH="1" flipV="1">
          <a:off x="2561431" y="829469"/>
          <a:ext cx="1589" cy="5124450"/>
        </a:xfrm>
        <a:prstGeom xmlns:a="http://schemas.openxmlformats.org/drawingml/2006/main" prst="line">
          <a:avLst/>
        </a:prstGeom>
        <a:ln xmlns:a="http://schemas.openxmlformats.org/drawingml/2006/main" w="15875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0.36802</cdr:x>
      <cdr:y>0.49851</cdr:y>
    </cdr:from>
    <cdr:to>
      <cdr:x>0.53737</cdr:x>
      <cdr:y>0.54328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3705225" y="3181350"/>
          <a:ext cx="17049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600" b="1">
              <a:solidFill>
                <a:schemeClr val="accent3"/>
              </a:solidFill>
            </a:rPr>
            <a:t>Antisense</a:t>
          </a:r>
          <a:r>
            <a:rPr lang="en-US" sz="1600" b="1"/>
            <a:t> </a:t>
          </a:r>
          <a:r>
            <a:rPr lang="en-US" sz="1600" b="1">
              <a:solidFill>
                <a:schemeClr val="accent3"/>
              </a:solidFill>
            </a:rPr>
            <a:t>Strand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>
        <a:defPPr>
          <a:defRPr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"/>
  <sheetViews>
    <sheetView tabSelected="1" zoomScale="85" zoomScaleNormal="85" workbookViewId="0">
      <selection activeCell="W15" sqref="W15"/>
    </sheetView>
  </sheetViews>
  <sheetFormatPr defaultRowHeight="15"/>
  <cols>
    <col min="15" max="15" width="14.5703125" customWidth="1"/>
    <col min="16" max="16" width="11.42578125" customWidth="1"/>
  </cols>
  <sheetData>
    <row r="1" spans="1:21" s="1" customFormat="1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>
        <v>50</v>
      </c>
      <c r="B2">
        <v>505240</v>
      </c>
      <c r="C2">
        <f>B2/533831</f>
        <v>0.94644185144736814</v>
      </c>
      <c r="D2">
        <v>526493</v>
      </c>
      <c r="E2">
        <v>321292</v>
      </c>
      <c r="F2">
        <v>274870</v>
      </c>
      <c r="G2">
        <v>409467</v>
      </c>
      <c r="H2">
        <v>324538</v>
      </c>
      <c r="I2">
        <v>440112</v>
      </c>
      <c r="J2">
        <v>538434</v>
      </c>
      <c r="K2">
        <v>693370</v>
      </c>
      <c r="L2">
        <v>548169</v>
      </c>
      <c r="M2">
        <v>860211</v>
      </c>
      <c r="N2">
        <v>647098</v>
      </c>
      <c r="O2">
        <v>1055676</v>
      </c>
      <c r="P2">
        <f t="shared" ref="P2:U2" si="0">D2/$D2</f>
        <v>1</v>
      </c>
      <c r="Q2">
        <f t="shared" si="0"/>
        <v>0.61024932905090856</v>
      </c>
      <c r="R2">
        <f t="shared" si="0"/>
        <v>0.52207721660117035</v>
      </c>
      <c r="S2">
        <f t="shared" si="0"/>
        <v>0.77772543984440434</v>
      </c>
      <c r="T2">
        <f t="shared" si="0"/>
        <v>0.6164146531862722</v>
      </c>
      <c r="U2">
        <f t="shared" si="0"/>
        <v>0.83593134191717644</v>
      </c>
    </row>
    <row r="3" spans="1:21">
      <c r="A3">
        <v>75</v>
      </c>
      <c r="B3">
        <v>413958</v>
      </c>
      <c r="C3">
        <f t="shared" ref="C3:C39" si="1">B3/533831</f>
        <v>0.77544766040188751</v>
      </c>
      <c r="D3">
        <v>510368</v>
      </c>
      <c r="E3">
        <v>167399</v>
      </c>
      <c r="F3">
        <v>163355</v>
      </c>
      <c r="G3">
        <v>303004</v>
      </c>
      <c r="H3">
        <v>153076</v>
      </c>
      <c r="I3">
        <v>286323</v>
      </c>
      <c r="J3">
        <v>514538</v>
      </c>
      <c r="K3">
        <v>255150</v>
      </c>
      <c r="L3">
        <v>253949</v>
      </c>
      <c r="M3">
        <v>482368</v>
      </c>
      <c r="N3">
        <v>212949</v>
      </c>
      <c r="O3">
        <v>463225</v>
      </c>
      <c r="P3">
        <f t="shared" ref="P3:P39" si="2">D3/$D3</f>
        <v>1</v>
      </c>
      <c r="Q3">
        <f t="shared" ref="Q3:Q39" si="3">E3/$D3</f>
        <v>0.32799666123267918</v>
      </c>
      <c r="R3">
        <f t="shared" ref="R3:R39" si="4">F3/$D3</f>
        <v>0.32007296695717602</v>
      </c>
      <c r="S3">
        <f t="shared" ref="S3:S39" si="5">G3/$D3</f>
        <v>0.59369709699667694</v>
      </c>
      <c r="T3">
        <f t="shared" ref="T3:T39" si="6">H3/$D3</f>
        <v>0.29993259765502539</v>
      </c>
      <c r="U3">
        <f t="shared" ref="U3:U39" si="7">I3/$D3</f>
        <v>0.56101283779547306</v>
      </c>
    </row>
    <row r="4" spans="1:21">
      <c r="A4">
        <v>100</v>
      </c>
      <c r="B4">
        <v>307652</v>
      </c>
      <c r="C4">
        <f t="shared" si="1"/>
        <v>0.57630973098227711</v>
      </c>
      <c r="D4">
        <v>484347</v>
      </c>
      <c r="E4">
        <v>82360</v>
      </c>
      <c r="F4">
        <v>106928</v>
      </c>
      <c r="G4">
        <v>227738</v>
      </c>
      <c r="H4">
        <v>66297</v>
      </c>
      <c r="I4">
        <v>162471</v>
      </c>
      <c r="J4">
        <v>486430</v>
      </c>
      <c r="K4">
        <v>104997</v>
      </c>
      <c r="L4">
        <v>145071</v>
      </c>
      <c r="M4">
        <v>310203</v>
      </c>
      <c r="N4">
        <v>79040</v>
      </c>
      <c r="O4">
        <v>215061</v>
      </c>
      <c r="P4">
        <f t="shared" si="2"/>
        <v>1</v>
      </c>
      <c r="Q4">
        <f t="shared" si="3"/>
        <v>0.17004337799139874</v>
      </c>
      <c r="R4">
        <f t="shared" si="4"/>
        <v>0.22076734242185872</v>
      </c>
      <c r="S4">
        <f t="shared" si="5"/>
        <v>0.47019595455324387</v>
      </c>
      <c r="T4">
        <f t="shared" si="6"/>
        <v>0.1368791383037368</v>
      </c>
      <c r="U4">
        <f t="shared" si="7"/>
        <v>0.3354433907921387</v>
      </c>
    </row>
    <row r="5" spans="1:21">
      <c r="A5">
        <v>125</v>
      </c>
      <c r="B5">
        <v>225309</v>
      </c>
      <c r="C5">
        <f t="shared" si="1"/>
        <v>0.42206053975883756</v>
      </c>
      <c r="D5">
        <v>454265</v>
      </c>
      <c r="E5">
        <v>40559</v>
      </c>
      <c r="F5">
        <v>75747</v>
      </c>
      <c r="G5">
        <v>175329</v>
      </c>
      <c r="H5">
        <v>29429</v>
      </c>
      <c r="I5">
        <v>88911</v>
      </c>
      <c r="J5">
        <v>455479</v>
      </c>
      <c r="K5">
        <v>47145</v>
      </c>
      <c r="L5">
        <v>93874</v>
      </c>
      <c r="M5">
        <v>216845</v>
      </c>
      <c r="N5">
        <v>32819</v>
      </c>
      <c r="O5">
        <v>105672</v>
      </c>
      <c r="P5">
        <f t="shared" si="2"/>
        <v>1</v>
      </c>
      <c r="Q5">
        <f t="shared" si="3"/>
        <v>8.9284888776375027E-2</v>
      </c>
      <c r="R5">
        <f t="shared" si="4"/>
        <v>0.16674628245627551</v>
      </c>
      <c r="S5">
        <f t="shared" si="5"/>
        <v>0.38596193851606442</v>
      </c>
      <c r="T5">
        <f t="shared" si="6"/>
        <v>6.4783771587069217E-2</v>
      </c>
      <c r="U5">
        <f t="shared" si="7"/>
        <v>0.19572496230174016</v>
      </c>
    </row>
    <row r="6" spans="1:21">
      <c r="A6">
        <v>150</v>
      </c>
      <c r="B6">
        <v>168383</v>
      </c>
      <c r="C6">
        <f t="shared" si="1"/>
        <v>0.31542379517113095</v>
      </c>
      <c r="D6">
        <v>424528</v>
      </c>
      <c r="E6">
        <v>21193</v>
      </c>
      <c r="F6">
        <v>55709</v>
      </c>
      <c r="G6">
        <v>137181</v>
      </c>
      <c r="H6">
        <v>13657</v>
      </c>
      <c r="I6">
        <v>47732</v>
      </c>
      <c r="J6">
        <v>425257</v>
      </c>
      <c r="K6">
        <v>23443</v>
      </c>
      <c r="L6">
        <v>65031</v>
      </c>
      <c r="M6">
        <v>159400</v>
      </c>
      <c r="N6">
        <v>14684</v>
      </c>
      <c r="O6">
        <v>53532</v>
      </c>
      <c r="P6">
        <f t="shared" si="2"/>
        <v>1</v>
      </c>
      <c r="Q6">
        <f t="shared" si="3"/>
        <v>4.9921324388497341E-2</v>
      </c>
      <c r="R6">
        <f t="shared" si="4"/>
        <v>0.13122573776052462</v>
      </c>
      <c r="S6">
        <f t="shared" si="5"/>
        <v>0.32313769645347301</v>
      </c>
      <c r="T6">
        <f t="shared" si="6"/>
        <v>3.2169845098556513E-2</v>
      </c>
      <c r="U6">
        <f t="shared" si="7"/>
        <v>0.11243545773188106</v>
      </c>
    </row>
    <row r="7" spans="1:21">
      <c r="A7">
        <v>175</v>
      </c>
      <c r="B7">
        <v>129985</v>
      </c>
      <c r="C7">
        <f t="shared" si="1"/>
        <v>0.24349466404161615</v>
      </c>
      <c r="D7">
        <v>394369</v>
      </c>
      <c r="E7">
        <v>11772</v>
      </c>
      <c r="F7">
        <v>42139</v>
      </c>
      <c r="G7">
        <v>109756</v>
      </c>
      <c r="H7">
        <v>6614</v>
      </c>
      <c r="I7">
        <v>25912</v>
      </c>
      <c r="J7">
        <v>394871</v>
      </c>
      <c r="K7">
        <v>12633</v>
      </c>
      <c r="L7">
        <v>47161</v>
      </c>
      <c r="M7">
        <v>122636</v>
      </c>
      <c r="N7">
        <v>6969</v>
      </c>
      <c r="O7">
        <v>28008</v>
      </c>
      <c r="P7">
        <f t="shared" si="2"/>
        <v>1</v>
      </c>
      <c r="Q7">
        <f t="shared" si="3"/>
        <v>2.9850216421676144E-2</v>
      </c>
      <c r="R7">
        <f t="shared" si="4"/>
        <v>0.1068517048753832</v>
      </c>
      <c r="S7">
        <f t="shared" si="5"/>
        <v>0.27830787916900163</v>
      </c>
      <c r="T7">
        <f t="shared" si="6"/>
        <v>1.6771095091145601E-2</v>
      </c>
      <c r="U7">
        <f t="shared" si="7"/>
        <v>6.5704961596880079E-2</v>
      </c>
    </row>
    <row r="8" spans="1:21">
      <c r="A8">
        <v>200</v>
      </c>
      <c r="B8">
        <v>103266</v>
      </c>
      <c r="C8">
        <f t="shared" si="1"/>
        <v>0.19344324327362031</v>
      </c>
      <c r="D8">
        <v>365578</v>
      </c>
      <c r="E8">
        <v>7074</v>
      </c>
      <c r="F8">
        <v>32400</v>
      </c>
      <c r="G8">
        <v>89217</v>
      </c>
      <c r="H8">
        <v>3430</v>
      </c>
      <c r="I8">
        <v>14665</v>
      </c>
      <c r="J8">
        <v>365923</v>
      </c>
      <c r="K8">
        <v>7443</v>
      </c>
      <c r="L8">
        <v>35194</v>
      </c>
      <c r="M8">
        <v>97018</v>
      </c>
      <c r="N8">
        <v>3596</v>
      </c>
      <c r="O8">
        <v>15530</v>
      </c>
      <c r="P8">
        <f t="shared" si="2"/>
        <v>1</v>
      </c>
      <c r="Q8">
        <f t="shared" si="3"/>
        <v>1.935017971540957E-2</v>
      </c>
      <c r="R8">
        <f t="shared" si="4"/>
        <v>8.8626777322486583E-2</v>
      </c>
      <c r="S8">
        <f t="shared" si="5"/>
        <v>0.24404367877716932</v>
      </c>
      <c r="T8">
        <f t="shared" si="6"/>
        <v>9.3824026609916344E-3</v>
      </c>
      <c r="U8">
        <f t="shared" si="7"/>
        <v>4.0114558315872399E-2</v>
      </c>
    </row>
    <row r="9" spans="1:21">
      <c r="A9">
        <v>225</v>
      </c>
      <c r="B9">
        <v>82798</v>
      </c>
      <c r="C9">
        <f t="shared" si="1"/>
        <v>0.15510152089331641</v>
      </c>
      <c r="D9">
        <v>335536</v>
      </c>
      <c r="E9">
        <v>4442</v>
      </c>
      <c r="F9">
        <v>25007</v>
      </c>
      <c r="G9">
        <v>72881</v>
      </c>
      <c r="H9">
        <v>1870</v>
      </c>
      <c r="I9">
        <v>8481</v>
      </c>
      <c r="J9">
        <v>335772</v>
      </c>
      <c r="K9">
        <v>4615</v>
      </c>
      <c r="L9">
        <v>26609</v>
      </c>
      <c r="M9">
        <v>77634</v>
      </c>
      <c r="N9">
        <v>1945</v>
      </c>
      <c r="O9">
        <v>8859</v>
      </c>
      <c r="P9">
        <f t="shared" si="2"/>
        <v>1</v>
      </c>
      <c r="Q9">
        <f t="shared" si="3"/>
        <v>1.3238519860760098E-2</v>
      </c>
      <c r="R9">
        <f t="shared" si="4"/>
        <v>7.4528515569119255E-2</v>
      </c>
      <c r="S9">
        <f t="shared" si="5"/>
        <v>0.21720769157407849</v>
      </c>
      <c r="T9">
        <f t="shared" si="6"/>
        <v>5.5731724762767632E-3</v>
      </c>
      <c r="U9">
        <f t="shared" si="7"/>
        <v>2.5275976348290496E-2</v>
      </c>
    </row>
    <row r="10" spans="1:21">
      <c r="A10">
        <v>250</v>
      </c>
      <c r="B10">
        <v>68257</v>
      </c>
      <c r="C10">
        <f t="shared" si="1"/>
        <v>0.12786256324567138</v>
      </c>
      <c r="D10">
        <v>308586</v>
      </c>
      <c r="E10">
        <v>3036</v>
      </c>
      <c r="F10">
        <v>19669</v>
      </c>
      <c r="G10">
        <v>60743</v>
      </c>
      <c r="H10">
        <v>1102</v>
      </c>
      <c r="I10">
        <v>4908</v>
      </c>
      <c r="J10">
        <v>308761</v>
      </c>
      <c r="K10">
        <v>3128</v>
      </c>
      <c r="L10">
        <v>20614</v>
      </c>
      <c r="M10">
        <v>63824</v>
      </c>
      <c r="N10">
        <v>1146</v>
      </c>
      <c r="O10">
        <v>5112</v>
      </c>
      <c r="P10">
        <f t="shared" si="2"/>
        <v>1</v>
      </c>
      <c r="Q10">
        <f t="shared" si="3"/>
        <v>9.8384242966304374E-3</v>
      </c>
      <c r="R10">
        <f t="shared" si="4"/>
        <v>6.373911972675364E-2</v>
      </c>
      <c r="S10">
        <f t="shared" si="5"/>
        <v>0.19684301945000746</v>
      </c>
      <c r="T10">
        <f t="shared" si="6"/>
        <v>3.5711276597123654E-3</v>
      </c>
      <c r="U10">
        <f t="shared" si="7"/>
        <v>1.5904804495343275E-2</v>
      </c>
    </row>
    <row r="11" spans="1:21">
      <c r="A11">
        <v>275</v>
      </c>
      <c r="B11">
        <v>56279</v>
      </c>
      <c r="C11">
        <f t="shared" si="1"/>
        <v>0.10542475052966201</v>
      </c>
      <c r="D11">
        <v>282151</v>
      </c>
      <c r="E11">
        <v>2248</v>
      </c>
      <c r="F11">
        <v>15541</v>
      </c>
      <c r="G11">
        <v>50365</v>
      </c>
      <c r="H11">
        <v>681</v>
      </c>
      <c r="I11">
        <v>3007</v>
      </c>
      <c r="J11">
        <v>282282</v>
      </c>
      <c r="K11">
        <v>2301</v>
      </c>
      <c r="L11">
        <v>16135</v>
      </c>
      <c r="M11">
        <v>52347</v>
      </c>
      <c r="N11">
        <v>708</v>
      </c>
      <c r="O11">
        <v>3120</v>
      </c>
      <c r="P11">
        <f t="shared" si="2"/>
        <v>1</v>
      </c>
      <c r="Q11">
        <f t="shared" si="3"/>
        <v>7.9673649925040141E-3</v>
      </c>
      <c r="R11">
        <f t="shared" si="4"/>
        <v>5.50804356532495E-2</v>
      </c>
      <c r="S11">
        <f t="shared" si="5"/>
        <v>0.17850370900687929</v>
      </c>
      <c r="T11">
        <f t="shared" si="6"/>
        <v>2.4136012277114027E-3</v>
      </c>
      <c r="U11">
        <f t="shared" si="7"/>
        <v>1.0657413937926855E-2</v>
      </c>
    </row>
    <row r="12" spans="1:21">
      <c r="A12">
        <v>300</v>
      </c>
      <c r="B12">
        <v>46710</v>
      </c>
      <c r="C12">
        <f t="shared" si="1"/>
        <v>8.749960193394539E-2</v>
      </c>
      <c r="D12">
        <v>257567</v>
      </c>
      <c r="E12">
        <v>1773</v>
      </c>
      <c r="F12">
        <v>12223</v>
      </c>
      <c r="G12">
        <v>41860</v>
      </c>
      <c r="H12">
        <v>444</v>
      </c>
      <c r="I12">
        <v>1915</v>
      </c>
      <c r="J12">
        <v>257664</v>
      </c>
      <c r="K12">
        <v>1809</v>
      </c>
      <c r="L12">
        <v>12597</v>
      </c>
      <c r="M12">
        <v>43234</v>
      </c>
      <c r="N12">
        <v>462</v>
      </c>
      <c r="O12">
        <v>1976</v>
      </c>
      <c r="P12">
        <f t="shared" si="2"/>
        <v>1</v>
      </c>
      <c r="Q12">
        <f t="shared" si="3"/>
        <v>6.8836458086633766E-3</v>
      </c>
      <c r="R12">
        <f t="shared" si="4"/>
        <v>4.7455613490858688E-2</v>
      </c>
      <c r="S12">
        <f t="shared" si="5"/>
        <v>0.16252081982552113</v>
      </c>
      <c r="T12">
        <f t="shared" si="6"/>
        <v>1.7238233158750928E-3</v>
      </c>
      <c r="U12">
        <f t="shared" si="7"/>
        <v>7.4349586709477533E-3</v>
      </c>
    </row>
    <row r="13" spans="1:21">
      <c r="A13">
        <v>325</v>
      </c>
      <c r="B13">
        <v>39153</v>
      </c>
      <c r="C13">
        <f t="shared" si="1"/>
        <v>7.3343436405903739E-2</v>
      </c>
      <c r="D13">
        <v>232220</v>
      </c>
      <c r="E13">
        <v>1476</v>
      </c>
      <c r="F13">
        <v>9772</v>
      </c>
      <c r="G13">
        <v>35045</v>
      </c>
      <c r="H13">
        <v>284</v>
      </c>
      <c r="I13">
        <v>1318</v>
      </c>
      <c r="J13">
        <v>232298</v>
      </c>
      <c r="K13">
        <v>1498</v>
      </c>
      <c r="L13">
        <v>10000</v>
      </c>
      <c r="M13">
        <v>36011</v>
      </c>
      <c r="N13">
        <v>298</v>
      </c>
      <c r="O13">
        <v>1357</v>
      </c>
      <c r="P13">
        <f t="shared" si="2"/>
        <v>1</v>
      </c>
      <c r="Q13">
        <f t="shared" si="3"/>
        <v>6.3560416846094219E-3</v>
      </c>
      <c r="R13">
        <f t="shared" si="4"/>
        <v>4.2080785462061836E-2</v>
      </c>
      <c r="S13">
        <f t="shared" si="5"/>
        <v>0.15091292739643442</v>
      </c>
      <c r="T13">
        <f t="shared" si="6"/>
        <v>1.222978210317802E-3</v>
      </c>
      <c r="U13">
        <f t="shared" si="7"/>
        <v>5.6756523985875464E-3</v>
      </c>
    </row>
    <row r="14" spans="1:21">
      <c r="A14">
        <v>350</v>
      </c>
      <c r="B14">
        <v>32426</v>
      </c>
      <c r="C14">
        <f t="shared" si="1"/>
        <v>6.0742070055879109E-2</v>
      </c>
      <c r="D14">
        <v>207135</v>
      </c>
      <c r="E14">
        <v>1265</v>
      </c>
      <c r="F14">
        <v>7654</v>
      </c>
      <c r="G14">
        <v>28980</v>
      </c>
      <c r="H14">
        <v>194</v>
      </c>
      <c r="I14">
        <v>913</v>
      </c>
      <c r="J14">
        <v>207203</v>
      </c>
      <c r="K14">
        <v>1276</v>
      </c>
      <c r="L14">
        <v>7805</v>
      </c>
      <c r="M14">
        <v>29629</v>
      </c>
      <c r="N14">
        <v>199</v>
      </c>
      <c r="O14">
        <v>936</v>
      </c>
      <c r="P14">
        <f t="shared" si="2"/>
        <v>1</v>
      </c>
      <c r="Q14">
        <f t="shared" si="3"/>
        <v>6.1071282014145368E-3</v>
      </c>
      <c r="R14">
        <f t="shared" si="4"/>
        <v>3.695174644555483E-2</v>
      </c>
      <c r="S14">
        <f t="shared" si="5"/>
        <v>0.13990875515967846</v>
      </c>
      <c r="T14">
        <f t="shared" si="6"/>
        <v>9.3658724986120162E-4</v>
      </c>
      <c r="U14">
        <f t="shared" si="7"/>
        <v>4.4077533975426658E-3</v>
      </c>
    </row>
    <row r="15" spans="1:21">
      <c r="A15">
        <v>375</v>
      </c>
      <c r="B15">
        <v>26871</v>
      </c>
      <c r="C15">
        <f t="shared" si="1"/>
        <v>5.0336155075295368E-2</v>
      </c>
      <c r="D15">
        <v>184361</v>
      </c>
      <c r="E15">
        <v>1121</v>
      </c>
      <c r="F15">
        <v>5945</v>
      </c>
      <c r="G15">
        <v>23949</v>
      </c>
      <c r="H15">
        <v>148</v>
      </c>
      <c r="I15">
        <v>616</v>
      </c>
      <c r="J15">
        <v>184424</v>
      </c>
      <c r="K15">
        <v>1126</v>
      </c>
      <c r="L15">
        <v>6048</v>
      </c>
      <c r="M15">
        <v>24387</v>
      </c>
      <c r="N15">
        <v>153</v>
      </c>
      <c r="O15">
        <v>636</v>
      </c>
      <c r="P15">
        <f t="shared" si="2"/>
        <v>1</v>
      </c>
      <c r="Q15">
        <f t="shared" si="3"/>
        <v>6.0804617028547255E-3</v>
      </c>
      <c r="R15">
        <f t="shared" si="4"/>
        <v>3.2246516345647944E-2</v>
      </c>
      <c r="S15">
        <f t="shared" si="5"/>
        <v>0.12990274515759842</v>
      </c>
      <c r="T15">
        <f t="shared" si="6"/>
        <v>8.0277282071587806E-4</v>
      </c>
      <c r="U15">
        <f t="shared" si="7"/>
        <v>3.3412706591958168E-3</v>
      </c>
    </row>
    <row r="16" spans="1:21">
      <c r="A16">
        <v>400</v>
      </c>
      <c r="B16">
        <v>22219</v>
      </c>
      <c r="C16">
        <f t="shared" si="1"/>
        <v>4.1621786670313264E-2</v>
      </c>
      <c r="D16">
        <v>164766</v>
      </c>
      <c r="E16">
        <v>975</v>
      </c>
      <c r="F16">
        <v>4721</v>
      </c>
      <c r="G16">
        <v>19706</v>
      </c>
      <c r="H16">
        <v>113</v>
      </c>
      <c r="I16">
        <v>413</v>
      </c>
      <c r="J16">
        <v>164819</v>
      </c>
      <c r="K16">
        <v>980</v>
      </c>
      <c r="L16">
        <v>4795</v>
      </c>
      <c r="M16">
        <v>20033</v>
      </c>
      <c r="N16">
        <v>116</v>
      </c>
      <c r="O16">
        <v>424</v>
      </c>
      <c r="P16">
        <f t="shared" si="2"/>
        <v>1</v>
      </c>
      <c r="Q16">
        <f t="shared" si="3"/>
        <v>5.9174829758566697E-3</v>
      </c>
      <c r="R16">
        <f t="shared" si="4"/>
        <v>2.8652756029763422E-2</v>
      </c>
      <c r="S16">
        <f t="shared" si="5"/>
        <v>0.11959991745869901</v>
      </c>
      <c r="T16">
        <f t="shared" si="6"/>
        <v>6.8582110386851652E-4</v>
      </c>
      <c r="U16">
        <f t="shared" si="7"/>
        <v>2.5065850964397993E-3</v>
      </c>
    </row>
    <row r="17" spans="1:21">
      <c r="A17">
        <v>425</v>
      </c>
      <c r="B17">
        <v>18848</v>
      </c>
      <c r="C17">
        <f t="shared" si="1"/>
        <v>3.5307054105138146E-2</v>
      </c>
      <c r="D17">
        <v>147624</v>
      </c>
      <c r="E17">
        <v>882</v>
      </c>
      <c r="F17">
        <v>3786</v>
      </c>
      <c r="G17">
        <v>16646</v>
      </c>
      <c r="H17">
        <v>86</v>
      </c>
      <c r="I17">
        <v>292</v>
      </c>
      <c r="J17">
        <v>147675</v>
      </c>
      <c r="K17">
        <v>885</v>
      </c>
      <c r="L17">
        <v>3834</v>
      </c>
      <c r="M17">
        <v>16899</v>
      </c>
      <c r="N17">
        <v>88</v>
      </c>
      <c r="O17">
        <v>298</v>
      </c>
      <c r="P17">
        <f t="shared" si="2"/>
        <v>1</v>
      </c>
      <c r="Q17">
        <f t="shared" si="3"/>
        <v>5.9746382701999674E-3</v>
      </c>
      <c r="R17">
        <f t="shared" si="4"/>
        <v>2.5646236384327753E-2</v>
      </c>
      <c r="S17">
        <f t="shared" si="5"/>
        <v>0.11275944290901209</v>
      </c>
      <c r="T17">
        <f t="shared" si="6"/>
        <v>5.8256110117596051E-4</v>
      </c>
      <c r="U17">
        <f t="shared" si="7"/>
        <v>1.9779981574811682E-3</v>
      </c>
    </row>
    <row r="18" spans="1:21">
      <c r="A18">
        <v>450</v>
      </c>
      <c r="B18">
        <v>15401</v>
      </c>
      <c r="C18">
        <f t="shared" si="1"/>
        <v>2.884995438631327E-2</v>
      </c>
      <c r="D18">
        <v>128838</v>
      </c>
      <c r="E18">
        <v>759</v>
      </c>
      <c r="F18">
        <v>3037</v>
      </c>
      <c r="G18">
        <v>13524</v>
      </c>
      <c r="H18">
        <v>76</v>
      </c>
      <c r="I18">
        <v>215</v>
      </c>
      <c r="J18">
        <v>128887</v>
      </c>
      <c r="K18">
        <v>762</v>
      </c>
      <c r="L18">
        <v>3072</v>
      </c>
      <c r="M18">
        <v>13720</v>
      </c>
      <c r="N18">
        <v>78</v>
      </c>
      <c r="O18">
        <v>220</v>
      </c>
      <c r="P18">
        <f t="shared" si="2"/>
        <v>1</v>
      </c>
      <c r="Q18">
        <f t="shared" si="3"/>
        <v>5.8911190797746003E-3</v>
      </c>
      <c r="R18">
        <f t="shared" si="4"/>
        <v>2.3572238004315498E-2</v>
      </c>
      <c r="S18">
        <f t="shared" si="5"/>
        <v>0.10496903087598379</v>
      </c>
      <c r="T18">
        <f t="shared" si="6"/>
        <v>5.8988807649916952E-4</v>
      </c>
      <c r="U18">
        <f t="shared" si="7"/>
        <v>1.6687623216752822E-3</v>
      </c>
    </row>
    <row r="19" spans="1:21">
      <c r="A19">
        <v>475</v>
      </c>
      <c r="B19">
        <v>12693</v>
      </c>
      <c r="C19">
        <f t="shared" si="1"/>
        <v>2.3777187911530055E-2</v>
      </c>
      <c r="D19">
        <v>113396</v>
      </c>
      <c r="E19">
        <v>602</v>
      </c>
      <c r="F19">
        <v>2412</v>
      </c>
      <c r="G19">
        <v>11147</v>
      </c>
      <c r="H19">
        <v>62</v>
      </c>
      <c r="I19">
        <v>166</v>
      </c>
      <c r="J19">
        <v>113441</v>
      </c>
      <c r="K19">
        <v>604</v>
      </c>
      <c r="L19">
        <v>2441</v>
      </c>
      <c r="M19">
        <v>11295</v>
      </c>
      <c r="N19">
        <v>64</v>
      </c>
      <c r="O19">
        <v>170</v>
      </c>
      <c r="P19">
        <f t="shared" si="2"/>
        <v>1</v>
      </c>
      <c r="Q19">
        <f t="shared" si="3"/>
        <v>5.3088292355991393E-3</v>
      </c>
      <c r="R19">
        <f t="shared" si="4"/>
        <v>2.1270591555257682E-2</v>
      </c>
      <c r="S19">
        <f t="shared" si="5"/>
        <v>9.8301527390736887E-2</v>
      </c>
      <c r="T19">
        <f t="shared" si="6"/>
        <v>5.4675649934741966E-4</v>
      </c>
      <c r="U19">
        <f t="shared" si="7"/>
        <v>1.4638964337366398E-3</v>
      </c>
    </row>
    <row r="20" spans="1:21">
      <c r="A20">
        <v>500</v>
      </c>
      <c r="B20">
        <v>10729</v>
      </c>
      <c r="C20">
        <f t="shared" si="1"/>
        <v>2.0098120940897024E-2</v>
      </c>
      <c r="D20">
        <v>100095</v>
      </c>
      <c r="E20">
        <v>560</v>
      </c>
      <c r="F20">
        <v>1943</v>
      </c>
      <c r="G20">
        <v>9355</v>
      </c>
      <c r="H20">
        <v>49</v>
      </c>
      <c r="I20">
        <v>134</v>
      </c>
      <c r="J20">
        <v>100127</v>
      </c>
      <c r="K20">
        <v>562</v>
      </c>
      <c r="L20">
        <v>1961</v>
      </c>
      <c r="M20">
        <v>9472</v>
      </c>
      <c r="N20">
        <v>50</v>
      </c>
      <c r="O20">
        <v>138</v>
      </c>
      <c r="P20">
        <f t="shared" si="2"/>
        <v>1</v>
      </c>
      <c r="Q20">
        <f t="shared" si="3"/>
        <v>5.5946850492032572E-3</v>
      </c>
      <c r="R20">
        <f t="shared" si="4"/>
        <v>1.9411559018932014E-2</v>
      </c>
      <c r="S20">
        <f t="shared" si="5"/>
        <v>9.3461211848743689E-2</v>
      </c>
      <c r="T20">
        <f t="shared" si="6"/>
        <v>4.8953494180528493E-4</v>
      </c>
      <c r="U20">
        <f t="shared" si="7"/>
        <v>1.3387282082022078E-3</v>
      </c>
    </row>
    <row r="21" spans="1:21">
      <c r="A21">
        <v>525</v>
      </c>
      <c r="B21">
        <v>9105</v>
      </c>
      <c r="C21">
        <f t="shared" si="1"/>
        <v>1.7055959657644462E-2</v>
      </c>
      <c r="D21">
        <v>88030</v>
      </c>
      <c r="E21">
        <v>509</v>
      </c>
      <c r="F21">
        <v>1625</v>
      </c>
      <c r="G21">
        <v>7851</v>
      </c>
      <c r="H21">
        <v>49</v>
      </c>
      <c r="I21">
        <v>110</v>
      </c>
      <c r="J21">
        <v>88056</v>
      </c>
      <c r="K21">
        <v>510</v>
      </c>
      <c r="L21">
        <v>1635</v>
      </c>
      <c r="M21">
        <v>7943</v>
      </c>
      <c r="N21">
        <v>50</v>
      </c>
      <c r="O21">
        <v>113</v>
      </c>
      <c r="P21">
        <f t="shared" si="2"/>
        <v>1</v>
      </c>
      <c r="Q21">
        <f t="shared" si="3"/>
        <v>5.782119731909576E-3</v>
      </c>
      <c r="R21">
        <f t="shared" si="4"/>
        <v>1.845961603998637E-2</v>
      </c>
      <c r="S21">
        <f t="shared" si="5"/>
        <v>8.9185504941497212E-2</v>
      </c>
      <c r="T21">
        <f t="shared" si="6"/>
        <v>5.5662842212881973E-4</v>
      </c>
      <c r="U21">
        <f t="shared" si="7"/>
        <v>1.2495740088606156E-3</v>
      </c>
    </row>
    <row r="22" spans="1:21">
      <c r="A22">
        <v>550</v>
      </c>
      <c r="B22">
        <v>7612</v>
      </c>
      <c r="C22">
        <f t="shared" si="1"/>
        <v>1.4259194389235544E-2</v>
      </c>
      <c r="D22">
        <v>79364</v>
      </c>
      <c r="E22">
        <v>463</v>
      </c>
      <c r="F22">
        <v>1364</v>
      </c>
      <c r="G22">
        <v>6498</v>
      </c>
      <c r="H22">
        <v>34</v>
      </c>
      <c r="I22">
        <v>92</v>
      </c>
      <c r="J22">
        <v>79384</v>
      </c>
      <c r="K22">
        <v>464</v>
      </c>
      <c r="L22">
        <v>1368</v>
      </c>
      <c r="M22">
        <v>6557</v>
      </c>
      <c r="N22">
        <v>35</v>
      </c>
      <c r="O22">
        <v>93</v>
      </c>
      <c r="P22">
        <f t="shared" si="2"/>
        <v>1</v>
      </c>
      <c r="Q22">
        <f t="shared" si="3"/>
        <v>5.833879340759034E-3</v>
      </c>
      <c r="R22">
        <f t="shared" si="4"/>
        <v>1.718663373821884E-2</v>
      </c>
      <c r="S22">
        <f t="shared" si="5"/>
        <v>8.1875913512423765E-2</v>
      </c>
      <c r="T22">
        <f t="shared" si="6"/>
        <v>4.2840582631923794E-4</v>
      </c>
      <c r="U22">
        <f t="shared" si="7"/>
        <v>1.1592157653344086E-3</v>
      </c>
    </row>
    <row r="23" spans="1:21">
      <c r="A23">
        <v>575</v>
      </c>
      <c r="B23">
        <v>6570</v>
      </c>
      <c r="C23">
        <f t="shared" si="1"/>
        <v>1.2307265782616596E-2</v>
      </c>
      <c r="D23">
        <v>71159</v>
      </c>
      <c r="E23">
        <v>429</v>
      </c>
      <c r="F23">
        <v>1127</v>
      </c>
      <c r="G23">
        <v>5570</v>
      </c>
      <c r="H23">
        <v>31</v>
      </c>
      <c r="I23">
        <v>77</v>
      </c>
      <c r="J23">
        <v>71176</v>
      </c>
      <c r="K23">
        <v>430</v>
      </c>
      <c r="L23">
        <v>1130</v>
      </c>
      <c r="M23">
        <v>5619</v>
      </c>
      <c r="N23">
        <v>31</v>
      </c>
      <c r="O23">
        <v>77</v>
      </c>
      <c r="P23">
        <f t="shared" si="2"/>
        <v>1</v>
      </c>
      <c r="Q23">
        <f t="shared" si="3"/>
        <v>6.0287525119802135E-3</v>
      </c>
      <c r="R23">
        <f t="shared" si="4"/>
        <v>1.5837771750586715E-2</v>
      </c>
      <c r="S23">
        <f t="shared" si="5"/>
        <v>7.8275411402633541E-2</v>
      </c>
      <c r="T23">
        <f t="shared" si="6"/>
        <v>4.3564412091232313E-4</v>
      </c>
      <c r="U23">
        <f t="shared" si="7"/>
        <v>1.0820837842015767E-3</v>
      </c>
    </row>
    <row r="24" spans="1:21">
      <c r="A24">
        <v>600</v>
      </c>
      <c r="B24">
        <v>5737</v>
      </c>
      <c r="C24">
        <f t="shared" si="1"/>
        <v>1.0746846848534461E-2</v>
      </c>
      <c r="D24">
        <v>64727</v>
      </c>
      <c r="E24">
        <v>393</v>
      </c>
      <c r="F24">
        <v>956</v>
      </c>
      <c r="G24">
        <v>4835</v>
      </c>
      <c r="H24">
        <v>26</v>
      </c>
      <c r="I24">
        <v>63</v>
      </c>
      <c r="J24">
        <v>64744</v>
      </c>
      <c r="K24">
        <v>394</v>
      </c>
      <c r="L24">
        <v>958</v>
      </c>
      <c r="M24">
        <v>4878</v>
      </c>
      <c r="N24">
        <v>26</v>
      </c>
      <c r="O24">
        <v>63</v>
      </c>
      <c r="P24">
        <f t="shared" si="2"/>
        <v>1</v>
      </c>
      <c r="Q24">
        <f t="shared" si="3"/>
        <v>6.0716547962982991E-3</v>
      </c>
      <c r="R24">
        <f t="shared" si="4"/>
        <v>1.476972515333632E-2</v>
      </c>
      <c r="S24">
        <f t="shared" si="5"/>
        <v>7.469834844809739E-2</v>
      </c>
      <c r="T24">
        <f t="shared" si="6"/>
        <v>4.016870857601928E-4</v>
      </c>
      <c r="U24">
        <f t="shared" si="7"/>
        <v>9.7331870780354411E-4</v>
      </c>
    </row>
    <row r="25" spans="1:21">
      <c r="A25">
        <v>625</v>
      </c>
      <c r="B25">
        <v>4962</v>
      </c>
      <c r="C25">
        <f t="shared" si="1"/>
        <v>9.2950765317113462E-3</v>
      </c>
      <c r="D25">
        <v>58285</v>
      </c>
      <c r="E25">
        <v>364</v>
      </c>
      <c r="F25">
        <v>807</v>
      </c>
      <c r="G25">
        <v>4132</v>
      </c>
      <c r="H25">
        <v>20</v>
      </c>
      <c r="I25">
        <v>49</v>
      </c>
      <c r="J25">
        <v>58286</v>
      </c>
      <c r="K25">
        <v>365</v>
      </c>
      <c r="L25">
        <v>809</v>
      </c>
      <c r="M25">
        <v>4161</v>
      </c>
      <c r="N25">
        <v>20</v>
      </c>
      <c r="O25">
        <v>49</v>
      </c>
      <c r="P25">
        <f t="shared" si="2"/>
        <v>1</v>
      </c>
      <c r="Q25">
        <f t="shared" si="3"/>
        <v>6.2451745732178092E-3</v>
      </c>
      <c r="R25">
        <f t="shared" si="4"/>
        <v>1.3845757913699923E-2</v>
      </c>
      <c r="S25">
        <f t="shared" si="5"/>
        <v>7.0893025649824137E-2</v>
      </c>
      <c r="T25">
        <f t="shared" si="6"/>
        <v>3.4314146006691256E-4</v>
      </c>
      <c r="U25">
        <f t="shared" si="7"/>
        <v>8.4069657716393583E-4</v>
      </c>
    </row>
    <row r="26" spans="1:21">
      <c r="A26">
        <v>650</v>
      </c>
      <c r="B26">
        <v>4189</v>
      </c>
      <c r="C26">
        <f t="shared" si="1"/>
        <v>7.847052718931647E-3</v>
      </c>
      <c r="D26">
        <v>52441</v>
      </c>
      <c r="E26">
        <v>334</v>
      </c>
      <c r="F26">
        <v>689</v>
      </c>
      <c r="G26">
        <v>3449</v>
      </c>
      <c r="H26">
        <v>18</v>
      </c>
      <c r="I26">
        <v>43</v>
      </c>
      <c r="J26">
        <v>52442</v>
      </c>
      <c r="K26">
        <v>335</v>
      </c>
      <c r="L26">
        <v>690</v>
      </c>
      <c r="M26">
        <v>3474</v>
      </c>
      <c r="N26">
        <v>18</v>
      </c>
      <c r="O26">
        <v>43</v>
      </c>
      <c r="P26">
        <f t="shared" si="2"/>
        <v>1</v>
      </c>
      <c r="Q26">
        <f t="shared" si="3"/>
        <v>6.3690623748593658E-3</v>
      </c>
      <c r="R26">
        <f t="shared" si="4"/>
        <v>1.3138574779275757E-2</v>
      </c>
      <c r="S26">
        <f t="shared" si="5"/>
        <v>6.5769150092484893E-2</v>
      </c>
      <c r="T26">
        <f t="shared" si="6"/>
        <v>3.4324288247745087E-4</v>
      </c>
      <c r="U26">
        <f t="shared" si="7"/>
        <v>8.1996910814057704E-4</v>
      </c>
    </row>
    <row r="27" spans="1:21">
      <c r="A27">
        <v>675</v>
      </c>
      <c r="B27">
        <v>3789</v>
      </c>
      <c r="C27">
        <f t="shared" si="1"/>
        <v>7.097751910248749E-3</v>
      </c>
      <c r="D27">
        <v>48021</v>
      </c>
      <c r="E27">
        <v>316</v>
      </c>
      <c r="F27">
        <v>615</v>
      </c>
      <c r="G27">
        <v>3098</v>
      </c>
      <c r="H27">
        <v>15</v>
      </c>
      <c r="I27">
        <v>36</v>
      </c>
      <c r="J27">
        <v>48022</v>
      </c>
      <c r="K27">
        <v>317</v>
      </c>
      <c r="L27">
        <v>616</v>
      </c>
      <c r="M27">
        <v>3117</v>
      </c>
      <c r="N27">
        <v>15</v>
      </c>
      <c r="O27">
        <v>36</v>
      </c>
      <c r="P27">
        <f t="shared" si="2"/>
        <v>1</v>
      </c>
      <c r="Q27">
        <f t="shared" si="3"/>
        <v>6.5804543845400972E-3</v>
      </c>
      <c r="R27">
        <f t="shared" si="4"/>
        <v>1.2806896982570126E-2</v>
      </c>
      <c r="S27">
        <f t="shared" si="5"/>
        <v>6.4513442035776011E-2</v>
      </c>
      <c r="T27">
        <f t="shared" si="6"/>
        <v>3.1236334103829577E-4</v>
      </c>
      <c r="U27">
        <f t="shared" si="7"/>
        <v>7.4967201849190977E-4</v>
      </c>
    </row>
    <row r="28" spans="1:21">
      <c r="A28">
        <v>700</v>
      </c>
      <c r="B28">
        <v>3322</v>
      </c>
      <c r="C28">
        <f t="shared" si="1"/>
        <v>6.2229432161114663E-3</v>
      </c>
      <c r="D28">
        <v>43723</v>
      </c>
      <c r="E28">
        <v>291</v>
      </c>
      <c r="F28">
        <v>526</v>
      </c>
      <c r="G28">
        <v>2703</v>
      </c>
      <c r="H28">
        <v>14</v>
      </c>
      <c r="I28">
        <v>35</v>
      </c>
      <c r="J28">
        <v>43724</v>
      </c>
      <c r="K28">
        <v>292</v>
      </c>
      <c r="L28">
        <v>526</v>
      </c>
      <c r="M28">
        <v>2719</v>
      </c>
      <c r="N28">
        <v>14</v>
      </c>
      <c r="O28">
        <v>35</v>
      </c>
      <c r="P28">
        <f t="shared" si="2"/>
        <v>1</v>
      </c>
      <c r="Q28">
        <f t="shared" si="3"/>
        <v>6.6555359879239759E-3</v>
      </c>
      <c r="R28">
        <f t="shared" si="4"/>
        <v>1.2030281545182169E-2</v>
      </c>
      <c r="S28">
        <f t="shared" si="5"/>
        <v>6.182100953731446E-2</v>
      </c>
      <c r="T28">
        <f t="shared" si="6"/>
        <v>3.2019760766644557E-4</v>
      </c>
      <c r="U28">
        <f t="shared" si="7"/>
        <v>8.0049401916611391E-4</v>
      </c>
    </row>
    <row r="29" spans="1:21">
      <c r="A29">
        <v>725</v>
      </c>
      <c r="B29">
        <v>2778</v>
      </c>
      <c r="C29">
        <f t="shared" si="1"/>
        <v>5.203894116302725E-3</v>
      </c>
      <c r="D29">
        <v>39802</v>
      </c>
      <c r="E29">
        <v>271</v>
      </c>
      <c r="F29">
        <v>471</v>
      </c>
      <c r="G29">
        <v>2199</v>
      </c>
      <c r="H29">
        <v>14</v>
      </c>
      <c r="I29">
        <v>29</v>
      </c>
      <c r="J29">
        <v>39803</v>
      </c>
      <c r="K29">
        <v>272</v>
      </c>
      <c r="L29">
        <v>471</v>
      </c>
      <c r="M29">
        <v>2212</v>
      </c>
      <c r="N29">
        <v>14</v>
      </c>
      <c r="O29">
        <v>29</v>
      </c>
      <c r="P29">
        <f t="shared" si="2"/>
        <v>1</v>
      </c>
      <c r="Q29">
        <f t="shared" si="3"/>
        <v>6.8087030802472239E-3</v>
      </c>
      <c r="R29">
        <f t="shared" si="4"/>
        <v>1.1833576202200895E-2</v>
      </c>
      <c r="S29">
        <f t="shared" si="5"/>
        <v>5.5248479975880609E-2</v>
      </c>
      <c r="T29">
        <f t="shared" si="6"/>
        <v>3.5174111853675694E-4</v>
      </c>
      <c r="U29">
        <f t="shared" si="7"/>
        <v>7.2860660268328221E-4</v>
      </c>
    </row>
    <row r="30" spans="1:21">
      <c r="A30">
        <v>750</v>
      </c>
      <c r="B30">
        <v>2469</v>
      </c>
      <c r="C30">
        <f t="shared" si="1"/>
        <v>4.6250592415951865E-3</v>
      </c>
      <c r="D30">
        <v>36478</v>
      </c>
      <c r="E30">
        <v>250</v>
      </c>
      <c r="F30">
        <v>418</v>
      </c>
      <c r="G30">
        <v>1931</v>
      </c>
      <c r="H30">
        <v>11</v>
      </c>
      <c r="I30">
        <v>24</v>
      </c>
      <c r="J30">
        <v>36479</v>
      </c>
      <c r="K30">
        <v>250</v>
      </c>
      <c r="L30">
        <v>418</v>
      </c>
      <c r="M30">
        <v>1944</v>
      </c>
      <c r="N30">
        <v>11</v>
      </c>
      <c r="O30">
        <v>24</v>
      </c>
      <c r="P30">
        <f t="shared" si="2"/>
        <v>1</v>
      </c>
      <c r="Q30">
        <f t="shared" si="3"/>
        <v>6.8534459126048577E-3</v>
      </c>
      <c r="R30">
        <f t="shared" si="4"/>
        <v>1.1458961565875322E-2</v>
      </c>
      <c r="S30">
        <f t="shared" si="5"/>
        <v>5.2936016228959923E-2</v>
      </c>
      <c r="T30">
        <f t="shared" si="6"/>
        <v>3.0155162015461375E-4</v>
      </c>
      <c r="U30">
        <f t="shared" si="7"/>
        <v>6.5793080761006632E-4</v>
      </c>
    </row>
    <row r="31" spans="1:21">
      <c r="A31">
        <v>775</v>
      </c>
      <c r="B31">
        <v>2240</v>
      </c>
      <c r="C31">
        <f t="shared" si="1"/>
        <v>4.1960845286242278E-3</v>
      </c>
      <c r="D31">
        <v>33677</v>
      </c>
      <c r="E31">
        <v>243</v>
      </c>
      <c r="F31">
        <v>387</v>
      </c>
      <c r="G31">
        <v>1723</v>
      </c>
      <c r="H31">
        <v>11</v>
      </c>
      <c r="I31">
        <v>23</v>
      </c>
      <c r="J31">
        <v>33678</v>
      </c>
      <c r="K31">
        <v>243</v>
      </c>
      <c r="L31">
        <v>387</v>
      </c>
      <c r="M31">
        <v>1733</v>
      </c>
      <c r="N31">
        <v>11</v>
      </c>
      <c r="O31">
        <v>23</v>
      </c>
      <c r="P31">
        <f t="shared" si="2"/>
        <v>1</v>
      </c>
      <c r="Q31">
        <f t="shared" si="3"/>
        <v>7.2156070908928945E-3</v>
      </c>
      <c r="R31">
        <f t="shared" si="4"/>
        <v>1.1491522404014609E-2</v>
      </c>
      <c r="S31">
        <f t="shared" si="5"/>
        <v>5.1162514475754969E-2</v>
      </c>
      <c r="T31">
        <f t="shared" si="6"/>
        <v>3.2663241975235325E-4</v>
      </c>
      <c r="U31">
        <f t="shared" si="7"/>
        <v>6.8295869584582953E-4</v>
      </c>
    </row>
    <row r="32" spans="1:21">
      <c r="A32">
        <v>800</v>
      </c>
      <c r="B32">
        <v>2105</v>
      </c>
      <c r="C32">
        <f t="shared" si="1"/>
        <v>3.9431955056937499E-3</v>
      </c>
      <c r="D32">
        <v>31298</v>
      </c>
      <c r="E32">
        <v>232</v>
      </c>
      <c r="F32">
        <v>358</v>
      </c>
      <c r="G32">
        <v>1609</v>
      </c>
      <c r="H32">
        <v>11</v>
      </c>
      <c r="I32">
        <v>23</v>
      </c>
      <c r="J32">
        <v>31299</v>
      </c>
      <c r="K32">
        <v>232</v>
      </c>
      <c r="L32">
        <v>358</v>
      </c>
      <c r="M32">
        <v>1619</v>
      </c>
      <c r="N32">
        <v>11</v>
      </c>
      <c r="O32">
        <v>23</v>
      </c>
      <c r="P32">
        <f t="shared" si="2"/>
        <v>1</v>
      </c>
      <c r="Q32">
        <f t="shared" si="3"/>
        <v>7.4126142245510892E-3</v>
      </c>
      <c r="R32">
        <f t="shared" si="4"/>
        <v>1.1438430570643492E-2</v>
      </c>
      <c r="S32">
        <f t="shared" si="5"/>
        <v>5.140903572113234E-2</v>
      </c>
      <c r="T32">
        <f t="shared" si="6"/>
        <v>3.5146015719854303E-4</v>
      </c>
      <c r="U32">
        <f t="shared" si="7"/>
        <v>7.3487123777877183E-4</v>
      </c>
    </row>
    <row r="33" spans="1:21">
      <c r="A33">
        <v>825</v>
      </c>
      <c r="B33">
        <v>1962</v>
      </c>
      <c r="C33">
        <f t="shared" si="1"/>
        <v>3.6753204665896134E-3</v>
      </c>
      <c r="D33">
        <v>28968</v>
      </c>
      <c r="E33">
        <v>216</v>
      </c>
      <c r="F33">
        <v>329</v>
      </c>
      <c r="G33">
        <v>1500</v>
      </c>
      <c r="H33">
        <v>10</v>
      </c>
      <c r="I33">
        <v>20</v>
      </c>
      <c r="J33">
        <v>28969</v>
      </c>
      <c r="K33">
        <v>216</v>
      </c>
      <c r="L33">
        <v>329</v>
      </c>
      <c r="M33">
        <v>1507</v>
      </c>
      <c r="N33">
        <v>10</v>
      </c>
      <c r="O33">
        <v>20</v>
      </c>
      <c r="P33">
        <f t="shared" si="2"/>
        <v>1</v>
      </c>
      <c r="Q33">
        <f t="shared" si="3"/>
        <v>7.4565037282518639E-3</v>
      </c>
      <c r="R33">
        <f t="shared" si="4"/>
        <v>1.1357359845346589E-2</v>
      </c>
      <c r="S33">
        <f t="shared" si="5"/>
        <v>5.1781275890637947E-2</v>
      </c>
      <c r="T33">
        <f t="shared" si="6"/>
        <v>3.4520850593758632E-4</v>
      </c>
      <c r="U33">
        <f t="shared" si="7"/>
        <v>6.9041701187517264E-4</v>
      </c>
    </row>
    <row r="34" spans="1:21">
      <c r="A34">
        <v>850</v>
      </c>
      <c r="B34">
        <v>1779</v>
      </c>
      <c r="C34">
        <f t="shared" si="1"/>
        <v>3.3325153466171879E-3</v>
      </c>
      <c r="D34">
        <v>26777</v>
      </c>
      <c r="E34">
        <v>202</v>
      </c>
      <c r="F34">
        <v>297</v>
      </c>
      <c r="G34">
        <v>1349</v>
      </c>
      <c r="H34">
        <v>10</v>
      </c>
      <c r="I34">
        <v>18</v>
      </c>
      <c r="J34">
        <v>26778</v>
      </c>
      <c r="K34">
        <v>202</v>
      </c>
      <c r="L34">
        <v>297</v>
      </c>
      <c r="M34">
        <v>1356</v>
      </c>
      <c r="N34">
        <v>10</v>
      </c>
      <c r="O34">
        <v>18</v>
      </c>
      <c r="P34">
        <f t="shared" si="2"/>
        <v>1</v>
      </c>
      <c r="Q34">
        <f t="shared" si="3"/>
        <v>7.5437875788923331E-3</v>
      </c>
      <c r="R34">
        <f t="shared" si="4"/>
        <v>1.1091608469955558E-2</v>
      </c>
      <c r="S34">
        <f t="shared" si="5"/>
        <v>5.037905665309781E-2</v>
      </c>
      <c r="T34">
        <f t="shared" si="6"/>
        <v>3.7345483063823431E-4</v>
      </c>
      <c r="U34">
        <f t="shared" si="7"/>
        <v>6.7221869514882179E-4</v>
      </c>
    </row>
    <row r="35" spans="1:21">
      <c r="A35">
        <v>875</v>
      </c>
      <c r="B35">
        <v>1547</v>
      </c>
      <c r="C35">
        <f t="shared" si="1"/>
        <v>2.8979208775811072E-3</v>
      </c>
      <c r="D35">
        <v>24318</v>
      </c>
      <c r="E35">
        <v>186</v>
      </c>
      <c r="F35">
        <v>269</v>
      </c>
      <c r="G35">
        <v>1141</v>
      </c>
      <c r="H35">
        <v>9</v>
      </c>
      <c r="I35">
        <v>17</v>
      </c>
      <c r="J35">
        <v>24319</v>
      </c>
      <c r="K35">
        <v>186</v>
      </c>
      <c r="L35">
        <v>269</v>
      </c>
      <c r="M35">
        <v>1147</v>
      </c>
      <c r="N35">
        <v>9</v>
      </c>
      <c r="O35">
        <v>17</v>
      </c>
      <c r="P35">
        <f t="shared" si="2"/>
        <v>1</v>
      </c>
      <c r="Q35">
        <f t="shared" si="3"/>
        <v>7.6486553170490995E-3</v>
      </c>
      <c r="R35">
        <f t="shared" si="4"/>
        <v>1.1061764947775311E-2</v>
      </c>
      <c r="S35">
        <f t="shared" si="5"/>
        <v>4.6919976971790442E-2</v>
      </c>
      <c r="T35">
        <f t="shared" si="6"/>
        <v>3.7009622501850479E-4</v>
      </c>
      <c r="U35">
        <f t="shared" si="7"/>
        <v>6.9907064725717579E-4</v>
      </c>
    </row>
    <row r="36" spans="1:21">
      <c r="A36">
        <v>900</v>
      </c>
      <c r="B36">
        <v>1371</v>
      </c>
      <c r="C36">
        <f t="shared" si="1"/>
        <v>2.5682285217606322E-3</v>
      </c>
      <c r="D36">
        <v>21913</v>
      </c>
      <c r="E36">
        <v>176</v>
      </c>
      <c r="F36">
        <v>243</v>
      </c>
      <c r="G36">
        <v>993</v>
      </c>
      <c r="H36">
        <v>9</v>
      </c>
      <c r="I36">
        <v>14</v>
      </c>
      <c r="J36">
        <v>21914</v>
      </c>
      <c r="K36">
        <v>176</v>
      </c>
      <c r="L36">
        <v>243</v>
      </c>
      <c r="M36">
        <v>999</v>
      </c>
      <c r="N36">
        <v>9</v>
      </c>
      <c r="O36">
        <v>14</v>
      </c>
      <c r="P36">
        <f t="shared" si="2"/>
        <v>1</v>
      </c>
      <c r="Q36">
        <f t="shared" si="3"/>
        <v>8.0317619677816813E-3</v>
      </c>
      <c r="R36">
        <f t="shared" si="4"/>
        <v>1.1089307716880391E-2</v>
      </c>
      <c r="S36">
        <f t="shared" si="5"/>
        <v>4.5315566102313694E-2</v>
      </c>
      <c r="T36">
        <f t="shared" si="6"/>
        <v>4.1071510062519966E-4</v>
      </c>
      <c r="U36">
        <f t="shared" si="7"/>
        <v>6.3889015652808837E-4</v>
      </c>
    </row>
    <row r="37" spans="1:21">
      <c r="A37">
        <v>925</v>
      </c>
      <c r="B37">
        <v>1198</v>
      </c>
      <c r="C37">
        <f t="shared" si="1"/>
        <v>2.2441559220052788E-3</v>
      </c>
      <c r="D37">
        <v>19940</v>
      </c>
      <c r="E37">
        <v>161</v>
      </c>
      <c r="F37">
        <v>215</v>
      </c>
      <c r="G37">
        <v>855</v>
      </c>
      <c r="H37">
        <v>6</v>
      </c>
      <c r="I37">
        <v>13</v>
      </c>
      <c r="J37">
        <v>19941</v>
      </c>
      <c r="K37">
        <v>161</v>
      </c>
      <c r="L37">
        <v>215</v>
      </c>
      <c r="M37">
        <v>861</v>
      </c>
      <c r="N37">
        <v>6</v>
      </c>
      <c r="O37">
        <v>13</v>
      </c>
      <c r="P37">
        <f t="shared" si="2"/>
        <v>1</v>
      </c>
      <c r="Q37">
        <f t="shared" si="3"/>
        <v>8.0742226680040122E-3</v>
      </c>
      <c r="R37">
        <f t="shared" si="4"/>
        <v>1.078234704112337E-2</v>
      </c>
      <c r="S37">
        <f t="shared" si="5"/>
        <v>4.2878635907723173E-2</v>
      </c>
      <c r="T37">
        <f t="shared" si="6"/>
        <v>3.0090270812437313E-4</v>
      </c>
      <c r="U37">
        <f t="shared" si="7"/>
        <v>6.5195586760280846E-4</v>
      </c>
    </row>
    <row r="38" spans="1:21">
      <c r="A38">
        <v>950</v>
      </c>
      <c r="B38">
        <v>1019</v>
      </c>
      <c r="C38">
        <f t="shared" si="1"/>
        <v>1.908843810119682E-3</v>
      </c>
      <c r="D38">
        <v>18157</v>
      </c>
      <c r="E38">
        <v>149</v>
      </c>
      <c r="F38">
        <v>199</v>
      </c>
      <c r="G38">
        <v>702</v>
      </c>
      <c r="H38">
        <v>6</v>
      </c>
      <c r="I38">
        <v>9</v>
      </c>
      <c r="J38">
        <v>18158</v>
      </c>
      <c r="K38">
        <v>149</v>
      </c>
      <c r="L38">
        <v>199</v>
      </c>
      <c r="M38">
        <v>707</v>
      </c>
      <c r="N38">
        <v>6</v>
      </c>
      <c r="O38">
        <v>9</v>
      </c>
      <c r="P38">
        <f t="shared" si="2"/>
        <v>1</v>
      </c>
      <c r="Q38">
        <f t="shared" si="3"/>
        <v>8.2062014649997243E-3</v>
      </c>
      <c r="R38">
        <f t="shared" si="4"/>
        <v>1.0959960345872115E-2</v>
      </c>
      <c r="S38">
        <f t="shared" si="5"/>
        <v>3.8662774687448366E-2</v>
      </c>
      <c r="T38">
        <f t="shared" si="6"/>
        <v>3.3045106570468691E-4</v>
      </c>
      <c r="U38">
        <f t="shared" si="7"/>
        <v>4.9567659855703034E-4</v>
      </c>
    </row>
    <row r="39" spans="1:21">
      <c r="A39">
        <v>975</v>
      </c>
      <c r="B39">
        <v>887</v>
      </c>
      <c r="C39">
        <f t="shared" si="1"/>
        <v>1.6615745432543257E-3</v>
      </c>
      <c r="D39">
        <v>16487</v>
      </c>
      <c r="E39">
        <v>141</v>
      </c>
      <c r="F39">
        <v>178</v>
      </c>
      <c r="G39">
        <v>589</v>
      </c>
      <c r="H39">
        <v>6</v>
      </c>
      <c r="I39">
        <v>8</v>
      </c>
      <c r="J39">
        <v>16488</v>
      </c>
      <c r="K39">
        <v>141</v>
      </c>
      <c r="L39">
        <v>178</v>
      </c>
      <c r="M39">
        <v>593</v>
      </c>
      <c r="N39">
        <v>6</v>
      </c>
      <c r="O39">
        <v>8</v>
      </c>
      <c r="P39">
        <f t="shared" si="2"/>
        <v>1</v>
      </c>
      <c r="Q39">
        <f t="shared" si="3"/>
        <v>8.5521926366227945E-3</v>
      </c>
      <c r="R39">
        <f t="shared" si="4"/>
        <v>1.0796385030630193E-2</v>
      </c>
      <c r="S39">
        <f t="shared" si="5"/>
        <v>3.5725116758658339E-2</v>
      </c>
      <c r="T39">
        <f t="shared" si="6"/>
        <v>3.6392309092011886E-4</v>
      </c>
      <c r="U39">
        <f t="shared" si="7"/>
        <v>4.8523078789349184E-4</v>
      </c>
    </row>
    <row r="42" spans="1:21">
      <c r="A42">
        <v>50</v>
      </c>
      <c r="B42">
        <v>22254</v>
      </c>
      <c r="C42">
        <f>B42/23793</f>
        <v>0.93531711007439167</v>
      </c>
      <c r="D42">
        <v>23181</v>
      </c>
      <c r="E42">
        <v>15586</v>
      </c>
      <c r="F42">
        <v>15666</v>
      </c>
      <c r="G42">
        <v>19622</v>
      </c>
      <c r="H42">
        <v>17686</v>
      </c>
      <c r="I42">
        <v>17665</v>
      </c>
      <c r="J42">
        <v>23218</v>
      </c>
      <c r="K42">
        <v>31987</v>
      </c>
      <c r="L42">
        <v>31920</v>
      </c>
      <c r="M42">
        <v>31735</v>
      </c>
      <c r="N42">
        <v>38489</v>
      </c>
      <c r="O42">
        <v>38522</v>
      </c>
      <c r="P42">
        <f>D42/$D42</f>
        <v>1</v>
      </c>
      <c r="Q42">
        <f t="shared" ref="Q42:U42" si="8">E42/$D42</f>
        <v>0.67236098528967692</v>
      </c>
      <c r="R42">
        <f t="shared" si="8"/>
        <v>0.67581208748544064</v>
      </c>
      <c r="S42">
        <f t="shared" si="8"/>
        <v>0.84646909106595924</v>
      </c>
      <c r="T42">
        <f t="shared" si="8"/>
        <v>0.7629524179284759</v>
      </c>
      <c r="U42">
        <f t="shared" si="8"/>
        <v>0.76204650360208792</v>
      </c>
    </row>
    <row r="43" spans="1:21">
      <c r="A43">
        <v>75</v>
      </c>
      <c r="B43">
        <v>18894</v>
      </c>
      <c r="C43">
        <f t="shared" ref="C43:C79" si="9">B43/23793</f>
        <v>0.79409910477871648</v>
      </c>
      <c r="D43">
        <v>22319</v>
      </c>
      <c r="E43">
        <v>10697</v>
      </c>
      <c r="F43">
        <v>10820</v>
      </c>
      <c r="G43">
        <v>16327</v>
      </c>
      <c r="H43">
        <v>11332</v>
      </c>
      <c r="I43">
        <v>11260</v>
      </c>
      <c r="J43">
        <v>22338</v>
      </c>
      <c r="K43">
        <v>16774</v>
      </c>
      <c r="L43">
        <v>16868</v>
      </c>
      <c r="M43">
        <v>22134</v>
      </c>
      <c r="N43">
        <v>17683</v>
      </c>
      <c r="O43">
        <v>17846</v>
      </c>
      <c r="P43">
        <f t="shared" ref="P43:P79" si="10">D43/$D43</f>
        <v>1</v>
      </c>
      <c r="Q43">
        <f t="shared" ref="Q43:Q79" si="11">E43/$D43</f>
        <v>0.47927774541870155</v>
      </c>
      <c r="R43">
        <f t="shared" ref="R43:R79" si="12">F43/$D43</f>
        <v>0.48478874501545766</v>
      </c>
      <c r="S43">
        <f t="shared" ref="S43:S79" si="13">G43/$D43</f>
        <v>0.73152919037591291</v>
      </c>
      <c r="T43">
        <f t="shared" ref="T43:T79" si="14">H43/$D43</f>
        <v>0.50772884089788972</v>
      </c>
      <c r="U43">
        <f t="shared" ref="U43:U79" si="15">I43/$D43</f>
        <v>0.50450288991442271</v>
      </c>
    </row>
    <row r="44" spans="1:21">
      <c r="A44">
        <v>100</v>
      </c>
      <c r="B44">
        <v>15646</v>
      </c>
      <c r="C44">
        <f t="shared" si="9"/>
        <v>0.65758836632623041</v>
      </c>
      <c r="D44">
        <v>21276</v>
      </c>
      <c r="E44">
        <v>7613</v>
      </c>
      <c r="F44">
        <v>7702</v>
      </c>
      <c r="G44">
        <v>14028</v>
      </c>
      <c r="H44">
        <v>6704</v>
      </c>
      <c r="I44">
        <v>6689</v>
      </c>
      <c r="J44">
        <v>21293</v>
      </c>
      <c r="K44">
        <v>10259</v>
      </c>
      <c r="L44">
        <v>10359</v>
      </c>
      <c r="M44">
        <v>17273</v>
      </c>
      <c r="N44">
        <v>8911</v>
      </c>
      <c r="O44">
        <v>8939</v>
      </c>
      <c r="P44">
        <f t="shared" si="10"/>
        <v>1</v>
      </c>
      <c r="Q44">
        <f t="shared" si="11"/>
        <v>0.35782101898853169</v>
      </c>
      <c r="R44">
        <f t="shared" si="12"/>
        <v>0.36200413611581123</v>
      </c>
      <c r="S44">
        <f t="shared" si="13"/>
        <v>0.65933446136491825</v>
      </c>
      <c r="T44">
        <f t="shared" si="14"/>
        <v>0.3150968227110359</v>
      </c>
      <c r="U44">
        <f t="shared" si="15"/>
        <v>0.31439180297048319</v>
      </c>
    </row>
    <row r="45" spans="1:21">
      <c r="A45">
        <v>125</v>
      </c>
      <c r="B45">
        <v>13183</v>
      </c>
      <c r="C45">
        <f t="shared" si="9"/>
        <v>0.5540705249443113</v>
      </c>
      <c r="D45">
        <v>20070</v>
      </c>
      <c r="E45">
        <v>5550</v>
      </c>
      <c r="F45">
        <v>5682</v>
      </c>
      <c r="G45">
        <v>12193</v>
      </c>
      <c r="H45">
        <v>3974</v>
      </c>
      <c r="I45">
        <v>3987</v>
      </c>
      <c r="J45">
        <v>20082</v>
      </c>
      <c r="K45">
        <v>6861</v>
      </c>
      <c r="L45">
        <v>7004</v>
      </c>
      <c r="M45">
        <v>14179</v>
      </c>
      <c r="N45">
        <v>4826</v>
      </c>
      <c r="O45">
        <v>4784</v>
      </c>
      <c r="P45">
        <f t="shared" si="10"/>
        <v>1</v>
      </c>
      <c r="Q45">
        <f t="shared" si="11"/>
        <v>0.27653213751868461</v>
      </c>
      <c r="R45">
        <f t="shared" si="12"/>
        <v>0.28310911808669659</v>
      </c>
      <c r="S45">
        <f t="shared" si="13"/>
        <v>0.60752366716492279</v>
      </c>
      <c r="T45">
        <f t="shared" si="14"/>
        <v>0.19800697558545091</v>
      </c>
      <c r="U45">
        <f t="shared" si="15"/>
        <v>0.19865470852017938</v>
      </c>
    </row>
    <row r="46" spans="1:21">
      <c r="A46">
        <v>150</v>
      </c>
      <c r="B46">
        <v>11306</v>
      </c>
      <c r="C46">
        <f t="shared" si="9"/>
        <v>0.47518177615264995</v>
      </c>
      <c r="D46">
        <v>18733</v>
      </c>
      <c r="E46">
        <v>4190</v>
      </c>
      <c r="F46">
        <v>4311</v>
      </c>
      <c r="G46">
        <v>10669</v>
      </c>
      <c r="H46">
        <v>2429</v>
      </c>
      <c r="I46">
        <v>2410</v>
      </c>
      <c r="J46">
        <v>18742</v>
      </c>
      <c r="K46">
        <v>4919</v>
      </c>
      <c r="L46">
        <v>5027</v>
      </c>
      <c r="M46">
        <v>11961</v>
      </c>
      <c r="N46">
        <v>2773</v>
      </c>
      <c r="O46">
        <v>2737</v>
      </c>
      <c r="P46">
        <f t="shared" si="10"/>
        <v>1</v>
      </c>
      <c r="Q46">
        <f t="shared" si="11"/>
        <v>0.22366946031068169</v>
      </c>
      <c r="R46">
        <f t="shared" si="12"/>
        <v>0.23012864997597823</v>
      </c>
      <c r="S46">
        <f t="shared" si="13"/>
        <v>0.56952970693428706</v>
      </c>
      <c r="T46">
        <f t="shared" si="14"/>
        <v>0.12966422890087012</v>
      </c>
      <c r="U46">
        <f t="shared" si="15"/>
        <v>0.12864997597822025</v>
      </c>
    </row>
    <row r="47" spans="1:21">
      <c r="A47">
        <v>175</v>
      </c>
      <c r="B47">
        <v>9835</v>
      </c>
      <c r="C47">
        <f t="shared" si="9"/>
        <v>0.41335686966754925</v>
      </c>
      <c r="D47">
        <v>17405</v>
      </c>
      <c r="E47">
        <v>3261</v>
      </c>
      <c r="F47">
        <v>3387</v>
      </c>
      <c r="G47">
        <v>9344</v>
      </c>
      <c r="H47">
        <v>1522</v>
      </c>
      <c r="I47">
        <v>1498</v>
      </c>
      <c r="J47">
        <v>17411</v>
      </c>
      <c r="K47">
        <v>3702</v>
      </c>
      <c r="L47">
        <v>3804</v>
      </c>
      <c r="M47">
        <v>10222</v>
      </c>
      <c r="N47">
        <v>1667</v>
      </c>
      <c r="O47">
        <v>1648</v>
      </c>
      <c r="P47">
        <f t="shared" si="10"/>
        <v>1</v>
      </c>
      <c r="Q47">
        <f t="shared" si="11"/>
        <v>0.18735995403619649</v>
      </c>
      <c r="R47">
        <f t="shared" si="12"/>
        <v>0.19459925308819304</v>
      </c>
      <c r="S47">
        <f t="shared" si="13"/>
        <v>0.53685722493536336</v>
      </c>
      <c r="T47">
        <f t="shared" si="14"/>
        <v>8.7446136167767877E-2</v>
      </c>
      <c r="U47">
        <f t="shared" si="15"/>
        <v>8.6067222062625681E-2</v>
      </c>
    </row>
    <row r="48" spans="1:21">
      <c r="A48">
        <v>200</v>
      </c>
      <c r="B48">
        <v>8744</v>
      </c>
      <c r="C48">
        <f t="shared" si="9"/>
        <v>0.36750304711469761</v>
      </c>
      <c r="D48">
        <v>16170</v>
      </c>
      <c r="E48">
        <v>2658</v>
      </c>
      <c r="F48">
        <v>2765</v>
      </c>
      <c r="G48">
        <v>8335</v>
      </c>
      <c r="H48">
        <v>950</v>
      </c>
      <c r="I48">
        <v>960</v>
      </c>
      <c r="J48">
        <v>16174</v>
      </c>
      <c r="K48">
        <v>2939</v>
      </c>
      <c r="L48">
        <v>3028</v>
      </c>
      <c r="M48">
        <v>8918</v>
      </c>
      <c r="N48">
        <v>1015</v>
      </c>
      <c r="O48">
        <v>1028</v>
      </c>
      <c r="P48">
        <f t="shared" si="10"/>
        <v>1</v>
      </c>
      <c r="Q48">
        <f t="shared" si="11"/>
        <v>0.16437847866419295</v>
      </c>
      <c r="R48">
        <f t="shared" si="12"/>
        <v>0.17099567099567101</v>
      </c>
      <c r="S48">
        <f t="shared" si="13"/>
        <v>0.51546072974644408</v>
      </c>
      <c r="T48">
        <f t="shared" si="14"/>
        <v>5.8750773036487319E-2</v>
      </c>
      <c r="U48">
        <f t="shared" si="15"/>
        <v>5.9369202226345084E-2</v>
      </c>
    </row>
    <row r="49" spans="1:21">
      <c r="A49">
        <v>225</v>
      </c>
      <c r="B49">
        <v>7687</v>
      </c>
      <c r="C49">
        <f t="shared" si="9"/>
        <v>0.32307821628209976</v>
      </c>
      <c r="D49">
        <v>14818</v>
      </c>
      <c r="E49">
        <v>2143</v>
      </c>
      <c r="F49">
        <v>2234</v>
      </c>
      <c r="G49">
        <v>7340</v>
      </c>
      <c r="H49">
        <v>620</v>
      </c>
      <c r="I49">
        <v>616</v>
      </c>
      <c r="J49">
        <v>14822</v>
      </c>
      <c r="K49">
        <v>2332</v>
      </c>
      <c r="L49">
        <v>2396</v>
      </c>
      <c r="M49">
        <v>7760</v>
      </c>
      <c r="N49">
        <v>647</v>
      </c>
      <c r="O49">
        <v>650</v>
      </c>
      <c r="P49">
        <f t="shared" si="10"/>
        <v>1</v>
      </c>
      <c r="Q49">
        <f t="shared" si="11"/>
        <v>0.14462140639762452</v>
      </c>
      <c r="R49">
        <f t="shared" si="12"/>
        <v>0.15076258604400053</v>
      </c>
      <c r="S49">
        <f t="shared" si="13"/>
        <v>0.49534350114725334</v>
      </c>
      <c r="T49">
        <f t="shared" si="14"/>
        <v>4.1841004184100417E-2</v>
      </c>
      <c r="U49">
        <f t="shared" si="15"/>
        <v>4.1571062221622351E-2</v>
      </c>
    </row>
    <row r="50" spans="1:21">
      <c r="A50">
        <v>250</v>
      </c>
      <c r="B50">
        <v>6737</v>
      </c>
      <c r="C50">
        <f t="shared" si="9"/>
        <v>0.28315050645147732</v>
      </c>
      <c r="D50">
        <v>13515</v>
      </c>
      <c r="E50">
        <v>1756</v>
      </c>
      <c r="F50">
        <v>1886</v>
      </c>
      <c r="G50">
        <v>6436</v>
      </c>
      <c r="H50">
        <v>418</v>
      </c>
      <c r="I50">
        <v>404</v>
      </c>
      <c r="J50">
        <v>13518</v>
      </c>
      <c r="K50">
        <v>1882</v>
      </c>
      <c r="L50">
        <v>1993</v>
      </c>
      <c r="M50">
        <v>6736</v>
      </c>
      <c r="N50">
        <v>429</v>
      </c>
      <c r="O50">
        <v>426</v>
      </c>
      <c r="P50">
        <f t="shared" si="10"/>
        <v>1</v>
      </c>
      <c r="Q50">
        <f t="shared" si="11"/>
        <v>0.12992970773214946</v>
      </c>
      <c r="R50">
        <f t="shared" si="12"/>
        <v>0.13954864964853866</v>
      </c>
      <c r="S50">
        <f t="shared" si="13"/>
        <v>0.47621161672216056</v>
      </c>
      <c r="T50">
        <f t="shared" si="14"/>
        <v>3.0928597854236035E-2</v>
      </c>
      <c r="U50">
        <f t="shared" si="15"/>
        <v>2.9892711801701811E-2</v>
      </c>
    </row>
    <row r="51" spans="1:21">
      <c r="A51">
        <v>275</v>
      </c>
      <c r="B51">
        <v>5798</v>
      </c>
      <c r="C51">
        <f t="shared" si="9"/>
        <v>0.24368511747152524</v>
      </c>
      <c r="D51">
        <v>12076</v>
      </c>
      <c r="E51">
        <v>1436</v>
      </c>
      <c r="F51">
        <v>1535</v>
      </c>
      <c r="G51">
        <v>5542</v>
      </c>
      <c r="H51">
        <v>281</v>
      </c>
      <c r="I51">
        <v>279</v>
      </c>
      <c r="J51">
        <v>12078</v>
      </c>
      <c r="K51">
        <v>1532</v>
      </c>
      <c r="L51">
        <v>1609</v>
      </c>
      <c r="M51">
        <v>5760</v>
      </c>
      <c r="N51">
        <v>286</v>
      </c>
      <c r="O51">
        <v>287</v>
      </c>
      <c r="P51">
        <f t="shared" si="10"/>
        <v>1</v>
      </c>
      <c r="Q51">
        <f t="shared" si="11"/>
        <v>0.11891354753229547</v>
      </c>
      <c r="R51">
        <f t="shared" si="12"/>
        <v>0.12711162636634646</v>
      </c>
      <c r="S51">
        <f t="shared" si="13"/>
        <v>0.45892679695263333</v>
      </c>
      <c r="T51">
        <f t="shared" si="14"/>
        <v>2.3269294468367008E-2</v>
      </c>
      <c r="U51">
        <f t="shared" si="15"/>
        <v>2.3103676714143755E-2</v>
      </c>
    </row>
    <row r="52" spans="1:21">
      <c r="A52">
        <v>300</v>
      </c>
      <c r="B52">
        <v>5028</v>
      </c>
      <c r="C52">
        <f t="shared" si="9"/>
        <v>0.21132265792459967</v>
      </c>
      <c r="D52">
        <v>10699</v>
      </c>
      <c r="E52">
        <v>1196</v>
      </c>
      <c r="F52">
        <v>1251</v>
      </c>
      <c r="G52">
        <v>4796</v>
      </c>
      <c r="H52">
        <v>204</v>
      </c>
      <c r="I52">
        <v>194</v>
      </c>
      <c r="J52">
        <v>10701</v>
      </c>
      <c r="K52">
        <v>1265</v>
      </c>
      <c r="L52">
        <v>1298</v>
      </c>
      <c r="M52">
        <v>4964</v>
      </c>
      <c r="N52">
        <v>204</v>
      </c>
      <c r="O52">
        <v>198</v>
      </c>
      <c r="P52">
        <f t="shared" si="10"/>
        <v>1</v>
      </c>
      <c r="Q52">
        <f t="shared" si="11"/>
        <v>0.1117861482381531</v>
      </c>
      <c r="R52">
        <f t="shared" si="12"/>
        <v>0.11692681559024208</v>
      </c>
      <c r="S52">
        <f t="shared" si="13"/>
        <v>0.44826619310215909</v>
      </c>
      <c r="T52">
        <f t="shared" si="14"/>
        <v>1.9067202542293674E-2</v>
      </c>
      <c r="U52">
        <f t="shared" si="15"/>
        <v>1.8132535751004767E-2</v>
      </c>
    </row>
    <row r="53" spans="1:21">
      <c r="A53">
        <v>325</v>
      </c>
      <c r="B53">
        <v>4278</v>
      </c>
      <c r="C53">
        <f t="shared" si="9"/>
        <v>0.17980078174252931</v>
      </c>
      <c r="D53">
        <v>9288</v>
      </c>
      <c r="E53">
        <v>964</v>
      </c>
      <c r="F53">
        <v>1001</v>
      </c>
      <c r="G53">
        <v>4072</v>
      </c>
      <c r="H53">
        <v>138</v>
      </c>
      <c r="I53">
        <v>150</v>
      </c>
      <c r="J53">
        <v>9289</v>
      </c>
      <c r="K53">
        <v>1018</v>
      </c>
      <c r="L53">
        <v>1028</v>
      </c>
      <c r="M53">
        <v>4210</v>
      </c>
      <c r="N53">
        <v>138</v>
      </c>
      <c r="O53">
        <v>152</v>
      </c>
      <c r="P53">
        <f t="shared" si="10"/>
        <v>1</v>
      </c>
      <c r="Q53">
        <f t="shared" si="11"/>
        <v>0.10378983634797588</v>
      </c>
      <c r="R53">
        <f t="shared" si="12"/>
        <v>0.10777347114556417</v>
      </c>
      <c r="S53">
        <f t="shared" si="13"/>
        <v>0.43841515934539188</v>
      </c>
      <c r="T53">
        <f t="shared" si="14"/>
        <v>1.4857881136950904E-2</v>
      </c>
      <c r="U53">
        <f t="shared" si="15"/>
        <v>1.614987080103359E-2</v>
      </c>
    </row>
    <row r="54" spans="1:21">
      <c r="A54">
        <v>350</v>
      </c>
      <c r="B54">
        <v>3642</v>
      </c>
      <c r="C54">
        <f t="shared" si="9"/>
        <v>0.15307023074013365</v>
      </c>
      <c r="D54">
        <v>8068</v>
      </c>
      <c r="E54">
        <v>787</v>
      </c>
      <c r="F54">
        <v>817</v>
      </c>
      <c r="G54">
        <v>3459</v>
      </c>
      <c r="H54">
        <v>103</v>
      </c>
      <c r="I54">
        <v>103</v>
      </c>
      <c r="J54">
        <v>8069</v>
      </c>
      <c r="K54">
        <v>828</v>
      </c>
      <c r="L54">
        <v>838</v>
      </c>
      <c r="M54">
        <v>3565</v>
      </c>
      <c r="N54">
        <v>103</v>
      </c>
      <c r="O54">
        <v>105</v>
      </c>
      <c r="P54">
        <f t="shared" si="10"/>
        <v>1</v>
      </c>
      <c r="Q54">
        <f t="shared" si="11"/>
        <v>9.7545860188398614E-2</v>
      </c>
      <c r="R54">
        <f t="shared" si="12"/>
        <v>0.10126425384234011</v>
      </c>
      <c r="S54">
        <f t="shared" si="13"/>
        <v>0.42873078829945466</v>
      </c>
      <c r="T54">
        <f t="shared" si="14"/>
        <v>1.2766484878532474E-2</v>
      </c>
      <c r="U54">
        <f t="shared" si="15"/>
        <v>1.2766484878532474E-2</v>
      </c>
    </row>
    <row r="55" spans="1:21">
      <c r="A55">
        <v>375</v>
      </c>
      <c r="B55">
        <v>3145</v>
      </c>
      <c r="C55">
        <f t="shared" si="9"/>
        <v>0.13218173412348169</v>
      </c>
      <c r="D55">
        <v>7129</v>
      </c>
      <c r="E55">
        <v>657</v>
      </c>
      <c r="F55">
        <v>664</v>
      </c>
      <c r="G55">
        <v>2997</v>
      </c>
      <c r="H55">
        <v>69</v>
      </c>
      <c r="I55">
        <v>73</v>
      </c>
      <c r="J55">
        <v>7129</v>
      </c>
      <c r="K55">
        <v>686</v>
      </c>
      <c r="L55">
        <v>681</v>
      </c>
      <c r="M55">
        <v>3081</v>
      </c>
      <c r="N55">
        <v>69</v>
      </c>
      <c r="O55">
        <v>75</v>
      </c>
      <c r="P55">
        <f t="shared" si="10"/>
        <v>1</v>
      </c>
      <c r="Q55">
        <f t="shared" si="11"/>
        <v>9.2158788048814694E-2</v>
      </c>
      <c r="R55">
        <f t="shared" si="12"/>
        <v>9.3140692944311959E-2</v>
      </c>
      <c r="S55">
        <f t="shared" si="13"/>
        <v>0.42039556740075745</v>
      </c>
      <c r="T55">
        <f t="shared" si="14"/>
        <v>9.6787768270444659E-3</v>
      </c>
      <c r="U55">
        <f t="shared" si="15"/>
        <v>1.023986533875719E-2</v>
      </c>
    </row>
    <row r="56" spans="1:21">
      <c r="A56">
        <v>400</v>
      </c>
      <c r="B56">
        <v>2677</v>
      </c>
      <c r="C56">
        <f t="shared" si="9"/>
        <v>0.11251208338586979</v>
      </c>
      <c r="D56">
        <v>6193</v>
      </c>
      <c r="E56">
        <v>532</v>
      </c>
      <c r="F56">
        <v>540</v>
      </c>
      <c r="G56">
        <v>2537</v>
      </c>
      <c r="H56">
        <v>48</v>
      </c>
      <c r="I56">
        <v>50</v>
      </c>
      <c r="J56">
        <v>6193</v>
      </c>
      <c r="K56">
        <v>552</v>
      </c>
      <c r="L56">
        <v>550</v>
      </c>
      <c r="M56">
        <v>2605</v>
      </c>
      <c r="N56">
        <v>48</v>
      </c>
      <c r="O56">
        <v>52</v>
      </c>
      <c r="P56">
        <f t="shared" si="10"/>
        <v>1</v>
      </c>
      <c r="Q56">
        <f t="shared" si="11"/>
        <v>8.5903439367027296E-2</v>
      </c>
      <c r="R56">
        <f t="shared" si="12"/>
        <v>8.7195220410140481E-2</v>
      </c>
      <c r="S56">
        <f t="shared" si="13"/>
        <v>0.40965606329727111</v>
      </c>
      <c r="T56">
        <f t="shared" si="14"/>
        <v>7.7506862586791542E-3</v>
      </c>
      <c r="U56">
        <f t="shared" si="15"/>
        <v>8.0736315194574523E-3</v>
      </c>
    </row>
    <row r="57" spans="1:21">
      <c r="A57">
        <v>425</v>
      </c>
      <c r="B57">
        <v>2293</v>
      </c>
      <c r="C57">
        <f t="shared" si="9"/>
        <v>9.6372882780649774E-2</v>
      </c>
      <c r="D57">
        <v>5378</v>
      </c>
      <c r="E57">
        <v>430</v>
      </c>
      <c r="F57">
        <v>435</v>
      </c>
      <c r="G57">
        <v>2169</v>
      </c>
      <c r="H57">
        <v>32</v>
      </c>
      <c r="I57">
        <v>40</v>
      </c>
      <c r="J57">
        <v>5378</v>
      </c>
      <c r="K57">
        <v>447</v>
      </c>
      <c r="L57">
        <v>439</v>
      </c>
      <c r="M57">
        <v>2226</v>
      </c>
      <c r="N57">
        <v>32</v>
      </c>
      <c r="O57">
        <v>41</v>
      </c>
      <c r="P57">
        <f t="shared" si="10"/>
        <v>1</v>
      </c>
      <c r="Q57">
        <f t="shared" si="11"/>
        <v>7.9955373744886579E-2</v>
      </c>
      <c r="R57">
        <f t="shared" si="12"/>
        <v>8.0885087393082936E-2</v>
      </c>
      <c r="S57">
        <f t="shared" si="13"/>
        <v>0.40330978058757905</v>
      </c>
      <c r="T57">
        <f t="shared" si="14"/>
        <v>5.9501673484566751E-3</v>
      </c>
      <c r="U57">
        <f t="shared" si="15"/>
        <v>7.4377091855708441E-3</v>
      </c>
    </row>
    <row r="58" spans="1:21">
      <c r="A58">
        <v>450</v>
      </c>
      <c r="B58">
        <v>1896</v>
      </c>
      <c r="C58">
        <f t="shared" si="9"/>
        <v>7.9687302988273867E-2</v>
      </c>
      <c r="D58">
        <v>4551</v>
      </c>
      <c r="E58">
        <v>334</v>
      </c>
      <c r="F58">
        <v>348</v>
      </c>
      <c r="G58">
        <v>1787</v>
      </c>
      <c r="H58">
        <v>21</v>
      </c>
      <c r="I58">
        <v>29</v>
      </c>
      <c r="J58">
        <v>4551</v>
      </c>
      <c r="K58">
        <v>346</v>
      </c>
      <c r="L58">
        <v>351</v>
      </c>
      <c r="M58">
        <v>1832</v>
      </c>
      <c r="N58">
        <v>21</v>
      </c>
      <c r="O58">
        <v>30</v>
      </c>
      <c r="P58">
        <f t="shared" si="10"/>
        <v>1</v>
      </c>
      <c r="Q58">
        <f t="shared" si="11"/>
        <v>7.3390463634366077E-2</v>
      </c>
      <c r="R58">
        <f t="shared" si="12"/>
        <v>7.6466710613052075E-2</v>
      </c>
      <c r="S58">
        <f t="shared" si="13"/>
        <v>0.39266095363656339</v>
      </c>
      <c r="T58">
        <f t="shared" si="14"/>
        <v>4.6143704680290049E-3</v>
      </c>
      <c r="U58">
        <f t="shared" si="15"/>
        <v>6.3722258844210065E-3</v>
      </c>
    </row>
    <row r="59" spans="1:21">
      <c r="A59">
        <v>475</v>
      </c>
      <c r="B59">
        <v>1611</v>
      </c>
      <c r="C59">
        <f t="shared" si="9"/>
        <v>6.7708990039087133E-2</v>
      </c>
      <c r="D59">
        <v>3875</v>
      </c>
      <c r="E59">
        <v>271</v>
      </c>
      <c r="F59">
        <v>286</v>
      </c>
      <c r="G59">
        <v>1516</v>
      </c>
      <c r="H59">
        <v>13</v>
      </c>
      <c r="I59">
        <v>28</v>
      </c>
      <c r="J59">
        <v>3875</v>
      </c>
      <c r="K59">
        <v>282</v>
      </c>
      <c r="L59">
        <v>289</v>
      </c>
      <c r="M59">
        <v>1555</v>
      </c>
      <c r="N59">
        <v>13</v>
      </c>
      <c r="O59">
        <v>29</v>
      </c>
      <c r="P59">
        <f t="shared" si="10"/>
        <v>1</v>
      </c>
      <c r="Q59">
        <f t="shared" si="11"/>
        <v>6.9935483870967735E-2</v>
      </c>
      <c r="R59">
        <f t="shared" si="12"/>
        <v>7.3806451612903223E-2</v>
      </c>
      <c r="S59">
        <f t="shared" si="13"/>
        <v>0.39122580645161292</v>
      </c>
      <c r="T59">
        <f t="shared" si="14"/>
        <v>3.3548387096774194E-3</v>
      </c>
      <c r="U59">
        <f t="shared" si="15"/>
        <v>7.2258064516129029E-3</v>
      </c>
    </row>
    <row r="60" spans="1:21">
      <c r="A60">
        <v>500</v>
      </c>
      <c r="B60">
        <v>1345</v>
      </c>
      <c r="C60">
        <f t="shared" si="9"/>
        <v>5.652923128651284E-2</v>
      </c>
      <c r="D60">
        <v>3254</v>
      </c>
      <c r="E60">
        <v>225</v>
      </c>
      <c r="F60">
        <v>218</v>
      </c>
      <c r="G60">
        <v>1270</v>
      </c>
      <c r="H60">
        <v>11</v>
      </c>
      <c r="I60">
        <v>21</v>
      </c>
      <c r="J60">
        <v>3254</v>
      </c>
      <c r="K60">
        <v>233</v>
      </c>
      <c r="L60">
        <v>221</v>
      </c>
      <c r="M60">
        <v>1305</v>
      </c>
      <c r="N60">
        <v>11</v>
      </c>
      <c r="O60">
        <v>22</v>
      </c>
      <c r="P60">
        <f t="shared" si="10"/>
        <v>1</v>
      </c>
      <c r="Q60">
        <f t="shared" si="11"/>
        <v>6.9145666871542721E-2</v>
      </c>
      <c r="R60">
        <f t="shared" si="12"/>
        <v>6.6994468346650279E-2</v>
      </c>
      <c r="S60">
        <f t="shared" si="13"/>
        <v>0.39028887523048555</v>
      </c>
      <c r="T60">
        <f t="shared" si="14"/>
        <v>3.3804548248309771E-3</v>
      </c>
      <c r="U60">
        <f t="shared" si="15"/>
        <v>6.45359557467732E-3</v>
      </c>
    </row>
    <row r="61" spans="1:21">
      <c r="A61">
        <v>525</v>
      </c>
      <c r="B61">
        <v>1163</v>
      </c>
      <c r="C61">
        <f t="shared" si="9"/>
        <v>4.8879922666330435E-2</v>
      </c>
      <c r="D61">
        <v>2835</v>
      </c>
      <c r="E61">
        <v>185</v>
      </c>
      <c r="F61">
        <v>180</v>
      </c>
      <c r="G61">
        <v>1093</v>
      </c>
      <c r="H61">
        <v>8</v>
      </c>
      <c r="I61">
        <v>20</v>
      </c>
      <c r="J61">
        <v>2835</v>
      </c>
      <c r="K61">
        <v>190</v>
      </c>
      <c r="L61">
        <v>183</v>
      </c>
      <c r="M61">
        <v>1121</v>
      </c>
      <c r="N61">
        <v>8</v>
      </c>
      <c r="O61">
        <v>20</v>
      </c>
      <c r="P61">
        <f t="shared" si="10"/>
        <v>1</v>
      </c>
      <c r="Q61">
        <f t="shared" si="11"/>
        <v>6.5255731922398585E-2</v>
      </c>
      <c r="R61">
        <f t="shared" si="12"/>
        <v>6.3492063492063489E-2</v>
      </c>
      <c r="S61">
        <f t="shared" si="13"/>
        <v>0.38553791887125222</v>
      </c>
      <c r="T61">
        <f t="shared" si="14"/>
        <v>2.8218694885361554E-3</v>
      </c>
      <c r="U61">
        <f t="shared" si="15"/>
        <v>7.0546737213403876E-3</v>
      </c>
    </row>
    <row r="62" spans="1:21">
      <c r="A62">
        <v>550</v>
      </c>
      <c r="B62">
        <v>991</v>
      </c>
      <c r="C62">
        <f t="shared" si="9"/>
        <v>4.1650905728575632E-2</v>
      </c>
      <c r="D62">
        <v>2473</v>
      </c>
      <c r="E62">
        <v>157</v>
      </c>
      <c r="F62">
        <v>141</v>
      </c>
      <c r="G62">
        <v>932</v>
      </c>
      <c r="H62">
        <v>7</v>
      </c>
      <c r="I62">
        <v>17</v>
      </c>
      <c r="J62">
        <v>2473</v>
      </c>
      <c r="K62">
        <v>160</v>
      </c>
      <c r="L62">
        <v>144</v>
      </c>
      <c r="M62">
        <v>956</v>
      </c>
      <c r="N62">
        <v>7</v>
      </c>
      <c r="O62">
        <v>17</v>
      </c>
      <c r="P62">
        <f t="shared" si="10"/>
        <v>1</v>
      </c>
      <c r="Q62">
        <f t="shared" si="11"/>
        <v>6.3485644965628793E-2</v>
      </c>
      <c r="R62">
        <f t="shared" si="12"/>
        <v>5.7015770319450064E-2</v>
      </c>
      <c r="S62">
        <f t="shared" si="13"/>
        <v>0.37687019813991102</v>
      </c>
      <c r="T62">
        <f t="shared" si="14"/>
        <v>2.8305701577031944E-3</v>
      </c>
      <c r="U62">
        <f t="shared" si="15"/>
        <v>6.8742418115649009E-3</v>
      </c>
    </row>
    <row r="63" spans="1:21">
      <c r="A63">
        <v>575</v>
      </c>
      <c r="B63">
        <v>849</v>
      </c>
      <c r="C63">
        <f t="shared" si="9"/>
        <v>3.5682763838103641E-2</v>
      </c>
      <c r="D63">
        <v>2132</v>
      </c>
      <c r="E63">
        <v>134</v>
      </c>
      <c r="F63">
        <v>123</v>
      </c>
      <c r="G63">
        <v>797</v>
      </c>
      <c r="H63">
        <v>5</v>
      </c>
      <c r="I63">
        <v>12</v>
      </c>
      <c r="J63">
        <v>2132</v>
      </c>
      <c r="K63">
        <v>135</v>
      </c>
      <c r="L63">
        <v>126</v>
      </c>
      <c r="M63">
        <v>815</v>
      </c>
      <c r="N63">
        <v>5</v>
      </c>
      <c r="O63">
        <v>12</v>
      </c>
      <c r="P63">
        <f t="shared" si="10"/>
        <v>1</v>
      </c>
      <c r="Q63">
        <f t="shared" si="11"/>
        <v>6.2851782363977482E-2</v>
      </c>
      <c r="R63">
        <f t="shared" si="12"/>
        <v>5.7692307692307696E-2</v>
      </c>
      <c r="S63">
        <f t="shared" si="13"/>
        <v>0.37382739212007504</v>
      </c>
      <c r="T63">
        <f t="shared" si="14"/>
        <v>2.3452157598499064E-3</v>
      </c>
      <c r="U63">
        <f t="shared" si="15"/>
        <v>5.6285178236397749E-3</v>
      </c>
    </row>
    <row r="64" spans="1:21">
      <c r="A64">
        <v>600</v>
      </c>
      <c r="B64">
        <v>757</v>
      </c>
      <c r="C64">
        <f t="shared" si="9"/>
        <v>3.1816080359769683E-2</v>
      </c>
      <c r="D64">
        <v>1915</v>
      </c>
      <c r="E64">
        <v>119</v>
      </c>
      <c r="F64">
        <v>99</v>
      </c>
      <c r="G64">
        <v>711</v>
      </c>
      <c r="H64">
        <v>2</v>
      </c>
      <c r="I64">
        <v>9</v>
      </c>
      <c r="J64">
        <v>1915</v>
      </c>
      <c r="K64">
        <v>120</v>
      </c>
      <c r="L64">
        <v>102</v>
      </c>
      <c r="M64">
        <v>726</v>
      </c>
      <c r="N64">
        <v>2</v>
      </c>
      <c r="O64">
        <v>9</v>
      </c>
      <c r="P64">
        <f t="shared" si="10"/>
        <v>1</v>
      </c>
      <c r="Q64">
        <f t="shared" si="11"/>
        <v>6.2140992167101824E-2</v>
      </c>
      <c r="R64">
        <f t="shared" si="12"/>
        <v>5.1697127937336815E-2</v>
      </c>
      <c r="S64">
        <f t="shared" si="13"/>
        <v>0.3712793733681462</v>
      </c>
      <c r="T64">
        <f t="shared" si="14"/>
        <v>1.0443864229765013E-3</v>
      </c>
      <c r="U64">
        <f t="shared" si="15"/>
        <v>4.6997389033942563E-3</v>
      </c>
    </row>
    <row r="65" spans="1:21">
      <c r="A65">
        <v>625</v>
      </c>
      <c r="B65">
        <v>622</v>
      </c>
      <c r="C65">
        <f t="shared" si="9"/>
        <v>2.6142142646997015E-2</v>
      </c>
      <c r="D65">
        <v>1678</v>
      </c>
      <c r="E65">
        <v>94</v>
      </c>
      <c r="F65">
        <v>78</v>
      </c>
      <c r="G65">
        <v>586</v>
      </c>
      <c r="H65">
        <v>2</v>
      </c>
      <c r="I65">
        <v>8</v>
      </c>
      <c r="J65">
        <v>1678</v>
      </c>
      <c r="K65">
        <v>95</v>
      </c>
      <c r="L65">
        <v>80</v>
      </c>
      <c r="M65">
        <v>601</v>
      </c>
      <c r="N65">
        <v>2</v>
      </c>
      <c r="O65">
        <v>8</v>
      </c>
      <c r="P65">
        <f t="shared" si="10"/>
        <v>1</v>
      </c>
      <c r="Q65">
        <f t="shared" si="11"/>
        <v>5.6019070321811679E-2</v>
      </c>
      <c r="R65">
        <f t="shared" si="12"/>
        <v>4.6483909415971393E-2</v>
      </c>
      <c r="S65">
        <f t="shared" si="13"/>
        <v>0.34922526817640048</v>
      </c>
      <c r="T65">
        <f t="shared" si="14"/>
        <v>1.1918951132300357E-3</v>
      </c>
      <c r="U65">
        <f t="shared" si="15"/>
        <v>4.7675804529201428E-3</v>
      </c>
    </row>
    <row r="66" spans="1:21">
      <c r="A66">
        <v>650</v>
      </c>
      <c r="B66">
        <v>557</v>
      </c>
      <c r="C66">
        <f t="shared" si="9"/>
        <v>2.3410246711217584E-2</v>
      </c>
      <c r="D66">
        <v>1502</v>
      </c>
      <c r="E66">
        <v>85</v>
      </c>
      <c r="F66">
        <v>66</v>
      </c>
      <c r="G66">
        <v>524</v>
      </c>
      <c r="H66">
        <v>1</v>
      </c>
      <c r="I66">
        <v>8</v>
      </c>
      <c r="J66">
        <v>1502</v>
      </c>
      <c r="K66">
        <v>86</v>
      </c>
      <c r="L66">
        <v>68</v>
      </c>
      <c r="M66">
        <v>537</v>
      </c>
      <c r="N66">
        <v>1</v>
      </c>
      <c r="O66">
        <v>8</v>
      </c>
      <c r="P66">
        <f t="shared" si="10"/>
        <v>1</v>
      </c>
      <c r="Q66">
        <f t="shared" si="11"/>
        <v>5.659121171770972E-2</v>
      </c>
      <c r="R66">
        <f t="shared" si="12"/>
        <v>4.3941411451398134E-2</v>
      </c>
      <c r="S66">
        <f t="shared" si="13"/>
        <v>0.34886817576564583</v>
      </c>
      <c r="T66">
        <f t="shared" si="14"/>
        <v>6.6577896138482028E-4</v>
      </c>
      <c r="U66">
        <f t="shared" si="15"/>
        <v>5.3262316910785623E-3</v>
      </c>
    </row>
    <row r="67" spans="1:21">
      <c r="A67">
        <v>675</v>
      </c>
      <c r="B67">
        <v>491</v>
      </c>
      <c r="C67">
        <f t="shared" si="9"/>
        <v>2.0636321607195394E-2</v>
      </c>
      <c r="D67">
        <v>1352</v>
      </c>
      <c r="E67">
        <v>71</v>
      </c>
      <c r="F67">
        <v>60</v>
      </c>
      <c r="G67">
        <v>460</v>
      </c>
      <c r="H67">
        <v>1</v>
      </c>
      <c r="I67">
        <v>6</v>
      </c>
      <c r="J67">
        <v>1352</v>
      </c>
      <c r="K67">
        <v>72</v>
      </c>
      <c r="L67">
        <v>62</v>
      </c>
      <c r="M67">
        <v>470</v>
      </c>
      <c r="N67">
        <v>1</v>
      </c>
      <c r="O67">
        <v>6</v>
      </c>
      <c r="P67">
        <f t="shared" si="10"/>
        <v>1</v>
      </c>
      <c r="Q67">
        <f t="shared" si="11"/>
        <v>5.2514792899408282E-2</v>
      </c>
      <c r="R67">
        <f t="shared" si="12"/>
        <v>4.4378698224852069E-2</v>
      </c>
      <c r="S67">
        <f t="shared" si="13"/>
        <v>0.34023668639053256</v>
      </c>
      <c r="T67">
        <f t="shared" si="14"/>
        <v>7.3964497041420117E-4</v>
      </c>
      <c r="U67">
        <f t="shared" si="15"/>
        <v>4.4378698224852072E-3</v>
      </c>
    </row>
    <row r="68" spans="1:21">
      <c r="A68">
        <v>700</v>
      </c>
      <c r="B68">
        <v>431</v>
      </c>
      <c r="C68">
        <f t="shared" si="9"/>
        <v>1.8114571512629764E-2</v>
      </c>
      <c r="D68">
        <v>1207</v>
      </c>
      <c r="E68">
        <v>63</v>
      </c>
      <c r="F68">
        <v>49</v>
      </c>
      <c r="G68">
        <v>406</v>
      </c>
      <c r="H68">
        <v>1</v>
      </c>
      <c r="I68">
        <v>6</v>
      </c>
      <c r="J68">
        <v>1207</v>
      </c>
      <c r="K68">
        <v>64</v>
      </c>
      <c r="L68">
        <v>51</v>
      </c>
      <c r="M68">
        <v>415</v>
      </c>
      <c r="N68">
        <v>1</v>
      </c>
      <c r="O68">
        <v>6</v>
      </c>
      <c r="P68">
        <f t="shared" si="10"/>
        <v>1</v>
      </c>
      <c r="Q68">
        <f t="shared" si="11"/>
        <v>5.2195526097763047E-2</v>
      </c>
      <c r="R68">
        <f t="shared" si="12"/>
        <v>4.059652029826015E-2</v>
      </c>
      <c r="S68">
        <f t="shared" si="13"/>
        <v>0.3363711681855841</v>
      </c>
      <c r="T68">
        <f t="shared" si="14"/>
        <v>8.2850041425020708E-4</v>
      </c>
      <c r="U68">
        <f t="shared" si="15"/>
        <v>4.9710024855012429E-3</v>
      </c>
    </row>
    <row r="69" spans="1:21">
      <c r="A69">
        <v>725</v>
      </c>
      <c r="B69">
        <v>371</v>
      </c>
      <c r="C69">
        <f t="shared" si="9"/>
        <v>1.5592821418064137E-2</v>
      </c>
      <c r="D69">
        <v>1069</v>
      </c>
      <c r="E69">
        <v>53</v>
      </c>
      <c r="F69">
        <v>44</v>
      </c>
      <c r="G69">
        <v>346</v>
      </c>
      <c r="H69">
        <v>1</v>
      </c>
      <c r="I69">
        <v>5</v>
      </c>
      <c r="J69">
        <v>1069</v>
      </c>
      <c r="K69">
        <v>54</v>
      </c>
      <c r="L69">
        <v>45</v>
      </c>
      <c r="M69">
        <v>355</v>
      </c>
      <c r="N69">
        <v>1</v>
      </c>
      <c r="O69">
        <v>5</v>
      </c>
      <c r="P69">
        <f t="shared" si="10"/>
        <v>1</v>
      </c>
      <c r="Q69">
        <f t="shared" si="11"/>
        <v>4.9579045837231057E-2</v>
      </c>
      <c r="R69">
        <f t="shared" si="12"/>
        <v>4.11599625818522E-2</v>
      </c>
      <c r="S69">
        <f t="shared" si="13"/>
        <v>0.32366697848456499</v>
      </c>
      <c r="T69">
        <f t="shared" si="14"/>
        <v>9.3545369504209543E-4</v>
      </c>
      <c r="U69">
        <f t="shared" si="15"/>
        <v>4.6772684752104769E-3</v>
      </c>
    </row>
    <row r="70" spans="1:21">
      <c r="A70">
        <v>750</v>
      </c>
      <c r="B70">
        <v>322</v>
      </c>
      <c r="C70">
        <f t="shared" si="9"/>
        <v>1.3533392174168874E-2</v>
      </c>
      <c r="D70">
        <v>959</v>
      </c>
      <c r="E70">
        <v>41</v>
      </c>
      <c r="F70">
        <v>36</v>
      </c>
      <c r="G70">
        <v>302</v>
      </c>
      <c r="H70">
        <v>1</v>
      </c>
      <c r="I70">
        <v>4</v>
      </c>
      <c r="J70">
        <v>959</v>
      </c>
      <c r="K70">
        <v>42</v>
      </c>
      <c r="L70">
        <v>36</v>
      </c>
      <c r="M70">
        <v>311</v>
      </c>
      <c r="N70">
        <v>1</v>
      </c>
      <c r="O70">
        <v>4</v>
      </c>
      <c r="P70">
        <f t="shared" si="10"/>
        <v>1</v>
      </c>
      <c r="Q70">
        <f t="shared" si="11"/>
        <v>4.2752867570385822E-2</v>
      </c>
      <c r="R70">
        <f t="shared" si="12"/>
        <v>3.7539103232533892E-2</v>
      </c>
      <c r="S70">
        <f t="shared" si="13"/>
        <v>0.31491136600625652</v>
      </c>
      <c r="T70">
        <f t="shared" si="14"/>
        <v>1.0427528675703858E-3</v>
      </c>
      <c r="U70">
        <f t="shared" si="15"/>
        <v>4.1710114702815434E-3</v>
      </c>
    </row>
    <row r="71" spans="1:21">
      <c r="A71">
        <v>775</v>
      </c>
      <c r="B71">
        <v>281</v>
      </c>
      <c r="C71">
        <f t="shared" si="9"/>
        <v>1.1810196276215693E-2</v>
      </c>
      <c r="D71">
        <v>858</v>
      </c>
      <c r="E71">
        <v>37</v>
      </c>
      <c r="F71">
        <v>29</v>
      </c>
      <c r="G71">
        <v>260</v>
      </c>
      <c r="H71">
        <v>1</v>
      </c>
      <c r="I71">
        <v>4</v>
      </c>
      <c r="J71">
        <v>858</v>
      </c>
      <c r="K71">
        <v>38</v>
      </c>
      <c r="L71">
        <v>29</v>
      </c>
      <c r="M71">
        <v>268</v>
      </c>
      <c r="N71">
        <v>1</v>
      </c>
      <c r="O71">
        <v>4</v>
      </c>
      <c r="P71">
        <f t="shared" si="10"/>
        <v>1</v>
      </c>
      <c r="Q71">
        <f t="shared" si="11"/>
        <v>4.312354312354312E-2</v>
      </c>
      <c r="R71">
        <f t="shared" si="12"/>
        <v>3.37995337995338E-2</v>
      </c>
      <c r="S71">
        <f t="shared" si="13"/>
        <v>0.30303030303030304</v>
      </c>
      <c r="T71">
        <f t="shared" si="14"/>
        <v>1.1655011655011655E-3</v>
      </c>
      <c r="U71">
        <f t="shared" si="15"/>
        <v>4.662004662004662E-3</v>
      </c>
    </row>
    <row r="72" spans="1:21">
      <c r="A72">
        <v>800</v>
      </c>
      <c r="B72">
        <v>243</v>
      </c>
      <c r="C72">
        <f t="shared" si="9"/>
        <v>1.0213087882990796E-2</v>
      </c>
      <c r="D72">
        <v>762</v>
      </c>
      <c r="E72">
        <v>29</v>
      </c>
      <c r="F72">
        <v>24</v>
      </c>
      <c r="G72">
        <v>228</v>
      </c>
      <c r="H72">
        <v>1</v>
      </c>
      <c r="I72">
        <v>2</v>
      </c>
      <c r="J72">
        <v>762</v>
      </c>
      <c r="K72">
        <v>30</v>
      </c>
      <c r="L72">
        <v>24</v>
      </c>
      <c r="M72">
        <v>234</v>
      </c>
      <c r="N72">
        <v>1</v>
      </c>
      <c r="O72">
        <v>2</v>
      </c>
      <c r="P72">
        <f t="shared" si="10"/>
        <v>1</v>
      </c>
      <c r="Q72">
        <f t="shared" si="11"/>
        <v>3.805774278215223E-2</v>
      </c>
      <c r="R72">
        <f t="shared" si="12"/>
        <v>3.1496062992125984E-2</v>
      </c>
      <c r="S72">
        <f t="shared" si="13"/>
        <v>0.29921259842519687</v>
      </c>
      <c r="T72">
        <f t="shared" si="14"/>
        <v>1.3123359580052493E-3</v>
      </c>
      <c r="U72">
        <f t="shared" si="15"/>
        <v>2.6246719160104987E-3</v>
      </c>
    </row>
    <row r="73" spans="1:21">
      <c r="A73">
        <v>825</v>
      </c>
      <c r="B73">
        <v>217</v>
      </c>
      <c r="C73">
        <f t="shared" si="9"/>
        <v>9.1203295086790225E-3</v>
      </c>
      <c r="D73">
        <v>678</v>
      </c>
      <c r="E73">
        <v>24</v>
      </c>
      <c r="F73">
        <v>24</v>
      </c>
      <c r="G73">
        <v>204</v>
      </c>
      <c r="H73">
        <v>1</v>
      </c>
      <c r="I73">
        <v>1</v>
      </c>
      <c r="J73">
        <v>678</v>
      </c>
      <c r="K73">
        <v>25</v>
      </c>
      <c r="L73">
        <v>24</v>
      </c>
      <c r="M73">
        <v>210</v>
      </c>
      <c r="N73">
        <v>1</v>
      </c>
      <c r="O73">
        <v>1</v>
      </c>
      <c r="P73">
        <f t="shared" si="10"/>
        <v>1</v>
      </c>
      <c r="Q73">
        <f t="shared" si="11"/>
        <v>3.5398230088495575E-2</v>
      </c>
      <c r="R73">
        <f t="shared" si="12"/>
        <v>3.5398230088495575E-2</v>
      </c>
      <c r="S73">
        <f t="shared" si="13"/>
        <v>0.30088495575221241</v>
      </c>
      <c r="T73">
        <f t="shared" si="14"/>
        <v>1.4749262536873156E-3</v>
      </c>
      <c r="U73">
        <f t="shared" si="15"/>
        <v>1.4749262536873156E-3</v>
      </c>
    </row>
    <row r="74" spans="1:21">
      <c r="A74">
        <v>850</v>
      </c>
      <c r="B74">
        <v>201</v>
      </c>
      <c r="C74">
        <f t="shared" si="9"/>
        <v>8.4478628167948561E-3</v>
      </c>
      <c r="D74">
        <v>617</v>
      </c>
      <c r="E74">
        <v>21</v>
      </c>
      <c r="F74">
        <v>22</v>
      </c>
      <c r="G74">
        <v>189</v>
      </c>
      <c r="H74">
        <v>1</v>
      </c>
      <c r="I74">
        <v>1</v>
      </c>
      <c r="J74">
        <v>617</v>
      </c>
      <c r="K74">
        <v>22</v>
      </c>
      <c r="L74">
        <v>22</v>
      </c>
      <c r="M74">
        <v>195</v>
      </c>
      <c r="N74">
        <v>1</v>
      </c>
      <c r="O74">
        <v>1</v>
      </c>
      <c r="P74">
        <f t="shared" si="10"/>
        <v>1</v>
      </c>
      <c r="Q74">
        <f t="shared" si="11"/>
        <v>3.4035656401944892E-2</v>
      </c>
      <c r="R74">
        <f t="shared" si="12"/>
        <v>3.5656401944894653E-2</v>
      </c>
      <c r="S74">
        <f t="shared" si="13"/>
        <v>0.30632090761750408</v>
      </c>
      <c r="T74">
        <f t="shared" si="14"/>
        <v>1.6207455429497568E-3</v>
      </c>
      <c r="U74">
        <f t="shared" si="15"/>
        <v>1.6207455429497568E-3</v>
      </c>
    </row>
    <row r="75" spans="1:21">
      <c r="A75">
        <v>875</v>
      </c>
      <c r="B75">
        <v>176</v>
      </c>
      <c r="C75">
        <f t="shared" si="9"/>
        <v>7.3971336107258433E-3</v>
      </c>
      <c r="D75">
        <v>554</v>
      </c>
      <c r="E75">
        <v>15</v>
      </c>
      <c r="F75">
        <v>18</v>
      </c>
      <c r="G75">
        <v>167</v>
      </c>
      <c r="H75">
        <v>1</v>
      </c>
      <c r="I75">
        <v>1</v>
      </c>
      <c r="J75">
        <v>554</v>
      </c>
      <c r="K75">
        <v>15</v>
      </c>
      <c r="L75">
        <v>18</v>
      </c>
      <c r="M75">
        <v>173</v>
      </c>
      <c r="N75">
        <v>1</v>
      </c>
      <c r="O75">
        <v>1</v>
      </c>
      <c r="P75">
        <f t="shared" si="10"/>
        <v>1</v>
      </c>
      <c r="Q75">
        <f t="shared" si="11"/>
        <v>2.7075812274368231E-2</v>
      </c>
      <c r="R75">
        <f t="shared" si="12"/>
        <v>3.2490974729241874E-2</v>
      </c>
      <c r="S75">
        <f t="shared" si="13"/>
        <v>0.30144404332129965</v>
      </c>
      <c r="T75">
        <f t="shared" si="14"/>
        <v>1.8050541516245488E-3</v>
      </c>
      <c r="U75">
        <f t="shared" si="15"/>
        <v>1.8050541516245488E-3</v>
      </c>
    </row>
    <row r="76" spans="1:21">
      <c r="A76">
        <v>900</v>
      </c>
      <c r="B76">
        <v>153</v>
      </c>
      <c r="C76">
        <f t="shared" si="9"/>
        <v>6.4304627411423529E-3</v>
      </c>
      <c r="D76">
        <v>494</v>
      </c>
      <c r="E76">
        <v>14</v>
      </c>
      <c r="F76">
        <v>16</v>
      </c>
      <c r="G76">
        <v>142</v>
      </c>
      <c r="H76">
        <v>1</v>
      </c>
      <c r="I76">
        <v>1</v>
      </c>
      <c r="J76">
        <v>494</v>
      </c>
      <c r="K76">
        <v>14</v>
      </c>
      <c r="L76">
        <v>16</v>
      </c>
      <c r="M76">
        <v>145</v>
      </c>
      <c r="N76">
        <v>1</v>
      </c>
      <c r="O76">
        <v>1</v>
      </c>
      <c r="P76">
        <f t="shared" si="10"/>
        <v>1</v>
      </c>
      <c r="Q76">
        <f t="shared" si="11"/>
        <v>2.8340080971659919E-2</v>
      </c>
      <c r="R76">
        <f t="shared" si="12"/>
        <v>3.2388663967611336E-2</v>
      </c>
      <c r="S76">
        <f t="shared" si="13"/>
        <v>0.2874493927125506</v>
      </c>
      <c r="T76">
        <f t="shared" si="14"/>
        <v>2.0242914979757085E-3</v>
      </c>
      <c r="U76">
        <f t="shared" si="15"/>
        <v>2.0242914979757085E-3</v>
      </c>
    </row>
    <row r="77" spans="1:21">
      <c r="A77">
        <v>925</v>
      </c>
      <c r="B77">
        <v>136</v>
      </c>
      <c r="C77">
        <f t="shared" si="9"/>
        <v>5.715966881015425E-3</v>
      </c>
      <c r="D77">
        <v>444</v>
      </c>
      <c r="E77">
        <v>11</v>
      </c>
      <c r="F77">
        <v>14</v>
      </c>
      <c r="G77">
        <v>125</v>
      </c>
      <c r="H77">
        <v>1</v>
      </c>
      <c r="I77">
        <v>1</v>
      </c>
      <c r="J77">
        <v>444</v>
      </c>
      <c r="K77">
        <v>11</v>
      </c>
      <c r="L77">
        <v>14</v>
      </c>
      <c r="M77">
        <v>128</v>
      </c>
      <c r="N77">
        <v>1</v>
      </c>
      <c r="O77">
        <v>1</v>
      </c>
      <c r="P77">
        <f t="shared" si="10"/>
        <v>1</v>
      </c>
      <c r="Q77">
        <f t="shared" si="11"/>
        <v>2.4774774774774775E-2</v>
      </c>
      <c r="R77">
        <f t="shared" si="12"/>
        <v>3.1531531531531529E-2</v>
      </c>
      <c r="S77">
        <f t="shared" si="13"/>
        <v>0.28153153153153154</v>
      </c>
      <c r="T77">
        <f t="shared" si="14"/>
        <v>2.2522522522522522E-3</v>
      </c>
      <c r="U77">
        <f t="shared" si="15"/>
        <v>2.2522522522522522E-3</v>
      </c>
    </row>
    <row r="78" spans="1:21">
      <c r="A78">
        <v>950</v>
      </c>
      <c r="B78">
        <v>127</v>
      </c>
      <c r="C78">
        <f t="shared" si="9"/>
        <v>5.3377043668305802E-3</v>
      </c>
      <c r="D78">
        <v>405</v>
      </c>
      <c r="E78">
        <v>10</v>
      </c>
      <c r="F78">
        <v>14</v>
      </c>
      <c r="G78">
        <v>117</v>
      </c>
      <c r="H78">
        <v>1</v>
      </c>
      <c r="I78">
        <v>1</v>
      </c>
      <c r="J78">
        <v>405</v>
      </c>
      <c r="K78">
        <v>10</v>
      </c>
      <c r="L78">
        <v>14</v>
      </c>
      <c r="M78">
        <v>119</v>
      </c>
      <c r="N78">
        <v>1</v>
      </c>
      <c r="O78">
        <v>1</v>
      </c>
      <c r="P78">
        <f t="shared" si="10"/>
        <v>1</v>
      </c>
      <c r="Q78">
        <f t="shared" si="11"/>
        <v>2.4691358024691357E-2</v>
      </c>
      <c r="R78">
        <f t="shared" si="12"/>
        <v>3.4567901234567898E-2</v>
      </c>
      <c r="S78">
        <f t="shared" si="13"/>
        <v>0.28888888888888886</v>
      </c>
      <c r="T78">
        <f t="shared" si="14"/>
        <v>2.4691358024691358E-3</v>
      </c>
      <c r="U78">
        <f t="shared" si="15"/>
        <v>2.4691358024691358E-3</v>
      </c>
    </row>
    <row r="79" spans="1:21">
      <c r="A79">
        <v>975</v>
      </c>
      <c r="B79">
        <v>108</v>
      </c>
      <c r="C79">
        <f t="shared" si="9"/>
        <v>4.5391501702181317E-3</v>
      </c>
      <c r="D79">
        <v>373</v>
      </c>
      <c r="E79">
        <v>10</v>
      </c>
      <c r="F79">
        <v>12</v>
      </c>
      <c r="G79">
        <v>99</v>
      </c>
      <c r="H79">
        <v>1</v>
      </c>
      <c r="I79">
        <v>1</v>
      </c>
      <c r="J79">
        <v>373</v>
      </c>
      <c r="K79">
        <v>10</v>
      </c>
      <c r="L79">
        <v>12</v>
      </c>
      <c r="M79">
        <v>101</v>
      </c>
      <c r="N79">
        <v>1</v>
      </c>
      <c r="O79">
        <v>1</v>
      </c>
      <c r="P79">
        <f t="shared" si="10"/>
        <v>1</v>
      </c>
      <c r="Q79">
        <f t="shared" si="11"/>
        <v>2.6809651474530832E-2</v>
      </c>
      <c r="R79">
        <f t="shared" si="12"/>
        <v>3.2171581769436998E-2</v>
      </c>
      <c r="S79">
        <f t="shared" si="13"/>
        <v>0.26541554959785524</v>
      </c>
      <c r="T79">
        <f t="shared" si="14"/>
        <v>2.6809651474530832E-3</v>
      </c>
      <c r="U79">
        <f t="shared" si="15"/>
        <v>2.6809651474530832E-3</v>
      </c>
    </row>
    <row r="85" spans="2:21">
      <c r="B85">
        <v>50</v>
      </c>
      <c r="C85">
        <v>4718</v>
      </c>
      <c r="D85">
        <v>4714</v>
      </c>
      <c r="E85">
        <v>4515</v>
      </c>
      <c r="F85">
        <v>4556</v>
      </c>
      <c r="G85">
        <v>4704</v>
      </c>
      <c r="H85">
        <v>4387</v>
      </c>
      <c r="I85">
        <v>4394</v>
      </c>
      <c r="J85">
        <v>4714</v>
      </c>
      <c r="K85">
        <v>9398</v>
      </c>
      <c r="L85">
        <v>9363</v>
      </c>
      <c r="M85">
        <v>5699</v>
      </c>
      <c r="N85">
        <v>10871</v>
      </c>
      <c r="O85">
        <v>10891</v>
      </c>
      <c r="P85">
        <f>D85/$D85</f>
        <v>1</v>
      </c>
      <c r="Q85">
        <f t="shared" ref="Q85:U85" si="16">E85/$D85</f>
        <v>0.95778532032244379</v>
      </c>
      <c r="R85">
        <f t="shared" si="16"/>
        <v>0.96648281714043272</v>
      </c>
      <c r="S85">
        <f t="shared" si="16"/>
        <v>0.9978786593126856</v>
      </c>
      <c r="T85">
        <f t="shared" si="16"/>
        <v>0.9306321595248197</v>
      </c>
      <c r="U85">
        <f t="shared" si="16"/>
        <v>0.93211709800593978</v>
      </c>
    </row>
    <row r="86" spans="2:21">
      <c r="B86">
        <v>75</v>
      </c>
      <c r="C86">
        <v>4639</v>
      </c>
      <c r="D86">
        <v>4640</v>
      </c>
      <c r="E86">
        <v>3978</v>
      </c>
      <c r="F86">
        <v>4022</v>
      </c>
      <c r="G86">
        <v>4601</v>
      </c>
      <c r="H86">
        <v>3546</v>
      </c>
      <c r="I86">
        <v>3549</v>
      </c>
      <c r="J86">
        <v>4640</v>
      </c>
      <c r="K86">
        <v>6317</v>
      </c>
      <c r="L86">
        <v>6394</v>
      </c>
      <c r="M86">
        <v>5323</v>
      </c>
      <c r="N86">
        <v>6093</v>
      </c>
      <c r="O86">
        <v>6193</v>
      </c>
      <c r="P86">
        <f t="shared" ref="P86:P122" si="17">D86/$D86</f>
        <v>1</v>
      </c>
      <c r="Q86">
        <f t="shared" ref="Q86:Q122" si="18">E86/$D86</f>
        <v>0.85732758620689653</v>
      </c>
      <c r="R86">
        <f t="shared" ref="R86:R122" si="19">F86/$D86</f>
        <v>0.86681034482758623</v>
      </c>
      <c r="S86">
        <f t="shared" ref="S86:S122" si="20">G86/$D86</f>
        <v>0.99159482758620687</v>
      </c>
      <c r="T86">
        <f t="shared" ref="T86:T122" si="21">H86/$D86</f>
        <v>0.7642241379310345</v>
      </c>
      <c r="U86">
        <f t="shared" ref="U86:U122" si="22">I86/$D86</f>
        <v>0.76487068965517246</v>
      </c>
    </row>
    <row r="87" spans="2:21">
      <c r="B87">
        <v>100</v>
      </c>
      <c r="C87">
        <v>4496</v>
      </c>
      <c r="D87">
        <v>4508</v>
      </c>
      <c r="E87">
        <v>3330</v>
      </c>
      <c r="F87">
        <v>3401</v>
      </c>
      <c r="G87">
        <v>4445</v>
      </c>
      <c r="H87">
        <v>2505</v>
      </c>
      <c r="I87">
        <v>2528</v>
      </c>
      <c r="J87">
        <v>4508</v>
      </c>
      <c r="K87">
        <v>4542</v>
      </c>
      <c r="L87">
        <v>4662</v>
      </c>
      <c r="M87">
        <v>4968</v>
      </c>
      <c r="N87">
        <v>3538</v>
      </c>
      <c r="O87">
        <v>3567</v>
      </c>
      <c r="P87">
        <f t="shared" si="17"/>
        <v>1</v>
      </c>
      <c r="Q87">
        <f t="shared" si="18"/>
        <v>0.73868677905944991</v>
      </c>
      <c r="R87">
        <f t="shared" si="19"/>
        <v>0.75443655723158831</v>
      </c>
      <c r="S87">
        <f t="shared" si="20"/>
        <v>0.9860248447204969</v>
      </c>
      <c r="T87">
        <f t="shared" si="21"/>
        <v>0.55567879325643299</v>
      </c>
      <c r="U87">
        <f t="shared" si="22"/>
        <v>0.56078083407275958</v>
      </c>
    </row>
    <row r="88" spans="2:21">
      <c r="B88">
        <v>125</v>
      </c>
      <c r="C88">
        <v>4277</v>
      </c>
      <c r="D88">
        <v>4310</v>
      </c>
      <c r="E88">
        <v>2690</v>
      </c>
      <c r="F88">
        <v>2817</v>
      </c>
      <c r="G88">
        <v>4192</v>
      </c>
      <c r="H88">
        <v>1682</v>
      </c>
      <c r="I88">
        <v>1699</v>
      </c>
      <c r="J88">
        <v>4310</v>
      </c>
      <c r="K88">
        <v>3380</v>
      </c>
      <c r="L88">
        <v>3529</v>
      </c>
      <c r="M88">
        <v>4576</v>
      </c>
      <c r="N88">
        <v>2129</v>
      </c>
      <c r="O88">
        <v>2103</v>
      </c>
      <c r="P88">
        <f t="shared" si="17"/>
        <v>1</v>
      </c>
      <c r="Q88">
        <f t="shared" si="18"/>
        <v>0.62412993039443154</v>
      </c>
      <c r="R88">
        <f t="shared" si="19"/>
        <v>0.65359628770301625</v>
      </c>
      <c r="S88">
        <f t="shared" si="20"/>
        <v>0.97262180974477963</v>
      </c>
      <c r="T88">
        <f t="shared" si="21"/>
        <v>0.39025522041763339</v>
      </c>
      <c r="U88">
        <f t="shared" si="22"/>
        <v>0.39419953596287705</v>
      </c>
    </row>
    <row r="89" spans="2:21">
      <c r="B89">
        <v>150</v>
      </c>
      <c r="C89">
        <v>3992</v>
      </c>
      <c r="D89">
        <v>4056</v>
      </c>
      <c r="E89">
        <v>2206</v>
      </c>
      <c r="F89">
        <v>2338</v>
      </c>
      <c r="G89">
        <v>3896</v>
      </c>
      <c r="H89">
        <v>1117</v>
      </c>
      <c r="I89">
        <v>1096</v>
      </c>
      <c r="J89">
        <v>4056</v>
      </c>
      <c r="K89">
        <v>2637</v>
      </c>
      <c r="L89">
        <v>2751</v>
      </c>
      <c r="M89">
        <v>4197</v>
      </c>
      <c r="N89">
        <v>1311</v>
      </c>
      <c r="O89">
        <v>1265</v>
      </c>
      <c r="P89">
        <f t="shared" si="17"/>
        <v>1</v>
      </c>
      <c r="Q89">
        <f t="shared" si="18"/>
        <v>0.54388560157790922</v>
      </c>
      <c r="R89">
        <f t="shared" si="19"/>
        <v>0.57642998027613412</v>
      </c>
      <c r="S89">
        <f t="shared" si="20"/>
        <v>0.96055226824457596</v>
      </c>
      <c r="T89">
        <f t="shared" si="21"/>
        <v>0.27539447731755423</v>
      </c>
      <c r="U89">
        <f t="shared" si="22"/>
        <v>0.27021696252465482</v>
      </c>
    </row>
    <row r="90" spans="2:21">
      <c r="B90">
        <v>175</v>
      </c>
      <c r="C90">
        <v>3694</v>
      </c>
      <c r="D90">
        <v>3784</v>
      </c>
      <c r="E90">
        <v>1819</v>
      </c>
      <c r="F90">
        <v>1926</v>
      </c>
      <c r="G90">
        <v>3581</v>
      </c>
      <c r="H90">
        <v>743</v>
      </c>
      <c r="I90">
        <v>700</v>
      </c>
      <c r="J90">
        <v>3784</v>
      </c>
      <c r="K90">
        <v>2095</v>
      </c>
      <c r="L90">
        <v>2186</v>
      </c>
      <c r="M90">
        <v>3802</v>
      </c>
      <c r="N90">
        <v>830</v>
      </c>
      <c r="O90">
        <v>791</v>
      </c>
      <c r="P90">
        <f t="shared" si="17"/>
        <v>1</v>
      </c>
      <c r="Q90">
        <f t="shared" si="18"/>
        <v>0.48070824524312894</v>
      </c>
      <c r="R90">
        <f t="shared" si="19"/>
        <v>0.50898520084566601</v>
      </c>
      <c r="S90">
        <f t="shared" si="20"/>
        <v>0.94635306553911203</v>
      </c>
      <c r="T90">
        <f t="shared" si="21"/>
        <v>0.19635306553911205</v>
      </c>
      <c r="U90">
        <f t="shared" si="22"/>
        <v>0.1849894291754757</v>
      </c>
    </row>
    <row r="91" spans="2:21">
      <c r="B91">
        <v>200</v>
      </c>
      <c r="C91">
        <v>3448</v>
      </c>
      <c r="D91">
        <v>3553</v>
      </c>
      <c r="E91">
        <v>1551</v>
      </c>
      <c r="F91">
        <v>1647</v>
      </c>
      <c r="G91">
        <v>3320</v>
      </c>
      <c r="H91">
        <v>483</v>
      </c>
      <c r="I91">
        <v>467</v>
      </c>
      <c r="J91">
        <v>3553</v>
      </c>
      <c r="K91">
        <v>1738</v>
      </c>
      <c r="L91">
        <v>1831</v>
      </c>
      <c r="M91">
        <v>3486</v>
      </c>
      <c r="N91">
        <v>526</v>
      </c>
      <c r="O91">
        <v>511</v>
      </c>
      <c r="P91">
        <f t="shared" si="17"/>
        <v>1</v>
      </c>
      <c r="Q91">
        <f t="shared" si="18"/>
        <v>0.43653250773993807</v>
      </c>
      <c r="R91">
        <f t="shared" si="19"/>
        <v>0.46355192794821276</v>
      </c>
      <c r="S91">
        <f t="shared" si="20"/>
        <v>0.93442161553616665</v>
      </c>
      <c r="T91">
        <f t="shared" si="21"/>
        <v>0.13594145792288206</v>
      </c>
      <c r="U91">
        <f t="shared" si="22"/>
        <v>0.13143822122150295</v>
      </c>
    </row>
    <row r="92" spans="2:21">
      <c r="B92">
        <v>225</v>
      </c>
      <c r="C92">
        <v>3171</v>
      </c>
      <c r="D92">
        <v>3286</v>
      </c>
      <c r="E92">
        <v>1306</v>
      </c>
      <c r="F92">
        <v>1373</v>
      </c>
      <c r="G92">
        <v>3033</v>
      </c>
      <c r="H92">
        <v>319</v>
      </c>
      <c r="I92">
        <v>301</v>
      </c>
      <c r="J92">
        <v>3286</v>
      </c>
      <c r="K92">
        <v>1434</v>
      </c>
      <c r="L92">
        <v>1490</v>
      </c>
      <c r="M92">
        <v>3168</v>
      </c>
      <c r="N92">
        <v>338</v>
      </c>
      <c r="O92">
        <v>324</v>
      </c>
      <c r="P92">
        <f t="shared" si="17"/>
        <v>1</v>
      </c>
      <c r="Q92">
        <f t="shared" si="18"/>
        <v>0.39744370054777844</v>
      </c>
      <c r="R92">
        <f t="shared" si="19"/>
        <v>0.41783323189287885</v>
      </c>
      <c r="S92">
        <f t="shared" si="20"/>
        <v>0.92300669506999389</v>
      </c>
      <c r="T92">
        <f t="shared" si="21"/>
        <v>9.7078514911746808E-2</v>
      </c>
      <c r="U92">
        <f t="shared" si="22"/>
        <v>9.160073037127206E-2</v>
      </c>
    </row>
    <row r="93" spans="2:21">
      <c r="B93">
        <v>250</v>
      </c>
      <c r="C93">
        <v>2871</v>
      </c>
      <c r="D93">
        <v>3022</v>
      </c>
      <c r="E93">
        <v>1103</v>
      </c>
      <c r="F93">
        <v>1196</v>
      </c>
      <c r="G93">
        <v>2729</v>
      </c>
      <c r="H93">
        <v>223</v>
      </c>
      <c r="I93">
        <v>204</v>
      </c>
      <c r="J93">
        <v>3022</v>
      </c>
      <c r="K93">
        <v>1187</v>
      </c>
      <c r="L93">
        <v>1279</v>
      </c>
      <c r="M93">
        <v>2832</v>
      </c>
      <c r="N93">
        <v>230</v>
      </c>
      <c r="O93">
        <v>218</v>
      </c>
      <c r="P93">
        <f t="shared" si="17"/>
        <v>1</v>
      </c>
      <c r="Q93">
        <f t="shared" si="18"/>
        <v>0.36499007279947054</v>
      </c>
      <c r="R93">
        <f t="shared" si="19"/>
        <v>0.39576439444076772</v>
      </c>
      <c r="S93">
        <f t="shared" si="20"/>
        <v>0.90304434149569823</v>
      </c>
      <c r="T93">
        <f t="shared" si="21"/>
        <v>7.379219060225016E-2</v>
      </c>
      <c r="U93">
        <f t="shared" si="22"/>
        <v>6.7504963600264728E-2</v>
      </c>
    </row>
    <row r="94" spans="2:21">
      <c r="B94">
        <v>275</v>
      </c>
      <c r="C94">
        <v>2541</v>
      </c>
      <c r="D94">
        <v>2702</v>
      </c>
      <c r="E94">
        <v>914</v>
      </c>
      <c r="F94">
        <v>1002</v>
      </c>
      <c r="G94">
        <v>2405</v>
      </c>
      <c r="H94">
        <v>157</v>
      </c>
      <c r="I94">
        <v>139</v>
      </c>
      <c r="J94">
        <v>2702</v>
      </c>
      <c r="K94">
        <v>980</v>
      </c>
      <c r="L94">
        <v>1065</v>
      </c>
      <c r="M94">
        <v>2484</v>
      </c>
      <c r="N94">
        <v>159</v>
      </c>
      <c r="O94">
        <v>145</v>
      </c>
      <c r="P94">
        <f t="shared" si="17"/>
        <v>1</v>
      </c>
      <c r="Q94">
        <f t="shared" si="18"/>
        <v>0.33826794966691337</v>
      </c>
      <c r="R94">
        <f t="shared" si="19"/>
        <v>0.37083641746854185</v>
      </c>
      <c r="S94">
        <f t="shared" si="20"/>
        <v>0.89008142116950406</v>
      </c>
      <c r="T94">
        <f t="shared" si="21"/>
        <v>5.8105107327905255E-2</v>
      </c>
      <c r="U94">
        <f t="shared" si="22"/>
        <v>5.1443375277572166E-2</v>
      </c>
    </row>
    <row r="95" spans="2:21">
      <c r="B95">
        <v>300</v>
      </c>
      <c r="C95">
        <v>2254</v>
      </c>
      <c r="D95">
        <v>2398</v>
      </c>
      <c r="E95">
        <v>773</v>
      </c>
      <c r="F95">
        <v>831</v>
      </c>
      <c r="G95">
        <v>2123</v>
      </c>
      <c r="H95">
        <v>120</v>
      </c>
      <c r="I95">
        <v>105</v>
      </c>
      <c r="J95">
        <v>2398</v>
      </c>
      <c r="K95">
        <v>817</v>
      </c>
      <c r="L95">
        <v>870</v>
      </c>
      <c r="M95">
        <v>2190</v>
      </c>
      <c r="N95">
        <v>120</v>
      </c>
      <c r="O95">
        <v>109</v>
      </c>
      <c r="P95">
        <f t="shared" si="17"/>
        <v>1</v>
      </c>
      <c r="Q95">
        <f t="shared" si="18"/>
        <v>0.32235195996663885</v>
      </c>
      <c r="R95">
        <f t="shared" si="19"/>
        <v>0.34653878231859886</v>
      </c>
      <c r="S95">
        <f t="shared" si="20"/>
        <v>0.88532110091743121</v>
      </c>
      <c r="T95">
        <f t="shared" si="21"/>
        <v>5.0041701417848208E-2</v>
      </c>
      <c r="U95">
        <f t="shared" si="22"/>
        <v>4.3786488740617184E-2</v>
      </c>
    </row>
    <row r="96" spans="2:21">
      <c r="B96">
        <v>325</v>
      </c>
      <c r="C96">
        <v>1932</v>
      </c>
      <c r="D96">
        <v>2064</v>
      </c>
      <c r="E96">
        <v>625</v>
      </c>
      <c r="F96">
        <v>667</v>
      </c>
      <c r="G96">
        <v>1805</v>
      </c>
      <c r="H96">
        <v>83</v>
      </c>
      <c r="I96">
        <v>88</v>
      </c>
      <c r="J96">
        <v>2064</v>
      </c>
      <c r="K96">
        <v>659</v>
      </c>
      <c r="L96">
        <v>690</v>
      </c>
      <c r="M96">
        <v>1862</v>
      </c>
      <c r="N96">
        <v>83</v>
      </c>
      <c r="O96">
        <v>90</v>
      </c>
      <c r="P96">
        <f t="shared" si="17"/>
        <v>1</v>
      </c>
      <c r="Q96">
        <f t="shared" si="18"/>
        <v>0.30281007751937983</v>
      </c>
      <c r="R96">
        <f t="shared" si="19"/>
        <v>0.32315891472868219</v>
      </c>
      <c r="S96">
        <f t="shared" si="20"/>
        <v>0.87451550387596899</v>
      </c>
      <c r="T96">
        <f t="shared" si="21"/>
        <v>4.0213178294573645E-2</v>
      </c>
      <c r="U96">
        <f t="shared" si="22"/>
        <v>4.2635658914728682E-2</v>
      </c>
    </row>
    <row r="97" spans="2:21">
      <c r="B97">
        <v>350</v>
      </c>
      <c r="C97">
        <v>1648</v>
      </c>
      <c r="D97">
        <v>1774</v>
      </c>
      <c r="E97">
        <v>517</v>
      </c>
      <c r="F97">
        <v>540</v>
      </c>
      <c r="G97">
        <v>1537</v>
      </c>
      <c r="H97">
        <v>62</v>
      </c>
      <c r="I97">
        <v>60</v>
      </c>
      <c r="J97">
        <v>1774</v>
      </c>
      <c r="K97">
        <v>546</v>
      </c>
      <c r="L97">
        <v>558</v>
      </c>
      <c r="M97">
        <v>1582</v>
      </c>
      <c r="N97">
        <v>62</v>
      </c>
      <c r="O97">
        <v>62</v>
      </c>
      <c r="P97">
        <f t="shared" si="17"/>
        <v>1</v>
      </c>
      <c r="Q97">
        <f t="shared" si="18"/>
        <v>0.29143179255918827</v>
      </c>
      <c r="R97">
        <f t="shared" si="19"/>
        <v>0.30439684329199551</v>
      </c>
      <c r="S97">
        <f t="shared" si="20"/>
        <v>0.86640360766629088</v>
      </c>
      <c r="T97">
        <f t="shared" si="21"/>
        <v>3.4949267192784669E-2</v>
      </c>
      <c r="U97">
        <f t="shared" si="22"/>
        <v>3.3821871476888386E-2</v>
      </c>
    </row>
    <row r="98" spans="2:21">
      <c r="B98">
        <v>375</v>
      </c>
      <c r="C98">
        <v>1432</v>
      </c>
      <c r="D98">
        <v>1562</v>
      </c>
      <c r="E98">
        <v>434</v>
      </c>
      <c r="F98">
        <v>430</v>
      </c>
      <c r="G98">
        <v>1336</v>
      </c>
      <c r="H98">
        <v>40</v>
      </c>
      <c r="I98">
        <v>39</v>
      </c>
      <c r="J98">
        <v>1562</v>
      </c>
      <c r="K98">
        <v>453</v>
      </c>
      <c r="L98">
        <v>445</v>
      </c>
      <c r="M98">
        <v>1372</v>
      </c>
      <c r="N98">
        <v>40</v>
      </c>
      <c r="O98">
        <v>41</v>
      </c>
      <c r="P98">
        <f t="shared" si="17"/>
        <v>1</v>
      </c>
      <c r="Q98">
        <f t="shared" si="18"/>
        <v>0.27784891165172854</v>
      </c>
      <c r="R98">
        <f t="shared" si="19"/>
        <v>0.27528809218950062</v>
      </c>
      <c r="S98">
        <f t="shared" si="20"/>
        <v>0.85531370038412291</v>
      </c>
      <c r="T98">
        <f t="shared" si="21"/>
        <v>2.5608194622279128E-2</v>
      </c>
      <c r="U98">
        <f t="shared" si="22"/>
        <v>2.496798975672215E-2</v>
      </c>
    </row>
    <row r="99" spans="2:21">
      <c r="B99">
        <v>400</v>
      </c>
      <c r="C99">
        <v>1246</v>
      </c>
      <c r="D99">
        <v>1388</v>
      </c>
      <c r="E99">
        <v>366</v>
      </c>
      <c r="F99">
        <v>351</v>
      </c>
      <c r="G99">
        <v>1156</v>
      </c>
      <c r="H99">
        <v>34</v>
      </c>
      <c r="I99">
        <v>26</v>
      </c>
      <c r="J99">
        <v>1388</v>
      </c>
      <c r="K99">
        <v>379</v>
      </c>
      <c r="L99">
        <v>360</v>
      </c>
      <c r="M99">
        <v>1188</v>
      </c>
      <c r="N99">
        <v>34</v>
      </c>
      <c r="O99">
        <v>28</v>
      </c>
      <c r="P99">
        <f t="shared" si="17"/>
        <v>1</v>
      </c>
      <c r="Q99">
        <f t="shared" si="18"/>
        <v>0.26368876080691644</v>
      </c>
      <c r="R99">
        <f t="shared" si="19"/>
        <v>0.25288184438040345</v>
      </c>
      <c r="S99">
        <f t="shared" si="20"/>
        <v>0.83285302593659938</v>
      </c>
      <c r="T99">
        <f t="shared" si="21"/>
        <v>2.4495677233429394E-2</v>
      </c>
      <c r="U99">
        <f t="shared" si="22"/>
        <v>1.8731988472622477E-2</v>
      </c>
    </row>
    <row r="100" spans="2:21">
      <c r="B100">
        <v>425</v>
      </c>
      <c r="C100">
        <v>1087</v>
      </c>
      <c r="D100">
        <v>1214</v>
      </c>
      <c r="E100">
        <v>300</v>
      </c>
      <c r="F100">
        <v>283</v>
      </c>
      <c r="G100">
        <v>1005</v>
      </c>
      <c r="H100">
        <v>25</v>
      </c>
      <c r="I100">
        <v>21</v>
      </c>
      <c r="J100">
        <v>1214</v>
      </c>
      <c r="K100">
        <v>312</v>
      </c>
      <c r="L100">
        <v>287</v>
      </c>
      <c r="M100">
        <v>1031</v>
      </c>
      <c r="N100">
        <v>25</v>
      </c>
      <c r="O100">
        <v>22</v>
      </c>
      <c r="P100">
        <f t="shared" si="17"/>
        <v>1</v>
      </c>
      <c r="Q100">
        <f t="shared" si="18"/>
        <v>0.24711696869851729</v>
      </c>
      <c r="R100">
        <f t="shared" si="19"/>
        <v>0.23311367380560133</v>
      </c>
      <c r="S100">
        <f t="shared" si="20"/>
        <v>0.82784184514003289</v>
      </c>
      <c r="T100">
        <f t="shared" si="21"/>
        <v>2.059308072487644E-2</v>
      </c>
      <c r="U100">
        <f t="shared" si="22"/>
        <v>1.729818780889621E-2</v>
      </c>
    </row>
    <row r="101" spans="2:21">
      <c r="B101">
        <v>450</v>
      </c>
      <c r="C101">
        <v>916</v>
      </c>
      <c r="D101">
        <v>1050</v>
      </c>
      <c r="E101">
        <v>236</v>
      </c>
      <c r="F101">
        <v>232</v>
      </c>
      <c r="G101">
        <v>838</v>
      </c>
      <c r="H101">
        <v>17</v>
      </c>
      <c r="I101">
        <v>15</v>
      </c>
      <c r="J101">
        <v>1050</v>
      </c>
      <c r="K101">
        <v>245</v>
      </c>
      <c r="L101">
        <v>235</v>
      </c>
      <c r="M101">
        <v>855</v>
      </c>
      <c r="N101">
        <v>17</v>
      </c>
      <c r="O101">
        <v>16</v>
      </c>
      <c r="P101">
        <f t="shared" si="17"/>
        <v>1</v>
      </c>
      <c r="Q101">
        <f t="shared" si="18"/>
        <v>0.22476190476190477</v>
      </c>
      <c r="R101">
        <f t="shared" si="19"/>
        <v>0.22095238095238096</v>
      </c>
      <c r="S101">
        <f t="shared" si="20"/>
        <v>0.79809523809523808</v>
      </c>
      <c r="T101">
        <f t="shared" si="21"/>
        <v>1.6190476190476189E-2</v>
      </c>
      <c r="U101">
        <f t="shared" si="22"/>
        <v>1.4285714285714285E-2</v>
      </c>
    </row>
    <row r="102" spans="2:21">
      <c r="B102">
        <v>475</v>
      </c>
      <c r="C102">
        <v>796</v>
      </c>
      <c r="D102">
        <v>931</v>
      </c>
      <c r="E102">
        <v>191</v>
      </c>
      <c r="F102">
        <v>191</v>
      </c>
      <c r="G102">
        <v>729</v>
      </c>
      <c r="H102">
        <v>11</v>
      </c>
      <c r="I102">
        <v>14</v>
      </c>
      <c r="J102">
        <v>931</v>
      </c>
      <c r="K102">
        <v>200</v>
      </c>
      <c r="L102">
        <v>194</v>
      </c>
      <c r="M102">
        <v>745</v>
      </c>
      <c r="N102">
        <v>11</v>
      </c>
      <c r="O102">
        <v>15</v>
      </c>
      <c r="P102">
        <f t="shared" si="17"/>
        <v>1</v>
      </c>
      <c r="Q102">
        <f t="shared" si="18"/>
        <v>0.20515574650912996</v>
      </c>
      <c r="R102">
        <f t="shared" si="19"/>
        <v>0.20515574650912996</v>
      </c>
      <c r="S102">
        <f t="shared" si="20"/>
        <v>0.78302900107411388</v>
      </c>
      <c r="T102">
        <f t="shared" si="21"/>
        <v>1.1815252416756176E-2</v>
      </c>
      <c r="U102">
        <f t="shared" si="22"/>
        <v>1.5037593984962405E-2</v>
      </c>
    </row>
    <row r="103" spans="2:21">
      <c r="B103">
        <v>500</v>
      </c>
      <c r="C103">
        <v>670</v>
      </c>
      <c r="D103">
        <v>790</v>
      </c>
      <c r="E103">
        <v>160</v>
      </c>
      <c r="F103">
        <v>146</v>
      </c>
      <c r="G103">
        <v>616</v>
      </c>
      <c r="H103">
        <v>11</v>
      </c>
      <c r="I103">
        <v>11</v>
      </c>
      <c r="J103">
        <v>790</v>
      </c>
      <c r="K103">
        <v>166</v>
      </c>
      <c r="L103">
        <v>149</v>
      </c>
      <c r="M103">
        <v>630</v>
      </c>
      <c r="N103">
        <v>11</v>
      </c>
      <c r="O103">
        <v>12</v>
      </c>
      <c r="P103">
        <f t="shared" si="17"/>
        <v>1</v>
      </c>
      <c r="Q103">
        <f t="shared" si="18"/>
        <v>0.20253164556962025</v>
      </c>
      <c r="R103">
        <f t="shared" si="19"/>
        <v>0.18481012658227849</v>
      </c>
      <c r="S103">
        <f t="shared" si="20"/>
        <v>0.77974683544303802</v>
      </c>
      <c r="T103">
        <f t="shared" si="21"/>
        <v>1.3924050632911392E-2</v>
      </c>
      <c r="U103">
        <f t="shared" si="22"/>
        <v>1.3924050632911392E-2</v>
      </c>
    </row>
    <row r="104" spans="2:21">
      <c r="B104">
        <v>525</v>
      </c>
      <c r="C104">
        <v>577</v>
      </c>
      <c r="D104">
        <v>686</v>
      </c>
      <c r="E104">
        <v>131</v>
      </c>
      <c r="F104">
        <v>119</v>
      </c>
      <c r="G104">
        <v>527</v>
      </c>
      <c r="H104">
        <v>8</v>
      </c>
      <c r="I104">
        <v>11</v>
      </c>
      <c r="J104">
        <v>686</v>
      </c>
      <c r="K104">
        <v>134</v>
      </c>
      <c r="L104">
        <v>122</v>
      </c>
      <c r="M104">
        <v>539</v>
      </c>
      <c r="N104">
        <v>8</v>
      </c>
      <c r="O104">
        <v>11</v>
      </c>
      <c r="P104">
        <f t="shared" si="17"/>
        <v>1</v>
      </c>
      <c r="Q104">
        <f t="shared" si="18"/>
        <v>0.19096209912536444</v>
      </c>
      <c r="R104">
        <f t="shared" si="19"/>
        <v>0.17346938775510204</v>
      </c>
      <c r="S104">
        <f t="shared" si="20"/>
        <v>0.76822157434402327</v>
      </c>
      <c r="T104">
        <f t="shared" si="21"/>
        <v>1.1661807580174927E-2</v>
      </c>
      <c r="U104">
        <f t="shared" si="22"/>
        <v>1.6034985422740525E-2</v>
      </c>
    </row>
    <row r="105" spans="2:21">
      <c r="B105">
        <v>550</v>
      </c>
      <c r="C105">
        <v>499</v>
      </c>
      <c r="D105">
        <v>594</v>
      </c>
      <c r="E105">
        <v>111</v>
      </c>
      <c r="F105">
        <v>94</v>
      </c>
      <c r="G105">
        <v>457</v>
      </c>
      <c r="H105">
        <v>7</v>
      </c>
      <c r="I105">
        <v>10</v>
      </c>
      <c r="J105">
        <v>594</v>
      </c>
      <c r="K105">
        <v>114</v>
      </c>
      <c r="L105">
        <v>97</v>
      </c>
      <c r="M105">
        <v>466</v>
      </c>
      <c r="N105">
        <v>7</v>
      </c>
      <c r="O105">
        <v>10</v>
      </c>
      <c r="P105">
        <f t="shared" si="17"/>
        <v>1</v>
      </c>
      <c r="Q105">
        <f t="shared" si="18"/>
        <v>0.18686868686868688</v>
      </c>
      <c r="R105">
        <f t="shared" si="19"/>
        <v>0.15824915824915825</v>
      </c>
      <c r="S105">
        <f t="shared" si="20"/>
        <v>0.76936026936026936</v>
      </c>
      <c r="T105">
        <f t="shared" si="21"/>
        <v>1.1784511784511785E-2</v>
      </c>
      <c r="U105">
        <f t="shared" si="22"/>
        <v>1.6835016835016835E-2</v>
      </c>
    </row>
    <row r="106" spans="2:21">
      <c r="B106">
        <v>575</v>
      </c>
      <c r="C106">
        <v>433</v>
      </c>
      <c r="D106">
        <v>521</v>
      </c>
      <c r="E106">
        <v>94</v>
      </c>
      <c r="F106">
        <v>85</v>
      </c>
      <c r="G106">
        <v>395</v>
      </c>
      <c r="H106">
        <v>5</v>
      </c>
      <c r="I106">
        <v>6</v>
      </c>
      <c r="J106">
        <v>521</v>
      </c>
      <c r="K106">
        <v>95</v>
      </c>
      <c r="L106">
        <v>88</v>
      </c>
      <c r="M106">
        <v>403</v>
      </c>
      <c r="N106">
        <v>5</v>
      </c>
      <c r="O106">
        <v>6</v>
      </c>
      <c r="P106">
        <f t="shared" si="17"/>
        <v>1</v>
      </c>
      <c r="Q106">
        <f t="shared" si="18"/>
        <v>0.18042226487523993</v>
      </c>
      <c r="R106">
        <f t="shared" si="19"/>
        <v>0.16314779270633398</v>
      </c>
      <c r="S106">
        <f t="shared" si="20"/>
        <v>0.75815738963531665</v>
      </c>
      <c r="T106">
        <f t="shared" si="21"/>
        <v>9.5969289827255271E-3</v>
      </c>
      <c r="U106">
        <f t="shared" si="22"/>
        <v>1.1516314779270634E-2</v>
      </c>
    </row>
    <row r="107" spans="2:21">
      <c r="B107">
        <v>600</v>
      </c>
      <c r="C107">
        <v>392</v>
      </c>
      <c r="D107">
        <v>472</v>
      </c>
      <c r="E107">
        <v>82</v>
      </c>
      <c r="F107">
        <v>67</v>
      </c>
      <c r="G107">
        <v>358</v>
      </c>
      <c r="H107">
        <v>2</v>
      </c>
      <c r="I107">
        <v>4</v>
      </c>
      <c r="J107">
        <v>472</v>
      </c>
      <c r="K107">
        <v>83</v>
      </c>
      <c r="L107">
        <v>70</v>
      </c>
      <c r="M107">
        <v>365</v>
      </c>
      <c r="N107">
        <v>2</v>
      </c>
      <c r="O107">
        <v>4</v>
      </c>
      <c r="P107">
        <f t="shared" si="17"/>
        <v>1</v>
      </c>
      <c r="Q107">
        <f t="shared" si="18"/>
        <v>0.17372881355932204</v>
      </c>
      <c r="R107">
        <f t="shared" si="19"/>
        <v>0.14194915254237289</v>
      </c>
      <c r="S107">
        <f t="shared" si="20"/>
        <v>0.75847457627118642</v>
      </c>
      <c r="T107">
        <f t="shared" si="21"/>
        <v>4.2372881355932203E-3</v>
      </c>
      <c r="U107">
        <f t="shared" si="22"/>
        <v>8.4745762711864406E-3</v>
      </c>
    </row>
    <row r="108" spans="2:21">
      <c r="B108">
        <v>625</v>
      </c>
      <c r="C108">
        <v>322</v>
      </c>
      <c r="D108">
        <v>405</v>
      </c>
      <c r="E108">
        <v>64</v>
      </c>
      <c r="F108">
        <v>52</v>
      </c>
      <c r="G108">
        <v>296</v>
      </c>
      <c r="H108">
        <v>2</v>
      </c>
      <c r="I108">
        <v>4</v>
      </c>
      <c r="J108">
        <v>405</v>
      </c>
      <c r="K108">
        <v>65</v>
      </c>
      <c r="L108">
        <v>54</v>
      </c>
      <c r="M108">
        <v>303</v>
      </c>
      <c r="N108">
        <v>2</v>
      </c>
      <c r="O108">
        <v>4</v>
      </c>
      <c r="P108">
        <f t="shared" si="17"/>
        <v>1</v>
      </c>
      <c r="Q108">
        <f t="shared" si="18"/>
        <v>0.15802469135802469</v>
      </c>
      <c r="R108">
        <f t="shared" si="19"/>
        <v>0.12839506172839507</v>
      </c>
      <c r="S108">
        <f t="shared" si="20"/>
        <v>0.73086419753086418</v>
      </c>
      <c r="T108">
        <f t="shared" si="21"/>
        <v>4.9382716049382715E-3</v>
      </c>
      <c r="U108">
        <f t="shared" si="22"/>
        <v>9.876543209876543E-3</v>
      </c>
    </row>
    <row r="109" spans="2:21">
      <c r="B109">
        <v>650</v>
      </c>
      <c r="C109">
        <v>290</v>
      </c>
      <c r="D109">
        <v>373</v>
      </c>
      <c r="E109">
        <v>59</v>
      </c>
      <c r="F109">
        <v>43</v>
      </c>
      <c r="G109">
        <v>267</v>
      </c>
      <c r="H109">
        <v>1</v>
      </c>
      <c r="I109">
        <v>4</v>
      </c>
      <c r="J109">
        <v>373</v>
      </c>
      <c r="K109">
        <v>60</v>
      </c>
      <c r="L109">
        <v>45</v>
      </c>
      <c r="M109">
        <v>272</v>
      </c>
      <c r="N109">
        <v>1</v>
      </c>
      <c r="O109">
        <v>4</v>
      </c>
      <c r="P109">
        <f t="shared" si="17"/>
        <v>1</v>
      </c>
      <c r="Q109">
        <f t="shared" si="18"/>
        <v>0.1581769436997319</v>
      </c>
      <c r="R109">
        <f t="shared" si="19"/>
        <v>0.11528150134048257</v>
      </c>
      <c r="S109">
        <f t="shared" si="20"/>
        <v>0.71581769436997322</v>
      </c>
      <c r="T109">
        <f t="shared" si="21"/>
        <v>2.6809651474530832E-3</v>
      </c>
      <c r="U109">
        <f t="shared" si="22"/>
        <v>1.0723860589812333E-2</v>
      </c>
    </row>
    <row r="110" spans="2:21">
      <c r="B110">
        <v>675</v>
      </c>
      <c r="C110">
        <v>256</v>
      </c>
      <c r="D110">
        <v>340</v>
      </c>
      <c r="E110">
        <v>50</v>
      </c>
      <c r="F110">
        <v>39</v>
      </c>
      <c r="G110">
        <v>234</v>
      </c>
      <c r="H110">
        <v>1</v>
      </c>
      <c r="I110">
        <v>3</v>
      </c>
      <c r="J110">
        <v>340</v>
      </c>
      <c r="K110">
        <v>51</v>
      </c>
      <c r="L110">
        <v>41</v>
      </c>
      <c r="M110">
        <v>238</v>
      </c>
      <c r="N110">
        <v>1</v>
      </c>
      <c r="O110">
        <v>3</v>
      </c>
      <c r="P110">
        <f t="shared" si="17"/>
        <v>1</v>
      </c>
      <c r="Q110">
        <f t="shared" si="18"/>
        <v>0.14705882352941177</v>
      </c>
      <c r="R110">
        <f t="shared" si="19"/>
        <v>0.11470588235294117</v>
      </c>
      <c r="S110">
        <f t="shared" si="20"/>
        <v>0.68823529411764706</v>
      </c>
      <c r="T110">
        <f t="shared" si="21"/>
        <v>2.9411764705882353E-3</v>
      </c>
      <c r="U110">
        <f t="shared" si="22"/>
        <v>8.8235294117647058E-3</v>
      </c>
    </row>
    <row r="111" spans="2:21">
      <c r="B111">
        <v>700</v>
      </c>
      <c r="C111">
        <v>223</v>
      </c>
      <c r="D111">
        <v>304</v>
      </c>
      <c r="E111">
        <v>45</v>
      </c>
      <c r="F111">
        <v>32</v>
      </c>
      <c r="G111">
        <v>205</v>
      </c>
      <c r="H111">
        <v>1</v>
      </c>
      <c r="I111">
        <v>3</v>
      </c>
      <c r="J111">
        <v>304</v>
      </c>
      <c r="K111">
        <v>46</v>
      </c>
      <c r="L111">
        <v>34</v>
      </c>
      <c r="M111">
        <v>209</v>
      </c>
      <c r="N111">
        <v>1</v>
      </c>
      <c r="O111">
        <v>3</v>
      </c>
      <c r="P111">
        <f t="shared" si="17"/>
        <v>1</v>
      </c>
      <c r="Q111">
        <f t="shared" si="18"/>
        <v>0.14802631578947367</v>
      </c>
      <c r="R111">
        <f t="shared" si="19"/>
        <v>0.10526315789473684</v>
      </c>
      <c r="S111">
        <f t="shared" si="20"/>
        <v>0.67434210526315785</v>
      </c>
      <c r="T111">
        <f t="shared" si="21"/>
        <v>3.2894736842105261E-3</v>
      </c>
      <c r="U111">
        <f t="shared" si="22"/>
        <v>9.8684210526315784E-3</v>
      </c>
    </row>
    <row r="112" spans="2:21">
      <c r="B112">
        <v>725</v>
      </c>
      <c r="C112">
        <v>195</v>
      </c>
      <c r="D112">
        <v>271</v>
      </c>
      <c r="E112">
        <v>37</v>
      </c>
      <c r="F112">
        <v>27</v>
      </c>
      <c r="G112">
        <v>177</v>
      </c>
      <c r="H112">
        <v>1</v>
      </c>
      <c r="I112">
        <v>2</v>
      </c>
      <c r="J112">
        <v>271</v>
      </c>
      <c r="K112">
        <v>38</v>
      </c>
      <c r="L112">
        <v>28</v>
      </c>
      <c r="M112">
        <v>181</v>
      </c>
      <c r="N112">
        <v>1</v>
      </c>
      <c r="O112">
        <v>2</v>
      </c>
      <c r="P112">
        <f t="shared" si="17"/>
        <v>1</v>
      </c>
      <c r="Q112">
        <f t="shared" si="18"/>
        <v>0.13653136531365315</v>
      </c>
      <c r="R112">
        <f t="shared" si="19"/>
        <v>9.9630996309963096E-2</v>
      </c>
      <c r="S112">
        <f t="shared" si="20"/>
        <v>0.65313653136531369</v>
      </c>
      <c r="T112">
        <f t="shared" si="21"/>
        <v>3.6900369003690036E-3</v>
      </c>
      <c r="U112">
        <f t="shared" si="22"/>
        <v>7.3800738007380072E-3</v>
      </c>
    </row>
    <row r="113" spans="2:21">
      <c r="B113">
        <v>750</v>
      </c>
      <c r="C113">
        <v>170</v>
      </c>
      <c r="D113">
        <v>242</v>
      </c>
      <c r="E113">
        <v>28</v>
      </c>
      <c r="F113">
        <v>23</v>
      </c>
      <c r="G113">
        <v>155</v>
      </c>
      <c r="H113">
        <v>1</v>
      </c>
      <c r="I113">
        <v>1</v>
      </c>
      <c r="J113">
        <v>242</v>
      </c>
      <c r="K113">
        <v>29</v>
      </c>
      <c r="L113">
        <v>23</v>
      </c>
      <c r="M113">
        <v>159</v>
      </c>
      <c r="N113">
        <v>1</v>
      </c>
      <c r="O113">
        <v>1</v>
      </c>
      <c r="P113">
        <f t="shared" si="17"/>
        <v>1</v>
      </c>
      <c r="Q113">
        <f t="shared" si="18"/>
        <v>0.11570247933884298</v>
      </c>
      <c r="R113">
        <f t="shared" si="19"/>
        <v>9.5041322314049589E-2</v>
      </c>
      <c r="S113">
        <f t="shared" si="20"/>
        <v>0.64049586776859502</v>
      </c>
      <c r="T113">
        <f t="shared" si="21"/>
        <v>4.1322314049586778E-3</v>
      </c>
      <c r="U113">
        <f t="shared" si="22"/>
        <v>4.1322314049586778E-3</v>
      </c>
    </row>
    <row r="114" spans="2:21">
      <c r="B114">
        <v>775</v>
      </c>
      <c r="C114">
        <v>147</v>
      </c>
      <c r="D114">
        <v>218</v>
      </c>
      <c r="E114">
        <v>26</v>
      </c>
      <c r="F114">
        <v>17</v>
      </c>
      <c r="G114">
        <v>131</v>
      </c>
      <c r="H114">
        <v>1</v>
      </c>
      <c r="I114">
        <v>1</v>
      </c>
      <c r="J114">
        <v>218</v>
      </c>
      <c r="K114">
        <v>27</v>
      </c>
      <c r="L114">
        <v>17</v>
      </c>
      <c r="M114">
        <v>134</v>
      </c>
      <c r="N114">
        <v>1</v>
      </c>
      <c r="O114">
        <v>1</v>
      </c>
      <c r="P114">
        <f t="shared" si="17"/>
        <v>1</v>
      </c>
      <c r="Q114">
        <f t="shared" si="18"/>
        <v>0.11926605504587157</v>
      </c>
      <c r="R114">
        <f t="shared" si="19"/>
        <v>7.7981651376146793E-2</v>
      </c>
      <c r="S114">
        <f t="shared" si="20"/>
        <v>0.6009174311926605</v>
      </c>
      <c r="T114">
        <f t="shared" si="21"/>
        <v>4.5871559633027525E-3</v>
      </c>
      <c r="U114">
        <f t="shared" si="22"/>
        <v>4.5871559633027525E-3</v>
      </c>
    </row>
    <row r="115" spans="2:21">
      <c r="B115">
        <v>800</v>
      </c>
      <c r="C115">
        <v>125</v>
      </c>
      <c r="D115">
        <v>187</v>
      </c>
      <c r="E115">
        <v>19</v>
      </c>
      <c r="F115">
        <v>13</v>
      </c>
      <c r="G115">
        <v>114</v>
      </c>
      <c r="H115">
        <v>1</v>
      </c>
      <c r="I115">
        <v>1</v>
      </c>
      <c r="J115">
        <v>187</v>
      </c>
      <c r="K115">
        <v>20</v>
      </c>
      <c r="L115">
        <v>13</v>
      </c>
      <c r="M115">
        <v>116</v>
      </c>
      <c r="N115">
        <v>1</v>
      </c>
      <c r="O115">
        <v>1</v>
      </c>
      <c r="P115">
        <f t="shared" si="17"/>
        <v>1</v>
      </c>
      <c r="Q115">
        <f t="shared" si="18"/>
        <v>0.10160427807486631</v>
      </c>
      <c r="R115">
        <f t="shared" si="19"/>
        <v>6.9518716577540107E-2</v>
      </c>
      <c r="S115">
        <f t="shared" si="20"/>
        <v>0.60962566844919786</v>
      </c>
      <c r="T115">
        <f t="shared" si="21"/>
        <v>5.3475935828877002E-3</v>
      </c>
      <c r="U115">
        <f t="shared" si="22"/>
        <v>5.3475935828877002E-3</v>
      </c>
    </row>
    <row r="116" spans="2:21">
      <c r="B116">
        <v>825</v>
      </c>
      <c r="C116">
        <v>112</v>
      </c>
      <c r="D116">
        <v>167</v>
      </c>
      <c r="E116">
        <v>15</v>
      </c>
      <c r="F116">
        <v>13</v>
      </c>
      <c r="G116">
        <v>102</v>
      </c>
      <c r="H116">
        <v>1</v>
      </c>
      <c r="I116">
        <v>1</v>
      </c>
      <c r="J116">
        <v>167</v>
      </c>
      <c r="K116">
        <v>16</v>
      </c>
      <c r="L116">
        <v>13</v>
      </c>
      <c r="M116">
        <v>104</v>
      </c>
      <c r="N116">
        <v>1</v>
      </c>
      <c r="O116">
        <v>1</v>
      </c>
      <c r="P116">
        <f t="shared" si="17"/>
        <v>1</v>
      </c>
      <c r="Q116">
        <f t="shared" si="18"/>
        <v>8.9820359281437126E-2</v>
      </c>
      <c r="R116">
        <f t="shared" si="19"/>
        <v>7.7844311377245512E-2</v>
      </c>
      <c r="S116">
        <f t="shared" si="20"/>
        <v>0.6107784431137725</v>
      </c>
      <c r="T116">
        <f t="shared" si="21"/>
        <v>5.9880239520958087E-3</v>
      </c>
      <c r="U116">
        <f t="shared" si="22"/>
        <v>5.9880239520958087E-3</v>
      </c>
    </row>
    <row r="117" spans="2:21">
      <c r="B117">
        <v>850</v>
      </c>
      <c r="C117">
        <v>105</v>
      </c>
      <c r="D117">
        <v>156</v>
      </c>
      <c r="E117">
        <v>13</v>
      </c>
      <c r="F117">
        <v>12</v>
      </c>
      <c r="G117">
        <v>95</v>
      </c>
      <c r="H117">
        <v>1</v>
      </c>
      <c r="I117">
        <v>1</v>
      </c>
      <c r="J117">
        <v>156</v>
      </c>
      <c r="K117">
        <v>14</v>
      </c>
      <c r="L117">
        <v>12</v>
      </c>
      <c r="M117">
        <v>97</v>
      </c>
      <c r="N117">
        <v>1</v>
      </c>
      <c r="O117">
        <v>1</v>
      </c>
      <c r="P117">
        <f t="shared" si="17"/>
        <v>1</v>
      </c>
      <c r="Q117">
        <f t="shared" si="18"/>
        <v>8.3333333333333329E-2</v>
      </c>
      <c r="R117">
        <f t="shared" si="19"/>
        <v>7.6923076923076927E-2</v>
      </c>
      <c r="S117">
        <f t="shared" si="20"/>
        <v>0.60897435897435892</v>
      </c>
      <c r="T117">
        <f t="shared" si="21"/>
        <v>6.41025641025641E-3</v>
      </c>
      <c r="U117">
        <f t="shared" si="22"/>
        <v>6.41025641025641E-3</v>
      </c>
    </row>
    <row r="118" spans="2:21">
      <c r="B118">
        <v>875</v>
      </c>
      <c r="C118">
        <v>93</v>
      </c>
      <c r="D118">
        <v>143</v>
      </c>
      <c r="E118">
        <v>10</v>
      </c>
      <c r="F118">
        <v>9</v>
      </c>
      <c r="G118">
        <v>85</v>
      </c>
      <c r="H118">
        <v>1</v>
      </c>
      <c r="I118">
        <v>1</v>
      </c>
      <c r="J118">
        <v>143</v>
      </c>
      <c r="K118">
        <v>10</v>
      </c>
      <c r="L118">
        <v>9</v>
      </c>
      <c r="M118">
        <v>87</v>
      </c>
      <c r="N118">
        <v>1</v>
      </c>
      <c r="O118">
        <v>1</v>
      </c>
      <c r="P118">
        <f t="shared" si="17"/>
        <v>1</v>
      </c>
      <c r="Q118">
        <f t="shared" si="18"/>
        <v>6.9930069930069935E-2</v>
      </c>
      <c r="R118">
        <f t="shared" si="19"/>
        <v>6.2937062937062943E-2</v>
      </c>
      <c r="S118">
        <f t="shared" si="20"/>
        <v>0.59440559440559437</v>
      </c>
      <c r="T118">
        <f t="shared" si="21"/>
        <v>6.993006993006993E-3</v>
      </c>
      <c r="U118">
        <f t="shared" si="22"/>
        <v>6.993006993006993E-3</v>
      </c>
    </row>
    <row r="119" spans="2:21">
      <c r="B119">
        <v>900</v>
      </c>
      <c r="C119">
        <v>83</v>
      </c>
      <c r="D119">
        <v>132</v>
      </c>
      <c r="E119">
        <v>10</v>
      </c>
      <c r="F119">
        <v>8</v>
      </c>
      <c r="G119">
        <v>74</v>
      </c>
      <c r="H119">
        <v>1</v>
      </c>
      <c r="I119">
        <v>1</v>
      </c>
      <c r="J119">
        <v>132</v>
      </c>
      <c r="K119">
        <v>10</v>
      </c>
      <c r="L119">
        <v>8</v>
      </c>
      <c r="M119">
        <v>75</v>
      </c>
      <c r="N119">
        <v>1</v>
      </c>
      <c r="O119">
        <v>1</v>
      </c>
      <c r="P119">
        <f t="shared" si="17"/>
        <v>1</v>
      </c>
      <c r="Q119">
        <f t="shared" si="18"/>
        <v>7.575757575757576E-2</v>
      </c>
      <c r="R119">
        <f t="shared" si="19"/>
        <v>6.0606060606060608E-2</v>
      </c>
      <c r="S119">
        <f t="shared" si="20"/>
        <v>0.56060606060606055</v>
      </c>
      <c r="T119">
        <f t="shared" si="21"/>
        <v>7.575757575757576E-3</v>
      </c>
      <c r="U119">
        <f t="shared" si="22"/>
        <v>7.575757575757576E-3</v>
      </c>
    </row>
    <row r="120" spans="2:21">
      <c r="B120">
        <v>925</v>
      </c>
      <c r="C120">
        <v>73</v>
      </c>
      <c r="D120">
        <v>120</v>
      </c>
      <c r="E120">
        <v>9</v>
      </c>
      <c r="F120">
        <v>7</v>
      </c>
      <c r="G120">
        <v>64</v>
      </c>
      <c r="H120">
        <v>1</v>
      </c>
      <c r="I120">
        <v>1</v>
      </c>
      <c r="J120">
        <v>120</v>
      </c>
      <c r="K120">
        <v>9</v>
      </c>
      <c r="L120">
        <v>7</v>
      </c>
      <c r="M120">
        <v>65</v>
      </c>
      <c r="N120">
        <v>1</v>
      </c>
      <c r="O120">
        <v>1</v>
      </c>
      <c r="P120">
        <f t="shared" si="17"/>
        <v>1</v>
      </c>
      <c r="Q120">
        <f t="shared" si="18"/>
        <v>7.4999999999999997E-2</v>
      </c>
      <c r="R120">
        <f t="shared" si="19"/>
        <v>5.8333333333333334E-2</v>
      </c>
      <c r="S120">
        <f t="shared" si="20"/>
        <v>0.53333333333333333</v>
      </c>
      <c r="T120">
        <f t="shared" si="21"/>
        <v>8.3333333333333332E-3</v>
      </c>
      <c r="U120">
        <f t="shared" si="22"/>
        <v>8.3333333333333332E-3</v>
      </c>
    </row>
    <row r="121" spans="2:21">
      <c r="B121">
        <v>950</v>
      </c>
      <c r="C121">
        <v>71</v>
      </c>
      <c r="D121">
        <v>111</v>
      </c>
      <c r="E121">
        <v>9</v>
      </c>
      <c r="F121">
        <v>7</v>
      </c>
      <c r="G121">
        <v>62</v>
      </c>
      <c r="H121">
        <v>1</v>
      </c>
      <c r="I121">
        <v>1</v>
      </c>
      <c r="J121">
        <v>111</v>
      </c>
      <c r="K121">
        <v>9</v>
      </c>
      <c r="L121">
        <v>7</v>
      </c>
      <c r="M121">
        <v>62</v>
      </c>
      <c r="N121">
        <v>1</v>
      </c>
      <c r="O121">
        <v>1</v>
      </c>
      <c r="P121">
        <f t="shared" si="17"/>
        <v>1</v>
      </c>
      <c r="Q121">
        <f t="shared" si="18"/>
        <v>8.1081081081081086E-2</v>
      </c>
      <c r="R121">
        <f t="shared" si="19"/>
        <v>6.3063063063063057E-2</v>
      </c>
      <c r="S121">
        <f t="shared" si="20"/>
        <v>0.55855855855855852</v>
      </c>
      <c r="T121">
        <f t="shared" si="21"/>
        <v>9.0090090090090089E-3</v>
      </c>
      <c r="U121">
        <f t="shared" si="22"/>
        <v>9.0090090090090089E-3</v>
      </c>
    </row>
    <row r="122" spans="2:21">
      <c r="B122">
        <v>975</v>
      </c>
      <c r="C122">
        <v>61</v>
      </c>
      <c r="D122">
        <v>101</v>
      </c>
      <c r="E122">
        <v>9</v>
      </c>
      <c r="F122">
        <v>5</v>
      </c>
      <c r="G122">
        <v>53</v>
      </c>
      <c r="H122">
        <v>1</v>
      </c>
      <c r="I122">
        <v>1</v>
      </c>
      <c r="J122">
        <v>101</v>
      </c>
      <c r="K122">
        <v>9</v>
      </c>
      <c r="L122">
        <v>5</v>
      </c>
      <c r="M122">
        <v>53</v>
      </c>
      <c r="N122">
        <v>1</v>
      </c>
      <c r="O122">
        <v>1</v>
      </c>
      <c r="P122">
        <f t="shared" si="17"/>
        <v>1</v>
      </c>
      <c r="Q122">
        <f t="shared" si="18"/>
        <v>8.9108910891089105E-2</v>
      </c>
      <c r="R122">
        <f t="shared" si="19"/>
        <v>4.9504950495049507E-2</v>
      </c>
      <c r="S122">
        <f t="shared" si="20"/>
        <v>0.52475247524752477</v>
      </c>
      <c r="T122">
        <f t="shared" si="21"/>
        <v>9.9009900990099011E-3</v>
      </c>
      <c r="U122">
        <f t="shared" si="22"/>
        <v>9.9009900990099011E-3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Hidden Stop Counts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megaboz</dc:creator>
  <cp:lastModifiedBy>megaboz</cp:lastModifiedBy>
  <dcterms:created xsi:type="dcterms:W3CDTF">2015-06-07T03:10:50Z</dcterms:created>
  <dcterms:modified xsi:type="dcterms:W3CDTF">2015-06-10T02:02:28Z</dcterms:modified>
</cp:coreProperties>
</file>