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iaAkpah-Suka\Desktop\PROJECTS\"/>
    </mc:Choice>
  </mc:AlternateContent>
  <xr:revisionPtr revIDLastSave="0" documentId="13_ncr:1_{2E824E29-2229-4D26-96E8-7DBC082BAA09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Data" sheetId="6" r:id="rId1"/>
    <sheet name="Cleaned_Data" sheetId="2" r:id="rId2"/>
    <sheet name="Pivot _Summary" sheetId="5" r:id="rId3"/>
  </sheets>
  <definedNames>
    <definedName name="_xlnm._FilterDatabase" localSheetId="1" hidden="1">Cleaned_Data!$A$1:$W$100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2" i="2" l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2" i="2"/>
</calcChain>
</file>

<file path=xl/sharedStrings.xml><?xml version="1.0" encoding="utf-8"?>
<sst xmlns="http://schemas.openxmlformats.org/spreadsheetml/2006/main" count="3434" uniqueCount="148">
  <si>
    <t>customerID</t>
  </si>
  <si>
    <t>gender</t>
  </si>
  <si>
    <t>SeniorCitizen</t>
  </si>
  <si>
    <t>Partner</t>
  </si>
  <si>
    <t>Dependents</t>
  </si>
  <si>
    <t>tenure</t>
  </si>
  <si>
    <t>PhoneService</t>
  </si>
  <si>
    <t>MultipleLines</t>
  </si>
  <si>
    <t>InternetService</t>
  </si>
  <si>
    <t>OnlineSecurity</t>
  </si>
  <si>
    <t>OnlineBackup</t>
  </si>
  <si>
    <t>DeviceProtection</t>
  </si>
  <si>
    <t>TechSupport</t>
  </si>
  <si>
    <t>StreamingTV</t>
  </si>
  <si>
    <t>StreamingMovies</t>
  </si>
  <si>
    <t>Contract</t>
  </si>
  <si>
    <t>PaperlessBilling</t>
  </si>
  <si>
    <t>PaymentMethod</t>
  </si>
  <si>
    <t>MonthlyCharges</t>
  </si>
  <si>
    <t>TotalCharges</t>
  </si>
  <si>
    <t>Churn</t>
  </si>
  <si>
    <t>7590-VHVEG</t>
  </si>
  <si>
    <t>Female</t>
  </si>
  <si>
    <t>Yes</t>
  </si>
  <si>
    <t>No</t>
  </si>
  <si>
    <t>DSL</t>
  </si>
  <si>
    <t>Month-to-month</t>
  </si>
  <si>
    <t>Electronic check</t>
  </si>
  <si>
    <t>5575-GNVDE</t>
  </si>
  <si>
    <t>Male</t>
  </si>
  <si>
    <t>One year</t>
  </si>
  <si>
    <t>Mailed check</t>
  </si>
  <si>
    <t>3668-QPYBK</t>
  </si>
  <si>
    <t>7795-CFOCW</t>
  </si>
  <si>
    <t>Bank transfer (automatic)</t>
  </si>
  <si>
    <t>9237-HQITU</t>
  </si>
  <si>
    <t>Fiber optic</t>
  </si>
  <si>
    <t>9305-CDSKC</t>
  </si>
  <si>
    <t>1452-KIOVK</t>
  </si>
  <si>
    <t>Credit card (automatic)</t>
  </si>
  <si>
    <t>6713-OKOMC</t>
  </si>
  <si>
    <t>7892-POOKP</t>
  </si>
  <si>
    <t>6388-TABGU</t>
  </si>
  <si>
    <t>9763-GRSKD</t>
  </si>
  <si>
    <t>7469-LKBCI</t>
  </si>
  <si>
    <t>Two year</t>
  </si>
  <si>
    <t>8091-TTVAX</t>
  </si>
  <si>
    <t>0280-XJGEX</t>
  </si>
  <si>
    <t>5129-JLPIS</t>
  </si>
  <si>
    <t>3655-SNQYZ</t>
  </si>
  <si>
    <t>8191-XWSZG</t>
  </si>
  <si>
    <t>9959-WOFKT</t>
  </si>
  <si>
    <t>4190-MFLUW</t>
  </si>
  <si>
    <t>4183-MYFRB</t>
  </si>
  <si>
    <t>8779-QRDMV</t>
  </si>
  <si>
    <t>1680-VDCWW</t>
  </si>
  <si>
    <t>1066-JKSGK</t>
  </si>
  <si>
    <t>3638-WEABW</t>
  </si>
  <si>
    <t>6322-HRPFA</t>
  </si>
  <si>
    <t>6865-JZNKO</t>
  </si>
  <si>
    <t>6467-CHFZW</t>
  </si>
  <si>
    <t>8665-UTDHZ</t>
  </si>
  <si>
    <t>5248-YGIJN</t>
  </si>
  <si>
    <t>8773-HHUOZ</t>
  </si>
  <si>
    <t>3841-NFECX</t>
  </si>
  <si>
    <t>4929-XIHVW</t>
  </si>
  <si>
    <t>6827-IEAUQ</t>
  </si>
  <si>
    <t>7310-EGVHZ</t>
  </si>
  <si>
    <t>3413-BMNZE</t>
  </si>
  <si>
    <t>6234-RAAPL</t>
  </si>
  <si>
    <t>6047-YHPVI</t>
  </si>
  <si>
    <t>6572-ADKRS</t>
  </si>
  <si>
    <t>5380-WJKOV</t>
  </si>
  <si>
    <t>8168-UQWWF</t>
  </si>
  <si>
    <t>8865-TNMNX</t>
  </si>
  <si>
    <t>9489-DEDVP</t>
  </si>
  <si>
    <t>9867-JCZSP</t>
  </si>
  <si>
    <t>4671-VJLCL</t>
  </si>
  <si>
    <t>4080-IIARD</t>
  </si>
  <si>
    <t>3714-NTNFO</t>
  </si>
  <si>
    <t>5948-UJZLF</t>
  </si>
  <si>
    <t>7760-OYPDY</t>
  </si>
  <si>
    <t>7639-LIAYI</t>
  </si>
  <si>
    <t>2954-PIBKO</t>
  </si>
  <si>
    <t>8012-SOUDQ</t>
  </si>
  <si>
    <t>9420-LOJKX</t>
  </si>
  <si>
    <t>6575-SUVOI</t>
  </si>
  <si>
    <t>7495-OOKFY</t>
  </si>
  <si>
    <t>4667-QONEA</t>
  </si>
  <si>
    <t>1658-BYGOY</t>
  </si>
  <si>
    <t>8769-KKTPH</t>
  </si>
  <si>
    <t>5067-XJQFU</t>
  </si>
  <si>
    <t>3957-SQXML</t>
  </si>
  <si>
    <t>5954-BDFSG</t>
  </si>
  <si>
    <t>0434-CSFON</t>
  </si>
  <si>
    <t>1215-FIGMP</t>
  </si>
  <si>
    <t>0526-SXDJP</t>
  </si>
  <si>
    <t>0557-ASKVU</t>
  </si>
  <si>
    <t>5698-BQJOH</t>
  </si>
  <si>
    <t>5122-CYFXA</t>
  </si>
  <si>
    <t>8627-ZYGSZ</t>
  </si>
  <si>
    <t>3410-YOQBQ</t>
  </si>
  <si>
    <t>3170-NMYVV</t>
  </si>
  <si>
    <t>7410-OIEDU</t>
  </si>
  <si>
    <t>2273-QCKXA</t>
  </si>
  <si>
    <t>0731-EBJQB</t>
  </si>
  <si>
    <t>1891-QRQSA</t>
  </si>
  <si>
    <t>8028-PNXHQ</t>
  </si>
  <si>
    <t>5630-AHZIL</t>
  </si>
  <si>
    <t>2673-CXQEU</t>
  </si>
  <si>
    <t>6416-JNVRK</t>
  </si>
  <si>
    <t>5590-ZSKRV</t>
  </si>
  <si>
    <t>0191-ZHSKZ</t>
  </si>
  <si>
    <t>3887-PBQAO</t>
  </si>
  <si>
    <t>5919-TMRGD</t>
  </si>
  <si>
    <t>8108-UXRQN</t>
  </si>
  <si>
    <t>9191-MYQKX</t>
  </si>
  <si>
    <t>9919-YLNNG</t>
  </si>
  <si>
    <t>0318-ZOPWS</t>
  </si>
  <si>
    <t>4445-ZJNMU</t>
  </si>
  <si>
    <t>4808-YNLEU</t>
  </si>
  <si>
    <t>1862-QRWPE</t>
  </si>
  <si>
    <t>2796-NNUFI</t>
  </si>
  <si>
    <t>3016-KSVCP</t>
  </si>
  <si>
    <t>4767-HZZHQ</t>
  </si>
  <si>
    <t>2424-WVHPL</t>
  </si>
  <si>
    <t>7233-PAHHL</t>
  </si>
  <si>
    <t>6067-NGCEU</t>
  </si>
  <si>
    <t>9848-JQJTX</t>
  </si>
  <si>
    <t>8637-XJIVR</t>
  </si>
  <si>
    <t>9803-FTJCG</t>
  </si>
  <si>
    <t>0278-YXOOG</t>
  </si>
  <si>
    <t>3212-KXOCR</t>
  </si>
  <si>
    <t>Churn Flag</t>
  </si>
  <si>
    <t>Row Labels</t>
  </si>
  <si>
    <t>Grand Total</t>
  </si>
  <si>
    <t>Sum of Churn Flag</t>
  </si>
  <si>
    <t>Count of customerID</t>
  </si>
  <si>
    <t>Tenure Group</t>
  </si>
  <si>
    <t>0-12 Months</t>
  </si>
  <si>
    <t>13-24 Months</t>
  </si>
  <si>
    <t>25-48 Months</t>
  </si>
  <si>
    <t>49+Months</t>
  </si>
  <si>
    <t>Sum of MonthlyCharges</t>
  </si>
  <si>
    <t xml:space="preserve">No </t>
  </si>
  <si>
    <t>Gender</t>
  </si>
  <si>
    <t>Tenure</t>
  </si>
  <si>
    <t>CustomerID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</si>
</sst>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2" fontId="16" fillId="0" borderId="0" xfId="0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2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ia Akpah-Suka" refreshedDate="45910.486164004629" createdVersion="7" refreshedVersion="7" minRefreshableVersion="3" recordCount="99" xr:uid="{00000000-000A-0000-FFFF-FFFF0E000000}">
  <cacheSource type="worksheet">
    <worksheetSource ref="A1:W100" sheet="Cleaned_Data"/>
  </cacheSource>
  <cacheFields count="23">
    <cacheField name="customerID" numFmtId="0">
      <sharedItems/>
    </cacheField>
    <cacheField name="gender" numFmtId="0">
      <sharedItems count="2">
        <s v="Female"/>
        <s v="Male"/>
      </sharedItems>
    </cacheField>
    <cacheField name="SeniorCitizen" numFmtId="0">
      <sharedItems containsSemiMixedTypes="0" containsString="0" containsNumber="1" containsInteger="1" minValue="0" maxValue="1"/>
    </cacheField>
    <cacheField name="Partner" numFmtId="0">
      <sharedItems/>
    </cacheField>
    <cacheField name="Dependents" numFmtId="0">
      <sharedItems/>
    </cacheField>
    <cacheField name="tenure" numFmtId="0">
      <sharedItems containsSemiMixedTypes="0" containsString="0" containsNumber="1" containsInteger="1" minValue="1" maxValue="72"/>
    </cacheField>
    <cacheField name="Tenure Group" numFmtId="0">
      <sharedItems count="4">
        <s v="0-12 Months"/>
        <s v="25-48 Months"/>
        <s v="13-24 Months"/>
        <s v="49+Months"/>
      </sharedItems>
    </cacheField>
    <cacheField name="PhoneService" numFmtId="0">
      <sharedItems/>
    </cacheField>
    <cacheField name="MultipleLines" numFmtId="0">
      <sharedItems/>
    </cacheField>
    <cacheField name="InternetService" numFmtId="0">
      <sharedItems/>
    </cacheField>
    <cacheField name="OnlineSecurity" numFmtId="0">
      <sharedItems/>
    </cacheField>
    <cacheField name="OnlineBackup" numFmtId="0">
      <sharedItems/>
    </cacheField>
    <cacheField name="DeviceProtection" numFmtId="0">
      <sharedItems/>
    </cacheField>
    <cacheField name="TechSupport" numFmtId="0">
      <sharedItems/>
    </cacheField>
    <cacheField name="StreamingTV" numFmtId="0">
      <sharedItems/>
    </cacheField>
    <cacheField name="StreamingMovies" numFmtId="0">
      <sharedItems/>
    </cacheField>
    <cacheField name="Contract" numFmtId="0">
      <sharedItems count="3">
        <s v="Month-to-month"/>
        <s v="One year"/>
        <s v="Two year"/>
      </sharedItems>
    </cacheField>
    <cacheField name="PaperlessBilling" numFmtId="0">
      <sharedItems/>
    </cacheField>
    <cacheField name="PaymentMethod" numFmtId="0">
      <sharedItems/>
    </cacheField>
    <cacheField name="MonthlyCharges" numFmtId="0">
      <sharedItems containsSemiMixedTypes="0" containsString="0" containsNumber="1" minValue="18.95" maxValue="113.25"/>
    </cacheField>
    <cacheField name="TotalCharges" numFmtId="2">
      <sharedItems containsSemiMixedTypes="0" containsString="0" containsNumber="1" minValue="20.149999999999999" maxValue="7895.15"/>
    </cacheField>
    <cacheField name="Churn" numFmtId="0">
      <sharedItems count="2">
        <s v="No"/>
        <s v="Yes"/>
      </sharedItems>
    </cacheField>
    <cacheField name="Churn Flag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s v="7590-VHVEG"/>
    <x v="0"/>
    <n v="0"/>
    <s v="Yes"/>
    <s v="No"/>
    <n v="1"/>
    <x v="0"/>
    <s v="No"/>
    <s v="No phone service"/>
    <s v="DSL"/>
    <s v="No"/>
    <s v="Yes"/>
    <s v="No"/>
    <s v="No"/>
    <s v="No"/>
    <s v="No"/>
    <x v="0"/>
    <s v="Yes"/>
    <s v="Electronic check"/>
    <n v="29.85"/>
    <n v="29.85"/>
    <x v="0"/>
    <x v="0"/>
  </r>
  <r>
    <s v="5575-GNVDE"/>
    <x v="1"/>
    <n v="0"/>
    <s v="No"/>
    <s v="No"/>
    <n v="34"/>
    <x v="1"/>
    <s v="Yes"/>
    <s v="No"/>
    <s v="DSL"/>
    <s v="Yes"/>
    <s v="No"/>
    <s v="Yes"/>
    <s v="No"/>
    <s v="No"/>
    <s v="No"/>
    <x v="1"/>
    <s v="No"/>
    <s v="Mailed check"/>
    <n v="56.95"/>
    <n v="1889.5"/>
    <x v="0"/>
    <x v="0"/>
  </r>
  <r>
    <s v="3668-QPYBK"/>
    <x v="1"/>
    <n v="0"/>
    <s v="No"/>
    <s v="No"/>
    <n v="2"/>
    <x v="0"/>
    <s v="Yes"/>
    <s v="No"/>
    <s v="DSL"/>
    <s v="Yes"/>
    <s v="Yes"/>
    <s v="No"/>
    <s v="No"/>
    <s v="No"/>
    <s v="No"/>
    <x v="0"/>
    <s v="Yes"/>
    <s v="Mailed check"/>
    <n v="53.85"/>
    <n v="108.15"/>
    <x v="1"/>
    <x v="1"/>
  </r>
  <r>
    <s v="7795-CFOCW"/>
    <x v="1"/>
    <n v="0"/>
    <s v="No"/>
    <s v="No"/>
    <n v="45"/>
    <x v="1"/>
    <s v="No"/>
    <s v="No phone service"/>
    <s v="DSL"/>
    <s v="Yes"/>
    <s v="No"/>
    <s v="Yes"/>
    <s v="Yes"/>
    <s v="No"/>
    <s v="No"/>
    <x v="1"/>
    <s v="No"/>
    <s v="Bank transfer (automatic)"/>
    <n v="42.3"/>
    <n v="1840.75"/>
    <x v="0"/>
    <x v="0"/>
  </r>
  <r>
    <s v="9237-HQITU"/>
    <x v="0"/>
    <n v="0"/>
    <s v="No"/>
    <s v="No"/>
    <n v="2"/>
    <x v="0"/>
    <s v="Yes"/>
    <s v="No"/>
    <s v="Fiber optic"/>
    <s v="No"/>
    <s v="No"/>
    <s v="No"/>
    <s v="No"/>
    <s v="No"/>
    <s v="No"/>
    <x v="0"/>
    <s v="Yes"/>
    <s v="Electronic check"/>
    <n v="70.7"/>
    <n v="151.65"/>
    <x v="1"/>
    <x v="1"/>
  </r>
  <r>
    <s v="9305-CDSKC"/>
    <x v="0"/>
    <n v="0"/>
    <s v="No"/>
    <s v="No"/>
    <n v="8"/>
    <x v="0"/>
    <s v="Yes"/>
    <s v="Yes"/>
    <s v="Fiber optic"/>
    <s v="No"/>
    <s v="No"/>
    <s v="Yes"/>
    <s v="No"/>
    <s v="Yes"/>
    <s v="Yes"/>
    <x v="0"/>
    <s v="Yes"/>
    <s v="Electronic check"/>
    <n v="99.65"/>
    <n v="820.5"/>
    <x v="1"/>
    <x v="1"/>
  </r>
  <r>
    <s v="1452-KIOVK"/>
    <x v="1"/>
    <n v="0"/>
    <s v="No"/>
    <s v="Yes"/>
    <n v="22"/>
    <x v="2"/>
    <s v="Yes"/>
    <s v="Yes"/>
    <s v="Fiber optic"/>
    <s v="No"/>
    <s v="Yes"/>
    <s v="No"/>
    <s v="No"/>
    <s v="Yes"/>
    <s v="No"/>
    <x v="0"/>
    <s v="Yes"/>
    <s v="Credit card (automatic)"/>
    <n v="89.1"/>
    <n v="1949.4"/>
    <x v="0"/>
    <x v="0"/>
  </r>
  <r>
    <s v="6713-OKOMC"/>
    <x v="0"/>
    <n v="0"/>
    <s v="No"/>
    <s v="No"/>
    <n v="10"/>
    <x v="0"/>
    <s v="No"/>
    <s v="No phone service"/>
    <s v="DSL"/>
    <s v="Yes"/>
    <s v="No"/>
    <s v="No"/>
    <s v="No"/>
    <s v="No"/>
    <s v="No"/>
    <x v="0"/>
    <s v="No"/>
    <s v="Mailed check"/>
    <n v="29.75"/>
    <n v="301.89999999999998"/>
    <x v="0"/>
    <x v="0"/>
  </r>
  <r>
    <s v="7892-POOKP"/>
    <x v="0"/>
    <n v="0"/>
    <s v="Yes"/>
    <s v="No"/>
    <n v="28"/>
    <x v="1"/>
    <s v="Yes"/>
    <s v="Yes"/>
    <s v="Fiber optic"/>
    <s v="No"/>
    <s v="No"/>
    <s v="Yes"/>
    <s v="Yes"/>
    <s v="Yes"/>
    <s v="Yes"/>
    <x v="0"/>
    <s v="Yes"/>
    <s v="Electronic check"/>
    <n v="104.8"/>
    <n v="3046.05"/>
    <x v="1"/>
    <x v="1"/>
  </r>
  <r>
    <s v="6388-TABGU"/>
    <x v="1"/>
    <n v="0"/>
    <s v="No"/>
    <s v="Yes"/>
    <n v="62"/>
    <x v="3"/>
    <s v="Yes"/>
    <s v="No"/>
    <s v="DSL"/>
    <s v="Yes"/>
    <s v="Yes"/>
    <s v="No"/>
    <s v="No"/>
    <s v="No"/>
    <s v="No"/>
    <x v="1"/>
    <s v="No"/>
    <s v="Bank transfer (automatic)"/>
    <n v="56.15"/>
    <n v="3487.95"/>
    <x v="0"/>
    <x v="0"/>
  </r>
  <r>
    <s v="9763-GRSKD"/>
    <x v="1"/>
    <n v="0"/>
    <s v="Yes"/>
    <s v="Yes"/>
    <n v="13"/>
    <x v="2"/>
    <s v="Yes"/>
    <s v="No"/>
    <s v="DSL"/>
    <s v="Yes"/>
    <s v="No"/>
    <s v="No"/>
    <s v="No"/>
    <s v="No"/>
    <s v="No"/>
    <x v="0"/>
    <s v="Yes"/>
    <s v="Mailed check"/>
    <n v="49.95"/>
    <n v="587.45000000000005"/>
    <x v="0"/>
    <x v="0"/>
  </r>
  <r>
    <s v="7469-LKBCI"/>
    <x v="1"/>
    <n v="0"/>
    <s v="No"/>
    <s v="No"/>
    <n v="16"/>
    <x v="2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18.95"/>
    <n v="326.8"/>
    <x v="0"/>
    <x v="0"/>
  </r>
  <r>
    <s v="8091-TTVAX"/>
    <x v="1"/>
    <n v="0"/>
    <s v="Yes"/>
    <s v="No"/>
    <n v="58"/>
    <x v="3"/>
    <s v="Yes"/>
    <s v="Yes"/>
    <s v="Fiber optic"/>
    <s v="No"/>
    <s v="No"/>
    <s v="Yes"/>
    <s v="No"/>
    <s v="Yes"/>
    <s v="Yes"/>
    <x v="1"/>
    <s v="No"/>
    <s v="Credit card (automatic)"/>
    <n v="100.35"/>
    <n v="5681.1"/>
    <x v="0"/>
    <x v="0"/>
  </r>
  <r>
    <s v="0280-XJGEX"/>
    <x v="1"/>
    <n v="0"/>
    <s v="No"/>
    <s v="No"/>
    <n v="49"/>
    <x v="3"/>
    <s v="Yes"/>
    <s v="Yes"/>
    <s v="Fiber optic"/>
    <s v="No"/>
    <s v="Yes"/>
    <s v="Yes"/>
    <s v="No"/>
    <s v="Yes"/>
    <s v="Yes"/>
    <x v="0"/>
    <s v="Yes"/>
    <s v="Bank transfer (automatic)"/>
    <n v="103.7"/>
    <n v="5036.3"/>
    <x v="1"/>
    <x v="1"/>
  </r>
  <r>
    <s v="5129-JLPIS"/>
    <x v="1"/>
    <n v="0"/>
    <s v="No"/>
    <s v="No"/>
    <n v="25"/>
    <x v="1"/>
    <s v="Yes"/>
    <s v="No"/>
    <s v="Fiber optic"/>
    <s v="Yes"/>
    <s v="No"/>
    <s v="Yes"/>
    <s v="Yes"/>
    <s v="Yes"/>
    <s v="Yes"/>
    <x v="0"/>
    <s v="Yes"/>
    <s v="Electronic check"/>
    <n v="105.5"/>
    <n v="2686.05"/>
    <x v="0"/>
    <x v="0"/>
  </r>
  <r>
    <s v="3655-SNQYZ"/>
    <x v="0"/>
    <n v="0"/>
    <s v="Yes"/>
    <s v="Yes"/>
    <n v="69"/>
    <x v="3"/>
    <s v="Yes"/>
    <s v="Yes"/>
    <s v="Fiber optic"/>
    <s v="Yes"/>
    <s v="Yes"/>
    <s v="Yes"/>
    <s v="Yes"/>
    <s v="Yes"/>
    <s v="Yes"/>
    <x v="2"/>
    <s v="No"/>
    <s v="Credit card (automatic)"/>
    <n v="113.25"/>
    <n v="7895.15"/>
    <x v="0"/>
    <x v="0"/>
  </r>
  <r>
    <s v="8191-XWSZG"/>
    <x v="0"/>
    <n v="0"/>
    <s v="No"/>
    <s v="No"/>
    <n v="52"/>
    <x v="3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0.65"/>
    <n v="1022.95"/>
    <x v="0"/>
    <x v="0"/>
  </r>
  <r>
    <s v="9959-WOFKT"/>
    <x v="1"/>
    <n v="0"/>
    <s v="No"/>
    <s v="Yes"/>
    <n v="71"/>
    <x v="3"/>
    <s v="Yes"/>
    <s v="Yes"/>
    <s v="Fiber optic"/>
    <s v="Yes"/>
    <s v="No"/>
    <s v="Yes"/>
    <s v="No"/>
    <s v="Yes"/>
    <s v="Yes"/>
    <x v="2"/>
    <s v="No"/>
    <s v="Bank transfer (automatic)"/>
    <n v="106.7"/>
    <n v="7382.25"/>
    <x v="0"/>
    <x v="0"/>
  </r>
  <r>
    <s v="4190-MFLUW"/>
    <x v="0"/>
    <n v="0"/>
    <s v="Yes"/>
    <s v="Yes"/>
    <n v="10"/>
    <x v="0"/>
    <s v="Yes"/>
    <s v="No"/>
    <s v="DSL"/>
    <s v="No"/>
    <s v="No"/>
    <s v="Yes"/>
    <s v="Yes"/>
    <s v="No"/>
    <s v="No"/>
    <x v="0"/>
    <s v="No"/>
    <s v="Credit card (automatic)"/>
    <n v="55.2"/>
    <n v="528.35"/>
    <x v="1"/>
    <x v="1"/>
  </r>
  <r>
    <s v="4183-MYFRB"/>
    <x v="0"/>
    <n v="0"/>
    <s v="No"/>
    <s v="No"/>
    <n v="21"/>
    <x v="2"/>
    <s v="Yes"/>
    <s v="No"/>
    <s v="Fiber optic"/>
    <s v="No"/>
    <s v="Yes"/>
    <s v="Yes"/>
    <s v="No"/>
    <s v="No"/>
    <s v="Yes"/>
    <x v="0"/>
    <s v="Yes"/>
    <s v="Electronic check"/>
    <n v="90.05"/>
    <n v="1862.9"/>
    <x v="0"/>
    <x v="0"/>
  </r>
  <r>
    <s v="8779-QRDMV"/>
    <x v="1"/>
    <n v="1"/>
    <s v="No"/>
    <s v="No"/>
    <n v="1"/>
    <x v="0"/>
    <s v="No"/>
    <s v="No phone service"/>
    <s v="DSL"/>
    <s v="No"/>
    <s v="No"/>
    <s v="Yes"/>
    <s v="No"/>
    <s v="No"/>
    <s v="Yes"/>
    <x v="0"/>
    <s v="Yes"/>
    <s v="Electronic check"/>
    <n v="39.65"/>
    <n v="39.65"/>
    <x v="1"/>
    <x v="1"/>
  </r>
  <r>
    <s v="1680-VDCWW"/>
    <x v="1"/>
    <n v="0"/>
    <s v="Yes"/>
    <s v="No"/>
    <n v="12"/>
    <x v="2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Bank transfer (automatic)"/>
    <n v="19.8"/>
    <n v="202.25"/>
    <x v="0"/>
    <x v="0"/>
  </r>
  <r>
    <s v="1066-JKSGK"/>
    <x v="1"/>
    <n v="0"/>
    <s v="No"/>
    <s v="No"/>
    <n v="1"/>
    <x v="0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0.149999999999999"/>
    <n v="20.149999999999999"/>
    <x v="1"/>
    <x v="1"/>
  </r>
  <r>
    <s v="3638-WEABW"/>
    <x v="0"/>
    <n v="0"/>
    <s v="Yes"/>
    <s v="No"/>
    <n v="58"/>
    <x v="3"/>
    <s v="Yes"/>
    <s v="Yes"/>
    <s v="DSL"/>
    <s v="No"/>
    <s v="Yes"/>
    <s v="No"/>
    <s v="Yes"/>
    <s v="No"/>
    <s v="No"/>
    <x v="2"/>
    <s v="Yes"/>
    <s v="Credit card (automatic)"/>
    <n v="59.9"/>
    <n v="3505.1"/>
    <x v="0"/>
    <x v="0"/>
  </r>
  <r>
    <s v="6322-HRPFA"/>
    <x v="1"/>
    <n v="0"/>
    <s v="Yes"/>
    <s v="Yes"/>
    <n v="49"/>
    <x v="3"/>
    <s v="Yes"/>
    <s v="No"/>
    <s v="DSL"/>
    <s v="Yes"/>
    <s v="Yes"/>
    <s v="No"/>
    <s v="Yes"/>
    <s v="No"/>
    <s v="No"/>
    <x v="0"/>
    <s v="No"/>
    <s v="Credit card (automatic)"/>
    <n v="59.6"/>
    <n v="2970.3"/>
    <x v="0"/>
    <x v="0"/>
  </r>
  <r>
    <s v="6865-JZNKO"/>
    <x v="0"/>
    <n v="0"/>
    <s v="No"/>
    <s v="No"/>
    <n v="30"/>
    <x v="1"/>
    <s v="Yes"/>
    <s v="No"/>
    <s v="DSL"/>
    <s v="Yes"/>
    <s v="Yes"/>
    <s v="No"/>
    <s v="No"/>
    <s v="No"/>
    <s v="No"/>
    <x v="0"/>
    <s v="Yes"/>
    <s v="Bank transfer (automatic)"/>
    <n v="55.3"/>
    <n v="1530.6"/>
    <x v="0"/>
    <x v="0"/>
  </r>
  <r>
    <s v="6467-CHFZW"/>
    <x v="1"/>
    <n v="0"/>
    <s v="Yes"/>
    <s v="Yes"/>
    <n v="47"/>
    <x v="1"/>
    <s v="Yes"/>
    <s v="Yes"/>
    <s v="Fiber optic"/>
    <s v="No"/>
    <s v="Yes"/>
    <s v="No"/>
    <s v="No"/>
    <s v="Yes"/>
    <s v="Yes"/>
    <x v="0"/>
    <s v="Yes"/>
    <s v="Electronic check"/>
    <n v="99.35"/>
    <n v="4749.1499999999996"/>
    <x v="1"/>
    <x v="1"/>
  </r>
  <r>
    <s v="8665-UTDHZ"/>
    <x v="1"/>
    <n v="0"/>
    <s v="Yes"/>
    <s v="Yes"/>
    <n v="1"/>
    <x v="0"/>
    <s v="No"/>
    <s v="No phone service"/>
    <s v="DSL"/>
    <s v="No"/>
    <s v="Yes"/>
    <s v="No"/>
    <s v="No"/>
    <s v="No"/>
    <s v="No"/>
    <x v="0"/>
    <s v="No"/>
    <s v="Electronic check"/>
    <n v="30.2"/>
    <n v="30.2"/>
    <x v="1"/>
    <x v="1"/>
  </r>
  <r>
    <s v="5248-YGIJN"/>
    <x v="1"/>
    <n v="0"/>
    <s v="Yes"/>
    <s v="No"/>
    <n v="72"/>
    <x v="3"/>
    <s v="Yes"/>
    <s v="Yes"/>
    <s v="DSL"/>
    <s v="Yes"/>
    <s v="Yes"/>
    <s v="Yes"/>
    <s v="Yes"/>
    <s v="Yes"/>
    <s v="Yes"/>
    <x v="2"/>
    <s v="Yes"/>
    <s v="Credit card (automatic)"/>
    <n v="90.25"/>
    <n v="6369.45"/>
    <x v="0"/>
    <x v="0"/>
  </r>
  <r>
    <s v="8773-HHUOZ"/>
    <x v="0"/>
    <n v="0"/>
    <s v="No"/>
    <s v="Yes"/>
    <n v="17"/>
    <x v="2"/>
    <s v="Yes"/>
    <s v="No"/>
    <s v="DSL"/>
    <s v="No"/>
    <s v="No"/>
    <s v="No"/>
    <s v="No"/>
    <s v="Yes"/>
    <s v="Yes"/>
    <x v="0"/>
    <s v="Yes"/>
    <s v="Mailed check"/>
    <n v="64.7"/>
    <n v="1093.0999999999999"/>
    <x v="1"/>
    <x v="1"/>
  </r>
  <r>
    <s v="3841-NFECX"/>
    <x v="0"/>
    <n v="1"/>
    <s v="Yes"/>
    <s v="No"/>
    <n v="71"/>
    <x v="3"/>
    <s v="Yes"/>
    <s v="Yes"/>
    <s v="Fiber optic"/>
    <s v="Yes"/>
    <s v="Yes"/>
    <s v="Yes"/>
    <s v="Yes"/>
    <s v="No"/>
    <s v="No"/>
    <x v="2"/>
    <s v="Yes"/>
    <s v="Credit card (automatic)"/>
    <n v="96.35"/>
    <n v="6766.95"/>
    <x v="0"/>
    <x v="0"/>
  </r>
  <r>
    <s v="4929-XIHVW"/>
    <x v="1"/>
    <n v="1"/>
    <s v="Yes"/>
    <s v="No"/>
    <n v="2"/>
    <x v="0"/>
    <s v="Yes"/>
    <s v="No"/>
    <s v="Fiber optic"/>
    <s v="No"/>
    <s v="No"/>
    <s v="Yes"/>
    <s v="No"/>
    <s v="Yes"/>
    <s v="Yes"/>
    <x v="0"/>
    <s v="Yes"/>
    <s v="Credit card (automatic)"/>
    <n v="95.5"/>
    <n v="181.65"/>
    <x v="0"/>
    <x v="0"/>
  </r>
  <r>
    <s v="6827-IEAUQ"/>
    <x v="0"/>
    <n v="0"/>
    <s v="Yes"/>
    <s v="Yes"/>
    <n v="27"/>
    <x v="1"/>
    <s v="Yes"/>
    <s v="No"/>
    <s v="DSL"/>
    <s v="Yes"/>
    <s v="Yes"/>
    <s v="Yes"/>
    <s v="Yes"/>
    <s v="No"/>
    <s v="No"/>
    <x v="1"/>
    <s v="No"/>
    <s v="Mailed check"/>
    <n v="66.150000000000006"/>
    <n v="1874.45"/>
    <x v="0"/>
    <x v="0"/>
  </r>
  <r>
    <s v="7310-EGVHZ"/>
    <x v="1"/>
    <n v="0"/>
    <s v="No"/>
    <s v="No"/>
    <n v="1"/>
    <x v="0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Bank transfer (automatic)"/>
    <n v="20.2"/>
    <n v="20.2"/>
    <x v="0"/>
    <x v="0"/>
  </r>
  <r>
    <s v="3413-BMNZE"/>
    <x v="1"/>
    <n v="1"/>
    <s v="No"/>
    <s v="No"/>
    <n v="1"/>
    <x v="0"/>
    <s v="Yes"/>
    <s v="No"/>
    <s v="DSL"/>
    <s v="No"/>
    <s v="No"/>
    <s v="No"/>
    <s v="No"/>
    <s v="No"/>
    <s v="No"/>
    <x v="0"/>
    <s v="No"/>
    <s v="Bank transfer (automatic)"/>
    <n v="45.25"/>
    <n v="45.25"/>
    <x v="0"/>
    <x v="0"/>
  </r>
  <r>
    <s v="6234-RAAPL"/>
    <x v="0"/>
    <n v="0"/>
    <s v="Yes"/>
    <s v="Yes"/>
    <n v="72"/>
    <x v="3"/>
    <s v="Yes"/>
    <s v="Yes"/>
    <s v="Fiber optic"/>
    <s v="Yes"/>
    <s v="Yes"/>
    <s v="No"/>
    <s v="Yes"/>
    <s v="Yes"/>
    <s v="No"/>
    <x v="2"/>
    <s v="No"/>
    <s v="Bank transfer (automatic)"/>
    <n v="99.9"/>
    <n v="7251.7"/>
    <x v="0"/>
    <x v="0"/>
  </r>
  <r>
    <s v="6047-YHPVI"/>
    <x v="1"/>
    <n v="0"/>
    <s v="No"/>
    <s v="No"/>
    <n v="5"/>
    <x v="0"/>
    <s v="Yes"/>
    <s v="No"/>
    <s v="Fiber optic"/>
    <s v="No"/>
    <s v="No"/>
    <s v="No"/>
    <s v="No"/>
    <s v="No"/>
    <s v="No"/>
    <x v="0"/>
    <s v="Yes"/>
    <s v="Electronic check"/>
    <n v="69.7"/>
    <n v="316.89999999999998"/>
    <x v="1"/>
    <x v="1"/>
  </r>
  <r>
    <s v="6572-ADKRS"/>
    <x v="0"/>
    <n v="0"/>
    <s v="No"/>
    <s v="No"/>
    <n v="46"/>
    <x v="1"/>
    <s v="Yes"/>
    <s v="No"/>
    <s v="Fiber optic"/>
    <s v="No"/>
    <s v="No"/>
    <s v="Yes"/>
    <s v="No"/>
    <s v="No"/>
    <s v="No"/>
    <x v="0"/>
    <s v="Yes"/>
    <s v="Credit card (automatic)"/>
    <n v="74.8"/>
    <n v="3548.3"/>
    <x v="0"/>
    <x v="0"/>
  </r>
  <r>
    <s v="5380-WJKOV"/>
    <x v="1"/>
    <n v="0"/>
    <s v="No"/>
    <s v="No"/>
    <n v="34"/>
    <x v="1"/>
    <s v="Yes"/>
    <s v="Yes"/>
    <s v="Fiber optic"/>
    <s v="No"/>
    <s v="Yes"/>
    <s v="Yes"/>
    <s v="No"/>
    <s v="Yes"/>
    <s v="Yes"/>
    <x v="0"/>
    <s v="Yes"/>
    <s v="Electronic check"/>
    <n v="106.35"/>
    <n v="3549.25"/>
    <x v="1"/>
    <x v="1"/>
  </r>
  <r>
    <s v="8168-UQWWF"/>
    <x v="0"/>
    <n v="0"/>
    <s v="No"/>
    <s v="No"/>
    <n v="11"/>
    <x v="0"/>
    <s v="Yes"/>
    <s v="Yes"/>
    <s v="Fiber optic"/>
    <s v="No"/>
    <s v="No"/>
    <s v="Yes"/>
    <s v="No"/>
    <s v="Yes"/>
    <s v="Yes"/>
    <x v="0"/>
    <s v="Yes"/>
    <s v="Bank transfer (automatic)"/>
    <n v="97.85"/>
    <n v="1105.4000000000001"/>
    <x v="1"/>
    <x v="1"/>
  </r>
  <r>
    <s v="8865-TNMNX"/>
    <x v="1"/>
    <n v="0"/>
    <s v="Yes"/>
    <s v="Yes"/>
    <n v="10"/>
    <x v="0"/>
    <s v="Yes"/>
    <s v="No"/>
    <s v="DSL"/>
    <s v="No"/>
    <s v="Yes"/>
    <s v="No"/>
    <s v="No"/>
    <s v="No"/>
    <s v="No"/>
    <x v="1"/>
    <s v="No"/>
    <s v="Mailed check"/>
    <n v="49.55"/>
    <n v="475.7"/>
    <x v="0"/>
    <x v="0"/>
  </r>
  <r>
    <s v="9489-DEDVP"/>
    <x v="0"/>
    <n v="0"/>
    <s v="Yes"/>
    <s v="Yes"/>
    <n v="70"/>
    <x v="3"/>
    <s v="Yes"/>
    <s v="Yes"/>
    <s v="DSL"/>
    <s v="Yes"/>
    <s v="Yes"/>
    <s v="No"/>
    <s v="No"/>
    <s v="Yes"/>
    <s v="No"/>
    <x v="2"/>
    <s v="Yes"/>
    <s v="Credit card (automatic)"/>
    <n v="69.2"/>
    <n v="4872.3500000000004"/>
    <x v="0"/>
    <x v="0"/>
  </r>
  <r>
    <s v="9867-JCZSP"/>
    <x v="0"/>
    <n v="0"/>
    <s v="Yes"/>
    <s v="Yes"/>
    <n v="17"/>
    <x v="2"/>
    <s v="Yes"/>
    <s v="No"/>
    <s v="No"/>
    <s v="No internet service"/>
    <s v="No internet service"/>
    <s v="No internet service"/>
    <s v="No internet service"/>
    <s v="No internet service"/>
    <s v="No internet service"/>
    <x v="1"/>
    <s v="No"/>
    <s v="Mailed check"/>
    <n v="20.75"/>
    <n v="418.25"/>
    <x v="0"/>
    <x v="0"/>
  </r>
  <r>
    <s v="4671-VJLCL"/>
    <x v="0"/>
    <n v="0"/>
    <s v="No"/>
    <s v="No"/>
    <n v="63"/>
    <x v="3"/>
    <s v="Yes"/>
    <s v="Yes"/>
    <s v="DSL"/>
    <s v="Yes"/>
    <s v="Yes"/>
    <s v="Yes"/>
    <s v="Yes"/>
    <s v="Yes"/>
    <s v="No"/>
    <x v="2"/>
    <s v="Yes"/>
    <s v="Credit card (automatic)"/>
    <n v="79.849999999999994"/>
    <n v="4861.45"/>
    <x v="0"/>
    <x v="0"/>
  </r>
  <r>
    <s v="4080-IIARD"/>
    <x v="0"/>
    <n v="0"/>
    <s v="Yes"/>
    <s v="No"/>
    <n v="13"/>
    <x v="2"/>
    <s v="Yes"/>
    <s v="Yes"/>
    <s v="DSL"/>
    <s v="Yes"/>
    <s v="Yes"/>
    <s v="No"/>
    <s v="Yes"/>
    <s v="Yes"/>
    <s v="No"/>
    <x v="0"/>
    <s v="Yes"/>
    <s v="Electronic check"/>
    <n v="76.2"/>
    <n v="981.45"/>
    <x v="0"/>
    <x v="0"/>
  </r>
  <r>
    <s v="3714-NTNFO"/>
    <x v="0"/>
    <n v="0"/>
    <s v="No"/>
    <s v="No"/>
    <n v="49"/>
    <x v="3"/>
    <s v="Yes"/>
    <s v="Yes"/>
    <s v="Fiber optic"/>
    <s v="No"/>
    <s v="No"/>
    <s v="No"/>
    <s v="No"/>
    <s v="No"/>
    <s v="Yes"/>
    <x v="0"/>
    <s v="Yes"/>
    <s v="Electronic check"/>
    <n v="84.5"/>
    <n v="3906.7"/>
    <x v="0"/>
    <x v="0"/>
  </r>
  <r>
    <s v="5948-UJZLF"/>
    <x v="1"/>
    <n v="0"/>
    <s v="No"/>
    <s v="No"/>
    <n v="2"/>
    <x v="0"/>
    <s v="Yes"/>
    <s v="No"/>
    <s v="DSL"/>
    <s v="No"/>
    <s v="Yes"/>
    <s v="No"/>
    <s v="No"/>
    <s v="No"/>
    <s v="No"/>
    <x v="0"/>
    <s v="No"/>
    <s v="Mailed check"/>
    <n v="49.25"/>
    <n v="97"/>
    <x v="0"/>
    <x v="0"/>
  </r>
  <r>
    <s v="7760-OYPDY"/>
    <x v="0"/>
    <n v="0"/>
    <s v="No"/>
    <s v="No"/>
    <n v="2"/>
    <x v="0"/>
    <s v="Yes"/>
    <s v="No"/>
    <s v="Fiber optic"/>
    <s v="No"/>
    <s v="No"/>
    <s v="No"/>
    <s v="No"/>
    <s v="Yes"/>
    <s v="No"/>
    <x v="0"/>
    <s v="Yes"/>
    <s v="Electronic check"/>
    <n v="80.650000000000006"/>
    <n v="144.15"/>
    <x v="1"/>
    <x v="1"/>
  </r>
  <r>
    <s v="7639-LIAYI"/>
    <x v="1"/>
    <n v="0"/>
    <s v="No"/>
    <s v="No"/>
    <n v="52"/>
    <x v="3"/>
    <s v="Yes"/>
    <s v="Yes"/>
    <s v="DSL"/>
    <s v="Yes"/>
    <s v="No"/>
    <s v="No"/>
    <s v="Yes"/>
    <s v="Yes"/>
    <s v="Yes"/>
    <x v="2"/>
    <s v="Yes"/>
    <s v="Credit card (automatic)"/>
    <n v="79.75"/>
    <n v="4217.8"/>
    <x v="0"/>
    <x v="0"/>
  </r>
  <r>
    <s v="2954-PIBKO"/>
    <x v="0"/>
    <n v="0"/>
    <s v="Yes"/>
    <s v="Yes"/>
    <n v="69"/>
    <x v="3"/>
    <s v="Yes"/>
    <s v="Yes"/>
    <s v="DSL"/>
    <s v="Yes"/>
    <s v="No"/>
    <s v="Yes"/>
    <s v="Yes"/>
    <s v="No"/>
    <s v="No"/>
    <x v="2"/>
    <s v="Yes"/>
    <s v="Credit card (automatic)"/>
    <n v="64.150000000000006"/>
    <n v="4254.1000000000004"/>
    <x v="0"/>
    <x v="0"/>
  </r>
  <r>
    <s v="8012-SOUDQ"/>
    <x v="0"/>
    <n v="1"/>
    <s v="No"/>
    <s v="No"/>
    <n v="43"/>
    <x v="1"/>
    <s v="Yes"/>
    <s v="Yes"/>
    <s v="Fiber optic"/>
    <s v="No"/>
    <s v="Yes"/>
    <s v="No"/>
    <s v="No"/>
    <s v="Yes"/>
    <s v="No"/>
    <x v="0"/>
    <s v="Yes"/>
    <s v="Electronic check"/>
    <n v="90.25"/>
    <n v="3838.75"/>
    <x v="0"/>
    <x v="0"/>
  </r>
  <r>
    <s v="9420-LOJKX"/>
    <x v="0"/>
    <n v="0"/>
    <s v="No"/>
    <s v="No"/>
    <n v="15"/>
    <x v="2"/>
    <s v="Yes"/>
    <s v="No"/>
    <s v="Fiber optic"/>
    <s v="Yes"/>
    <s v="Yes"/>
    <s v="No"/>
    <s v="No"/>
    <s v="Yes"/>
    <s v="Yes"/>
    <x v="0"/>
    <s v="Yes"/>
    <s v="Credit card (automatic)"/>
    <n v="99.1"/>
    <n v="1426.4"/>
    <x v="1"/>
    <x v="1"/>
  </r>
  <r>
    <s v="6575-SUVOI"/>
    <x v="0"/>
    <n v="1"/>
    <s v="Yes"/>
    <s v="No"/>
    <n v="25"/>
    <x v="1"/>
    <s v="Yes"/>
    <s v="Yes"/>
    <s v="DSL"/>
    <s v="Yes"/>
    <s v="No"/>
    <s v="No"/>
    <s v="Yes"/>
    <s v="Yes"/>
    <s v="No"/>
    <x v="0"/>
    <s v="Yes"/>
    <s v="Credit card (automatic)"/>
    <n v="69.5"/>
    <n v="1752.65"/>
    <x v="0"/>
    <x v="0"/>
  </r>
  <r>
    <s v="7495-OOKFY"/>
    <x v="0"/>
    <n v="1"/>
    <s v="Yes"/>
    <s v="No"/>
    <n v="8"/>
    <x v="0"/>
    <s v="Yes"/>
    <s v="Yes"/>
    <s v="Fiber optic"/>
    <s v="No"/>
    <s v="Yes"/>
    <s v="No"/>
    <s v="No"/>
    <s v="No"/>
    <s v="No"/>
    <x v="0"/>
    <s v="Yes"/>
    <s v="Credit card (automatic)"/>
    <n v="80.650000000000006"/>
    <n v="633.29999999999995"/>
    <x v="1"/>
    <x v="1"/>
  </r>
  <r>
    <s v="4667-QONEA"/>
    <x v="0"/>
    <n v="1"/>
    <s v="Yes"/>
    <s v="Yes"/>
    <n v="60"/>
    <x v="3"/>
    <s v="Yes"/>
    <s v="No"/>
    <s v="DSL"/>
    <s v="Yes"/>
    <s v="Yes"/>
    <s v="Yes"/>
    <s v="Yes"/>
    <s v="No"/>
    <s v="Yes"/>
    <x v="1"/>
    <s v="Yes"/>
    <s v="Credit card (automatic)"/>
    <n v="74.849999999999994"/>
    <n v="4456.3500000000004"/>
    <x v="0"/>
    <x v="0"/>
  </r>
  <r>
    <s v="1658-BYGOY"/>
    <x v="1"/>
    <n v="1"/>
    <s v="No"/>
    <s v="No"/>
    <n v="18"/>
    <x v="2"/>
    <s v="Yes"/>
    <s v="Yes"/>
    <s v="Fiber optic"/>
    <s v="No"/>
    <s v="No"/>
    <s v="No"/>
    <s v="No"/>
    <s v="Yes"/>
    <s v="Yes"/>
    <x v="0"/>
    <s v="Yes"/>
    <s v="Electronic check"/>
    <n v="95.45"/>
    <n v="1752.55"/>
    <x v="1"/>
    <x v="1"/>
  </r>
  <r>
    <s v="8769-KKTPH"/>
    <x v="0"/>
    <n v="0"/>
    <s v="Yes"/>
    <s v="Yes"/>
    <n v="63"/>
    <x v="3"/>
    <s v="Yes"/>
    <s v="Yes"/>
    <s v="Fiber optic"/>
    <s v="Yes"/>
    <s v="No"/>
    <s v="No"/>
    <s v="No"/>
    <s v="Yes"/>
    <s v="Yes"/>
    <x v="1"/>
    <s v="Yes"/>
    <s v="Credit card (automatic)"/>
    <n v="99.65"/>
    <n v="6311.2"/>
    <x v="0"/>
    <x v="0"/>
  </r>
  <r>
    <s v="5067-XJQFU"/>
    <x v="1"/>
    <n v="1"/>
    <s v="Yes"/>
    <s v="Yes"/>
    <n v="66"/>
    <x v="3"/>
    <s v="Yes"/>
    <s v="Yes"/>
    <s v="Fiber optic"/>
    <s v="No"/>
    <s v="Yes"/>
    <s v="Yes"/>
    <s v="Yes"/>
    <s v="Yes"/>
    <s v="Yes"/>
    <x v="1"/>
    <s v="Yes"/>
    <s v="Electronic check"/>
    <n v="108.45"/>
    <n v="7076.35"/>
    <x v="0"/>
    <x v="0"/>
  </r>
  <r>
    <s v="3957-SQXML"/>
    <x v="0"/>
    <n v="0"/>
    <s v="Yes"/>
    <s v="Yes"/>
    <n v="34"/>
    <x v="1"/>
    <s v="Yes"/>
    <s v="Yes"/>
    <s v="No"/>
    <s v="No internet service"/>
    <s v="No internet service"/>
    <s v="No internet service"/>
    <s v="No internet service"/>
    <s v="No internet service"/>
    <s v="No internet service"/>
    <x v="2"/>
    <s v="No"/>
    <s v="Credit card (automatic)"/>
    <n v="24.95"/>
    <n v="894.3"/>
    <x v="0"/>
    <x v="0"/>
  </r>
  <r>
    <s v="5954-BDFSG"/>
    <x v="0"/>
    <n v="0"/>
    <s v="No"/>
    <s v="No"/>
    <n v="72"/>
    <x v="3"/>
    <s v="Yes"/>
    <s v="Yes"/>
    <s v="Fiber optic"/>
    <s v="No"/>
    <s v="No"/>
    <s v="Yes"/>
    <s v="Yes"/>
    <s v="Yes"/>
    <s v="Yes"/>
    <x v="2"/>
    <s v="Yes"/>
    <s v="Credit card (automatic)"/>
    <n v="107.5"/>
    <n v="7853.7"/>
    <x v="0"/>
    <x v="0"/>
  </r>
  <r>
    <s v="0434-CSFON"/>
    <x v="0"/>
    <n v="0"/>
    <s v="Yes"/>
    <s v="No"/>
    <n v="47"/>
    <x v="1"/>
    <s v="Yes"/>
    <s v="Yes"/>
    <s v="Fiber optic"/>
    <s v="No"/>
    <s v="No"/>
    <s v="Yes"/>
    <s v="No"/>
    <s v="Yes"/>
    <s v="Yes"/>
    <x v="0"/>
    <s v="Yes"/>
    <s v="Electronic check"/>
    <n v="100.5"/>
    <n v="4707.1000000000004"/>
    <x v="0"/>
    <x v="0"/>
  </r>
  <r>
    <s v="1215-FIGMP"/>
    <x v="1"/>
    <n v="0"/>
    <s v="No"/>
    <s v="No"/>
    <n v="60"/>
    <x v="3"/>
    <s v="Yes"/>
    <s v="Yes"/>
    <s v="Fiber optic"/>
    <s v="No"/>
    <s v="Yes"/>
    <s v="No"/>
    <s v="No"/>
    <s v="Yes"/>
    <s v="No"/>
    <x v="0"/>
    <s v="Yes"/>
    <s v="Bank transfer (automatic)"/>
    <n v="89.9"/>
    <n v="5450.7"/>
    <x v="0"/>
    <x v="0"/>
  </r>
  <r>
    <s v="0526-SXDJP"/>
    <x v="1"/>
    <n v="0"/>
    <s v="Yes"/>
    <s v="No"/>
    <n v="72"/>
    <x v="3"/>
    <s v="No"/>
    <s v="No phone service"/>
    <s v="DSL"/>
    <s v="Yes"/>
    <s v="Yes"/>
    <s v="Yes"/>
    <s v="No"/>
    <s v="No"/>
    <s v="No"/>
    <x v="2"/>
    <s v="No"/>
    <s v="Bank transfer (automatic)"/>
    <n v="42.1"/>
    <n v="2962"/>
    <x v="0"/>
    <x v="0"/>
  </r>
  <r>
    <s v="0557-ASKVU"/>
    <x v="0"/>
    <n v="0"/>
    <s v="Yes"/>
    <s v="Yes"/>
    <n v="18"/>
    <x v="2"/>
    <s v="Yes"/>
    <s v="No"/>
    <s v="DSL"/>
    <s v="No"/>
    <s v="No"/>
    <s v="Yes"/>
    <s v="Yes"/>
    <s v="No"/>
    <s v="No"/>
    <x v="1"/>
    <s v="Yes"/>
    <s v="Credit card (automatic)"/>
    <n v="54.4"/>
    <n v="957.1"/>
    <x v="0"/>
    <x v="0"/>
  </r>
  <r>
    <s v="5698-BQJOH"/>
    <x v="0"/>
    <n v="0"/>
    <s v="No"/>
    <s v="No"/>
    <n v="9"/>
    <x v="0"/>
    <s v="Yes"/>
    <s v="Yes"/>
    <s v="Fiber optic"/>
    <s v="No"/>
    <s v="No"/>
    <s v="No"/>
    <s v="No"/>
    <s v="Yes"/>
    <s v="Yes"/>
    <x v="0"/>
    <s v="No"/>
    <s v="Electronic check"/>
    <n v="94.4"/>
    <n v="857.25"/>
    <x v="1"/>
    <x v="1"/>
  </r>
  <r>
    <s v="5122-CYFXA"/>
    <x v="0"/>
    <n v="0"/>
    <s v="No"/>
    <s v="No"/>
    <n v="3"/>
    <x v="0"/>
    <s v="Yes"/>
    <s v="No"/>
    <s v="DSL"/>
    <s v="No"/>
    <s v="Yes"/>
    <s v="No"/>
    <s v="Yes"/>
    <s v="Yes"/>
    <s v="Yes"/>
    <x v="0"/>
    <s v="Yes"/>
    <s v="Electronic check"/>
    <n v="75.3"/>
    <n v="244.1"/>
    <x v="0"/>
    <x v="0"/>
  </r>
  <r>
    <s v="8627-ZYGSZ"/>
    <x v="1"/>
    <n v="0"/>
    <s v="Yes"/>
    <s v="No"/>
    <n v="47"/>
    <x v="1"/>
    <s v="Yes"/>
    <s v="Yes"/>
    <s v="Fiber optic"/>
    <s v="No"/>
    <s v="Yes"/>
    <s v="No"/>
    <s v="No"/>
    <s v="No"/>
    <s v="No"/>
    <x v="1"/>
    <s v="Yes"/>
    <s v="Electronic check"/>
    <n v="78.900000000000006"/>
    <n v="3650.35"/>
    <x v="0"/>
    <x v="0"/>
  </r>
  <r>
    <s v="3410-YOQBQ"/>
    <x v="0"/>
    <n v="0"/>
    <s v="No"/>
    <s v="No"/>
    <n v="31"/>
    <x v="1"/>
    <s v="Yes"/>
    <s v="No"/>
    <s v="DSL"/>
    <s v="No"/>
    <s v="Yes"/>
    <s v="Yes"/>
    <s v="Yes"/>
    <s v="Yes"/>
    <s v="Yes"/>
    <x v="2"/>
    <s v="No"/>
    <s v="Mailed check"/>
    <n v="79.2"/>
    <n v="2497.1999999999998"/>
    <x v="0"/>
    <x v="0"/>
  </r>
  <r>
    <s v="3170-NMYVV"/>
    <x v="0"/>
    <n v="0"/>
    <s v="Yes"/>
    <s v="Yes"/>
    <n v="50"/>
    <x v="3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0.149999999999999"/>
    <n v="930.9"/>
    <x v="0"/>
    <x v="0"/>
  </r>
  <r>
    <s v="7410-OIEDU"/>
    <x v="1"/>
    <n v="0"/>
    <s v="No"/>
    <s v="No"/>
    <n v="10"/>
    <x v="0"/>
    <s v="Yes"/>
    <s v="No"/>
    <s v="Fiber optic"/>
    <s v="Yes"/>
    <s v="No"/>
    <s v="Yes"/>
    <s v="No"/>
    <s v="No"/>
    <s v="No"/>
    <x v="0"/>
    <s v="Yes"/>
    <s v="Mailed check"/>
    <n v="79.849999999999994"/>
    <n v="887.35"/>
    <x v="0"/>
    <x v="0"/>
  </r>
  <r>
    <s v="2273-QCKXA"/>
    <x v="1"/>
    <n v="0"/>
    <s v="No"/>
    <s v="No"/>
    <n v="1"/>
    <x v="0"/>
    <s v="Yes"/>
    <s v="No"/>
    <s v="DSL"/>
    <s v="No"/>
    <s v="No"/>
    <s v="No"/>
    <s v="Yes"/>
    <s v="No"/>
    <s v="No"/>
    <x v="0"/>
    <s v="No"/>
    <s v="Mailed check"/>
    <n v="49.05"/>
    <n v="49.05"/>
    <x v="0"/>
    <x v="0"/>
  </r>
  <r>
    <s v="0731-EBJQB"/>
    <x v="0"/>
    <n v="0"/>
    <s v="Yes"/>
    <s v="Yes"/>
    <n v="52"/>
    <x v="3"/>
    <s v="Yes"/>
    <s v="No"/>
    <s v="No"/>
    <s v="No internet service"/>
    <s v="No internet service"/>
    <s v="No internet service"/>
    <s v="No internet service"/>
    <s v="No internet service"/>
    <s v="No internet service"/>
    <x v="1"/>
    <s v="Yes"/>
    <s v="Electronic check"/>
    <n v="20.399999999999999"/>
    <n v="1090.6500000000001"/>
    <x v="0"/>
    <x v="0"/>
  </r>
  <r>
    <s v="1891-QRQSA"/>
    <x v="1"/>
    <n v="1"/>
    <s v="Yes"/>
    <s v="Yes"/>
    <n v="64"/>
    <x v="3"/>
    <s v="Yes"/>
    <s v="Yes"/>
    <s v="Fiber optic"/>
    <s v="Yes"/>
    <s v="No"/>
    <s v="Yes"/>
    <s v="Yes"/>
    <s v="Yes"/>
    <s v="Yes"/>
    <x v="2"/>
    <s v="Yes"/>
    <s v="Bank transfer (automatic)"/>
    <n v="111.6"/>
    <n v="7099"/>
    <x v="0"/>
    <x v="0"/>
  </r>
  <r>
    <s v="8028-PNXHQ"/>
    <x v="1"/>
    <n v="0"/>
    <s v="Yes"/>
    <s v="Yes"/>
    <n v="62"/>
    <x v="3"/>
    <s v="Yes"/>
    <s v="Yes"/>
    <s v="No"/>
    <s v="No internet service"/>
    <s v="No internet service"/>
    <s v="No internet service"/>
    <s v="No internet service"/>
    <s v="No internet service"/>
    <s v="No internet service"/>
    <x v="2"/>
    <s v="Yes"/>
    <s v="Bank transfer (automatic)"/>
    <n v="24.25"/>
    <n v="1424.6"/>
    <x v="0"/>
    <x v="0"/>
  </r>
  <r>
    <s v="5630-AHZIL"/>
    <x v="0"/>
    <n v="0"/>
    <s v="No"/>
    <s v="Yes"/>
    <n v="3"/>
    <x v="0"/>
    <s v="Yes"/>
    <s v="No"/>
    <s v="DSL"/>
    <s v="Yes"/>
    <s v="No"/>
    <s v="No"/>
    <s v="Yes"/>
    <s v="No"/>
    <s v="Yes"/>
    <x v="0"/>
    <s v="Yes"/>
    <s v="Bank transfer (automatic)"/>
    <n v="64.5"/>
    <n v="177.4"/>
    <x v="0"/>
    <x v="0"/>
  </r>
  <r>
    <s v="2673-CXQEU"/>
    <x v="0"/>
    <n v="1"/>
    <s v="No"/>
    <s v="No"/>
    <n v="56"/>
    <x v="3"/>
    <s v="Yes"/>
    <s v="Yes"/>
    <s v="Fiber optic"/>
    <s v="Yes"/>
    <s v="Yes"/>
    <s v="Yes"/>
    <s v="No"/>
    <s v="Yes"/>
    <s v="Yes"/>
    <x v="1"/>
    <s v="No"/>
    <s v="Electronic check"/>
    <n v="110.5"/>
    <n v="6139.5"/>
    <x v="0"/>
    <x v="0"/>
  </r>
  <r>
    <s v="6416-JNVRK"/>
    <x v="0"/>
    <n v="0"/>
    <s v="No"/>
    <s v="No"/>
    <n v="46"/>
    <x v="1"/>
    <s v="Yes"/>
    <s v="No"/>
    <s v="DSL"/>
    <s v="No"/>
    <s v="No"/>
    <s v="No"/>
    <s v="No"/>
    <s v="No"/>
    <s v="Yes"/>
    <x v="1"/>
    <s v="No"/>
    <s v="Credit card (automatic)"/>
    <n v="55.65"/>
    <n v="2688.85"/>
    <x v="0"/>
    <x v="0"/>
  </r>
  <r>
    <s v="5590-ZSKRV"/>
    <x v="0"/>
    <n v="0"/>
    <s v="Yes"/>
    <s v="Yes"/>
    <n v="8"/>
    <x v="0"/>
    <s v="Yes"/>
    <s v="No"/>
    <s v="DSL"/>
    <s v="Yes"/>
    <s v="Yes"/>
    <s v="No"/>
    <s v="No"/>
    <s v="No"/>
    <s v="No"/>
    <x v="0"/>
    <s v="No"/>
    <s v="Mailed check"/>
    <n v="54.65"/>
    <n v="482.25"/>
    <x v="0"/>
    <x v="0"/>
  </r>
  <r>
    <s v="0191-ZHSKZ"/>
    <x v="1"/>
    <n v="1"/>
    <s v="No"/>
    <s v="No"/>
    <n v="30"/>
    <x v="1"/>
    <s v="Yes"/>
    <s v="No"/>
    <s v="DSL"/>
    <s v="Yes"/>
    <s v="Yes"/>
    <s v="No"/>
    <s v="No"/>
    <s v="Yes"/>
    <s v="Yes"/>
    <x v="0"/>
    <s v="Yes"/>
    <s v="Electronic check"/>
    <n v="74.75"/>
    <n v="2111.3000000000002"/>
    <x v="0"/>
    <x v="0"/>
  </r>
  <r>
    <s v="3887-PBQAO"/>
    <x v="0"/>
    <n v="0"/>
    <s v="Yes"/>
    <s v="Yes"/>
    <n v="45"/>
    <x v="1"/>
    <s v="Yes"/>
    <s v="Yes"/>
    <s v="No"/>
    <s v="No internet service"/>
    <s v="No internet service"/>
    <s v="No internet service"/>
    <s v="No internet service"/>
    <s v="No internet service"/>
    <s v="No internet service"/>
    <x v="1"/>
    <s v="Yes"/>
    <s v="Credit card (automatic)"/>
    <n v="25.9"/>
    <n v="1216.5999999999999"/>
    <x v="0"/>
    <x v="0"/>
  </r>
  <r>
    <s v="5919-TMRGD"/>
    <x v="0"/>
    <n v="0"/>
    <s v="No"/>
    <s v="Yes"/>
    <n v="1"/>
    <x v="0"/>
    <s v="Yes"/>
    <s v="No"/>
    <s v="Fiber optic"/>
    <s v="No"/>
    <s v="No"/>
    <s v="No"/>
    <s v="No"/>
    <s v="Yes"/>
    <s v="No"/>
    <x v="0"/>
    <s v="Yes"/>
    <s v="Electronic check"/>
    <n v="79.349999999999994"/>
    <n v="79.349999999999994"/>
    <x v="1"/>
    <x v="1"/>
  </r>
  <r>
    <s v="8108-UXRQN"/>
    <x v="0"/>
    <n v="0"/>
    <s v="Yes"/>
    <s v="Yes"/>
    <n v="11"/>
    <x v="0"/>
    <s v="No"/>
    <s v="No phone service"/>
    <s v="DSL"/>
    <s v="Yes"/>
    <s v="No"/>
    <s v="No"/>
    <s v="No"/>
    <s v="Yes"/>
    <s v="Yes"/>
    <x v="0"/>
    <s v="No"/>
    <s v="Electronic check"/>
    <n v="50.55"/>
    <n v="565.35"/>
    <x v="0"/>
    <x v="0"/>
  </r>
  <r>
    <s v="9191-MYQKX"/>
    <x v="0"/>
    <n v="0"/>
    <s v="Yes"/>
    <s v="No"/>
    <n v="7"/>
    <x v="0"/>
    <s v="Yes"/>
    <s v="No"/>
    <s v="Fiber optic"/>
    <s v="No"/>
    <s v="No"/>
    <s v="Yes"/>
    <s v="No"/>
    <s v="No"/>
    <s v="No"/>
    <x v="0"/>
    <s v="Yes"/>
    <s v="Bank transfer (automatic)"/>
    <n v="75.150000000000006"/>
    <n v="496.9"/>
    <x v="1"/>
    <x v="1"/>
  </r>
  <r>
    <s v="9919-YLNNG"/>
    <x v="0"/>
    <n v="0"/>
    <s v="No"/>
    <s v="No"/>
    <n v="42"/>
    <x v="1"/>
    <s v="Yes"/>
    <s v="No"/>
    <s v="Fiber optic"/>
    <s v="No"/>
    <s v="Yes"/>
    <s v="Yes"/>
    <s v="Yes"/>
    <s v="Yes"/>
    <s v="Yes"/>
    <x v="0"/>
    <s v="Yes"/>
    <s v="Bank transfer (automatic)"/>
    <n v="103.8"/>
    <n v="4327.5"/>
    <x v="0"/>
    <x v="0"/>
  </r>
  <r>
    <s v="0318-ZOPWS"/>
    <x v="0"/>
    <n v="0"/>
    <s v="Yes"/>
    <s v="No"/>
    <n v="49"/>
    <x v="3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Bank transfer (automatic)"/>
    <n v="20.149999999999999"/>
    <n v="973.35"/>
    <x v="0"/>
    <x v="0"/>
  </r>
  <r>
    <s v="4445-ZJNMU"/>
    <x v="1"/>
    <n v="0"/>
    <s v="No"/>
    <s v="No"/>
    <n v="9"/>
    <x v="0"/>
    <s v="Yes"/>
    <s v="Yes"/>
    <s v="Fiber optic"/>
    <s v="No"/>
    <s v="Yes"/>
    <s v="No"/>
    <s v="No"/>
    <s v="Yes"/>
    <s v="Yes"/>
    <x v="0"/>
    <s v="Yes"/>
    <s v="Credit card (automatic)"/>
    <n v="99.3"/>
    <n v="918.75"/>
    <x v="0"/>
    <x v="0"/>
  </r>
  <r>
    <s v="4808-YNLEU"/>
    <x v="0"/>
    <n v="0"/>
    <s v="Yes"/>
    <s v="No"/>
    <n v="35"/>
    <x v="1"/>
    <s v="Yes"/>
    <s v="No"/>
    <s v="DSL"/>
    <s v="Yes"/>
    <s v="No"/>
    <s v="No"/>
    <s v="No"/>
    <s v="Yes"/>
    <s v="No"/>
    <x v="1"/>
    <s v="Yes"/>
    <s v="Bank transfer (automatic)"/>
    <n v="62.15"/>
    <n v="2215.4499999999998"/>
    <x v="0"/>
    <x v="0"/>
  </r>
  <r>
    <s v="1862-QRWPE"/>
    <x v="0"/>
    <n v="0"/>
    <s v="Yes"/>
    <s v="Yes"/>
    <n v="48"/>
    <x v="1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0.65"/>
    <n v="1057"/>
    <x v="0"/>
    <x v="0"/>
  </r>
  <r>
    <s v="2796-NNUFI"/>
    <x v="0"/>
    <n v="0"/>
    <s v="Yes"/>
    <s v="Yes"/>
    <n v="46"/>
    <x v="1"/>
    <s v="Yes"/>
    <s v="No"/>
    <s v="No"/>
    <s v="No internet service"/>
    <s v="No internet service"/>
    <s v="No internet service"/>
    <s v="No internet service"/>
    <s v="No internet service"/>
    <s v="No internet service"/>
    <x v="2"/>
    <s v="Yes"/>
    <s v="Mailed check"/>
    <n v="19.95"/>
    <n v="927.1"/>
    <x v="0"/>
    <x v="0"/>
  </r>
  <r>
    <s v="3016-KSVCP"/>
    <x v="1"/>
    <n v="0"/>
    <s v="Yes"/>
    <s v="No"/>
    <n v="29"/>
    <x v="1"/>
    <s v="No"/>
    <s v="No phone service"/>
    <s v="DSL"/>
    <s v="No"/>
    <s v="No"/>
    <s v="No"/>
    <s v="No"/>
    <s v="Yes"/>
    <s v="No"/>
    <x v="0"/>
    <s v="No"/>
    <s v="Mailed check"/>
    <n v="33.75"/>
    <n v="1009.25"/>
    <x v="0"/>
    <x v="0"/>
  </r>
  <r>
    <s v="4767-HZZHQ"/>
    <x v="1"/>
    <n v="0"/>
    <s v="Yes"/>
    <s v="Yes"/>
    <n v="30"/>
    <x v="1"/>
    <s v="Yes"/>
    <s v="No"/>
    <s v="Fiber optic"/>
    <s v="No"/>
    <s v="Yes"/>
    <s v="Yes"/>
    <s v="No"/>
    <s v="No"/>
    <s v="No"/>
    <x v="0"/>
    <s v="No"/>
    <s v="Bank transfer (automatic)"/>
    <n v="82.05"/>
    <n v="2570.1999999999998"/>
    <x v="0"/>
    <x v="0"/>
  </r>
  <r>
    <s v="2424-WVHPL"/>
    <x v="1"/>
    <n v="1"/>
    <s v="No"/>
    <s v="No"/>
    <n v="1"/>
    <x v="0"/>
    <s v="Yes"/>
    <s v="No"/>
    <s v="Fiber optic"/>
    <s v="No"/>
    <s v="No"/>
    <s v="No"/>
    <s v="Yes"/>
    <s v="No"/>
    <s v="No"/>
    <x v="0"/>
    <s v="No"/>
    <s v="Electronic check"/>
    <n v="74.7"/>
    <n v="74.7"/>
    <x v="0"/>
    <x v="0"/>
  </r>
  <r>
    <s v="7233-PAHHL"/>
    <x v="1"/>
    <n v="0"/>
    <s v="Yes"/>
    <s v="Yes"/>
    <n v="66"/>
    <x v="3"/>
    <s v="Yes"/>
    <s v="Yes"/>
    <s v="DSL"/>
    <s v="Yes"/>
    <s v="No"/>
    <s v="Yes"/>
    <s v="Yes"/>
    <s v="Yes"/>
    <s v="Yes"/>
    <x v="2"/>
    <s v="Yes"/>
    <s v="Mailed check"/>
    <n v="84"/>
    <n v="5714.25"/>
    <x v="0"/>
    <x v="0"/>
  </r>
  <r>
    <s v="6067-NGCEU"/>
    <x v="0"/>
    <n v="0"/>
    <s v="No"/>
    <s v="No"/>
    <n v="65"/>
    <x v="3"/>
    <s v="Yes"/>
    <s v="Yes"/>
    <s v="Fiber optic"/>
    <s v="Yes"/>
    <s v="Yes"/>
    <s v="Yes"/>
    <s v="No"/>
    <s v="Yes"/>
    <s v="Yes"/>
    <x v="0"/>
    <s v="Yes"/>
    <s v="Credit card (automatic)"/>
    <n v="111.05"/>
    <n v="7107"/>
    <x v="0"/>
    <x v="0"/>
  </r>
  <r>
    <s v="9848-JQJTX"/>
    <x v="1"/>
    <n v="0"/>
    <s v="No"/>
    <s v="No"/>
    <n v="72"/>
    <x v="3"/>
    <s v="Yes"/>
    <s v="Yes"/>
    <s v="Fiber optic"/>
    <s v="No"/>
    <s v="Yes"/>
    <s v="Yes"/>
    <s v="No"/>
    <s v="Yes"/>
    <s v="Yes"/>
    <x v="2"/>
    <s v="Yes"/>
    <s v="Bank transfer (automatic)"/>
    <n v="100.9"/>
    <n v="7459.05"/>
    <x v="0"/>
    <x v="0"/>
  </r>
  <r>
    <s v="8637-XJIVR"/>
    <x v="0"/>
    <n v="0"/>
    <s v="No"/>
    <s v="No"/>
    <n v="12"/>
    <x v="2"/>
    <s v="Yes"/>
    <s v="Yes"/>
    <s v="Fiber optic"/>
    <s v="Yes"/>
    <s v="No"/>
    <s v="No"/>
    <s v="No"/>
    <s v="No"/>
    <s v="No"/>
    <x v="0"/>
    <s v="Yes"/>
    <s v="Electronic check"/>
    <n v="78.95"/>
    <n v="927.35"/>
    <x v="1"/>
    <x v="1"/>
  </r>
  <r>
    <s v="9803-FTJCG"/>
    <x v="1"/>
    <n v="0"/>
    <s v="Yes"/>
    <s v="Yes"/>
    <n v="71"/>
    <x v="3"/>
    <s v="Yes"/>
    <s v="Yes"/>
    <s v="DSL"/>
    <s v="Yes"/>
    <s v="Yes"/>
    <s v="No"/>
    <s v="Yes"/>
    <s v="No"/>
    <s v="No"/>
    <x v="1"/>
    <s v="Yes"/>
    <s v="Credit card (automatic)"/>
    <n v="66.849999999999994"/>
    <n v="4748.7"/>
    <x v="0"/>
    <x v="0"/>
  </r>
  <r>
    <s v="0278-YXOOG"/>
    <x v="1"/>
    <n v="0"/>
    <s v="No"/>
    <s v="No"/>
    <n v="5"/>
    <x v="0"/>
    <s v="Yes"/>
    <s v="No"/>
    <s v="No"/>
    <s v="No internet service"/>
    <s v="No internet service"/>
    <s v="No internet service"/>
    <s v="No internet service"/>
    <s v="No internet service"/>
    <s v="No internet service"/>
    <x v="0"/>
    <s v="No"/>
    <s v="Mailed check"/>
    <n v="21.05"/>
    <n v="113.85"/>
    <x v="1"/>
    <x v="1"/>
  </r>
  <r>
    <s v="3212-KXOCR"/>
    <x v="1"/>
    <n v="0"/>
    <s v="No"/>
    <s v="No"/>
    <n v="52"/>
    <x v="3"/>
    <s v="Yes"/>
    <s v="No"/>
    <s v="No"/>
    <s v="No internet service"/>
    <s v="No internet service"/>
    <s v="No internet service"/>
    <s v="No internet service"/>
    <s v="No internet service"/>
    <s v="No internet service"/>
    <x v="2"/>
    <s v="No"/>
    <s v="Bank transfer (automatic)"/>
    <n v="21"/>
    <n v="1107.2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6" firstHeaderRow="0" firstDataRow="1" firstDataCol="1"/>
  <pivotFields count="23">
    <pivotField dataField="1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hurn Flag" fld="22" baseField="0" baseItem="0"/>
    <dataField name="Count of customer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13:E16" firstHeaderRow="1" firstDataRow="1" firstDataCol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2" showAll="0"/>
    <pivotField axis="axisRow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</pivotFields>
  <rowFields count="1">
    <field x="21"/>
  </rowFields>
  <rowItems count="3">
    <i>
      <x/>
    </i>
    <i>
      <x v="1"/>
    </i>
    <i t="grand">
      <x/>
    </i>
  </rowItems>
  <colItems count="1">
    <i/>
  </colItems>
  <dataFields count="1">
    <dataField name="Sum of MonthlyCharges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3:B17" firstHeaderRow="1" firstDataRow="1" firstDataCol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numFmtId="2" showAll="0"/>
    <pivotField showAll="0"/>
    <pivotField dataField="1" showAll="0"/>
  </pivotFields>
  <rowFields count="1">
    <field x="1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hurn Flag" fld="22" baseField="1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E3:F8" firstHeaderRow="1" firstDataRow="1" firstDataCol="1"/>
  <pivotFields count="23"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dataField="1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hurn Flag" fld="22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CF65B-C30A-4D83-BFA1-C45171BF8538}">
  <dimension ref="A1:U100"/>
  <sheetViews>
    <sheetView workbookViewId="0">
      <selection sqref="A1:XFD1"/>
    </sheetView>
  </sheetViews>
  <sheetFormatPr defaultRowHeight="15" x14ac:dyDescent="0.25"/>
  <cols>
    <col min="7" max="7" width="14.140625" customWidth="1"/>
    <col min="8" max="8" width="12" customWidth="1"/>
    <col min="9" max="9" width="15.85546875" customWidth="1"/>
    <col min="10" max="10" width="22.85546875" customWidth="1"/>
    <col min="15" max="15" width="12.140625" customWidth="1"/>
    <col min="16" max="16" width="13.28515625" customWidth="1"/>
    <col min="18" max="18" width="14.42578125" customWidth="1"/>
    <col min="19" max="19" width="13" customWidth="1"/>
    <col min="20" max="20" width="12.42578125" style="3" customWidth="1"/>
  </cols>
  <sheetData>
    <row r="1" spans="1:21" s="7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8" t="s">
        <v>19</v>
      </c>
      <c r="U1" s="7" t="s">
        <v>20</v>
      </c>
    </row>
    <row r="2" spans="1:21" x14ac:dyDescent="0.25">
      <c r="A2" t="s">
        <v>21</v>
      </c>
      <c r="B2" t="s">
        <v>22</v>
      </c>
      <c r="C2">
        <v>0</v>
      </c>
      <c r="D2" t="s">
        <v>23</v>
      </c>
      <c r="E2" t="s">
        <v>24</v>
      </c>
      <c r="F2">
        <v>1</v>
      </c>
      <c r="G2" t="s">
        <v>24</v>
      </c>
      <c r="H2" t="s">
        <v>24</v>
      </c>
      <c r="I2" t="s">
        <v>25</v>
      </c>
      <c r="J2" t="s">
        <v>24</v>
      </c>
      <c r="K2" t="s">
        <v>23</v>
      </c>
      <c r="L2" t="s">
        <v>24</v>
      </c>
      <c r="M2" t="s">
        <v>24</v>
      </c>
      <c r="N2" t="s">
        <v>24</v>
      </c>
      <c r="O2" t="s">
        <v>24</v>
      </c>
      <c r="P2" t="s">
        <v>26</v>
      </c>
      <c r="Q2" t="s">
        <v>23</v>
      </c>
      <c r="R2" t="s">
        <v>27</v>
      </c>
      <c r="S2">
        <v>29.85</v>
      </c>
      <c r="T2" s="3">
        <v>29.85</v>
      </c>
      <c r="U2" t="s">
        <v>24</v>
      </c>
    </row>
    <row r="3" spans="1:21" x14ac:dyDescent="0.25">
      <c r="A3" t="s">
        <v>28</v>
      </c>
      <c r="B3" t="s">
        <v>29</v>
      </c>
      <c r="C3">
        <v>0</v>
      </c>
      <c r="D3" t="s">
        <v>24</v>
      </c>
      <c r="E3" t="s">
        <v>24</v>
      </c>
      <c r="F3">
        <v>34</v>
      </c>
      <c r="G3" t="s">
        <v>23</v>
      </c>
      <c r="H3" t="s">
        <v>24</v>
      </c>
      <c r="I3" t="s">
        <v>25</v>
      </c>
      <c r="J3" t="s">
        <v>23</v>
      </c>
      <c r="K3" t="s">
        <v>24</v>
      </c>
      <c r="L3" t="s">
        <v>23</v>
      </c>
      <c r="M3" t="s">
        <v>24</v>
      </c>
      <c r="N3" t="s">
        <v>24</v>
      </c>
      <c r="O3" t="s">
        <v>24</v>
      </c>
      <c r="P3" t="s">
        <v>30</v>
      </c>
      <c r="Q3" t="s">
        <v>24</v>
      </c>
      <c r="R3" t="s">
        <v>31</v>
      </c>
      <c r="S3">
        <v>56.95</v>
      </c>
      <c r="T3" s="3">
        <v>1889.5</v>
      </c>
      <c r="U3" t="s">
        <v>24</v>
      </c>
    </row>
    <row r="4" spans="1:21" x14ac:dyDescent="0.25">
      <c r="A4" t="s">
        <v>32</v>
      </c>
      <c r="B4" t="s">
        <v>29</v>
      </c>
      <c r="C4">
        <v>0</v>
      </c>
      <c r="D4" t="s">
        <v>24</v>
      </c>
      <c r="E4" t="s">
        <v>24</v>
      </c>
      <c r="F4">
        <v>2</v>
      </c>
      <c r="G4" t="s">
        <v>23</v>
      </c>
      <c r="H4" t="s">
        <v>24</v>
      </c>
      <c r="I4" t="s">
        <v>25</v>
      </c>
      <c r="J4" t="s">
        <v>23</v>
      </c>
      <c r="K4" t="s">
        <v>23</v>
      </c>
      <c r="L4" t="s">
        <v>24</v>
      </c>
      <c r="M4" t="s">
        <v>24</v>
      </c>
      <c r="N4" t="s">
        <v>24</v>
      </c>
      <c r="O4" t="s">
        <v>24</v>
      </c>
      <c r="P4" t="s">
        <v>26</v>
      </c>
      <c r="Q4" t="s">
        <v>23</v>
      </c>
      <c r="R4" t="s">
        <v>31</v>
      </c>
      <c r="S4">
        <v>53.85</v>
      </c>
      <c r="T4" s="3">
        <v>108.15</v>
      </c>
      <c r="U4" t="s">
        <v>23</v>
      </c>
    </row>
    <row r="5" spans="1:21" x14ac:dyDescent="0.25">
      <c r="A5" t="s">
        <v>33</v>
      </c>
      <c r="B5" t="s">
        <v>29</v>
      </c>
      <c r="C5">
        <v>0</v>
      </c>
      <c r="D5" t="s">
        <v>24</v>
      </c>
      <c r="E5" t="s">
        <v>24</v>
      </c>
      <c r="F5">
        <v>45</v>
      </c>
      <c r="G5" t="s">
        <v>24</v>
      </c>
      <c r="H5" t="s">
        <v>24</v>
      </c>
      <c r="I5" t="s">
        <v>25</v>
      </c>
      <c r="J5" t="s">
        <v>23</v>
      </c>
      <c r="K5" t="s">
        <v>24</v>
      </c>
      <c r="L5" t="s">
        <v>23</v>
      </c>
      <c r="M5" t="s">
        <v>23</v>
      </c>
      <c r="N5" t="s">
        <v>24</v>
      </c>
      <c r="O5" t="s">
        <v>24</v>
      </c>
      <c r="P5" t="s">
        <v>30</v>
      </c>
      <c r="Q5" t="s">
        <v>24</v>
      </c>
      <c r="R5" t="s">
        <v>34</v>
      </c>
      <c r="S5">
        <v>42.3</v>
      </c>
      <c r="T5" s="3">
        <v>1840.75</v>
      </c>
      <c r="U5" t="s">
        <v>24</v>
      </c>
    </row>
    <row r="6" spans="1:21" x14ac:dyDescent="0.25">
      <c r="A6" t="s">
        <v>35</v>
      </c>
      <c r="B6" t="s">
        <v>22</v>
      </c>
      <c r="C6">
        <v>0</v>
      </c>
      <c r="D6" t="s">
        <v>24</v>
      </c>
      <c r="E6" t="s">
        <v>24</v>
      </c>
      <c r="F6">
        <v>2</v>
      </c>
      <c r="G6" t="s">
        <v>23</v>
      </c>
      <c r="H6" t="s">
        <v>24</v>
      </c>
      <c r="I6" t="s">
        <v>36</v>
      </c>
      <c r="J6" t="s">
        <v>24</v>
      </c>
      <c r="K6" t="s">
        <v>24</v>
      </c>
      <c r="L6" t="s">
        <v>24</v>
      </c>
      <c r="M6" t="s">
        <v>24</v>
      </c>
      <c r="N6" t="s">
        <v>24</v>
      </c>
      <c r="O6" t="s">
        <v>24</v>
      </c>
      <c r="P6" t="s">
        <v>26</v>
      </c>
      <c r="Q6" t="s">
        <v>23</v>
      </c>
      <c r="R6" t="s">
        <v>27</v>
      </c>
      <c r="S6">
        <v>70.7</v>
      </c>
      <c r="T6" s="3">
        <v>151.65</v>
      </c>
      <c r="U6" t="s">
        <v>23</v>
      </c>
    </row>
    <row r="7" spans="1:21" x14ac:dyDescent="0.25">
      <c r="A7" t="s">
        <v>37</v>
      </c>
      <c r="B7" t="s">
        <v>22</v>
      </c>
      <c r="C7">
        <v>0</v>
      </c>
      <c r="D7" t="s">
        <v>24</v>
      </c>
      <c r="E7" t="s">
        <v>24</v>
      </c>
      <c r="F7">
        <v>8</v>
      </c>
      <c r="G7" t="s">
        <v>23</v>
      </c>
      <c r="H7" t="s">
        <v>23</v>
      </c>
      <c r="I7" t="s">
        <v>36</v>
      </c>
      <c r="J7" t="s">
        <v>24</v>
      </c>
      <c r="K7" t="s">
        <v>24</v>
      </c>
      <c r="L7" t="s">
        <v>23</v>
      </c>
      <c r="M7" t="s">
        <v>24</v>
      </c>
      <c r="N7" t="s">
        <v>23</v>
      </c>
      <c r="O7" t="s">
        <v>23</v>
      </c>
      <c r="P7" t="s">
        <v>26</v>
      </c>
      <c r="Q7" t="s">
        <v>23</v>
      </c>
      <c r="R7" t="s">
        <v>27</v>
      </c>
      <c r="S7">
        <v>99.65</v>
      </c>
      <c r="T7" s="3">
        <v>820.5</v>
      </c>
      <c r="U7" t="s">
        <v>23</v>
      </c>
    </row>
    <row r="8" spans="1:21" x14ac:dyDescent="0.25">
      <c r="A8" t="s">
        <v>38</v>
      </c>
      <c r="B8" t="s">
        <v>29</v>
      </c>
      <c r="C8">
        <v>0</v>
      </c>
      <c r="D8" t="s">
        <v>24</v>
      </c>
      <c r="E8" t="s">
        <v>23</v>
      </c>
      <c r="F8">
        <v>22</v>
      </c>
      <c r="G8" t="s">
        <v>23</v>
      </c>
      <c r="H8" t="s">
        <v>23</v>
      </c>
      <c r="I8" t="s">
        <v>36</v>
      </c>
      <c r="J8" t="s">
        <v>24</v>
      </c>
      <c r="K8" t="s">
        <v>23</v>
      </c>
      <c r="L8" t="s">
        <v>24</v>
      </c>
      <c r="M8" t="s">
        <v>24</v>
      </c>
      <c r="N8" t="s">
        <v>23</v>
      </c>
      <c r="O8" t="s">
        <v>24</v>
      </c>
      <c r="P8" t="s">
        <v>26</v>
      </c>
      <c r="Q8" t="s">
        <v>23</v>
      </c>
      <c r="R8" t="s">
        <v>39</v>
      </c>
      <c r="S8">
        <v>89.1</v>
      </c>
      <c r="T8" s="3">
        <v>1949.4</v>
      </c>
      <c r="U8" t="s">
        <v>24</v>
      </c>
    </row>
    <row r="9" spans="1:21" x14ac:dyDescent="0.25">
      <c r="A9" t="s">
        <v>40</v>
      </c>
      <c r="B9" t="s">
        <v>22</v>
      </c>
      <c r="C9">
        <v>0</v>
      </c>
      <c r="D9" t="s">
        <v>24</v>
      </c>
      <c r="E9" t="s">
        <v>24</v>
      </c>
      <c r="F9">
        <v>10</v>
      </c>
      <c r="G9" t="s">
        <v>24</v>
      </c>
      <c r="H9" t="s">
        <v>24</v>
      </c>
      <c r="I9" t="s">
        <v>25</v>
      </c>
      <c r="J9" t="s">
        <v>23</v>
      </c>
      <c r="K9" t="s">
        <v>24</v>
      </c>
      <c r="L9" t="s">
        <v>24</v>
      </c>
      <c r="M9" t="s">
        <v>24</v>
      </c>
      <c r="N9" t="s">
        <v>24</v>
      </c>
      <c r="O9" t="s">
        <v>24</v>
      </c>
      <c r="P9" t="s">
        <v>26</v>
      </c>
      <c r="Q9" t="s">
        <v>24</v>
      </c>
      <c r="R9" t="s">
        <v>31</v>
      </c>
      <c r="S9">
        <v>29.75</v>
      </c>
      <c r="T9" s="3">
        <v>301.89999999999998</v>
      </c>
      <c r="U9" t="s">
        <v>24</v>
      </c>
    </row>
    <row r="10" spans="1:21" x14ac:dyDescent="0.25">
      <c r="A10" t="s">
        <v>41</v>
      </c>
      <c r="B10" t="s">
        <v>22</v>
      </c>
      <c r="C10">
        <v>0</v>
      </c>
      <c r="D10" t="s">
        <v>23</v>
      </c>
      <c r="E10" t="s">
        <v>24</v>
      </c>
      <c r="F10">
        <v>28</v>
      </c>
      <c r="G10" t="s">
        <v>23</v>
      </c>
      <c r="H10" t="s">
        <v>23</v>
      </c>
      <c r="I10" t="s">
        <v>36</v>
      </c>
      <c r="J10" t="s">
        <v>24</v>
      </c>
      <c r="K10" t="s">
        <v>24</v>
      </c>
      <c r="L10" t="s">
        <v>23</v>
      </c>
      <c r="M10" t="s">
        <v>23</v>
      </c>
      <c r="N10" t="s">
        <v>23</v>
      </c>
      <c r="O10" t="s">
        <v>23</v>
      </c>
      <c r="P10" t="s">
        <v>26</v>
      </c>
      <c r="Q10" t="s">
        <v>23</v>
      </c>
      <c r="R10" t="s">
        <v>27</v>
      </c>
      <c r="S10">
        <v>104.8</v>
      </c>
      <c r="T10" s="3">
        <v>3046.05</v>
      </c>
      <c r="U10" t="s">
        <v>23</v>
      </c>
    </row>
    <row r="11" spans="1:21" x14ac:dyDescent="0.25">
      <c r="A11" t="s">
        <v>42</v>
      </c>
      <c r="B11" t="s">
        <v>29</v>
      </c>
      <c r="C11">
        <v>0</v>
      </c>
      <c r="D11" t="s">
        <v>24</v>
      </c>
      <c r="E11" t="s">
        <v>23</v>
      </c>
      <c r="F11">
        <v>62</v>
      </c>
      <c r="G11" t="s">
        <v>23</v>
      </c>
      <c r="H11" t="s">
        <v>24</v>
      </c>
      <c r="I11" t="s">
        <v>25</v>
      </c>
      <c r="J11" t="s">
        <v>23</v>
      </c>
      <c r="K11" t="s">
        <v>23</v>
      </c>
      <c r="L11" t="s">
        <v>24</v>
      </c>
      <c r="M11" t="s">
        <v>24</v>
      </c>
      <c r="N11" t="s">
        <v>24</v>
      </c>
      <c r="O11" t="s">
        <v>24</v>
      </c>
      <c r="P11" t="s">
        <v>30</v>
      </c>
      <c r="Q11" t="s">
        <v>24</v>
      </c>
      <c r="R11" t="s">
        <v>34</v>
      </c>
      <c r="S11">
        <v>56.15</v>
      </c>
      <c r="T11" s="3">
        <v>3487.95</v>
      </c>
      <c r="U11" t="s">
        <v>24</v>
      </c>
    </row>
    <row r="12" spans="1:21" x14ac:dyDescent="0.25">
      <c r="A12" t="s">
        <v>43</v>
      </c>
      <c r="B12" t="s">
        <v>29</v>
      </c>
      <c r="C12">
        <v>0</v>
      </c>
      <c r="D12" t="s">
        <v>23</v>
      </c>
      <c r="E12" t="s">
        <v>23</v>
      </c>
      <c r="F12">
        <v>13</v>
      </c>
      <c r="G12" t="s">
        <v>23</v>
      </c>
      <c r="H12" t="s">
        <v>24</v>
      </c>
      <c r="I12" t="s">
        <v>25</v>
      </c>
      <c r="J12" t="s">
        <v>23</v>
      </c>
      <c r="K12" t="s">
        <v>24</v>
      </c>
      <c r="L12" t="s">
        <v>24</v>
      </c>
      <c r="M12" t="s">
        <v>24</v>
      </c>
      <c r="N12" t="s">
        <v>24</v>
      </c>
      <c r="O12" t="s">
        <v>24</v>
      </c>
      <c r="P12" t="s">
        <v>26</v>
      </c>
      <c r="Q12" t="s">
        <v>23</v>
      </c>
      <c r="R12" t="s">
        <v>31</v>
      </c>
      <c r="S12">
        <v>49.95</v>
      </c>
      <c r="T12" s="3">
        <v>587.45000000000005</v>
      </c>
      <c r="U12" t="s">
        <v>24</v>
      </c>
    </row>
    <row r="13" spans="1:21" x14ac:dyDescent="0.25">
      <c r="A13" t="s">
        <v>44</v>
      </c>
      <c r="B13" t="s">
        <v>29</v>
      </c>
      <c r="C13">
        <v>0</v>
      </c>
      <c r="D13" t="s">
        <v>24</v>
      </c>
      <c r="E13" t="s">
        <v>24</v>
      </c>
      <c r="F13">
        <v>16</v>
      </c>
      <c r="G13" t="s">
        <v>23</v>
      </c>
      <c r="H13" t="s">
        <v>24</v>
      </c>
      <c r="I13" t="s">
        <v>24</v>
      </c>
      <c r="J13" t="s">
        <v>24</v>
      </c>
      <c r="K13" t="s">
        <v>24</v>
      </c>
      <c r="L13" t="s">
        <v>24</v>
      </c>
      <c r="M13" t="s">
        <v>24</v>
      </c>
      <c r="N13" t="s">
        <v>24</v>
      </c>
      <c r="O13" t="s">
        <v>24</v>
      </c>
      <c r="P13" t="s">
        <v>45</v>
      </c>
      <c r="Q13" t="s">
        <v>24</v>
      </c>
      <c r="R13" t="s">
        <v>39</v>
      </c>
      <c r="S13">
        <v>18.95</v>
      </c>
      <c r="T13" s="3">
        <v>326.8</v>
      </c>
      <c r="U13" t="s">
        <v>24</v>
      </c>
    </row>
    <row r="14" spans="1:21" x14ac:dyDescent="0.25">
      <c r="A14" t="s">
        <v>46</v>
      </c>
      <c r="B14" t="s">
        <v>29</v>
      </c>
      <c r="C14">
        <v>0</v>
      </c>
      <c r="D14" t="s">
        <v>23</v>
      </c>
      <c r="E14" t="s">
        <v>24</v>
      </c>
      <c r="F14">
        <v>58</v>
      </c>
      <c r="G14" t="s">
        <v>23</v>
      </c>
      <c r="H14" t="s">
        <v>23</v>
      </c>
      <c r="I14" t="s">
        <v>36</v>
      </c>
      <c r="J14" t="s">
        <v>24</v>
      </c>
      <c r="K14" t="s">
        <v>24</v>
      </c>
      <c r="L14" t="s">
        <v>23</v>
      </c>
      <c r="M14" t="s">
        <v>24</v>
      </c>
      <c r="N14" t="s">
        <v>23</v>
      </c>
      <c r="O14" t="s">
        <v>23</v>
      </c>
      <c r="P14" t="s">
        <v>30</v>
      </c>
      <c r="Q14" t="s">
        <v>24</v>
      </c>
      <c r="R14" t="s">
        <v>39</v>
      </c>
      <c r="S14">
        <v>100.35</v>
      </c>
      <c r="T14" s="3">
        <v>5681.1</v>
      </c>
      <c r="U14" t="s">
        <v>24</v>
      </c>
    </row>
    <row r="15" spans="1:21" x14ac:dyDescent="0.25">
      <c r="A15" t="s">
        <v>47</v>
      </c>
      <c r="B15" t="s">
        <v>29</v>
      </c>
      <c r="C15">
        <v>0</v>
      </c>
      <c r="D15" t="s">
        <v>24</v>
      </c>
      <c r="E15" t="s">
        <v>24</v>
      </c>
      <c r="F15">
        <v>49</v>
      </c>
      <c r="G15" t="s">
        <v>23</v>
      </c>
      <c r="H15" t="s">
        <v>23</v>
      </c>
      <c r="I15" t="s">
        <v>36</v>
      </c>
      <c r="J15" t="s">
        <v>24</v>
      </c>
      <c r="K15" t="s">
        <v>23</v>
      </c>
      <c r="L15" t="s">
        <v>23</v>
      </c>
      <c r="M15" t="s">
        <v>24</v>
      </c>
      <c r="N15" t="s">
        <v>23</v>
      </c>
      <c r="O15" t="s">
        <v>23</v>
      </c>
      <c r="P15" t="s">
        <v>26</v>
      </c>
      <c r="Q15" t="s">
        <v>23</v>
      </c>
      <c r="R15" t="s">
        <v>34</v>
      </c>
      <c r="S15">
        <v>103.7</v>
      </c>
      <c r="T15" s="3">
        <v>5036.3</v>
      </c>
      <c r="U15" t="s">
        <v>23</v>
      </c>
    </row>
    <row r="16" spans="1:21" x14ac:dyDescent="0.25">
      <c r="A16" t="s">
        <v>48</v>
      </c>
      <c r="B16" t="s">
        <v>29</v>
      </c>
      <c r="C16">
        <v>0</v>
      </c>
      <c r="D16" t="s">
        <v>24</v>
      </c>
      <c r="E16" t="s">
        <v>24</v>
      </c>
      <c r="F16">
        <v>25</v>
      </c>
      <c r="G16" t="s">
        <v>23</v>
      </c>
      <c r="H16" t="s">
        <v>24</v>
      </c>
      <c r="I16" t="s">
        <v>36</v>
      </c>
      <c r="J16" t="s">
        <v>23</v>
      </c>
      <c r="K16" t="s">
        <v>24</v>
      </c>
      <c r="L16" t="s">
        <v>23</v>
      </c>
      <c r="M16" t="s">
        <v>23</v>
      </c>
      <c r="N16" t="s">
        <v>23</v>
      </c>
      <c r="O16" t="s">
        <v>23</v>
      </c>
      <c r="P16" t="s">
        <v>26</v>
      </c>
      <c r="Q16" t="s">
        <v>23</v>
      </c>
      <c r="R16" t="s">
        <v>27</v>
      </c>
      <c r="S16">
        <v>105.5</v>
      </c>
      <c r="T16" s="3">
        <v>2686.05</v>
      </c>
      <c r="U16" t="s">
        <v>24</v>
      </c>
    </row>
    <row r="17" spans="1:21" x14ac:dyDescent="0.25">
      <c r="A17" t="s">
        <v>49</v>
      </c>
      <c r="B17" t="s">
        <v>22</v>
      </c>
      <c r="C17">
        <v>0</v>
      </c>
      <c r="D17" t="s">
        <v>23</v>
      </c>
      <c r="E17" t="s">
        <v>23</v>
      </c>
      <c r="F17">
        <v>69</v>
      </c>
      <c r="G17" t="s">
        <v>23</v>
      </c>
      <c r="H17" t="s">
        <v>23</v>
      </c>
      <c r="I17" t="s">
        <v>36</v>
      </c>
      <c r="J17" t="s">
        <v>23</v>
      </c>
      <c r="K17" t="s">
        <v>23</v>
      </c>
      <c r="L17" t="s">
        <v>23</v>
      </c>
      <c r="M17" t="s">
        <v>23</v>
      </c>
      <c r="N17" t="s">
        <v>23</v>
      </c>
      <c r="O17" t="s">
        <v>23</v>
      </c>
      <c r="P17" t="s">
        <v>45</v>
      </c>
      <c r="Q17" t="s">
        <v>24</v>
      </c>
      <c r="R17" t="s">
        <v>39</v>
      </c>
      <c r="S17">
        <v>113.25</v>
      </c>
      <c r="T17" s="3">
        <v>7895.15</v>
      </c>
      <c r="U17" t="s">
        <v>24</v>
      </c>
    </row>
    <row r="18" spans="1:21" x14ac:dyDescent="0.25">
      <c r="A18" t="s">
        <v>50</v>
      </c>
      <c r="B18" t="s">
        <v>22</v>
      </c>
      <c r="C18">
        <v>0</v>
      </c>
      <c r="D18" t="s">
        <v>24</v>
      </c>
      <c r="E18" t="s">
        <v>24</v>
      </c>
      <c r="F18">
        <v>52</v>
      </c>
      <c r="G18" t="s">
        <v>23</v>
      </c>
      <c r="H18" t="s">
        <v>24</v>
      </c>
      <c r="I18" t="s">
        <v>24</v>
      </c>
      <c r="J18" t="s">
        <v>24</v>
      </c>
      <c r="K18" t="s">
        <v>24</v>
      </c>
      <c r="L18" t="s">
        <v>24</v>
      </c>
      <c r="M18" t="s">
        <v>24</v>
      </c>
      <c r="N18" t="s">
        <v>24</v>
      </c>
      <c r="O18" t="s">
        <v>24</v>
      </c>
      <c r="P18" t="s">
        <v>30</v>
      </c>
      <c r="Q18" t="s">
        <v>24</v>
      </c>
      <c r="R18" t="s">
        <v>31</v>
      </c>
      <c r="S18">
        <v>20.65</v>
      </c>
      <c r="T18" s="3">
        <v>1022.95</v>
      </c>
      <c r="U18" t="s">
        <v>24</v>
      </c>
    </row>
    <row r="19" spans="1:21" x14ac:dyDescent="0.25">
      <c r="A19" t="s">
        <v>51</v>
      </c>
      <c r="B19" t="s">
        <v>29</v>
      </c>
      <c r="C19">
        <v>0</v>
      </c>
      <c r="D19" t="s">
        <v>24</v>
      </c>
      <c r="E19" t="s">
        <v>23</v>
      </c>
      <c r="F19">
        <v>71</v>
      </c>
      <c r="G19" t="s">
        <v>23</v>
      </c>
      <c r="H19" t="s">
        <v>23</v>
      </c>
      <c r="I19" t="s">
        <v>36</v>
      </c>
      <c r="J19" t="s">
        <v>23</v>
      </c>
      <c r="K19" t="s">
        <v>24</v>
      </c>
      <c r="L19" t="s">
        <v>23</v>
      </c>
      <c r="M19" t="s">
        <v>24</v>
      </c>
      <c r="N19" t="s">
        <v>23</v>
      </c>
      <c r="O19" t="s">
        <v>23</v>
      </c>
      <c r="P19" t="s">
        <v>45</v>
      </c>
      <c r="Q19" t="s">
        <v>24</v>
      </c>
      <c r="R19" t="s">
        <v>34</v>
      </c>
      <c r="S19">
        <v>106.7</v>
      </c>
      <c r="T19" s="3">
        <v>7382.25</v>
      </c>
      <c r="U19" t="s">
        <v>24</v>
      </c>
    </row>
    <row r="20" spans="1:21" x14ac:dyDescent="0.25">
      <c r="A20" t="s">
        <v>52</v>
      </c>
      <c r="B20" t="s">
        <v>22</v>
      </c>
      <c r="C20">
        <v>0</v>
      </c>
      <c r="D20" t="s">
        <v>23</v>
      </c>
      <c r="E20" t="s">
        <v>23</v>
      </c>
      <c r="F20">
        <v>10</v>
      </c>
      <c r="G20" t="s">
        <v>23</v>
      </c>
      <c r="H20" t="s">
        <v>24</v>
      </c>
      <c r="I20" t="s">
        <v>25</v>
      </c>
      <c r="J20" t="s">
        <v>24</v>
      </c>
      <c r="K20" t="s">
        <v>24</v>
      </c>
      <c r="L20" t="s">
        <v>23</v>
      </c>
      <c r="M20" t="s">
        <v>23</v>
      </c>
      <c r="N20" t="s">
        <v>24</v>
      </c>
      <c r="O20" t="s">
        <v>24</v>
      </c>
      <c r="P20" t="s">
        <v>26</v>
      </c>
      <c r="Q20" t="s">
        <v>24</v>
      </c>
      <c r="R20" t="s">
        <v>39</v>
      </c>
      <c r="S20">
        <v>55.2</v>
      </c>
      <c r="T20" s="3">
        <v>528.35</v>
      </c>
      <c r="U20" t="s">
        <v>23</v>
      </c>
    </row>
    <row r="21" spans="1:21" x14ac:dyDescent="0.25">
      <c r="A21" t="s">
        <v>53</v>
      </c>
      <c r="B21" t="s">
        <v>22</v>
      </c>
      <c r="C21">
        <v>0</v>
      </c>
      <c r="D21" t="s">
        <v>24</v>
      </c>
      <c r="E21" t="s">
        <v>24</v>
      </c>
      <c r="F21">
        <v>21</v>
      </c>
      <c r="G21" t="s">
        <v>23</v>
      </c>
      <c r="H21" t="s">
        <v>24</v>
      </c>
      <c r="I21" t="s">
        <v>36</v>
      </c>
      <c r="J21" t="s">
        <v>24</v>
      </c>
      <c r="K21" t="s">
        <v>23</v>
      </c>
      <c r="L21" t="s">
        <v>23</v>
      </c>
      <c r="M21" t="s">
        <v>24</v>
      </c>
      <c r="N21" t="s">
        <v>24</v>
      </c>
      <c r="O21" t="s">
        <v>23</v>
      </c>
      <c r="P21" t="s">
        <v>26</v>
      </c>
      <c r="Q21" t="s">
        <v>23</v>
      </c>
      <c r="R21" t="s">
        <v>27</v>
      </c>
      <c r="S21">
        <v>90.05</v>
      </c>
      <c r="T21" s="3">
        <v>1862.9</v>
      </c>
      <c r="U21" t="s">
        <v>24</v>
      </c>
    </row>
    <row r="22" spans="1:21" x14ac:dyDescent="0.25">
      <c r="A22" t="s">
        <v>54</v>
      </c>
      <c r="B22" t="s">
        <v>29</v>
      </c>
      <c r="C22">
        <v>1</v>
      </c>
      <c r="D22" t="s">
        <v>24</v>
      </c>
      <c r="E22" t="s">
        <v>24</v>
      </c>
      <c r="F22">
        <v>1</v>
      </c>
      <c r="G22" t="s">
        <v>24</v>
      </c>
      <c r="H22" t="s">
        <v>24</v>
      </c>
      <c r="I22" t="s">
        <v>25</v>
      </c>
      <c r="J22" t="s">
        <v>24</v>
      </c>
      <c r="K22" t="s">
        <v>24</v>
      </c>
      <c r="L22" t="s">
        <v>23</v>
      </c>
      <c r="M22" t="s">
        <v>24</v>
      </c>
      <c r="N22" t="s">
        <v>24</v>
      </c>
      <c r="O22" t="s">
        <v>23</v>
      </c>
      <c r="P22" t="s">
        <v>26</v>
      </c>
      <c r="Q22" t="s">
        <v>23</v>
      </c>
      <c r="R22" t="s">
        <v>27</v>
      </c>
      <c r="S22">
        <v>39.65</v>
      </c>
      <c r="T22" s="3">
        <v>39.65</v>
      </c>
      <c r="U22" t="s">
        <v>23</v>
      </c>
    </row>
    <row r="23" spans="1:21" x14ac:dyDescent="0.25">
      <c r="A23" t="s">
        <v>55</v>
      </c>
      <c r="B23" t="s">
        <v>29</v>
      </c>
      <c r="C23">
        <v>0</v>
      </c>
      <c r="D23" t="s">
        <v>23</v>
      </c>
      <c r="E23" t="s">
        <v>24</v>
      </c>
      <c r="F23">
        <v>12</v>
      </c>
      <c r="G23" t="s">
        <v>23</v>
      </c>
      <c r="H23" t="s">
        <v>24</v>
      </c>
      <c r="I23" t="s">
        <v>24</v>
      </c>
      <c r="J23" t="s">
        <v>24</v>
      </c>
      <c r="K23" t="s">
        <v>24</v>
      </c>
      <c r="L23" t="s">
        <v>24</v>
      </c>
      <c r="M23" t="s">
        <v>24</v>
      </c>
      <c r="N23" t="s">
        <v>24</v>
      </c>
      <c r="O23" t="s">
        <v>24</v>
      </c>
      <c r="P23" t="s">
        <v>30</v>
      </c>
      <c r="Q23" t="s">
        <v>24</v>
      </c>
      <c r="R23" t="s">
        <v>34</v>
      </c>
      <c r="S23">
        <v>19.8</v>
      </c>
      <c r="T23" s="3">
        <v>202.25</v>
      </c>
      <c r="U23" t="s">
        <v>24</v>
      </c>
    </row>
    <row r="24" spans="1:21" x14ac:dyDescent="0.25">
      <c r="A24" t="s">
        <v>56</v>
      </c>
      <c r="B24" t="s">
        <v>29</v>
      </c>
      <c r="C24">
        <v>0</v>
      </c>
      <c r="D24" t="s">
        <v>24</v>
      </c>
      <c r="E24" t="s">
        <v>24</v>
      </c>
      <c r="F24">
        <v>1</v>
      </c>
      <c r="G24" t="s">
        <v>23</v>
      </c>
      <c r="H24" t="s">
        <v>24</v>
      </c>
      <c r="I24" t="s">
        <v>24</v>
      </c>
      <c r="J24" t="s">
        <v>24</v>
      </c>
      <c r="K24" t="s">
        <v>24</v>
      </c>
      <c r="L24" t="s">
        <v>24</v>
      </c>
      <c r="M24" t="s">
        <v>24</v>
      </c>
      <c r="N24" t="s">
        <v>24</v>
      </c>
      <c r="O24" t="s">
        <v>24</v>
      </c>
      <c r="P24" t="s">
        <v>26</v>
      </c>
      <c r="Q24" t="s">
        <v>24</v>
      </c>
      <c r="R24" t="s">
        <v>31</v>
      </c>
      <c r="S24">
        <v>20.149999999999999</v>
      </c>
      <c r="T24" s="3">
        <v>20.149999999999999</v>
      </c>
      <c r="U24" t="s">
        <v>23</v>
      </c>
    </row>
    <row r="25" spans="1:21" x14ac:dyDescent="0.25">
      <c r="A25" t="s">
        <v>57</v>
      </c>
      <c r="B25" t="s">
        <v>22</v>
      </c>
      <c r="C25">
        <v>0</v>
      </c>
      <c r="D25" t="s">
        <v>23</v>
      </c>
      <c r="E25" t="s">
        <v>24</v>
      </c>
      <c r="F25">
        <v>58</v>
      </c>
      <c r="G25" t="s">
        <v>23</v>
      </c>
      <c r="H25" t="s">
        <v>23</v>
      </c>
      <c r="I25" t="s">
        <v>25</v>
      </c>
      <c r="J25" t="s">
        <v>24</v>
      </c>
      <c r="K25" t="s">
        <v>23</v>
      </c>
      <c r="L25" t="s">
        <v>24</v>
      </c>
      <c r="M25" t="s">
        <v>23</v>
      </c>
      <c r="N25" t="s">
        <v>24</v>
      </c>
      <c r="O25" t="s">
        <v>24</v>
      </c>
      <c r="P25" t="s">
        <v>45</v>
      </c>
      <c r="Q25" t="s">
        <v>23</v>
      </c>
      <c r="R25" t="s">
        <v>39</v>
      </c>
      <c r="S25">
        <v>59.9</v>
      </c>
      <c r="T25" s="3">
        <v>3505.1</v>
      </c>
      <c r="U25" t="s">
        <v>24</v>
      </c>
    </row>
    <row r="26" spans="1:21" x14ac:dyDescent="0.25">
      <c r="A26" t="s">
        <v>58</v>
      </c>
      <c r="B26" t="s">
        <v>29</v>
      </c>
      <c r="C26">
        <v>0</v>
      </c>
      <c r="D26" t="s">
        <v>23</v>
      </c>
      <c r="E26" t="s">
        <v>23</v>
      </c>
      <c r="F26">
        <v>49</v>
      </c>
      <c r="G26" t="s">
        <v>23</v>
      </c>
      <c r="H26" t="s">
        <v>24</v>
      </c>
      <c r="I26" t="s">
        <v>25</v>
      </c>
      <c r="J26" t="s">
        <v>23</v>
      </c>
      <c r="K26" t="s">
        <v>23</v>
      </c>
      <c r="L26" t="s">
        <v>24</v>
      </c>
      <c r="M26" t="s">
        <v>23</v>
      </c>
      <c r="N26" t="s">
        <v>24</v>
      </c>
      <c r="O26" t="s">
        <v>24</v>
      </c>
      <c r="P26" t="s">
        <v>26</v>
      </c>
      <c r="Q26" t="s">
        <v>24</v>
      </c>
      <c r="R26" t="s">
        <v>39</v>
      </c>
      <c r="S26">
        <v>59.6</v>
      </c>
      <c r="T26" s="3">
        <v>2970.3</v>
      </c>
      <c r="U26" t="s">
        <v>24</v>
      </c>
    </row>
    <row r="27" spans="1:21" x14ac:dyDescent="0.25">
      <c r="A27" t="s">
        <v>59</v>
      </c>
      <c r="B27" t="s">
        <v>22</v>
      </c>
      <c r="C27">
        <v>0</v>
      </c>
      <c r="D27" t="s">
        <v>24</v>
      </c>
      <c r="E27" t="s">
        <v>24</v>
      </c>
      <c r="F27">
        <v>30</v>
      </c>
      <c r="G27" t="s">
        <v>23</v>
      </c>
      <c r="H27" t="s">
        <v>24</v>
      </c>
      <c r="I27" t="s">
        <v>25</v>
      </c>
      <c r="J27" t="s">
        <v>23</v>
      </c>
      <c r="K27" t="s">
        <v>23</v>
      </c>
      <c r="L27" t="s">
        <v>24</v>
      </c>
      <c r="M27" t="s">
        <v>24</v>
      </c>
      <c r="N27" t="s">
        <v>24</v>
      </c>
      <c r="O27" t="s">
        <v>24</v>
      </c>
      <c r="P27" t="s">
        <v>26</v>
      </c>
      <c r="Q27" t="s">
        <v>23</v>
      </c>
      <c r="R27" t="s">
        <v>34</v>
      </c>
      <c r="S27">
        <v>55.3</v>
      </c>
      <c r="T27" s="3">
        <v>1530.6</v>
      </c>
      <c r="U27" t="s">
        <v>24</v>
      </c>
    </row>
    <row r="28" spans="1:21" x14ac:dyDescent="0.25">
      <c r="A28" t="s">
        <v>60</v>
      </c>
      <c r="B28" t="s">
        <v>29</v>
      </c>
      <c r="C28">
        <v>0</v>
      </c>
      <c r="D28" t="s">
        <v>23</v>
      </c>
      <c r="E28" t="s">
        <v>23</v>
      </c>
      <c r="F28">
        <v>47</v>
      </c>
      <c r="G28" t="s">
        <v>23</v>
      </c>
      <c r="H28" t="s">
        <v>23</v>
      </c>
      <c r="I28" t="s">
        <v>36</v>
      </c>
      <c r="J28" t="s">
        <v>24</v>
      </c>
      <c r="K28" t="s">
        <v>23</v>
      </c>
      <c r="L28" t="s">
        <v>24</v>
      </c>
      <c r="M28" t="s">
        <v>24</v>
      </c>
      <c r="N28" t="s">
        <v>23</v>
      </c>
      <c r="O28" t="s">
        <v>23</v>
      </c>
      <c r="P28" t="s">
        <v>26</v>
      </c>
      <c r="Q28" t="s">
        <v>23</v>
      </c>
      <c r="R28" t="s">
        <v>27</v>
      </c>
      <c r="S28">
        <v>99.35</v>
      </c>
      <c r="T28" s="3">
        <v>4749.1499999999996</v>
      </c>
      <c r="U28" t="s">
        <v>23</v>
      </c>
    </row>
    <row r="29" spans="1:21" x14ac:dyDescent="0.25">
      <c r="A29" t="s">
        <v>61</v>
      </c>
      <c r="B29" t="s">
        <v>29</v>
      </c>
      <c r="C29">
        <v>0</v>
      </c>
      <c r="D29" t="s">
        <v>23</v>
      </c>
      <c r="E29" t="s">
        <v>23</v>
      </c>
      <c r="F29">
        <v>1</v>
      </c>
      <c r="G29" t="s">
        <v>24</v>
      </c>
      <c r="H29" t="s">
        <v>24</v>
      </c>
      <c r="I29" t="s">
        <v>25</v>
      </c>
      <c r="J29" t="s">
        <v>24</v>
      </c>
      <c r="K29" t="s">
        <v>23</v>
      </c>
      <c r="L29" t="s">
        <v>24</v>
      </c>
      <c r="M29" t="s">
        <v>24</v>
      </c>
      <c r="N29" t="s">
        <v>24</v>
      </c>
      <c r="O29" t="s">
        <v>24</v>
      </c>
      <c r="P29" t="s">
        <v>26</v>
      </c>
      <c r="Q29" t="s">
        <v>24</v>
      </c>
      <c r="R29" t="s">
        <v>27</v>
      </c>
      <c r="S29">
        <v>30.2</v>
      </c>
      <c r="T29" s="3">
        <v>30.2</v>
      </c>
      <c r="U29" t="s">
        <v>23</v>
      </c>
    </row>
    <row r="30" spans="1:21" x14ac:dyDescent="0.25">
      <c r="A30" t="s">
        <v>62</v>
      </c>
      <c r="B30" t="s">
        <v>29</v>
      </c>
      <c r="C30">
        <v>0</v>
      </c>
      <c r="D30" t="s">
        <v>23</v>
      </c>
      <c r="E30" t="s">
        <v>24</v>
      </c>
      <c r="F30">
        <v>72</v>
      </c>
      <c r="G30" t="s">
        <v>23</v>
      </c>
      <c r="H30" t="s">
        <v>23</v>
      </c>
      <c r="I30" t="s">
        <v>25</v>
      </c>
      <c r="J30" t="s">
        <v>23</v>
      </c>
      <c r="K30" t="s">
        <v>23</v>
      </c>
      <c r="L30" t="s">
        <v>23</v>
      </c>
      <c r="M30" t="s">
        <v>23</v>
      </c>
      <c r="N30" t="s">
        <v>23</v>
      </c>
      <c r="O30" t="s">
        <v>23</v>
      </c>
      <c r="P30" t="s">
        <v>45</v>
      </c>
      <c r="Q30" t="s">
        <v>23</v>
      </c>
      <c r="R30" t="s">
        <v>39</v>
      </c>
      <c r="S30">
        <v>90.25</v>
      </c>
      <c r="T30" s="3">
        <v>6369.45</v>
      </c>
      <c r="U30" t="s">
        <v>24</v>
      </c>
    </row>
    <row r="31" spans="1:21" x14ac:dyDescent="0.25">
      <c r="A31" t="s">
        <v>63</v>
      </c>
      <c r="B31" t="s">
        <v>22</v>
      </c>
      <c r="C31">
        <v>0</v>
      </c>
      <c r="D31" t="s">
        <v>24</v>
      </c>
      <c r="E31" t="s">
        <v>23</v>
      </c>
      <c r="F31">
        <v>17</v>
      </c>
      <c r="G31" t="s">
        <v>23</v>
      </c>
      <c r="H31" t="s">
        <v>24</v>
      </c>
      <c r="I31" t="s">
        <v>25</v>
      </c>
      <c r="J31" t="s">
        <v>24</v>
      </c>
      <c r="K31" t="s">
        <v>24</v>
      </c>
      <c r="L31" t="s">
        <v>24</v>
      </c>
      <c r="M31" t="s">
        <v>24</v>
      </c>
      <c r="N31" t="s">
        <v>23</v>
      </c>
      <c r="O31" t="s">
        <v>23</v>
      </c>
      <c r="P31" t="s">
        <v>26</v>
      </c>
      <c r="Q31" t="s">
        <v>23</v>
      </c>
      <c r="R31" t="s">
        <v>31</v>
      </c>
      <c r="S31">
        <v>64.7</v>
      </c>
      <c r="T31" s="3">
        <v>1093.0999999999999</v>
      </c>
      <c r="U31" t="s">
        <v>23</v>
      </c>
    </row>
    <row r="32" spans="1:21" x14ac:dyDescent="0.25">
      <c r="A32" t="s">
        <v>64</v>
      </c>
      <c r="B32" t="s">
        <v>22</v>
      </c>
      <c r="C32">
        <v>1</v>
      </c>
      <c r="D32" t="s">
        <v>23</v>
      </c>
      <c r="E32" t="s">
        <v>24</v>
      </c>
      <c r="F32">
        <v>71</v>
      </c>
      <c r="G32" t="s">
        <v>23</v>
      </c>
      <c r="H32" t="s">
        <v>23</v>
      </c>
      <c r="I32" t="s">
        <v>36</v>
      </c>
      <c r="J32" t="s">
        <v>23</v>
      </c>
      <c r="K32" t="s">
        <v>23</v>
      </c>
      <c r="L32" t="s">
        <v>23</v>
      </c>
      <c r="M32" t="s">
        <v>23</v>
      </c>
      <c r="N32" t="s">
        <v>24</v>
      </c>
      <c r="O32" t="s">
        <v>24</v>
      </c>
      <c r="P32" t="s">
        <v>45</v>
      </c>
      <c r="Q32" t="s">
        <v>23</v>
      </c>
      <c r="R32" t="s">
        <v>39</v>
      </c>
      <c r="S32">
        <v>96.35</v>
      </c>
      <c r="T32" s="3">
        <v>6766.95</v>
      </c>
      <c r="U32" t="s">
        <v>24</v>
      </c>
    </row>
    <row r="33" spans="1:21" x14ac:dyDescent="0.25">
      <c r="A33" t="s">
        <v>65</v>
      </c>
      <c r="B33" t="s">
        <v>29</v>
      </c>
      <c r="C33">
        <v>1</v>
      </c>
      <c r="D33" t="s">
        <v>23</v>
      </c>
      <c r="E33" t="s">
        <v>24</v>
      </c>
      <c r="F33">
        <v>2</v>
      </c>
      <c r="G33" t="s">
        <v>23</v>
      </c>
      <c r="H33" t="s">
        <v>24</v>
      </c>
      <c r="I33" t="s">
        <v>36</v>
      </c>
      <c r="J33" t="s">
        <v>24</v>
      </c>
      <c r="K33" t="s">
        <v>24</v>
      </c>
      <c r="L33" t="s">
        <v>23</v>
      </c>
      <c r="M33" t="s">
        <v>24</v>
      </c>
      <c r="N33" t="s">
        <v>23</v>
      </c>
      <c r="O33" t="s">
        <v>23</v>
      </c>
      <c r="P33" t="s">
        <v>26</v>
      </c>
      <c r="Q33" t="s">
        <v>23</v>
      </c>
      <c r="R33" t="s">
        <v>39</v>
      </c>
      <c r="S33">
        <v>95.5</v>
      </c>
      <c r="T33" s="3">
        <v>181.65</v>
      </c>
      <c r="U33" t="s">
        <v>24</v>
      </c>
    </row>
    <row r="34" spans="1:21" x14ac:dyDescent="0.25">
      <c r="A34" t="s">
        <v>66</v>
      </c>
      <c r="B34" t="s">
        <v>22</v>
      </c>
      <c r="C34">
        <v>0</v>
      </c>
      <c r="D34" t="s">
        <v>23</v>
      </c>
      <c r="E34" t="s">
        <v>23</v>
      </c>
      <c r="F34">
        <v>27</v>
      </c>
      <c r="G34" t="s">
        <v>23</v>
      </c>
      <c r="H34" t="s">
        <v>24</v>
      </c>
      <c r="I34" t="s">
        <v>25</v>
      </c>
      <c r="J34" t="s">
        <v>23</v>
      </c>
      <c r="K34" t="s">
        <v>23</v>
      </c>
      <c r="L34" t="s">
        <v>23</v>
      </c>
      <c r="M34" t="s">
        <v>23</v>
      </c>
      <c r="N34" t="s">
        <v>24</v>
      </c>
      <c r="O34" t="s">
        <v>24</v>
      </c>
      <c r="P34" t="s">
        <v>30</v>
      </c>
      <c r="Q34" t="s">
        <v>24</v>
      </c>
      <c r="R34" t="s">
        <v>31</v>
      </c>
      <c r="S34">
        <v>66.150000000000006</v>
      </c>
      <c r="T34" s="3">
        <v>1874.45</v>
      </c>
      <c r="U34" t="s">
        <v>24</v>
      </c>
    </row>
    <row r="35" spans="1:21" x14ac:dyDescent="0.25">
      <c r="A35" t="s">
        <v>67</v>
      </c>
      <c r="B35" t="s">
        <v>29</v>
      </c>
      <c r="C35">
        <v>0</v>
      </c>
      <c r="D35" t="s">
        <v>24</v>
      </c>
      <c r="E35" t="s">
        <v>24</v>
      </c>
      <c r="F35">
        <v>1</v>
      </c>
      <c r="G35" t="s">
        <v>23</v>
      </c>
      <c r="H35" t="s">
        <v>24</v>
      </c>
      <c r="I35" t="s">
        <v>24</v>
      </c>
      <c r="J35" t="s">
        <v>24</v>
      </c>
      <c r="K35" t="s">
        <v>24</v>
      </c>
      <c r="L35" t="s">
        <v>24</v>
      </c>
      <c r="M35" t="s">
        <v>24</v>
      </c>
      <c r="N35" t="s">
        <v>24</v>
      </c>
      <c r="O35" t="s">
        <v>24</v>
      </c>
      <c r="P35" t="s">
        <v>26</v>
      </c>
      <c r="Q35" t="s">
        <v>24</v>
      </c>
      <c r="R35" t="s">
        <v>34</v>
      </c>
      <c r="S35">
        <v>20.2</v>
      </c>
      <c r="T35" s="3">
        <v>20.2</v>
      </c>
      <c r="U35" t="s">
        <v>24</v>
      </c>
    </row>
    <row r="36" spans="1:21" x14ac:dyDescent="0.25">
      <c r="A36" t="s">
        <v>68</v>
      </c>
      <c r="B36" t="s">
        <v>29</v>
      </c>
      <c r="C36">
        <v>1</v>
      </c>
      <c r="D36" t="s">
        <v>24</v>
      </c>
      <c r="E36" t="s">
        <v>24</v>
      </c>
      <c r="F36">
        <v>1</v>
      </c>
      <c r="G36" t="s">
        <v>23</v>
      </c>
      <c r="H36" t="s">
        <v>24</v>
      </c>
      <c r="I36" t="s">
        <v>25</v>
      </c>
      <c r="J36" t="s">
        <v>24</v>
      </c>
      <c r="K36" t="s">
        <v>24</v>
      </c>
      <c r="L36" t="s">
        <v>24</v>
      </c>
      <c r="M36" t="s">
        <v>24</v>
      </c>
      <c r="N36" t="s">
        <v>24</v>
      </c>
      <c r="O36" t="s">
        <v>24</v>
      </c>
      <c r="P36" t="s">
        <v>26</v>
      </c>
      <c r="Q36" t="s">
        <v>24</v>
      </c>
      <c r="R36" t="s">
        <v>34</v>
      </c>
      <c r="S36">
        <v>45.25</v>
      </c>
      <c r="T36" s="3">
        <v>45.25</v>
      </c>
      <c r="U36" t="s">
        <v>24</v>
      </c>
    </row>
    <row r="37" spans="1:21" x14ac:dyDescent="0.25">
      <c r="A37" t="s">
        <v>69</v>
      </c>
      <c r="B37" t="s">
        <v>22</v>
      </c>
      <c r="C37">
        <v>0</v>
      </c>
      <c r="D37" t="s">
        <v>23</v>
      </c>
      <c r="E37" t="s">
        <v>23</v>
      </c>
      <c r="F37">
        <v>72</v>
      </c>
      <c r="G37" t="s">
        <v>23</v>
      </c>
      <c r="H37" t="s">
        <v>23</v>
      </c>
      <c r="I37" t="s">
        <v>36</v>
      </c>
      <c r="J37" t="s">
        <v>23</v>
      </c>
      <c r="K37" t="s">
        <v>23</v>
      </c>
      <c r="L37" t="s">
        <v>24</v>
      </c>
      <c r="M37" t="s">
        <v>23</v>
      </c>
      <c r="N37" t="s">
        <v>23</v>
      </c>
      <c r="O37" t="s">
        <v>24</v>
      </c>
      <c r="P37" t="s">
        <v>45</v>
      </c>
      <c r="Q37" t="s">
        <v>24</v>
      </c>
      <c r="R37" t="s">
        <v>34</v>
      </c>
      <c r="S37">
        <v>99.9</v>
      </c>
      <c r="T37" s="3">
        <v>7251.7</v>
      </c>
      <c r="U37" t="s">
        <v>24</v>
      </c>
    </row>
    <row r="38" spans="1:21" x14ac:dyDescent="0.25">
      <c r="A38" t="s">
        <v>70</v>
      </c>
      <c r="B38" t="s">
        <v>29</v>
      </c>
      <c r="C38">
        <v>0</v>
      </c>
      <c r="D38" t="s">
        <v>24</v>
      </c>
      <c r="E38" t="s">
        <v>24</v>
      </c>
      <c r="F38">
        <v>5</v>
      </c>
      <c r="G38" t="s">
        <v>23</v>
      </c>
      <c r="H38" t="s">
        <v>24</v>
      </c>
      <c r="I38" t="s">
        <v>36</v>
      </c>
      <c r="J38" t="s">
        <v>24</v>
      </c>
      <c r="K38" t="s">
        <v>24</v>
      </c>
      <c r="L38" t="s">
        <v>24</v>
      </c>
      <c r="M38" t="s">
        <v>24</v>
      </c>
      <c r="N38" t="s">
        <v>24</v>
      </c>
      <c r="O38" t="s">
        <v>24</v>
      </c>
      <c r="P38" t="s">
        <v>26</v>
      </c>
      <c r="Q38" t="s">
        <v>23</v>
      </c>
      <c r="R38" t="s">
        <v>27</v>
      </c>
      <c r="S38">
        <v>69.7</v>
      </c>
      <c r="T38" s="3">
        <v>316.89999999999998</v>
      </c>
      <c r="U38" t="s">
        <v>23</v>
      </c>
    </row>
    <row r="39" spans="1:21" x14ac:dyDescent="0.25">
      <c r="A39" t="s">
        <v>71</v>
      </c>
      <c r="B39" t="s">
        <v>22</v>
      </c>
      <c r="C39">
        <v>0</v>
      </c>
      <c r="D39" t="s">
        <v>24</v>
      </c>
      <c r="E39" t="s">
        <v>24</v>
      </c>
      <c r="F39">
        <v>46</v>
      </c>
      <c r="G39" t="s">
        <v>23</v>
      </c>
      <c r="H39" t="s">
        <v>24</v>
      </c>
      <c r="I39" t="s">
        <v>36</v>
      </c>
      <c r="J39" t="s">
        <v>24</v>
      </c>
      <c r="K39" t="s">
        <v>24</v>
      </c>
      <c r="L39" t="s">
        <v>23</v>
      </c>
      <c r="M39" t="s">
        <v>24</v>
      </c>
      <c r="N39" t="s">
        <v>24</v>
      </c>
      <c r="O39" t="s">
        <v>24</v>
      </c>
      <c r="P39" t="s">
        <v>26</v>
      </c>
      <c r="Q39" t="s">
        <v>23</v>
      </c>
      <c r="R39" t="s">
        <v>39</v>
      </c>
      <c r="S39">
        <v>74.8</v>
      </c>
      <c r="T39" s="3">
        <v>3548.3</v>
      </c>
      <c r="U39" t="s">
        <v>24</v>
      </c>
    </row>
    <row r="40" spans="1:21" x14ac:dyDescent="0.25">
      <c r="A40" t="s">
        <v>72</v>
      </c>
      <c r="B40" t="s">
        <v>29</v>
      </c>
      <c r="C40">
        <v>0</v>
      </c>
      <c r="D40" t="s">
        <v>24</v>
      </c>
      <c r="E40" t="s">
        <v>24</v>
      </c>
      <c r="F40">
        <v>34</v>
      </c>
      <c r="G40" t="s">
        <v>23</v>
      </c>
      <c r="H40" t="s">
        <v>23</v>
      </c>
      <c r="I40" t="s">
        <v>36</v>
      </c>
      <c r="J40" t="s">
        <v>24</v>
      </c>
      <c r="K40" t="s">
        <v>23</v>
      </c>
      <c r="L40" t="s">
        <v>23</v>
      </c>
      <c r="M40" t="s">
        <v>24</v>
      </c>
      <c r="N40" t="s">
        <v>23</v>
      </c>
      <c r="O40" t="s">
        <v>23</v>
      </c>
      <c r="P40" t="s">
        <v>26</v>
      </c>
      <c r="Q40" t="s">
        <v>23</v>
      </c>
      <c r="R40" t="s">
        <v>27</v>
      </c>
      <c r="S40">
        <v>106.35</v>
      </c>
      <c r="T40" s="3">
        <v>3549.25</v>
      </c>
      <c r="U40" t="s">
        <v>23</v>
      </c>
    </row>
    <row r="41" spans="1:21" x14ac:dyDescent="0.25">
      <c r="A41" t="s">
        <v>73</v>
      </c>
      <c r="B41" t="s">
        <v>22</v>
      </c>
      <c r="C41">
        <v>0</v>
      </c>
      <c r="D41" t="s">
        <v>24</v>
      </c>
      <c r="E41" t="s">
        <v>24</v>
      </c>
      <c r="F41">
        <v>11</v>
      </c>
      <c r="G41" t="s">
        <v>23</v>
      </c>
      <c r="H41" t="s">
        <v>23</v>
      </c>
      <c r="I41" t="s">
        <v>36</v>
      </c>
      <c r="J41" t="s">
        <v>24</v>
      </c>
      <c r="K41" t="s">
        <v>24</v>
      </c>
      <c r="L41" t="s">
        <v>23</v>
      </c>
      <c r="M41" t="s">
        <v>24</v>
      </c>
      <c r="N41" t="s">
        <v>23</v>
      </c>
      <c r="O41" t="s">
        <v>23</v>
      </c>
      <c r="P41" t="s">
        <v>26</v>
      </c>
      <c r="Q41" t="s">
        <v>23</v>
      </c>
      <c r="R41" t="s">
        <v>34</v>
      </c>
      <c r="S41">
        <v>97.85</v>
      </c>
      <c r="T41" s="3">
        <v>1105.4000000000001</v>
      </c>
      <c r="U41" t="s">
        <v>23</v>
      </c>
    </row>
    <row r="42" spans="1:21" x14ac:dyDescent="0.25">
      <c r="A42" t="s">
        <v>74</v>
      </c>
      <c r="B42" t="s">
        <v>29</v>
      </c>
      <c r="C42">
        <v>0</v>
      </c>
      <c r="D42" t="s">
        <v>23</v>
      </c>
      <c r="E42" t="s">
        <v>23</v>
      </c>
      <c r="F42">
        <v>10</v>
      </c>
      <c r="G42" t="s">
        <v>23</v>
      </c>
      <c r="H42" t="s">
        <v>24</v>
      </c>
      <c r="I42" t="s">
        <v>25</v>
      </c>
      <c r="J42" t="s">
        <v>24</v>
      </c>
      <c r="K42" t="s">
        <v>23</v>
      </c>
      <c r="L42" t="s">
        <v>24</v>
      </c>
      <c r="M42" t="s">
        <v>24</v>
      </c>
      <c r="N42" t="s">
        <v>24</v>
      </c>
      <c r="O42" t="s">
        <v>24</v>
      </c>
      <c r="P42" t="s">
        <v>30</v>
      </c>
      <c r="Q42" t="s">
        <v>24</v>
      </c>
      <c r="R42" t="s">
        <v>31</v>
      </c>
      <c r="S42">
        <v>49.55</v>
      </c>
      <c r="T42" s="3">
        <v>475.7</v>
      </c>
      <c r="U42" t="s">
        <v>24</v>
      </c>
    </row>
    <row r="43" spans="1:21" x14ac:dyDescent="0.25">
      <c r="A43" t="s">
        <v>75</v>
      </c>
      <c r="B43" t="s">
        <v>22</v>
      </c>
      <c r="C43">
        <v>0</v>
      </c>
      <c r="D43" t="s">
        <v>23</v>
      </c>
      <c r="E43" t="s">
        <v>23</v>
      </c>
      <c r="F43">
        <v>70</v>
      </c>
      <c r="G43" t="s">
        <v>23</v>
      </c>
      <c r="H43" t="s">
        <v>23</v>
      </c>
      <c r="I43" t="s">
        <v>25</v>
      </c>
      <c r="J43" t="s">
        <v>23</v>
      </c>
      <c r="K43" t="s">
        <v>23</v>
      </c>
      <c r="L43" t="s">
        <v>24</v>
      </c>
      <c r="M43" t="s">
        <v>24</v>
      </c>
      <c r="N43" t="s">
        <v>23</v>
      </c>
      <c r="O43" t="s">
        <v>24</v>
      </c>
      <c r="P43" t="s">
        <v>45</v>
      </c>
      <c r="Q43" t="s">
        <v>23</v>
      </c>
      <c r="R43" t="s">
        <v>39</v>
      </c>
      <c r="S43">
        <v>69.2</v>
      </c>
      <c r="T43" s="3">
        <v>4872.3500000000004</v>
      </c>
      <c r="U43" t="s">
        <v>24</v>
      </c>
    </row>
    <row r="44" spans="1:21" x14ac:dyDescent="0.25">
      <c r="A44" t="s">
        <v>76</v>
      </c>
      <c r="B44" t="s">
        <v>22</v>
      </c>
      <c r="C44">
        <v>0</v>
      </c>
      <c r="D44" t="s">
        <v>23</v>
      </c>
      <c r="E44" t="s">
        <v>23</v>
      </c>
      <c r="F44">
        <v>17</v>
      </c>
      <c r="G44" t="s">
        <v>23</v>
      </c>
      <c r="H44" t="s">
        <v>24</v>
      </c>
      <c r="I44" t="s">
        <v>24</v>
      </c>
      <c r="J44" t="s">
        <v>24</v>
      </c>
      <c r="K44" t="s">
        <v>24</v>
      </c>
      <c r="L44" t="s">
        <v>24</v>
      </c>
      <c r="M44" t="s">
        <v>24</v>
      </c>
      <c r="N44" t="s">
        <v>24</v>
      </c>
      <c r="O44" t="s">
        <v>24</v>
      </c>
      <c r="P44" t="s">
        <v>30</v>
      </c>
      <c r="Q44" t="s">
        <v>24</v>
      </c>
      <c r="R44" t="s">
        <v>31</v>
      </c>
      <c r="S44">
        <v>20.75</v>
      </c>
      <c r="T44" s="3">
        <v>418.25</v>
      </c>
      <c r="U44" t="s">
        <v>24</v>
      </c>
    </row>
    <row r="45" spans="1:21" x14ac:dyDescent="0.25">
      <c r="A45" t="s">
        <v>77</v>
      </c>
      <c r="B45" t="s">
        <v>22</v>
      </c>
      <c r="C45">
        <v>0</v>
      </c>
      <c r="D45" t="s">
        <v>24</v>
      </c>
      <c r="E45" t="s">
        <v>24</v>
      </c>
      <c r="F45">
        <v>63</v>
      </c>
      <c r="G45" t="s">
        <v>23</v>
      </c>
      <c r="H45" t="s">
        <v>23</v>
      </c>
      <c r="I45" t="s">
        <v>25</v>
      </c>
      <c r="J45" t="s">
        <v>23</v>
      </c>
      <c r="K45" t="s">
        <v>23</v>
      </c>
      <c r="L45" t="s">
        <v>23</v>
      </c>
      <c r="M45" t="s">
        <v>23</v>
      </c>
      <c r="N45" t="s">
        <v>23</v>
      </c>
      <c r="O45" t="s">
        <v>24</v>
      </c>
      <c r="P45" t="s">
        <v>45</v>
      </c>
      <c r="Q45" t="s">
        <v>23</v>
      </c>
      <c r="R45" t="s">
        <v>39</v>
      </c>
      <c r="S45">
        <v>79.849999999999994</v>
      </c>
      <c r="T45" s="3">
        <v>4861.45</v>
      </c>
      <c r="U45" t="s">
        <v>24</v>
      </c>
    </row>
    <row r="46" spans="1:21" x14ac:dyDescent="0.25">
      <c r="A46" t="s">
        <v>78</v>
      </c>
      <c r="B46" t="s">
        <v>22</v>
      </c>
      <c r="C46">
        <v>0</v>
      </c>
      <c r="D46" t="s">
        <v>23</v>
      </c>
      <c r="E46" t="s">
        <v>24</v>
      </c>
      <c r="F46">
        <v>13</v>
      </c>
      <c r="G46" t="s">
        <v>23</v>
      </c>
      <c r="H46" t="s">
        <v>23</v>
      </c>
      <c r="I46" t="s">
        <v>25</v>
      </c>
      <c r="J46" t="s">
        <v>23</v>
      </c>
      <c r="K46" t="s">
        <v>23</v>
      </c>
      <c r="L46" t="s">
        <v>24</v>
      </c>
      <c r="M46" t="s">
        <v>23</v>
      </c>
      <c r="N46" t="s">
        <v>23</v>
      </c>
      <c r="O46" t="s">
        <v>24</v>
      </c>
      <c r="P46" t="s">
        <v>26</v>
      </c>
      <c r="Q46" t="s">
        <v>23</v>
      </c>
      <c r="R46" t="s">
        <v>27</v>
      </c>
      <c r="S46">
        <v>76.2</v>
      </c>
      <c r="T46" s="3">
        <v>981.45</v>
      </c>
      <c r="U46" t="s">
        <v>24</v>
      </c>
    </row>
    <row r="47" spans="1:21" x14ac:dyDescent="0.25">
      <c r="A47" t="s">
        <v>79</v>
      </c>
      <c r="B47" t="s">
        <v>22</v>
      </c>
      <c r="C47">
        <v>0</v>
      </c>
      <c r="D47" t="s">
        <v>24</v>
      </c>
      <c r="E47" t="s">
        <v>24</v>
      </c>
      <c r="F47">
        <v>49</v>
      </c>
      <c r="G47" t="s">
        <v>23</v>
      </c>
      <c r="H47" t="s">
        <v>23</v>
      </c>
      <c r="I47" t="s">
        <v>36</v>
      </c>
      <c r="J47" t="s">
        <v>24</v>
      </c>
      <c r="K47" t="s">
        <v>24</v>
      </c>
      <c r="L47" t="s">
        <v>24</v>
      </c>
      <c r="M47" t="s">
        <v>24</v>
      </c>
      <c r="N47" t="s">
        <v>24</v>
      </c>
      <c r="O47" t="s">
        <v>23</v>
      </c>
      <c r="P47" t="s">
        <v>26</v>
      </c>
      <c r="Q47" t="s">
        <v>23</v>
      </c>
      <c r="R47" t="s">
        <v>27</v>
      </c>
      <c r="S47">
        <v>84.5</v>
      </c>
      <c r="T47" s="3">
        <v>3906.7</v>
      </c>
      <c r="U47" t="s">
        <v>24</v>
      </c>
    </row>
    <row r="48" spans="1:21" x14ac:dyDescent="0.25">
      <c r="A48" t="s">
        <v>80</v>
      </c>
      <c r="B48" t="s">
        <v>29</v>
      </c>
      <c r="C48">
        <v>0</v>
      </c>
      <c r="D48" t="s">
        <v>24</v>
      </c>
      <c r="E48" t="s">
        <v>24</v>
      </c>
      <c r="F48">
        <v>2</v>
      </c>
      <c r="G48" t="s">
        <v>23</v>
      </c>
      <c r="H48" t="s">
        <v>24</v>
      </c>
      <c r="I48" t="s">
        <v>25</v>
      </c>
      <c r="J48" t="s">
        <v>24</v>
      </c>
      <c r="K48" t="s">
        <v>23</v>
      </c>
      <c r="L48" t="s">
        <v>24</v>
      </c>
      <c r="M48" t="s">
        <v>24</v>
      </c>
      <c r="N48" t="s">
        <v>24</v>
      </c>
      <c r="O48" t="s">
        <v>24</v>
      </c>
      <c r="P48" t="s">
        <v>26</v>
      </c>
      <c r="Q48" t="s">
        <v>24</v>
      </c>
      <c r="R48" t="s">
        <v>31</v>
      </c>
      <c r="S48">
        <v>49.25</v>
      </c>
      <c r="T48" s="3">
        <v>97</v>
      </c>
      <c r="U48" t="s">
        <v>24</v>
      </c>
    </row>
    <row r="49" spans="1:21" x14ac:dyDescent="0.25">
      <c r="A49" t="s">
        <v>81</v>
      </c>
      <c r="B49" t="s">
        <v>22</v>
      </c>
      <c r="C49">
        <v>0</v>
      </c>
      <c r="D49" t="s">
        <v>24</v>
      </c>
      <c r="E49" t="s">
        <v>24</v>
      </c>
      <c r="F49">
        <v>2</v>
      </c>
      <c r="G49" t="s">
        <v>23</v>
      </c>
      <c r="H49" t="s">
        <v>24</v>
      </c>
      <c r="I49" t="s">
        <v>36</v>
      </c>
      <c r="J49" t="s">
        <v>24</v>
      </c>
      <c r="K49" t="s">
        <v>24</v>
      </c>
      <c r="L49" t="s">
        <v>24</v>
      </c>
      <c r="M49" t="s">
        <v>24</v>
      </c>
      <c r="N49" t="s">
        <v>23</v>
      </c>
      <c r="O49" t="s">
        <v>24</v>
      </c>
      <c r="P49" t="s">
        <v>26</v>
      </c>
      <c r="Q49" t="s">
        <v>23</v>
      </c>
      <c r="R49" t="s">
        <v>27</v>
      </c>
      <c r="S49">
        <v>80.650000000000006</v>
      </c>
      <c r="T49" s="3">
        <v>144.15</v>
      </c>
      <c r="U49" t="s">
        <v>23</v>
      </c>
    </row>
    <row r="50" spans="1:21" x14ac:dyDescent="0.25">
      <c r="A50" t="s">
        <v>82</v>
      </c>
      <c r="B50" t="s">
        <v>29</v>
      </c>
      <c r="C50">
        <v>0</v>
      </c>
      <c r="D50" t="s">
        <v>24</v>
      </c>
      <c r="E50" t="s">
        <v>24</v>
      </c>
      <c r="F50">
        <v>52</v>
      </c>
      <c r="G50" t="s">
        <v>23</v>
      </c>
      <c r="H50" t="s">
        <v>23</v>
      </c>
      <c r="I50" t="s">
        <v>25</v>
      </c>
      <c r="J50" t="s">
        <v>23</v>
      </c>
      <c r="K50" t="s">
        <v>24</v>
      </c>
      <c r="L50" t="s">
        <v>24</v>
      </c>
      <c r="M50" t="s">
        <v>23</v>
      </c>
      <c r="N50" t="s">
        <v>23</v>
      </c>
      <c r="O50" t="s">
        <v>23</v>
      </c>
      <c r="P50" t="s">
        <v>45</v>
      </c>
      <c r="Q50" t="s">
        <v>23</v>
      </c>
      <c r="R50" t="s">
        <v>39</v>
      </c>
      <c r="S50">
        <v>79.75</v>
      </c>
      <c r="T50" s="3">
        <v>4217.8</v>
      </c>
      <c r="U50" t="s">
        <v>24</v>
      </c>
    </row>
    <row r="51" spans="1:21" x14ac:dyDescent="0.25">
      <c r="A51" t="s">
        <v>83</v>
      </c>
      <c r="B51" t="s">
        <v>22</v>
      </c>
      <c r="C51">
        <v>0</v>
      </c>
      <c r="D51" t="s">
        <v>23</v>
      </c>
      <c r="E51" t="s">
        <v>23</v>
      </c>
      <c r="F51">
        <v>69</v>
      </c>
      <c r="G51" t="s">
        <v>23</v>
      </c>
      <c r="H51" t="s">
        <v>23</v>
      </c>
      <c r="I51" t="s">
        <v>25</v>
      </c>
      <c r="J51" t="s">
        <v>23</v>
      </c>
      <c r="K51" t="s">
        <v>24</v>
      </c>
      <c r="L51" t="s">
        <v>23</v>
      </c>
      <c r="M51" t="s">
        <v>23</v>
      </c>
      <c r="N51" t="s">
        <v>24</v>
      </c>
      <c r="O51" t="s">
        <v>24</v>
      </c>
      <c r="P51" t="s">
        <v>45</v>
      </c>
      <c r="Q51" t="s">
        <v>23</v>
      </c>
      <c r="R51" t="s">
        <v>39</v>
      </c>
      <c r="S51">
        <v>64.150000000000006</v>
      </c>
      <c r="T51" s="3">
        <v>4254.1000000000004</v>
      </c>
      <c r="U51" t="s">
        <v>24</v>
      </c>
    </row>
    <row r="52" spans="1:21" x14ac:dyDescent="0.25">
      <c r="A52" t="s">
        <v>84</v>
      </c>
      <c r="B52" t="s">
        <v>22</v>
      </c>
      <c r="C52">
        <v>1</v>
      </c>
      <c r="D52" t="s">
        <v>24</v>
      </c>
      <c r="E52" t="s">
        <v>24</v>
      </c>
      <c r="F52">
        <v>43</v>
      </c>
      <c r="G52" t="s">
        <v>23</v>
      </c>
      <c r="H52" t="s">
        <v>23</v>
      </c>
      <c r="I52" t="s">
        <v>36</v>
      </c>
      <c r="J52" t="s">
        <v>24</v>
      </c>
      <c r="K52" t="s">
        <v>23</v>
      </c>
      <c r="L52" t="s">
        <v>24</v>
      </c>
      <c r="M52" t="s">
        <v>24</v>
      </c>
      <c r="N52" t="s">
        <v>23</v>
      </c>
      <c r="O52" t="s">
        <v>24</v>
      </c>
      <c r="P52" t="s">
        <v>26</v>
      </c>
      <c r="Q52" t="s">
        <v>23</v>
      </c>
      <c r="R52" t="s">
        <v>27</v>
      </c>
      <c r="S52">
        <v>90.25</v>
      </c>
      <c r="T52" s="3">
        <v>3838.75</v>
      </c>
      <c r="U52" t="s">
        <v>24</v>
      </c>
    </row>
    <row r="53" spans="1:21" x14ac:dyDescent="0.25">
      <c r="A53" t="s">
        <v>85</v>
      </c>
      <c r="B53" t="s">
        <v>22</v>
      </c>
      <c r="C53">
        <v>0</v>
      </c>
      <c r="D53" t="s">
        <v>24</v>
      </c>
      <c r="E53" t="s">
        <v>24</v>
      </c>
      <c r="F53">
        <v>15</v>
      </c>
      <c r="G53" t="s">
        <v>23</v>
      </c>
      <c r="H53" t="s">
        <v>24</v>
      </c>
      <c r="I53" t="s">
        <v>36</v>
      </c>
      <c r="J53" t="s">
        <v>23</v>
      </c>
      <c r="K53" t="s">
        <v>23</v>
      </c>
      <c r="L53" t="s">
        <v>24</v>
      </c>
      <c r="M53" t="s">
        <v>24</v>
      </c>
      <c r="N53" t="s">
        <v>23</v>
      </c>
      <c r="O53" t="s">
        <v>23</v>
      </c>
      <c r="P53" t="s">
        <v>26</v>
      </c>
      <c r="Q53" t="s">
        <v>23</v>
      </c>
      <c r="R53" t="s">
        <v>39</v>
      </c>
      <c r="S53">
        <v>99.1</v>
      </c>
      <c r="T53" s="3">
        <v>1426.4</v>
      </c>
      <c r="U53" t="s">
        <v>23</v>
      </c>
    </row>
    <row r="54" spans="1:21" x14ac:dyDescent="0.25">
      <c r="A54" t="s">
        <v>86</v>
      </c>
      <c r="B54" t="s">
        <v>22</v>
      </c>
      <c r="C54">
        <v>1</v>
      </c>
      <c r="D54" t="s">
        <v>23</v>
      </c>
      <c r="E54" t="s">
        <v>24</v>
      </c>
      <c r="F54">
        <v>25</v>
      </c>
      <c r="G54" t="s">
        <v>23</v>
      </c>
      <c r="H54" t="s">
        <v>23</v>
      </c>
      <c r="I54" t="s">
        <v>25</v>
      </c>
      <c r="J54" t="s">
        <v>23</v>
      </c>
      <c r="K54" t="s">
        <v>24</v>
      </c>
      <c r="L54" t="s">
        <v>24</v>
      </c>
      <c r="M54" t="s">
        <v>23</v>
      </c>
      <c r="N54" t="s">
        <v>23</v>
      </c>
      <c r="O54" t="s">
        <v>24</v>
      </c>
      <c r="P54" t="s">
        <v>26</v>
      </c>
      <c r="Q54" t="s">
        <v>23</v>
      </c>
      <c r="R54" t="s">
        <v>39</v>
      </c>
      <c r="S54">
        <v>69.5</v>
      </c>
      <c r="T54" s="3">
        <v>1752.65</v>
      </c>
      <c r="U54" t="s">
        <v>24</v>
      </c>
    </row>
    <row r="55" spans="1:21" x14ac:dyDescent="0.25">
      <c r="A55" t="s">
        <v>87</v>
      </c>
      <c r="B55" t="s">
        <v>22</v>
      </c>
      <c r="C55">
        <v>1</v>
      </c>
      <c r="D55" t="s">
        <v>23</v>
      </c>
      <c r="E55" t="s">
        <v>24</v>
      </c>
      <c r="F55">
        <v>8</v>
      </c>
      <c r="G55" t="s">
        <v>23</v>
      </c>
      <c r="H55" t="s">
        <v>23</v>
      </c>
      <c r="I55" t="s">
        <v>36</v>
      </c>
      <c r="J55" t="s">
        <v>24</v>
      </c>
      <c r="K55" t="s">
        <v>23</v>
      </c>
      <c r="L55" t="s">
        <v>24</v>
      </c>
      <c r="M55" t="s">
        <v>24</v>
      </c>
      <c r="N55" t="s">
        <v>24</v>
      </c>
      <c r="O55" t="s">
        <v>24</v>
      </c>
      <c r="P55" t="s">
        <v>26</v>
      </c>
      <c r="Q55" t="s">
        <v>23</v>
      </c>
      <c r="R55" t="s">
        <v>39</v>
      </c>
      <c r="S55">
        <v>80.650000000000006</v>
      </c>
      <c r="T55" s="3">
        <v>633.29999999999995</v>
      </c>
      <c r="U55" t="s">
        <v>23</v>
      </c>
    </row>
    <row r="56" spans="1:21" x14ac:dyDescent="0.25">
      <c r="A56" t="s">
        <v>88</v>
      </c>
      <c r="B56" t="s">
        <v>22</v>
      </c>
      <c r="C56">
        <v>1</v>
      </c>
      <c r="D56" t="s">
        <v>23</v>
      </c>
      <c r="E56" t="s">
        <v>23</v>
      </c>
      <c r="F56">
        <v>60</v>
      </c>
      <c r="G56" t="s">
        <v>23</v>
      </c>
      <c r="H56" t="s">
        <v>24</v>
      </c>
      <c r="I56" t="s">
        <v>25</v>
      </c>
      <c r="J56" t="s">
        <v>23</v>
      </c>
      <c r="K56" t="s">
        <v>23</v>
      </c>
      <c r="L56" t="s">
        <v>23</v>
      </c>
      <c r="M56" t="s">
        <v>23</v>
      </c>
      <c r="N56" t="s">
        <v>24</v>
      </c>
      <c r="O56" t="s">
        <v>23</v>
      </c>
      <c r="P56" t="s">
        <v>30</v>
      </c>
      <c r="Q56" t="s">
        <v>23</v>
      </c>
      <c r="R56" t="s">
        <v>39</v>
      </c>
      <c r="S56">
        <v>74.849999999999994</v>
      </c>
      <c r="T56" s="3">
        <v>4456.3500000000004</v>
      </c>
      <c r="U56" t="s">
        <v>24</v>
      </c>
    </row>
    <row r="57" spans="1:21" x14ac:dyDescent="0.25">
      <c r="A57" t="s">
        <v>89</v>
      </c>
      <c r="B57" t="s">
        <v>29</v>
      </c>
      <c r="C57">
        <v>1</v>
      </c>
      <c r="D57" t="s">
        <v>24</v>
      </c>
      <c r="E57" t="s">
        <v>24</v>
      </c>
      <c r="F57">
        <v>18</v>
      </c>
      <c r="G57" t="s">
        <v>23</v>
      </c>
      <c r="H57" t="s">
        <v>23</v>
      </c>
      <c r="I57" t="s">
        <v>36</v>
      </c>
      <c r="J57" t="s">
        <v>24</v>
      </c>
      <c r="K57" t="s">
        <v>24</v>
      </c>
      <c r="L57" t="s">
        <v>24</v>
      </c>
      <c r="M57" t="s">
        <v>24</v>
      </c>
      <c r="N57" t="s">
        <v>23</v>
      </c>
      <c r="O57" t="s">
        <v>23</v>
      </c>
      <c r="P57" t="s">
        <v>26</v>
      </c>
      <c r="Q57" t="s">
        <v>23</v>
      </c>
      <c r="R57" t="s">
        <v>27</v>
      </c>
      <c r="S57">
        <v>95.45</v>
      </c>
      <c r="T57" s="3">
        <v>1752.55</v>
      </c>
      <c r="U57" t="s">
        <v>23</v>
      </c>
    </row>
    <row r="58" spans="1:21" x14ac:dyDescent="0.25">
      <c r="A58" t="s">
        <v>90</v>
      </c>
      <c r="B58" t="s">
        <v>22</v>
      </c>
      <c r="C58">
        <v>0</v>
      </c>
      <c r="D58" t="s">
        <v>23</v>
      </c>
      <c r="E58" t="s">
        <v>23</v>
      </c>
      <c r="F58">
        <v>63</v>
      </c>
      <c r="G58" t="s">
        <v>23</v>
      </c>
      <c r="H58" t="s">
        <v>23</v>
      </c>
      <c r="I58" t="s">
        <v>36</v>
      </c>
      <c r="J58" t="s">
        <v>23</v>
      </c>
      <c r="K58" t="s">
        <v>24</v>
      </c>
      <c r="L58" t="s">
        <v>24</v>
      </c>
      <c r="M58" t="s">
        <v>24</v>
      </c>
      <c r="N58" t="s">
        <v>23</v>
      </c>
      <c r="O58" t="s">
        <v>23</v>
      </c>
      <c r="P58" t="s">
        <v>30</v>
      </c>
      <c r="Q58" t="s">
        <v>23</v>
      </c>
      <c r="R58" t="s">
        <v>39</v>
      </c>
      <c r="S58">
        <v>99.65</v>
      </c>
      <c r="T58" s="3">
        <v>6311.2</v>
      </c>
      <c r="U58" t="s">
        <v>24</v>
      </c>
    </row>
    <row r="59" spans="1:21" x14ac:dyDescent="0.25">
      <c r="A59" t="s">
        <v>91</v>
      </c>
      <c r="B59" t="s">
        <v>29</v>
      </c>
      <c r="C59">
        <v>1</v>
      </c>
      <c r="D59" t="s">
        <v>23</v>
      </c>
      <c r="E59" t="s">
        <v>23</v>
      </c>
      <c r="F59">
        <v>66</v>
      </c>
      <c r="G59" t="s">
        <v>23</v>
      </c>
      <c r="H59" t="s">
        <v>23</v>
      </c>
      <c r="I59" t="s">
        <v>36</v>
      </c>
      <c r="J59" t="s">
        <v>24</v>
      </c>
      <c r="K59" t="s">
        <v>23</v>
      </c>
      <c r="L59" t="s">
        <v>23</v>
      </c>
      <c r="M59" t="s">
        <v>23</v>
      </c>
      <c r="N59" t="s">
        <v>23</v>
      </c>
      <c r="O59" t="s">
        <v>23</v>
      </c>
      <c r="P59" t="s">
        <v>30</v>
      </c>
      <c r="Q59" t="s">
        <v>23</v>
      </c>
      <c r="R59" t="s">
        <v>27</v>
      </c>
      <c r="S59">
        <v>108.45</v>
      </c>
      <c r="T59" s="3">
        <v>7076.35</v>
      </c>
      <c r="U59" t="s">
        <v>24</v>
      </c>
    </row>
    <row r="60" spans="1:21" x14ac:dyDescent="0.25">
      <c r="A60" t="s">
        <v>92</v>
      </c>
      <c r="B60" t="s">
        <v>22</v>
      </c>
      <c r="C60">
        <v>0</v>
      </c>
      <c r="D60" t="s">
        <v>23</v>
      </c>
      <c r="E60" t="s">
        <v>23</v>
      </c>
      <c r="F60">
        <v>34</v>
      </c>
      <c r="G60" t="s">
        <v>23</v>
      </c>
      <c r="H60" t="s">
        <v>23</v>
      </c>
      <c r="I60" t="s">
        <v>24</v>
      </c>
      <c r="J60" t="s">
        <v>144</v>
      </c>
      <c r="K60" t="s">
        <v>24</v>
      </c>
      <c r="L60" t="s">
        <v>24</v>
      </c>
      <c r="M60" t="s">
        <v>24</v>
      </c>
      <c r="N60" t="s">
        <v>24</v>
      </c>
      <c r="O60" t="s">
        <v>24</v>
      </c>
      <c r="P60" t="s">
        <v>45</v>
      </c>
      <c r="Q60" t="s">
        <v>24</v>
      </c>
      <c r="R60" t="s">
        <v>39</v>
      </c>
      <c r="S60">
        <v>24.95</v>
      </c>
      <c r="T60" s="3">
        <v>894.3</v>
      </c>
      <c r="U60" t="s">
        <v>24</v>
      </c>
    </row>
    <row r="61" spans="1:21" x14ac:dyDescent="0.25">
      <c r="A61" t="s">
        <v>93</v>
      </c>
      <c r="B61" t="s">
        <v>22</v>
      </c>
      <c r="C61">
        <v>0</v>
      </c>
      <c r="D61" t="s">
        <v>24</v>
      </c>
      <c r="E61" t="s">
        <v>24</v>
      </c>
      <c r="F61">
        <v>72</v>
      </c>
      <c r="G61" t="s">
        <v>23</v>
      </c>
      <c r="H61" t="s">
        <v>23</v>
      </c>
      <c r="I61" t="s">
        <v>36</v>
      </c>
      <c r="J61" t="s">
        <v>24</v>
      </c>
      <c r="K61" t="s">
        <v>24</v>
      </c>
      <c r="L61" t="s">
        <v>23</v>
      </c>
      <c r="M61" t="s">
        <v>23</v>
      </c>
      <c r="N61" t="s">
        <v>23</v>
      </c>
      <c r="O61" t="s">
        <v>23</v>
      </c>
      <c r="P61" t="s">
        <v>45</v>
      </c>
      <c r="Q61" t="s">
        <v>23</v>
      </c>
      <c r="R61" t="s">
        <v>39</v>
      </c>
      <c r="S61">
        <v>107.5</v>
      </c>
      <c r="T61" s="3">
        <v>7853.7</v>
      </c>
      <c r="U61" t="s">
        <v>24</v>
      </c>
    </row>
    <row r="62" spans="1:21" x14ac:dyDescent="0.25">
      <c r="A62" t="s">
        <v>94</v>
      </c>
      <c r="B62" t="s">
        <v>22</v>
      </c>
      <c r="C62">
        <v>0</v>
      </c>
      <c r="D62" t="s">
        <v>23</v>
      </c>
      <c r="E62" t="s">
        <v>24</v>
      </c>
      <c r="F62">
        <v>47</v>
      </c>
      <c r="G62" t="s">
        <v>23</v>
      </c>
      <c r="H62" t="s">
        <v>23</v>
      </c>
      <c r="I62" t="s">
        <v>36</v>
      </c>
      <c r="J62" t="s">
        <v>24</v>
      </c>
      <c r="K62" t="s">
        <v>24</v>
      </c>
      <c r="L62" t="s">
        <v>23</v>
      </c>
      <c r="M62" t="s">
        <v>24</v>
      </c>
      <c r="N62" t="s">
        <v>23</v>
      </c>
      <c r="O62" t="s">
        <v>23</v>
      </c>
      <c r="P62" t="s">
        <v>26</v>
      </c>
      <c r="Q62" t="s">
        <v>23</v>
      </c>
      <c r="R62" t="s">
        <v>27</v>
      </c>
      <c r="S62">
        <v>100.5</v>
      </c>
      <c r="T62" s="3">
        <v>4707.1000000000004</v>
      </c>
      <c r="U62" t="s">
        <v>24</v>
      </c>
    </row>
    <row r="63" spans="1:21" x14ac:dyDescent="0.25">
      <c r="A63" t="s">
        <v>95</v>
      </c>
      <c r="B63" t="s">
        <v>29</v>
      </c>
      <c r="C63">
        <v>0</v>
      </c>
      <c r="D63" t="s">
        <v>24</v>
      </c>
      <c r="E63" t="s">
        <v>24</v>
      </c>
      <c r="F63">
        <v>60</v>
      </c>
      <c r="G63" t="s">
        <v>23</v>
      </c>
      <c r="H63" t="s">
        <v>23</v>
      </c>
      <c r="I63" t="s">
        <v>36</v>
      </c>
      <c r="J63" t="s">
        <v>24</v>
      </c>
      <c r="K63" t="s">
        <v>23</v>
      </c>
      <c r="L63" t="s">
        <v>24</v>
      </c>
      <c r="M63" t="s">
        <v>24</v>
      </c>
      <c r="N63" t="s">
        <v>23</v>
      </c>
      <c r="O63" t="s">
        <v>24</v>
      </c>
      <c r="P63" t="s">
        <v>26</v>
      </c>
      <c r="Q63" t="s">
        <v>23</v>
      </c>
      <c r="R63" t="s">
        <v>34</v>
      </c>
      <c r="S63">
        <v>89.9</v>
      </c>
      <c r="T63" s="3">
        <v>5450.7</v>
      </c>
      <c r="U63" t="s">
        <v>24</v>
      </c>
    </row>
    <row r="64" spans="1:21" x14ac:dyDescent="0.25">
      <c r="A64" t="s">
        <v>96</v>
      </c>
      <c r="B64" t="s">
        <v>29</v>
      </c>
      <c r="C64">
        <v>0</v>
      </c>
      <c r="D64" t="s">
        <v>23</v>
      </c>
      <c r="E64" t="s">
        <v>24</v>
      </c>
      <c r="F64">
        <v>72</v>
      </c>
      <c r="G64" t="s">
        <v>24</v>
      </c>
      <c r="H64" t="s">
        <v>24</v>
      </c>
      <c r="I64" t="s">
        <v>25</v>
      </c>
      <c r="J64" t="s">
        <v>23</v>
      </c>
      <c r="K64" t="s">
        <v>23</v>
      </c>
      <c r="L64" t="s">
        <v>23</v>
      </c>
      <c r="M64" t="s">
        <v>24</v>
      </c>
      <c r="N64" t="s">
        <v>24</v>
      </c>
      <c r="O64" t="s">
        <v>24</v>
      </c>
      <c r="P64" t="s">
        <v>45</v>
      </c>
      <c r="Q64" t="s">
        <v>24</v>
      </c>
      <c r="R64" t="s">
        <v>34</v>
      </c>
      <c r="S64">
        <v>42.1</v>
      </c>
      <c r="T64" s="3">
        <v>2962</v>
      </c>
      <c r="U64" t="s">
        <v>24</v>
      </c>
    </row>
    <row r="65" spans="1:21" x14ac:dyDescent="0.25">
      <c r="A65" t="s">
        <v>97</v>
      </c>
      <c r="B65" t="s">
        <v>22</v>
      </c>
      <c r="C65">
        <v>0</v>
      </c>
      <c r="D65" t="s">
        <v>23</v>
      </c>
      <c r="E65" t="s">
        <v>23</v>
      </c>
      <c r="F65">
        <v>18</v>
      </c>
      <c r="G65" t="s">
        <v>23</v>
      </c>
      <c r="H65" t="s">
        <v>24</v>
      </c>
      <c r="I65" t="s">
        <v>25</v>
      </c>
      <c r="J65" t="s">
        <v>24</v>
      </c>
      <c r="K65" t="s">
        <v>24</v>
      </c>
      <c r="L65" t="s">
        <v>23</v>
      </c>
      <c r="M65" t="s">
        <v>23</v>
      </c>
      <c r="N65" t="s">
        <v>24</v>
      </c>
      <c r="O65" t="s">
        <v>24</v>
      </c>
      <c r="P65" t="s">
        <v>30</v>
      </c>
      <c r="Q65" t="s">
        <v>23</v>
      </c>
      <c r="R65" t="s">
        <v>39</v>
      </c>
      <c r="S65">
        <v>54.4</v>
      </c>
      <c r="T65" s="3">
        <v>957.1</v>
      </c>
      <c r="U65" t="s">
        <v>24</v>
      </c>
    </row>
    <row r="66" spans="1:21" x14ac:dyDescent="0.25">
      <c r="A66" t="s">
        <v>98</v>
      </c>
      <c r="B66" t="s">
        <v>22</v>
      </c>
      <c r="C66">
        <v>0</v>
      </c>
      <c r="D66" t="s">
        <v>24</v>
      </c>
      <c r="E66" t="s">
        <v>24</v>
      </c>
      <c r="F66">
        <v>9</v>
      </c>
      <c r="G66" t="s">
        <v>23</v>
      </c>
      <c r="H66" t="s">
        <v>23</v>
      </c>
      <c r="I66" t="s">
        <v>36</v>
      </c>
      <c r="J66" t="s">
        <v>24</v>
      </c>
      <c r="K66" t="s">
        <v>24</v>
      </c>
      <c r="L66" t="s">
        <v>24</v>
      </c>
      <c r="M66" t="s">
        <v>24</v>
      </c>
      <c r="N66" t="s">
        <v>23</v>
      </c>
      <c r="O66" t="s">
        <v>23</v>
      </c>
      <c r="P66" t="s">
        <v>26</v>
      </c>
      <c r="Q66" t="s">
        <v>24</v>
      </c>
      <c r="R66" t="s">
        <v>27</v>
      </c>
      <c r="S66">
        <v>94.4</v>
      </c>
      <c r="T66" s="3">
        <v>857.25</v>
      </c>
      <c r="U66" t="s">
        <v>23</v>
      </c>
    </row>
    <row r="67" spans="1:21" x14ac:dyDescent="0.25">
      <c r="A67" t="s">
        <v>99</v>
      </c>
      <c r="B67" t="s">
        <v>22</v>
      </c>
      <c r="C67">
        <v>0</v>
      </c>
      <c r="D67" t="s">
        <v>24</v>
      </c>
      <c r="E67" t="s">
        <v>24</v>
      </c>
      <c r="F67">
        <v>3</v>
      </c>
      <c r="G67" t="s">
        <v>23</v>
      </c>
      <c r="H67" t="s">
        <v>24</v>
      </c>
      <c r="I67" t="s">
        <v>25</v>
      </c>
      <c r="J67" t="s">
        <v>24</v>
      </c>
      <c r="K67" t="s">
        <v>23</v>
      </c>
      <c r="L67" t="s">
        <v>24</v>
      </c>
      <c r="M67" t="s">
        <v>23</v>
      </c>
      <c r="N67" t="s">
        <v>23</v>
      </c>
      <c r="O67" t="s">
        <v>23</v>
      </c>
      <c r="P67" t="s">
        <v>26</v>
      </c>
      <c r="Q67" t="s">
        <v>23</v>
      </c>
      <c r="R67" t="s">
        <v>27</v>
      </c>
      <c r="S67">
        <v>75.3</v>
      </c>
      <c r="T67" s="3">
        <v>244.1</v>
      </c>
      <c r="U67" t="s">
        <v>24</v>
      </c>
    </row>
    <row r="68" spans="1:21" x14ac:dyDescent="0.25">
      <c r="A68" t="s">
        <v>100</v>
      </c>
      <c r="B68" t="s">
        <v>29</v>
      </c>
      <c r="C68">
        <v>0</v>
      </c>
      <c r="D68" t="s">
        <v>23</v>
      </c>
      <c r="E68" t="s">
        <v>24</v>
      </c>
      <c r="F68">
        <v>47</v>
      </c>
      <c r="G68" t="s">
        <v>23</v>
      </c>
      <c r="H68" t="s">
        <v>23</v>
      </c>
      <c r="I68" t="s">
        <v>36</v>
      </c>
      <c r="J68" t="s">
        <v>24</v>
      </c>
      <c r="K68" t="s">
        <v>23</v>
      </c>
      <c r="L68" t="s">
        <v>24</v>
      </c>
      <c r="M68" t="s">
        <v>24</v>
      </c>
      <c r="N68" t="s">
        <v>24</v>
      </c>
      <c r="O68" t="s">
        <v>24</v>
      </c>
      <c r="P68" t="s">
        <v>30</v>
      </c>
      <c r="Q68" t="s">
        <v>23</v>
      </c>
      <c r="R68" t="s">
        <v>27</v>
      </c>
      <c r="S68">
        <v>78.900000000000006</v>
      </c>
      <c r="T68" s="3">
        <v>3650.35</v>
      </c>
      <c r="U68" t="s">
        <v>24</v>
      </c>
    </row>
    <row r="69" spans="1:21" x14ac:dyDescent="0.25">
      <c r="A69" t="s">
        <v>101</v>
      </c>
      <c r="B69" t="s">
        <v>22</v>
      </c>
      <c r="C69">
        <v>0</v>
      </c>
      <c r="D69" t="s">
        <v>24</v>
      </c>
      <c r="E69" t="s">
        <v>24</v>
      </c>
      <c r="F69">
        <v>31</v>
      </c>
      <c r="G69" t="s">
        <v>23</v>
      </c>
      <c r="H69" t="s">
        <v>24</v>
      </c>
      <c r="I69" t="s">
        <v>25</v>
      </c>
      <c r="J69" t="s">
        <v>24</v>
      </c>
      <c r="K69" t="s">
        <v>23</v>
      </c>
      <c r="L69" t="s">
        <v>23</v>
      </c>
      <c r="M69" t="s">
        <v>23</v>
      </c>
      <c r="N69" t="s">
        <v>23</v>
      </c>
      <c r="O69" t="s">
        <v>23</v>
      </c>
      <c r="P69" t="s">
        <v>45</v>
      </c>
      <c r="Q69" t="s">
        <v>24</v>
      </c>
      <c r="R69" t="s">
        <v>31</v>
      </c>
      <c r="S69">
        <v>79.2</v>
      </c>
      <c r="T69" s="3">
        <v>2497.1999999999998</v>
      </c>
      <c r="U69" t="s">
        <v>24</v>
      </c>
    </row>
    <row r="70" spans="1:21" x14ac:dyDescent="0.25">
      <c r="A70" t="s">
        <v>102</v>
      </c>
      <c r="B70" t="s">
        <v>22</v>
      </c>
      <c r="C70">
        <v>0</v>
      </c>
      <c r="D70" t="s">
        <v>23</v>
      </c>
      <c r="E70" t="s">
        <v>23</v>
      </c>
      <c r="F70">
        <v>50</v>
      </c>
      <c r="G70" t="s">
        <v>23</v>
      </c>
      <c r="H70" t="s">
        <v>24</v>
      </c>
      <c r="I70" t="s">
        <v>24</v>
      </c>
      <c r="J70" t="s">
        <v>24</v>
      </c>
      <c r="K70" t="s">
        <v>24</v>
      </c>
      <c r="L70" t="s">
        <v>24</v>
      </c>
      <c r="M70" t="s">
        <v>24</v>
      </c>
      <c r="N70" t="s">
        <v>24</v>
      </c>
      <c r="O70" t="s">
        <v>24</v>
      </c>
      <c r="P70" t="s">
        <v>45</v>
      </c>
      <c r="Q70" t="s">
        <v>24</v>
      </c>
      <c r="R70" t="s">
        <v>34</v>
      </c>
      <c r="S70">
        <v>20.149999999999999</v>
      </c>
      <c r="T70" s="3">
        <v>930.9</v>
      </c>
      <c r="U70" t="s">
        <v>24</v>
      </c>
    </row>
    <row r="71" spans="1:21" x14ac:dyDescent="0.25">
      <c r="A71" t="s">
        <v>103</v>
      </c>
      <c r="B71" t="s">
        <v>29</v>
      </c>
      <c r="C71">
        <v>0</v>
      </c>
      <c r="D71" t="s">
        <v>24</v>
      </c>
      <c r="E71" t="s">
        <v>24</v>
      </c>
      <c r="F71">
        <v>10</v>
      </c>
      <c r="G71" t="s">
        <v>23</v>
      </c>
      <c r="H71" t="s">
        <v>24</v>
      </c>
      <c r="I71" t="s">
        <v>36</v>
      </c>
      <c r="J71" t="s">
        <v>23</v>
      </c>
      <c r="K71" t="s">
        <v>24</v>
      </c>
      <c r="L71" t="s">
        <v>23</v>
      </c>
      <c r="M71" t="s">
        <v>24</v>
      </c>
      <c r="N71" t="s">
        <v>24</v>
      </c>
      <c r="O71" t="s">
        <v>24</v>
      </c>
      <c r="P71" t="s">
        <v>26</v>
      </c>
      <c r="Q71" t="s">
        <v>23</v>
      </c>
      <c r="R71" t="s">
        <v>31</v>
      </c>
      <c r="S71">
        <v>79.849999999999994</v>
      </c>
      <c r="T71" s="3">
        <v>887.35</v>
      </c>
      <c r="U71" t="s">
        <v>24</v>
      </c>
    </row>
    <row r="72" spans="1:21" x14ac:dyDescent="0.25">
      <c r="A72" t="s">
        <v>104</v>
      </c>
      <c r="B72" t="s">
        <v>29</v>
      </c>
      <c r="C72">
        <v>0</v>
      </c>
      <c r="D72" t="s">
        <v>24</v>
      </c>
      <c r="E72" t="s">
        <v>24</v>
      </c>
      <c r="F72">
        <v>1</v>
      </c>
      <c r="G72" t="s">
        <v>23</v>
      </c>
      <c r="H72" t="s">
        <v>24</v>
      </c>
      <c r="I72" t="s">
        <v>25</v>
      </c>
      <c r="J72" t="s">
        <v>24</v>
      </c>
      <c r="K72" t="s">
        <v>24</v>
      </c>
      <c r="L72" t="s">
        <v>24</v>
      </c>
      <c r="M72" t="s">
        <v>23</v>
      </c>
      <c r="N72" t="s">
        <v>24</v>
      </c>
      <c r="O72" t="s">
        <v>24</v>
      </c>
      <c r="P72" t="s">
        <v>26</v>
      </c>
      <c r="Q72" t="s">
        <v>24</v>
      </c>
      <c r="R72" t="s">
        <v>31</v>
      </c>
      <c r="S72">
        <v>49.05</v>
      </c>
      <c r="T72" s="3">
        <v>49.05</v>
      </c>
      <c r="U72" t="s">
        <v>24</v>
      </c>
    </row>
    <row r="73" spans="1:21" x14ac:dyDescent="0.25">
      <c r="A73" t="s">
        <v>105</v>
      </c>
      <c r="B73" t="s">
        <v>22</v>
      </c>
      <c r="C73">
        <v>0</v>
      </c>
      <c r="D73" t="s">
        <v>23</v>
      </c>
      <c r="E73" t="s">
        <v>23</v>
      </c>
      <c r="F73">
        <v>52</v>
      </c>
      <c r="G73" t="s">
        <v>23</v>
      </c>
      <c r="H73" t="s">
        <v>24</v>
      </c>
      <c r="I73" t="s">
        <v>24</v>
      </c>
      <c r="J73" t="s">
        <v>144</v>
      </c>
      <c r="K73" t="s">
        <v>24</v>
      </c>
      <c r="L73" t="s">
        <v>24</v>
      </c>
      <c r="M73" t="s">
        <v>24</v>
      </c>
      <c r="N73" t="s">
        <v>24</v>
      </c>
      <c r="O73" t="s">
        <v>24</v>
      </c>
      <c r="P73" t="s">
        <v>30</v>
      </c>
      <c r="Q73" t="s">
        <v>23</v>
      </c>
      <c r="R73" t="s">
        <v>27</v>
      </c>
      <c r="S73">
        <v>20.399999999999999</v>
      </c>
      <c r="T73" s="3">
        <v>1090.6500000000001</v>
      </c>
      <c r="U73" t="s">
        <v>24</v>
      </c>
    </row>
    <row r="74" spans="1:21" x14ac:dyDescent="0.25">
      <c r="A74" t="s">
        <v>106</v>
      </c>
      <c r="B74" t="s">
        <v>29</v>
      </c>
      <c r="C74">
        <v>1</v>
      </c>
      <c r="D74" t="s">
        <v>23</v>
      </c>
      <c r="E74" t="s">
        <v>23</v>
      </c>
      <c r="F74">
        <v>64</v>
      </c>
      <c r="G74" t="s">
        <v>23</v>
      </c>
      <c r="H74" t="s">
        <v>23</v>
      </c>
      <c r="I74" t="s">
        <v>36</v>
      </c>
      <c r="J74" t="s">
        <v>23</v>
      </c>
      <c r="K74" t="s">
        <v>24</v>
      </c>
      <c r="L74" t="s">
        <v>23</v>
      </c>
      <c r="M74" t="s">
        <v>23</v>
      </c>
      <c r="N74" t="s">
        <v>23</v>
      </c>
      <c r="O74" t="s">
        <v>23</v>
      </c>
      <c r="P74" t="s">
        <v>45</v>
      </c>
      <c r="Q74" t="s">
        <v>23</v>
      </c>
      <c r="R74" t="s">
        <v>34</v>
      </c>
      <c r="S74">
        <v>111.6</v>
      </c>
      <c r="T74" s="3">
        <v>7099</v>
      </c>
      <c r="U74" t="s">
        <v>24</v>
      </c>
    </row>
    <row r="75" spans="1:21" x14ac:dyDescent="0.25">
      <c r="A75" t="s">
        <v>107</v>
      </c>
      <c r="B75" t="s">
        <v>29</v>
      </c>
      <c r="C75">
        <v>0</v>
      </c>
      <c r="D75" t="s">
        <v>23</v>
      </c>
      <c r="E75" t="s">
        <v>23</v>
      </c>
      <c r="F75">
        <v>62</v>
      </c>
      <c r="G75" t="s">
        <v>23</v>
      </c>
      <c r="H75" t="s">
        <v>23</v>
      </c>
      <c r="I75" t="s">
        <v>24</v>
      </c>
      <c r="J75" t="s">
        <v>24</v>
      </c>
      <c r="K75" t="s">
        <v>24</v>
      </c>
      <c r="L75" t="s">
        <v>24</v>
      </c>
      <c r="M75" t="s">
        <v>24</v>
      </c>
      <c r="N75" t="s">
        <v>24</v>
      </c>
      <c r="O75" t="s">
        <v>24</v>
      </c>
      <c r="P75" t="s">
        <v>45</v>
      </c>
      <c r="Q75" t="s">
        <v>23</v>
      </c>
      <c r="R75" t="s">
        <v>34</v>
      </c>
      <c r="S75">
        <v>24.25</v>
      </c>
      <c r="T75" s="3">
        <v>1424.6</v>
      </c>
      <c r="U75" t="s">
        <v>24</v>
      </c>
    </row>
    <row r="76" spans="1:21" x14ac:dyDescent="0.25">
      <c r="A76" t="s">
        <v>108</v>
      </c>
      <c r="B76" t="s">
        <v>22</v>
      </c>
      <c r="C76">
        <v>0</v>
      </c>
      <c r="D76" t="s">
        <v>24</v>
      </c>
      <c r="E76" t="s">
        <v>23</v>
      </c>
      <c r="F76">
        <v>3</v>
      </c>
      <c r="G76" t="s">
        <v>23</v>
      </c>
      <c r="H76" t="s">
        <v>24</v>
      </c>
      <c r="I76" t="s">
        <v>25</v>
      </c>
      <c r="J76" t="s">
        <v>23</v>
      </c>
      <c r="K76" t="s">
        <v>24</v>
      </c>
      <c r="L76" t="s">
        <v>24</v>
      </c>
      <c r="M76" t="s">
        <v>23</v>
      </c>
      <c r="N76" t="s">
        <v>24</v>
      </c>
      <c r="O76" t="s">
        <v>23</v>
      </c>
      <c r="P76" t="s">
        <v>26</v>
      </c>
      <c r="Q76" t="s">
        <v>23</v>
      </c>
      <c r="R76" t="s">
        <v>34</v>
      </c>
      <c r="S76">
        <v>64.5</v>
      </c>
      <c r="T76" s="3">
        <v>177.4</v>
      </c>
      <c r="U76" t="s">
        <v>24</v>
      </c>
    </row>
    <row r="77" spans="1:21" x14ac:dyDescent="0.25">
      <c r="A77" t="s">
        <v>109</v>
      </c>
      <c r="B77" t="s">
        <v>22</v>
      </c>
      <c r="C77">
        <v>1</v>
      </c>
      <c r="D77" t="s">
        <v>24</v>
      </c>
      <c r="E77" t="s">
        <v>24</v>
      </c>
      <c r="F77">
        <v>56</v>
      </c>
      <c r="G77" t="s">
        <v>23</v>
      </c>
      <c r="H77" t="s">
        <v>23</v>
      </c>
      <c r="I77" t="s">
        <v>36</v>
      </c>
      <c r="J77" t="s">
        <v>23</v>
      </c>
      <c r="K77" t="s">
        <v>23</v>
      </c>
      <c r="L77" t="s">
        <v>23</v>
      </c>
      <c r="M77" t="s">
        <v>24</v>
      </c>
      <c r="N77" t="s">
        <v>23</v>
      </c>
      <c r="O77" t="s">
        <v>23</v>
      </c>
      <c r="P77" t="s">
        <v>30</v>
      </c>
      <c r="Q77" t="s">
        <v>24</v>
      </c>
      <c r="R77" t="s">
        <v>27</v>
      </c>
      <c r="S77">
        <v>110.5</v>
      </c>
      <c r="T77" s="3">
        <v>6139.5</v>
      </c>
      <c r="U77" t="s">
        <v>24</v>
      </c>
    </row>
    <row r="78" spans="1:21" x14ac:dyDescent="0.25">
      <c r="A78" t="s">
        <v>110</v>
      </c>
      <c r="B78" t="s">
        <v>22</v>
      </c>
      <c r="C78">
        <v>0</v>
      </c>
      <c r="D78" t="s">
        <v>24</v>
      </c>
      <c r="E78" t="s">
        <v>24</v>
      </c>
      <c r="F78">
        <v>46</v>
      </c>
      <c r="G78" t="s">
        <v>23</v>
      </c>
      <c r="H78" t="s">
        <v>24</v>
      </c>
      <c r="I78" t="s">
        <v>25</v>
      </c>
      <c r="J78" t="s">
        <v>24</v>
      </c>
      <c r="K78" t="s">
        <v>24</v>
      </c>
      <c r="L78" t="s">
        <v>24</v>
      </c>
      <c r="M78" t="s">
        <v>24</v>
      </c>
      <c r="N78" t="s">
        <v>24</v>
      </c>
      <c r="O78" t="s">
        <v>23</v>
      </c>
      <c r="P78" t="s">
        <v>30</v>
      </c>
      <c r="Q78" t="s">
        <v>24</v>
      </c>
      <c r="R78" t="s">
        <v>39</v>
      </c>
      <c r="S78">
        <v>55.65</v>
      </c>
      <c r="T78" s="3">
        <v>2688.85</v>
      </c>
      <c r="U78" t="s">
        <v>24</v>
      </c>
    </row>
    <row r="79" spans="1:21" x14ac:dyDescent="0.25">
      <c r="A79" t="s">
        <v>111</v>
      </c>
      <c r="B79" t="s">
        <v>22</v>
      </c>
      <c r="C79">
        <v>0</v>
      </c>
      <c r="D79" t="s">
        <v>23</v>
      </c>
      <c r="E79" t="s">
        <v>23</v>
      </c>
      <c r="F79">
        <v>8</v>
      </c>
      <c r="G79" t="s">
        <v>23</v>
      </c>
      <c r="H79" t="s">
        <v>24</v>
      </c>
      <c r="I79" t="s">
        <v>25</v>
      </c>
      <c r="J79" t="s">
        <v>23</v>
      </c>
      <c r="K79" t="s">
        <v>23</v>
      </c>
      <c r="L79" t="s">
        <v>24</v>
      </c>
      <c r="M79" t="s">
        <v>24</v>
      </c>
      <c r="N79" t="s">
        <v>24</v>
      </c>
      <c r="O79" t="s">
        <v>24</v>
      </c>
      <c r="P79" t="s">
        <v>26</v>
      </c>
      <c r="Q79" t="s">
        <v>24</v>
      </c>
      <c r="R79" t="s">
        <v>31</v>
      </c>
      <c r="S79">
        <v>54.65</v>
      </c>
      <c r="T79" s="3">
        <v>482.25</v>
      </c>
      <c r="U79" t="s">
        <v>24</v>
      </c>
    </row>
    <row r="80" spans="1:21" x14ac:dyDescent="0.25">
      <c r="A80" t="s">
        <v>112</v>
      </c>
      <c r="B80" t="s">
        <v>29</v>
      </c>
      <c r="C80">
        <v>1</v>
      </c>
      <c r="D80" t="s">
        <v>24</v>
      </c>
      <c r="E80" t="s">
        <v>24</v>
      </c>
      <c r="F80">
        <v>30</v>
      </c>
      <c r="G80" t="s">
        <v>23</v>
      </c>
      <c r="H80" t="s">
        <v>24</v>
      </c>
      <c r="I80" t="s">
        <v>25</v>
      </c>
      <c r="J80" t="s">
        <v>23</v>
      </c>
      <c r="K80" t="s">
        <v>23</v>
      </c>
      <c r="L80" t="s">
        <v>24</v>
      </c>
      <c r="M80" t="s">
        <v>24</v>
      </c>
      <c r="N80" t="s">
        <v>23</v>
      </c>
      <c r="O80" t="s">
        <v>23</v>
      </c>
      <c r="P80" t="s">
        <v>26</v>
      </c>
      <c r="Q80" t="s">
        <v>23</v>
      </c>
      <c r="R80" t="s">
        <v>27</v>
      </c>
      <c r="S80">
        <v>74.75</v>
      </c>
      <c r="T80" s="3">
        <v>2111.3000000000002</v>
      </c>
      <c r="U80" t="s">
        <v>24</v>
      </c>
    </row>
    <row r="81" spans="1:21" x14ac:dyDescent="0.25">
      <c r="A81" t="s">
        <v>113</v>
      </c>
      <c r="B81" t="s">
        <v>22</v>
      </c>
      <c r="C81">
        <v>0</v>
      </c>
      <c r="D81" t="s">
        <v>23</v>
      </c>
      <c r="E81" t="s">
        <v>23</v>
      </c>
      <c r="F81">
        <v>45</v>
      </c>
      <c r="G81" t="s">
        <v>23</v>
      </c>
      <c r="H81" t="s">
        <v>23</v>
      </c>
      <c r="I81" t="s">
        <v>24</v>
      </c>
      <c r="J81" t="s">
        <v>24</v>
      </c>
      <c r="K81" t="s">
        <v>24</v>
      </c>
      <c r="L81" t="s">
        <v>24</v>
      </c>
      <c r="M81" t="s">
        <v>24</v>
      </c>
      <c r="N81" t="s">
        <v>24</v>
      </c>
      <c r="O81" t="s">
        <v>24</v>
      </c>
      <c r="P81" t="s">
        <v>30</v>
      </c>
      <c r="Q81" t="s">
        <v>23</v>
      </c>
      <c r="R81" t="s">
        <v>39</v>
      </c>
      <c r="S81">
        <v>25.9</v>
      </c>
      <c r="T81" s="3">
        <v>1216.5999999999999</v>
      </c>
      <c r="U81" t="s">
        <v>24</v>
      </c>
    </row>
    <row r="82" spans="1:21" x14ac:dyDescent="0.25">
      <c r="A82" t="s">
        <v>114</v>
      </c>
      <c r="B82" t="s">
        <v>22</v>
      </c>
      <c r="C82">
        <v>0</v>
      </c>
      <c r="D82" t="s">
        <v>24</v>
      </c>
      <c r="E82" t="s">
        <v>23</v>
      </c>
      <c r="F82">
        <v>1</v>
      </c>
      <c r="G82" t="s">
        <v>23</v>
      </c>
      <c r="H82" t="s">
        <v>24</v>
      </c>
      <c r="I82" t="s">
        <v>36</v>
      </c>
      <c r="J82" t="s">
        <v>24</v>
      </c>
      <c r="K82" t="s">
        <v>24</v>
      </c>
      <c r="L82" t="s">
        <v>24</v>
      </c>
      <c r="M82" t="s">
        <v>24</v>
      </c>
      <c r="N82" t="s">
        <v>23</v>
      </c>
      <c r="O82" t="s">
        <v>24</v>
      </c>
      <c r="P82" t="s">
        <v>26</v>
      </c>
      <c r="Q82" t="s">
        <v>23</v>
      </c>
      <c r="R82" t="s">
        <v>27</v>
      </c>
      <c r="S82">
        <v>79.349999999999994</v>
      </c>
      <c r="T82" s="3">
        <v>79.349999999999994</v>
      </c>
      <c r="U82" t="s">
        <v>23</v>
      </c>
    </row>
    <row r="83" spans="1:21" x14ac:dyDescent="0.25">
      <c r="A83" t="s">
        <v>115</v>
      </c>
      <c r="B83" t="s">
        <v>22</v>
      </c>
      <c r="C83">
        <v>0</v>
      </c>
      <c r="D83" t="s">
        <v>23</v>
      </c>
      <c r="E83" t="s">
        <v>23</v>
      </c>
      <c r="F83">
        <v>11</v>
      </c>
      <c r="G83" t="s">
        <v>24</v>
      </c>
      <c r="H83" t="s">
        <v>24</v>
      </c>
      <c r="I83" t="s">
        <v>25</v>
      </c>
      <c r="J83" t="s">
        <v>23</v>
      </c>
      <c r="K83" t="s">
        <v>24</v>
      </c>
      <c r="L83" t="s">
        <v>24</v>
      </c>
      <c r="M83" t="s">
        <v>24</v>
      </c>
      <c r="N83" t="s">
        <v>23</v>
      </c>
      <c r="O83" t="s">
        <v>23</v>
      </c>
      <c r="P83" t="s">
        <v>26</v>
      </c>
      <c r="Q83" t="s">
        <v>24</v>
      </c>
      <c r="R83" t="s">
        <v>27</v>
      </c>
      <c r="S83">
        <v>50.55</v>
      </c>
      <c r="T83" s="3">
        <v>565.35</v>
      </c>
      <c r="U83" t="s">
        <v>24</v>
      </c>
    </row>
    <row r="84" spans="1:21" x14ac:dyDescent="0.25">
      <c r="A84" t="s">
        <v>116</v>
      </c>
      <c r="B84" t="s">
        <v>22</v>
      </c>
      <c r="C84">
        <v>0</v>
      </c>
      <c r="D84" t="s">
        <v>23</v>
      </c>
      <c r="E84" t="s">
        <v>24</v>
      </c>
      <c r="F84">
        <v>7</v>
      </c>
      <c r="G84" t="s">
        <v>23</v>
      </c>
      <c r="H84" t="s">
        <v>24</v>
      </c>
      <c r="I84" t="s">
        <v>36</v>
      </c>
      <c r="J84" t="s">
        <v>24</v>
      </c>
      <c r="K84" t="s">
        <v>24</v>
      </c>
      <c r="L84" t="s">
        <v>23</v>
      </c>
      <c r="M84" t="s">
        <v>24</v>
      </c>
      <c r="N84" t="s">
        <v>24</v>
      </c>
      <c r="O84" t="s">
        <v>24</v>
      </c>
      <c r="P84" t="s">
        <v>26</v>
      </c>
      <c r="Q84" t="s">
        <v>23</v>
      </c>
      <c r="R84" t="s">
        <v>34</v>
      </c>
      <c r="S84">
        <v>75.150000000000006</v>
      </c>
      <c r="T84" s="3">
        <v>496.9</v>
      </c>
      <c r="U84" t="s">
        <v>23</v>
      </c>
    </row>
    <row r="85" spans="1:21" x14ac:dyDescent="0.25">
      <c r="A85" t="s">
        <v>117</v>
      </c>
      <c r="B85" t="s">
        <v>22</v>
      </c>
      <c r="C85">
        <v>0</v>
      </c>
      <c r="D85" t="s">
        <v>24</v>
      </c>
      <c r="E85" t="s">
        <v>24</v>
      </c>
      <c r="F85">
        <v>42</v>
      </c>
      <c r="G85" t="s">
        <v>23</v>
      </c>
      <c r="H85" t="s">
        <v>24</v>
      </c>
      <c r="I85" t="s">
        <v>36</v>
      </c>
      <c r="J85" t="s">
        <v>24</v>
      </c>
      <c r="K85" t="s">
        <v>23</v>
      </c>
      <c r="L85" t="s">
        <v>23</v>
      </c>
      <c r="M85" t="s">
        <v>23</v>
      </c>
      <c r="N85" t="s">
        <v>23</v>
      </c>
      <c r="O85" t="s">
        <v>23</v>
      </c>
      <c r="P85" t="s">
        <v>26</v>
      </c>
      <c r="Q85" t="s">
        <v>23</v>
      </c>
      <c r="R85" t="s">
        <v>34</v>
      </c>
      <c r="S85">
        <v>103.8</v>
      </c>
      <c r="T85" s="3">
        <v>4327.5</v>
      </c>
      <c r="U85" t="s">
        <v>24</v>
      </c>
    </row>
    <row r="86" spans="1:21" x14ac:dyDescent="0.25">
      <c r="A86" t="s">
        <v>118</v>
      </c>
      <c r="B86" t="s">
        <v>22</v>
      </c>
      <c r="C86">
        <v>0</v>
      </c>
      <c r="D86" t="s">
        <v>23</v>
      </c>
      <c r="E86" t="s">
        <v>24</v>
      </c>
      <c r="F86">
        <v>49</v>
      </c>
      <c r="G86" t="s">
        <v>23</v>
      </c>
      <c r="H86" t="s">
        <v>24</v>
      </c>
      <c r="I86" t="s">
        <v>24</v>
      </c>
      <c r="J86" t="s">
        <v>24</v>
      </c>
      <c r="K86" t="s">
        <v>24</v>
      </c>
      <c r="L86" t="s">
        <v>24</v>
      </c>
      <c r="M86" t="s">
        <v>24</v>
      </c>
      <c r="N86" t="s">
        <v>24</v>
      </c>
      <c r="O86" t="s">
        <v>24</v>
      </c>
      <c r="P86" t="s">
        <v>45</v>
      </c>
      <c r="Q86" t="s">
        <v>23</v>
      </c>
      <c r="R86" t="s">
        <v>34</v>
      </c>
      <c r="S86">
        <v>20.149999999999999</v>
      </c>
      <c r="T86" s="3">
        <v>973.35</v>
      </c>
      <c r="U86" t="s">
        <v>24</v>
      </c>
    </row>
    <row r="87" spans="1:21" x14ac:dyDescent="0.25">
      <c r="A87" t="s">
        <v>119</v>
      </c>
      <c r="B87" t="s">
        <v>29</v>
      </c>
      <c r="C87">
        <v>0</v>
      </c>
      <c r="D87" t="s">
        <v>24</v>
      </c>
      <c r="E87" t="s">
        <v>24</v>
      </c>
      <c r="F87">
        <v>9</v>
      </c>
      <c r="G87" t="s">
        <v>23</v>
      </c>
      <c r="H87" t="s">
        <v>23</v>
      </c>
      <c r="I87" t="s">
        <v>36</v>
      </c>
      <c r="J87" t="s">
        <v>24</v>
      </c>
      <c r="K87" t="s">
        <v>23</v>
      </c>
      <c r="L87" t="s">
        <v>24</v>
      </c>
      <c r="M87" t="s">
        <v>24</v>
      </c>
      <c r="N87" t="s">
        <v>23</v>
      </c>
      <c r="O87" t="s">
        <v>23</v>
      </c>
      <c r="P87" t="s">
        <v>26</v>
      </c>
      <c r="Q87" t="s">
        <v>23</v>
      </c>
      <c r="R87" t="s">
        <v>39</v>
      </c>
      <c r="S87">
        <v>99.3</v>
      </c>
      <c r="T87" s="3">
        <v>918.75</v>
      </c>
      <c r="U87" t="s">
        <v>24</v>
      </c>
    </row>
    <row r="88" spans="1:21" x14ac:dyDescent="0.25">
      <c r="A88" t="s">
        <v>120</v>
      </c>
      <c r="B88" t="s">
        <v>22</v>
      </c>
      <c r="C88">
        <v>0</v>
      </c>
      <c r="D88" t="s">
        <v>23</v>
      </c>
      <c r="E88" t="s">
        <v>24</v>
      </c>
      <c r="F88">
        <v>35</v>
      </c>
      <c r="G88" t="s">
        <v>23</v>
      </c>
      <c r="H88" t="s">
        <v>24</v>
      </c>
      <c r="I88" t="s">
        <v>25</v>
      </c>
      <c r="J88" t="s">
        <v>23</v>
      </c>
      <c r="K88" t="s">
        <v>24</v>
      </c>
      <c r="L88" t="s">
        <v>24</v>
      </c>
      <c r="M88" t="s">
        <v>24</v>
      </c>
      <c r="N88" t="s">
        <v>23</v>
      </c>
      <c r="O88" t="s">
        <v>24</v>
      </c>
      <c r="P88" t="s">
        <v>30</v>
      </c>
      <c r="Q88" t="s">
        <v>23</v>
      </c>
      <c r="R88" t="s">
        <v>34</v>
      </c>
      <c r="S88">
        <v>62.15</v>
      </c>
      <c r="T88" s="3">
        <v>2215.4499999999998</v>
      </c>
      <c r="U88" t="s">
        <v>24</v>
      </c>
    </row>
    <row r="89" spans="1:21" x14ac:dyDescent="0.25">
      <c r="A89" t="s">
        <v>121</v>
      </c>
      <c r="B89" t="s">
        <v>22</v>
      </c>
      <c r="C89">
        <v>0</v>
      </c>
      <c r="D89" t="s">
        <v>23</v>
      </c>
      <c r="E89" t="s">
        <v>23</v>
      </c>
      <c r="F89">
        <v>48</v>
      </c>
      <c r="G89" t="s">
        <v>23</v>
      </c>
      <c r="H89" t="s">
        <v>24</v>
      </c>
      <c r="I89" t="s">
        <v>24</v>
      </c>
      <c r="J89" t="s">
        <v>24</v>
      </c>
      <c r="K89" t="s">
        <v>24</v>
      </c>
      <c r="L89" t="s">
        <v>24</v>
      </c>
      <c r="M89" t="s">
        <v>24</v>
      </c>
      <c r="N89" t="s">
        <v>24</v>
      </c>
      <c r="O89" t="s">
        <v>24</v>
      </c>
      <c r="P89" t="s">
        <v>45</v>
      </c>
      <c r="Q89" t="s">
        <v>24</v>
      </c>
      <c r="R89" t="s">
        <v>34</v>
      </c>
      <c r="S89">
        <v>20.65</v>
      </c>
      <c r="T89" s="3">
        <v>1057</v>
      </c>
      <c r="U89" t="s">
        <v>24</v>
      </c>
    </row>
    <row r="90" spans="1:21" x14ac:dyDescent="0.25">
      <c r="A90" t="s">
        <v>122</v>
      </c>
      <c r="B90" t="s">
        <v>22</v>
      </c>
      <c r="C90">
        <v>0</v>
      </c>
      <c r="D90" t="s">
        <v>23</v>
      </c>
      <c r="E90" t="s">
        <v>23</v>
      </c>
      <c r="F90">
        <v>46</v>
      </c>
      <c r="G90" t="s">
        <v>23</v>
      </c>
      <c r="H90" t="s">
        <v>24</v>
      </c>
      <c r="I90" t="s">
        <v>24</v>
      </c>
      <c r="J90" t="s">
        <v>24</v>
      </c>
      <c r="K90" t="s">
        <v>24</v>
      </c>
      <c r="L90" t="s">
        <v>24</v>
      </c>
      <c r="M90" t="s">
        <v>24</v>
      </c>
      <c r="N90" t="s">
        <v>24</v>
      </c>
      <c r="O90" t="s">
        <v>24</v>
      </c>
      <c r="P90" t="s">
        <v>45</v>
      </c>
      <c r="Q90" t="s">
        <v>23</v>
      </c>
      <c r="R90" t="s">
        <v>31</v>
      </c>
      <c r="S90">
        <v>19.95</v>
      </c>
      <c r="T90" s="3">
        <v>927.1</v>
      </c>
      <c r="U90" t="s">
        <v>24</v>
      </c>
    </row>
    <row r="91" spans="1:21" x14ac:dyDescent="0.25">
      <c r="A91" t="s">
        <v>123</v>
      </c>
      <c r="B91" t="s">
        <v>29</v>
      </c>
      <c r="C91">
        <v>0</v>
      </c>
      <c r="D91" t="s">
        <v>23</v>
      </c>
      <c r="E91" t="s">
        <v>24</v>
      </c>
      <c r="F91">
        <v>29</v>
      </c>
      <c r="G91" t="s">
        <v>24</v>
      </c>
      <c r="H91" t="s">
        <v>144</v>
      </c>
      <c r="I91" t="s">
        <v>25</v>
      </c>
      <c r="J91" t="s">
        <v>24</v>
      </c>
      <c r="K91" t="s">
        <v>24</v>
      </c>
      <c r="L91" t="s">
        <v>24</v>
      </c>
      <c r="M91" t="s">
        <v>24</v>
      </c>
      <c r="N91" t="s">
        <v>23</v>
      </c>
      <c r="O91" t="s">
        <v>24</v>
      </c>
      <c r="P91" t="s">
        <v>26</v>
      </c>
      <c r="Q91" t="s">
        <v>24</v>
      </c>
      <c r="R91" t="s">
        <v>31</v>
      </c>
      <c r="S91">
        <v>33.75</v>
      </c>
      <c r="T91" s="3">
        <v>1009.25</v>
      </c>
      <c r="U91" t="s">
        <v>24</v>
      </c>
    </row>
    <row r="92" spans="1:21" x14ac:dyDescent="0.25">
      <c r="A92" t="s">
        <v>124</v>
      </c>
      <c r="B92" t="s">
        <v>29</v>
      </c>
      <c r="C92">
        <v>0</v>
      </c>
      <c r="D92" t="s">
        <v>23</v>
      </c>
      <c r="E92" t="s">
        <v>23</v>
      </c>
      <c r="F92">
        <v>30</v>
      </c>
      <c r="G92" t="s">
        <v>23</v>
      </c>
      <c r="H92" t="s">
        <v>24</v>
      </c>
      <c r="I92" t="s">
        <v>36</v>
      </c>
      <c r="J92" t="s">
        <v>24</v>
      </c>
      <c r="K92" t="s">
        <v>23</v>
      </c>
      <c r="L92" t="s">
        <v>23</v>
      </c>
      <c r="M92" t="s">
        <v>24</v>
      </c>
      <c r="N92" t="s">
        <v>24</v>
      </c>
      <c r="O92" t="s">
        <v>24</v>
      </c>
      <c r="P92" t="s">
        <v>26</v>
      </c>
      <c r="Q92" t="s">
        <v>24</v>
      </c>
      <c r="R92" t="s">
        <v>34</v>
      </c>
      <c r="S92">
        <v>82.05</v>
      </c>
      <c r="T92" s="3">
        <v>2570.1999999999998</v>
      </c>
      <c r="U92" t="s">
        <v>24</v>
      </c>
    </row>
    <row r="93" spans="1:21" x14ac:dyDescent="0.25">
      <c r="A93" t="s">
        <v>125</v>
      </c>
      <c r="B93" t="s">
        <v>29</v>
      </c>
      <c r="C93">
        <v>1</v>
      </c>
      <c r="D93" t="s">
        <v>24</v>
      </c>
      <c r="E93" t="s">
        <v>24</v>
      </c>
      <c r="F93">
        <v>1</v>
      </c>
      <c r="G93" t="s">
        <v>23</v>
      </c>
      <c r="H93" t="s">
        <v>24</v>
      </c>
      <c r="I93" t="s">
        <v>36</v>
      </c>
      <c r="J93" t="s">
        <v>24</v>
      </c>
      <c r="K93" t="s">
        <v>24</v>
      </c>
      <c r="L93" t="s">
        <v>24</v>
      </c>
      <c r="M93" t="s">
        <v>23</v>
      </c>
      <c r="N93" t="s">
        <v>24</v>
      </c>
      <c r="O93" t="s">
        <v>24</v>
      </c>
      <c r="P93" t="s">
        <v>26</v>
      </c>
      <c r="Q93" t="s">
        <v>24</v>
      </c>
      <c r="R93" t="s">
        <v>27</v>
      </c>
      <c r="S93">
        <v>74.7</v>
      </c>
      <c r="T93" s="3">
        <v>74.7</v>
      </c>
      <c r="U93" t="s">
        <v>24</v>
      </c>
    </row>
    <row r="94" spans="1:21" x14ac:dyDescent="0.25">
      <c r="A94" t="s">
        <v>126</v>
      </c>
      <c r="B94" t="s">
        <v>29</v>
      </c>
      <c r="C94">
        <v>0</v>
      </c>
      <c r="D94" t="s">
        <v>23</v>
      </c>
      <c r="E94" t="s">
        <v>23</v>
      </c>
      <c r="F94">
        <v>66</v>
      </c>
      <c r="G94" t="s">
        <v>23</v>
      </c>
      <c r="H94" t="s">
        <v>23</v>
      </c>
      <c r="I94" t="s">
        <v>25</v>
      </c>
      <c r="J94" t="s">
        <v>23</v>
      </c>
      <c r="K94" t="s">
        <v>24</v>
      </c>
      <c r="L94" t="s">
        <v>23</v>
      </c>
      <c r="M94" t="s">
        <v>23</v>
      </c>
      <c r="N94" t="s">
        <v>23</v>
      </c>
      <c r="O94" t="s">
        <v>23</v>
      </c>
      <c r="P94" t="s">
        <v>45</v>
      </c>
      <c r="Q94" t="s">
        <v>23</v>
      </c>
      <c r="R94" t="s">
        <v>31</v>
      </c>
      <c r="S94">
        <v>84</v>
      </c>
      <c r="T94" s="3">
        <v>5714.25</v>
      </c>
      <c r="U94" t="s">
        <v>24</v>
      </c>
    </row>
    <row r="95" spans="1:21" x14ac:dyDescent="0.25">
      <c r="A95" t="s">
        <v>127</v>
      </c>
      <c r="B95" t="s">
        <v>22</v>
      </c>
      <c r="C95">
        <v>0</v>
      </c>
      <c r="D95" t="s">
        <v>24</v>
      </c>
      <c r="E95" t="s">
        <v>24</v>
      </c>
      <c r="F95">
        <v>65</v>
      </c>
      <c r="G95" t="s">
        <v>23</v>
      </c>
      <c r="H95" t="s">
        <v>23</v>
      </c>
      <c r="I95" t="s">
        <v>36</v>
      </c>
      <c r="J95" t="s">
        <v>23</v>
      </c>
      <c r="K95" t="s">
        <v>23</v>
      </c>
      <c r="L95" t="s">
        <v>23</v>
      </c>
      <c r="M95" t="s">
        <v>24</v>
      </c>
      <c r="N95" t="s">
        <v>23</v>
      </c>
      <c r="O95" t="s">
        <v>23</v>
      </c>
      <c r="P95" t="s">
        <v>26</v>
      </c>
      <c r="Q95" t="s">
        <v>23</v>
      </c>
      <c r="R95" t="s">
        <v>39</v>
      </c>
      <c r="S95">
        <v>111.05</v>
      </c>
      <c r="T95" s="3">
        <v>7107</v>
      </c>
      <c r="U95" t="s">
        <v>24</v>
      </c>
    </row>
    <row r="96" spans="1:21" x14ac:dyDescent="0.25">
      <c r="A96" t="s">
        <v>128</v>
      </c>
      <c r="B96" t="s">
        <v>29</v>
      </c>
      <c r="C96">
        <v>0</v>
      </c>
      <c r="D96" t="s">
        <v>24</v>
      </c>
      <c r="E96" t="s">
        <v>24</v>
      </c>
      <c r="F96">
        <v>72</v>
      </c>
      <c r="G96" t="s">
        <v>23</v>
      </c>
      <c r="H96" t="s">
        <v>23</v>
      </c>
      <c r="I96" t="s">
        <v>36</v>
      </c>
      <c r="J96" t="s">
        <v>24</v>
      </c>
      <c r="K96" t="s">
        <v>23</v>
      </c>
      <c r="L96" t="s">
        <v>23</v>
      </c>
      <c r="M96" t="s">
        <v>24</v>
      </c>
      <c r="N96" t="s">
        <v>23</v>
      </c>
      <c r="O96" t="s">
        <v>23</v>
      </c>
      <c r="P96" t="s">
        <v>45</v>
      </c>
      <c r="Q96" t="s">
        <v>23</v>
      </c>
      <c r="R96" t="s">
        <v>34</v>
      </c>
      <c r="S96">
        <v>100.9</v>
      </c>
      <c r="T96" s="3">
        <v>7459.05</v>
      </c>
      <c r="U96" t="s">
        <v>24</v>
      </c>
    </row>
    <row r="97" spans="1:21" x14ac:dyDescent="0.25">
      <c r="A97" t="s">
        <v>129</v>
      </c>
      <c r="B97" t="s">
        <v>22</v>
      </c>
      <c r="C97">
        <v>0</v>
      </c>
      <c r="D97" t="s">
        <v>24</v>
      </c>
      <c r="E97" t="s">
        <v>24</v>
      </c>
      <c r="F97">
        <v>12</v>
      </c>
      <c r="G97" t="s">
        <v>23</v>
      </c>
      <c r="H97" t="s">
        <v>23</v>
      </c>
      <c r="I97" t="s">
        <v>36</v>
      </c>
      <c r="J97" t="s">
        <v>23</v>
      </c>
      <c r="K97" t="s">
        <v>24</v>
      </c>
      <c r="L97" t="s">
        <v>24</v>
      </c>
      <c r="M97" t="s">
        <v>24</v>
      </c>
      <c r="N97" t="s">
        <v>24</v>
      </c>
      <c r="O97" t="s">
        <v>24</v>
      </c>
      <c r="P97" t="s">
        <v>26</v>
      </c>
      <c r="Q97" t="s">
        <v>23</v>
      </c>
      <c r="R97" t="s">
        <v>27</v>
      </c>
      <c r="S97">
        <v>78.95</v>
      </c>
      <c r="T97" s="3">
        <v>927.35</v>
      </c>
      <c r="U97" t="s">
        <v>23</v>
      </c>
    </row>
    <row r="98" spans="1:21" x14ac:dyDescent="0.25">
      <c r="A98" t="s">
        <v>130</v>
      </c>
      <c r="B98" t="s">
        <v>29</v>
      </c>
      <c r="C98">
        <v>0</v>
      </c>
      <c r="D98" t="s">
        <v>23</v>
      </c>
      <c r="E98" t="s">
        <v>23</v>
      </c>
      <c r="F98">
        <v>71</v>
      </c>
      <c r="G98" t="s">
        <v>23</v>
      </c>
      <c r="H98" t="s">
        <v>23</v>
      </c>
      <c r="I98" t="s">
        <v>25</v>
      </c>
      <c r="J98" t="s">
        <v>23</v>
      </c>
      <c r="K98" t="s">
        <v>23</v>
      </c>
      <c r="L98" t="s">
        <v>24</v>
      </c>
      <c r="M98" t="s">
        <v>23</v>
      </c>
      <c r="N98" t="s">
        <v>24</v>
      </c>
      <c r="O98" t="s">
        <v>24</v>
      </c>
      <c r="P98" t="s">
        <v>30</v>
      </c>
      <c r="Q98" t="s">
        <v>23</v>
      </c>
      <c r="R98" t="s">
        <v>39</v>
      </c>
      <c r="S98">
        <v>66.849999999999994</v>
      </c>
      <c r="T98" s="3">
        <v>4748.7</v>
      </c>
      <c r="U98" t="s">
        <v>24</v>
      </c>
    </row>
    <row r="99" spans="1:21" x14ac:dyDescent="0.25">
      <c r="A99" t="s">
        <v>131</v>
      </c>
      <c r="B99" t="s">
        <v>29</v>
      </c>
      <c r="C99">
        <v>0</v>
      </c>
      <c r="D99" t="s">
        <v>24</v>
      </c>
      <c r="E99" t="s">
        <v>24</v>
      </c>
      <c r="F99">
        <v>5</v>
      </c>
      <c r="G99" t="s">
        <v>23</v>
      </c>
      <c r="H99" t="s">
        <v>24</v>
      </c>
      <c r="I99" t="s">
        <v>24</v>
      </c>
      <c r="J99" t="s">
        <v>24</v>
      </c>
      <c r="K99" t="s">
        <v>24</v>
      </c>
      <c r="L99" t="s">
        <v>24</v>
      </c>
      <c r="M99" t="s">
        <v>24</v>
      </c>
      <c r="N99" t="s">
        <v>24</v>
      </c>
      <c r="O99" t="s">
        <v>24</v>
      </c>
      <c r="P99" t="s">
        <v>26</v>
      </c>
      <c r="Q99" t="s">
        <v>24</v>
      </c>
      <c r="R99" t="s">
        <v>31</v>
      </c>
      <c r="S99">
        <v>21.05</v>
      </c>
      <c r="T99" s="3">
        <v>113.85</v>
      </c>
      <c r="U99" t="s">
        <v>23</v>
      </c>
    </row>
    <row r="100" spans="1:21" x14ac:dyDescent="0.25">
      <c r="A100" t="s">
        <v>132</v>
      </c>
      <c r="B100" t="s">
        <v>29</v>
      </c>
      <c r="C100">
        <v>0</v>
      </c>
      <c r="D100" t="s">
        <v>24</v>
      </c>
      <c r="E100" t="s">
        <v>24</v>
      </c>
      <c r="F100">
        <v>52</v>
      </c>
      <c r="G100" t="s">
        <v>23</v>
      </c>
      <c r="H100" t="s">
        <v>24</v>
      </c>
      <c r="I100" t="s">
        <v>24</v>
      </c>
      <c r="J100" t="s">
        <v>24</v>
      </c>
      <c r="K100" t="s">
        <v>24</v>
      </c>
      <c r="L100" t="s">
        <v>24</v>
      </c>
      <c r="M100" t="s">
        <v>24</v>
      </c>
      <c r="N100" t="s">
        <v>24</v>
      </c>
      <c r="O100" t="s">
        <v>24</v>
      </c>
      <c r="P100" t="s">
        <v>45</v>
      </c>
      <c r="Q100" t="s">
        <v>24</v>
      </c>
      <c r="R100" t="s">
        <v>34</v>
      </c>
      <c r="S100">
        <v>21</v>
      </c>
      <c r="T100" s="3">
        <v>1107.2</v>
      </c>
      <c r="U100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"/>
  <sheetViews>
    <sheetView tabSelected="1" workbookViewId="0">
      <pane xSplit="1" topLeftCell="B1" activePane="topRight" state="frozen"/>
      <selection pane="topRight" activeCell="X1" sqref="X1:X1048576"/>
    </sheetView>
  </sheetViews>
  <sheetFormatPr defaultRowHeight="15" x14ac:dyDescent="0.25"/>
  <cols>
    <col min="1" max="1" width="14.140625" customWidth="1"/>
    <col min="3" max="3" width="15" customWidth="1"/>
    <col min="5" max="5" width="12.5703125" customWidth="1"/>
    <col min="7" max="7" width="15.140625" customWidth="1"/>
    <col min="8" max="8" width="14.140625" customWidth="1"/>
    <col min="9" max="9" width="14.85546875" customWidth="1"/>
    <col min="10" max="10" width="15.85546875" customWidth="1"/>
    <col min="11" max="11" width="22.85546875" customWidth="1"/>
    <col min="12" max="12" width="14.5703125" customWidth="1"/>
    <col min="13" max="13" width="16.42578125" bestFit="1" customWidth="1"/>
    <col min="14" max="14" width="12.7109375" customWidth="1"/>
    <col min="15" max="15" width="13.140625" customWidth="1"/>
    <col min="16" max="16" width="20.140625" customWidth="1"/>
    <col min="17" max="17" width="16.28515625" customWidth="1"/>
    <col min="18" max="18" width="16.42578125" customWidth="1"/>
    <col min="19" max="19" width="17.42578125" customWidth="1"/>
    <col min="20" max="20" width="16.140625" customWidth="1"/>
    <col min="21" max="21" width="12.42578125" style="3" customWidth="1"/>
    <col min="23" max="23" width="11.7109375" customWidth="1"/>
  </cols>
  <sheetData>
    <row r="1" spans="1:23" s="1" customFormat="1" x14ac:dyDescent="0.25">
      <c r="A1" s="1" t="s">
        <v>147</v>
      </c>
      <c r="B1" s="1" t="s">
        <v>145</v>
      </c>
      <c r="C1" s="1" t="s">
        <v>2</v>
      </c>
      <c r="D1" s="1" t="s">
        <v>3</v>
      </c>
      <c r="E1" s="1" t="s">
        <v>4</v>
      </c>
      <c r="F1" s="1" t="s">
        <v>146</v>
      </c>
      <c r="G1" s="1" t="s">
        <v>138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1" t="s">
        <v>20</v>
      </c>
      <c r="W1" s="1" t="s">
        <v>133</v>
      </c>
    </row>
    <row r="2" spans="1:23" x14ac:dyDescent="0.25">
      <c r="A2" t="s">
        <v>21</v>
      </c>
      <c r="B2" t="s">
        <v>22</v>
      </c>
      <c r="C2">
        <v>0</v>
      </c>
      <c r="D2" t="s">
        <v>23</v>
      </c>
      <c r="E2" t="s">
        <v>24</v>
      </c>
      <c r="F2">
        <v>1</v>
      </c>
      <c r="G2" t="str">
        <f>IF(F2&lt;12, "0-12 Months", IF(F2&lt;=24, "13-24 Months", IF(F2&lt;=48, "25-48 Months", "49+Months")))</f>
        <v>0-12 Months</v>
      </c>
      <c r="H2" t="s">
        <v>24</v>
      </c>
      <c r="I2" t="s">
        <v>24</v>
      </c>
      <c r="J2" t="s">
        <v>25</v>
      </c>
      <c r="K2" t="s">
        <v>24</v>
      </c>
      <c r="L2" t="s">
        <v>23</v>
      </c>
      <c r="M2" t="s">
        <v>24</v>
      </c>
      <c r="N2" t="s">
        <v>24</v>
      </c>
      <c r="O2" t="s">
        <v>24</v>
      </c>
      <c r="P2" t="s">
        <v>24</v>
      </c>
      <c r="Q2" t="s">
        <v>26</v>
      </c>
      <c r="R2" t="s">
        <v>23</v>
      </c>
      <c r="S2" t="s">
        <v>27</v>
      </c>
      <c r="T2">
        <v>29.85</v>
      </c>
      <c r="U2" s="3">
        <v>29.85</v>
      </c>
      <c r="V2" t="s">
        <v>24</v>
      </c>
      <c r="W2">
        <f xml:space="preserve"> IF(V2="No", 0, 1)</f>
        <v>0</v>
      </c>
    </row>
    <row r="3" spans="1:23" x14ac:dyDescent="0.25">
      <c r="A3" t="s">
        <v>28</v>
      </c>
      <c r="B3" t="s">
        <v>29</v>
      </c>
      <c r="C3">
        <v>0</v>
      </c>
      <c r="D3" t="s">
        <v>24</v>
      </c>
      <c r="E3" t="s">
        <v>24</v>
      </c>
      <c r="F3">
        <v>34</v>
      </c>
      <c r="G3" t="str">
        <f t="shared" ref="G3:G66" si="0">IF(F3&lt;12, "0-12 Months", IF(F3&lt;=24, "13-24 Months", IF(F3&lt;=48, "25-48 Months", "49+Months")))</f>
        <v>25-48 Months</v>
      </c>
      <c r="H3" t="s">
        <v>23</v>
      </c>
      <c r="I3" t="s">
        <v>24</v>
      </c>
      <c r="J3" t="s">
        <v>25</v>
      </c>
      <c r="K3" t="s">
        <v>23</v>
      </c>
      <c r="L3" t="s">
        <v>24</v>
      </c>
      <c r="M3" t="s">
        <v>23</v>
      </c>
      <c r="N3" t="s">
        <v>24</v>
      </c>
      <c r="O3" t="s">
        <v>24</v>
      </c>
      <c r="P3" t="s">
        <v>24</v>
      </c>
      <c r="Q3" t="s">
        <v>30</v>
      </c>
      <c r="R3" t="s">
        <v>24</v>
      </c>
      <c r="S3" t="s">
        <v>31</v>
      </c>
      <c r="T3">
        <v>56.95</v>
      </c>
      <c r="U3" s="3">
        <v>1889.5</v>
      </c>
      <c r="V3" t="s">
        <v>24</v>
      </c>
      <c r="W3">
        <f t="shared" ref="W3:W66" si="1" xml:space="preserve"> IF(V3="No", 0, 1)</f>
        <v>0</v>
      </c>
    </row>
    <row r="4" spans="1:23" x14ac:dyDescent="0.25">
      <c r="A4" t="s">
        <v>32</v>
      </c>
      <c r="B4" t="s">
        <v>29</v>
      </c>
      <c r="C4">
        <v>0</v>
      </c>
      <c r="D4" t="s">
        <v>24</v>
      </c>
      <c r="E4" t="s">
        <v>24</v>
      </c>
      <c r="F4">
        <v>2</v>
      </c>
      <c r="G4" t="str">
        <f t="shared" si="0"/>
        <v>0-12 Months</v>
      </c>
      <c r="H4" t="s">
        <v>23</v>
      </c>
      <c r="I4" t="s">
        <v>24</v>
      </c>
      <c r="J4" t="s">
        <v>25</v>
      </c>
      <c r="K4" t="s">
        <v>23</v>
      </c>
      <c r="L4" t="s">
        <v>23</v>
      </c>
      <c r="M4" t="s">
        <v>24</v>
      </c>
      <c r="N4" t="s">
        <v>24</v>
      </c>
      <c r="O4" t="s">
        <v>24</v>
      </c>
      <c r="P4" t="s">
        <v>24</v>
      </c>
      <c r="Q4" t="s">
        <v>26</v>
      </c>
      <c r="R4" t="s">
        <v>23</v>
      </c>
      <c r="S4" t="s">
        <v>31</v>
      </c>
      <c r="T4">
        <v>53.85</v>
      </c>
      <c r="U4" s="3">
        <v>108.15</v>
      </c>
      <c r="V4" t="s">
        <v>23</v>
      </c>
      <c r="W4">
        <f t="shared" si="1"/>
        <v>1</v>
      </c>
    </row>
    <row r="5" spans="1:23" x14ac:dyDescent="0.25">
      <c r="A5" t="s">
        <v>33</v>
      </c>
      <c r="B5" t="s">
        <v>29</v>
      </c>
      <c r="C5">
        <v>0</v>
      </c>
      <c r="D5" t="s">
        <v>24</v>
      </c>
      <c r="E5" t="s">
        <v>24</v>
      </c>
      <c r="F5">
        <v>45</v>
      </c>
      <c r="G5" t="str">
        <f t="shared" si="0"/>
        <v>25-48 Months</v>
      </c>
      <c r="H5" t="s">
        <v>24</v>
      </c>
      <c r="I5" t="s">
        <v>24</v>
      </c>
      <c r="J5" t="s">
        <v>25</v>
      </c>
      <c r="K5" t="s">
        <v>23</v>
      </c>
      <c r="L5" t="s">
        <v>24</v>
      </c>
      <c r="M5" t="s">
        <v>23</v>
      </c>
      <c r="N5" t="s">
        <v>23</v>
      </c>
      <c r="O5" t="s">
        <v>24</v>
      </c>
      <c r="P5" t="s">
        <v>24</v>
      </c>
      <c r="Q5" t="s">
        <v>30</v>
      </c>
      <c r="R5" t="s">
        <v>24</v>
      </c>
      <c r="S5" t="s">
        <v>34</v>
      </c>
      <c r="T5">
        <v>42.3</v>
      </c>
      <c r="U5" s="3">
        <v>1840.75</v>
      </c>
      <c r="V5" t="s">
        <v>24</v>
      </c>
      <c r="W5">
        <f t="shared" si="1"/>
        <v>0</v>
      </c>
    </row>
    <row r="6" spans="1:23" x14ac:dyDescent="0.25">
      <c r="A6" t="s">
        <v>35</v>
      </c>
      <c r="B6" t="s">
        <v>22</v>
      </c>
      <c r="C6">
        <v>0</v>
      </c>
      <c r="D6" t="s">
        <v>24</v>
      </c>
      <c r="E6" t="s">
        <v>24</v>
      </c>
      <c r="F6">
        <v>2</v>
      </c>
      <c r="G6" t="str">
        <f t="shared" si="0"/>
        <v>0-12 Months</v>
      </c>
      <c r="H6" t="s">
        <v>23</v>
      </c>
      <c r="I6" t="s">
        <v>24</v>
      </c>
      <c r="J6" t="s">
        <v>36</v>
      </c>
      <c r="K6" t="s">
        <v>24</v>
      </c>
      <c r="L6" t="s">
        <v>24</v>
      </c>
      <c r="M6" t="s">
        <v>24</v>
      </c>
      <c r="N6" t="s">
        <v>24</v>
      </c>
      <c r="O6" t="s">
        <v>24</v>
      </c>
      <c r="P6" t="s">
        <v>24</v>
      </c>
      <c r="Q6" t="s">
        <v>26</v>
      </c>
      <c r="R6" t="s">
        <v>23</v>
      </c>
      <c r="S6" t="s">
        <v>27</v>
      </c>
      <c r="T6">
        <v>70.7</v>
      </c>
      <c r="U6" s="3">
        <v>151.65</v>
      </c>
      <c r="V6" t="s">
        <v>23</v>
      </c>
      <c r="W6">
        <f t="shared" si="1"/>
        <v>1</v>
      </c>
    </row>
    <row r="7" spans="1:23" x14ac:dyDescent="0.25">
      <c r="A7" t="s">
        <v>37</v>
      </c>
      <c r="B7" t="s">
        <v>22</v>
      </c>
      <c r="C7">
        <v>0</v>
      </c>
      <c r="D7" t="s">
        <v>24</v>
      </c>
      <c r="E7" t="s">
        <v>24</v>
      </c>
      <c r="F7">
        <v>8</v>
      </c>
      <c r="G7" t="str">
        <f t="shared" si="0"/>
        <v>0-12 Months</v>
      </c>
      <c r="H7" t="s">
        <v>23</v>
      </c>
      <c r="I7" t="s">
        <v>23</v>
      </c>
      <c r="J7" t="s">
        <v>36</v>
      </c>
      <c r="K7" t="s">
        <v>24</v>
      </c>
      <c r="L7" t="s">
        <v>24</v>
      </c>
      <c r="M7" t="s">
        <v>23</v>
      </c>
      <c r="N7" t="s">
        <v>24</v>
      </c>
      <c r="O7" t="s">
        <v>23</v>
      </c>
      <c r="P7" t="s">
        <v>23</v>
      </c>
      <c r="Q7" t="s">
        <v>26</v>
      </c>
      <c r="R7" t="s">
        <v>23</v>
      </c>
      <c r="S7" t="s">
        <v>27</v>
      </c>
      <c r="T7">
        <v>99.65</v>
      </c>
      <c r="U7" s="3">
        <v>820.5</v>
      </c>
      <c r="V7" t="s">
        <v>23</v>
      </c>
      <c r="W7">
        <f t="shared" si="1"/>
        <v>1</v>
      </c>
    </row>
    <row r="8" spans="1:23" x14ac:dyDescent="0.25">
      <c r="A8" t="s">
        <v>38</v>
      </c>
      <c r="B8" t="s">
        <v>29</v>
      </c>
      <c r="C8">
        <v>0</v>
      </c>
      <c r="D8" t="s">
        <v>24</v>
      </c>
      <c r="E8" t="s">
        <v>23</v>
      </c>
      <c r="F8">
        <v>22</v>
      </c>
      <c r="G8" t="str">
        <f t="shared" si="0"/>
        <v>13-24 Months</v>
      </c>
      <c r="H8" t="s">
        <v>23</v>
      </c>
      <c r="I8" t="s">
        <v>23</v>
      </c>
      <c r="J8" t="s">
        <v>36</v>
      </c>
      <c r="K8" t="s">
        <v>24</v>
      </c>
      <c r="L8" t="s">
        <v>23</v>
      </c>
      <c r="M8" t="s">
        <v>24</v>
      </c>
      <c r="N8" t="s">
        <v>24</v>
      </c>
      <c r="O8" t="s">
        <v>23</v>
      </c>
      <c r="P8" t="s">
        <v>24</v>
      </c>
      <c r="Q8" t="s">
        <v>26</v>
      </c>
      <c r="R8" t="s">
        <v>23</v>
      </c>
      <c r="S8" t="s">
        <v>39</v>
      </c>
      <c r="T8">
        <v>89.1</v>
      </c>
      <c r="U8" s="3">
        <v>1949.4</v>
      </c>
      <c r="V8" t="s">
        <v>24</v>
      </c>
      <c r="W8">
        <f t="shared" si="1"/>
        <v>0</v>
      </c>
    </row>
    <row r="9" spans="1:23" x14ac:dyDescent="0.25">
      <c r="A9" t="s">
        <v>40</v>
      </c>
      <c r="B9" t="s">
        <v>22</v>
      </c>
      <c r="C9">
        <v>0</v>
      </c>
      <c r="D9" t="s">
        <v>24</v>
      </c>
      <c r="E9" t="s">
        <v>24</v>
      </c>
      <c r="F9">
        <v>10</v>
      </c>
      <c r="G9" t="str">
        <f t="shared" si="0"/>
        <v>0-12 Months</v>
      </c>
      <c r="H9" t="s">
        <v>24</v>
      </c>
      <c r="I9" t="s">
        <v>24</v>
      </c>
      <c r="J9" t="s">
        <v>25</v>
      </c>
      <c r="K9" t="s">
        <v>23</v>
      </c>
      <c r="L9" t="s">
        <v>24</v>
      </c>
      <c r="M9" t="s">
        <v>24</v>
      </c>
      <c r="N9" t="s">
        <v>24</v>
      </c>
      <c r="O9" t="s">
        <v>24</v>
      </c>
      <c r="P9" t="s">
        <v>24</v>
      </c>
      <c r="Q9" t="s">
        <v>26</v>
      </c>
      <c r="R9" t="s">
        <v>24</v>
      </c>
      <c r="S9" t="s">
        <v>31</v>
      </c>
      <c r="T9">
        <v>29.75</v>
      </c>
      <c r="U9" s="3">
        <v>301.89999999999998</v>
      </c>
      <c r="V9" t="s">
        <v>24</v>
      </c>
      <c r="W9">
        <f t="shared" si="1"/>
        <v>0</v>
      </c>
    </row>
    <row r="10" spans="1:23" x14ac:dyDescent="0.25">
      <c r="A10" t="s">
        <v>41</v>
      </c>
      <c r="B10" t="s">
        <v>22</v>
      </c>
      <c r="C10">
        <v>0</v>
      </c>
      <c r="D10" t="s">
        <v>23</v>
      </c>
      <c r="E10" t="s">
        <v>24</v>
      </c>
      <c r="F10">
        <v>28</v>
      </c>
      <c r="G10" t="str">
        <f t="shared" si="0"/>
        <v>25-48 Months</v>
      </c>
      <c r="H10" t="s">
        <v>23</v>
      </c>
      <c r="I10" t="s">
        <v>23</v>
      </c>
      <c r="J10" t="s">
        <v>36</v>
      </c>
      <c r="K10" t="s">
        <v>24</v>
      </c>
      <c r="L10" t="s">
        <v>24</v>
      </c>
      <c r="M10" t="s">
        <v>23</v>
      </c>
      <c r="N10" t="s">
        <v>23</v>
      </c>
      <c r="O10" t="s">
        <v>23</v>
      </c>
      <c r="P10" t="s">
        <v>23</v>
      </c>
      <c r="Q10" t="s">
        <v>26</v>
      </c>
      <c r="R10" t="s">
        <v>23</v>
      </c>
      <c r="S10" t="s">
        <v>27</v>
      </c>
      <c r="T10">
        <v>104.8</v>
      </c>
      <c r="U10" s="3">
        <v>3046.05</v>
      </c>
      <c r="V10" t="s">
        <v>23</v>
      </c>
      <c r="W10">
        <f t="shared" si="1"/>
        <v>1</v>
      </c>
    </row>
    <row r="11" spans="1:23" x14ac:dyDescent="0.25">
      <c r="A11" t="s">
        <v>42</v>
      </c>
      <c r="B11" t="s">
        <v>29</v>
      </c>
      <c r="C11">
        <v>0</v>
      </c>
      <c r="D11" t="s">
        <v>24</v>
      </c>
      <c r="E11" t="s">
        <v>23</v>
      </c>
      <c r="F11">
        <v>62</v>
      </c>
      <c r="G11" t="str">
        <f t="shared" si="0"/>
        <v>49+Months</v>
      </c>
      <c r="H11" t="s">
        <v>23</v>
      </c>
      <c r="I11" t="s">
        <v>24</v>
      </c>
      <c r="J11" t="s">
        <v>25</v>
      </c>
      <c r="K11" t="s">
        <v>23</v>
      </c>
      <c r="L11" t="s">
        <v>23</v>
      </c>
      <c r="M11" t="s">
        <v>24</v>
      </c>
      <c r="N11" t="s">
        <v>24</v>
      </c>
      <c r="O11" t="s">
        <v>24</v>
      </c>
      <c r="P11" t="s">
        <v>24</v>
      </c>
      <c r="Q11" t="s">
        <v>30</v>
      </c>
      <c r="R11" t="s">
        <v>24</v>
      </c>
      <c r="S11" t="s">
        <v>34</v>
      </c>
      <c r="T11">
        <v>56.15</v>
      </c>
      <c r="U11" s="3">
        <v>3487.95</v>
      </c>
      <c r="V11" t="s">
        <v>24</v>
      </c>
      <c r="W11">
        <f t="shared" si="1"/>
        <v>0</v>
      </c>
    </row>
    <row r="12" spans="1:23" x14ac:dyDescent="0.25">
      <c r="A12" t="s">
        <v>43</v>
      </c>
      <c r="B12" t="s">
        <v>29</v>
      </c>
      <c r="C12">
        <v>0</v>
      </c>
      <c r="D12" t="s">
        <v>23</v>
      </c>
      <c r="E12" t="s">
        <v>23</v>
      </c>
      <c r="F12">
        <v>13</v>
      </c>
      <c r="G12" t="str">
        <f t="shared" si="0"/>
        <v>13-24 Months</v>
      </c>
      <c r="H12" t="s">
        <v>23</v>
      </c>
      <c r="I12" t="s">
        <v>24</v>
      </c>
      <c r="J12" t="s">
        <v>25</v>
      </c>
      <c r="K12" t="s">
        <v>23</v>
      </c>
      <c r="L12" t="s">
        <v>24</v>
      </c>
      <c r="M12" t="s">
        <v>24</v>
      </c>
      <c r="N12" t="s">
        <v>24</v>
      </c>
      <c r="O12" t="s">
        <v>24</v>
      </c>
      <c r="P12" t="s">
        <v>24</v>
      </c>
      <c r="Q12" t="s">
        <v>26</v>
      </c>
      <c r="R12" t="s">
        <v>23</v>
      </c>
      <c r="S12" t="s">
        <v>31</v>
      </c>
      <c r="T12">
        <v>49.95</v>
      </c>
      <c r="U12" s="3">
        <v>587.45000000000005</v>
      </c>
      <c r="V12" t="s">
        <v>24</v>
      </c>
      <c r="W12">
        <f t="shared" si="1"/>
        <v>0</v>
      </c>
    </row>
    <row r="13" spans="1:23" x14ac:dyDescent="0.25">
      <c r="A13" t="s">
        <v>44</v>
      </c>
      <c r="B13" t="s">
        <v>29</v>
      </c>
      <c r="C13">
        <v>0</v>
      </c>
      <c r="D13" t="s">
        <v>24</v>
      </c>
      <c r="E13" t="s">
        <v>24</v>
      </c>
      <c r="F13">
        <v>16</v>
      </c>
      <c r="G13" t="str">
        <f t="shared" si="0"/>
        <v>13-24 Months</v>
      </c>
      <c r="H13" t="s">
        <v>23</v>
      </c>
      <c r="I13" t="s">
        <v>24</v>
      </c>
      <c r="J13" t="s">
        <v>24</v>
      </c>
      <c r="K13" t="s">
        <v>24</v>
      </c>
      <c r="L13" t="s">
        <v>24</v>
      </c>
      <c r="M13" t="s">
        <v>24</v>
      </c>
      <c r="N13" t="s">
        <v>24</v>
      </c>
      <c r="O13" t="s">
        <v>24</v>
      </c>
      <c r="P13" t="s">
        <v>24</v>
      </c>
      <c r="Q13" t="s">
        <v>45</v>
      </c>
      <c r="R13" t="s">
        <v>24</v>
      </c>
      <c r="S13" t="s">
        <v>39</v>
      </c>
      <c r="T13">
        <v>18.95</v>
      </c>
      <c r="U13" s="3">
        <v>326.8</v>
      </c>
      <c r="V13" t="s">
        <v>24</v>
      </c>
      <c r="W13">
        <f t="shared" si="1"/>
        <v>0</v>
      </c>
    </row>
    <row r="14" spans="1:23" x14ac:dyDescent="0.25">
      <c r="A14" t="s">
        <v>46</v>
      </c>
      <c r="B14" t="s">
        <v>29</v>
      </c>
      <c r="C14">
        <v>0</v>
      </c>
      <c r="D14" t="s">
        <v>23</v>
      </c>
      <c r="E14" t="s">
        <v>24</v>
      </c>
      <c r="F14">
        <v>58</v>
      </c>
      <c r="G14" t="str">
        <f t="shared" si="0"/>
        <v>49+Months</v>
      </c>
      <c r="H14" t="s">
        <v>23</v>
      </c>
      <c r="I14" t="s">
        <v>23</v>
      </c>
      <c r="J14" t="s">
        <v>36</v>
      </c>
      <c r="K14" t="s">
        <v>24</v>
      </c>
      <c r="L14" t="s">
        <v>24</v>
      </c>
      <c r="M14" t="s">
        <v>23</v>
      </c>
      <c r="N14" t="s">
        <v>24</v>
      </c>
      <c r="O14" t="s">
        <v>23</v>
      </c>
      <c r="P14" t="s">
        <v>23</v>
      </c>
      <c r="Q14" t="s">
        <v>30</v>
      </c>
      <c r="R14" t="s">
        <v>24</v>
      </c>
      <c r="S14" t="s">
        <v>39</v>
      </c>
      <c r="T14">
        <v>100.35</v>
      </c>
      <c r="U14" s="3">
        <v>5681.1</v>
      </c>
      <c r="V14" t="s">
        <v>24</v>
      </c>
      <c r="W14">
        <f t="shared" si="1"/>
        <v>0</v>
      </c>
    </row>
    <row r="15" spans="1:23" x14ac:dyDescent="0.25">
      <c r="A15" t="s">
        <v>47</v>
      </c>
      <c r="B15" t="s">
        <v>29</v>
      </c>
      <c r="C15">
        <v>0</v>
      </c>
      <c r="D15" t="s">
        <v>24</v>
      </c>
      <c r="E15" t="s">
        <v>24</v>
      </c>
      <c r="F15">
        <v>49</v>
      </c>
      <c r="G15" t="str">
        <f t="shared" si="0"/>
        <v>49+Months</v>
      </c>
      <c r="H15" t="s">
        <v>23</v>
      </c>
      <c r="I15" t="s">
        <v>23</v>
      </c>
      <c r="J15" t="s">
        <v>36</v>
      </c>
      <c r="K15" t="s">
        <v>24</v>
      </c>
      <c r="L15" t="s">
        <v>23</v>
      </c>
      <c r="M15" t="s">
        <v>23</v>
      </c>
      <c r="N15" t="s">
        <v>24</v>
      </c>
      <c r="O15" t="s">
        <v>23</v>
      </c>
      <c r="P15" t="s">
        <v>23</v>
      </c>
      <c r="Q15" t="s">
        <v>26</v>
      </c>
      <c r="R15" t="s">
        <v>23</v>
      </c>
      <c r="S15" t="s">
        <v>34</v>
      </c>
      <c r="T15">
        <v>103.7</v>
      </c>
      <c r="U15" s="3">
        <v>5036.3</v>
      </c>
      <c r="V15" t="s">
        <v>23</v>
      </c>
      <c r="W15">
        <f t="shared" si="1"/>
        <v>1</v>
      </c>
    </row>
    <row r="16" spans="1:23" x14ac:dyDescent="0.25">
      <c r="A16" t="s">
        <v>48</v>
      </c>
      <c r="B16" t="s">
        <v>29</v>
      </c>
      <c r="C16">
        <v>0</v>
      </c>
      <c r="D16" t="s">
        <v>24</v>
      </c>
      <c r="E16" t="s">
        <v>24</v>
      </c>
      <c r="F16">
        <v>25</v>
      </c>
      <c r="G16" t="str">
        <f t="shared" si="0"/>
        <v>25-48 Months</v>
      </c>
      <c r="H16" t="s">
        <v>23</v>
      </c>
      <c r="I16" t="s">
        <v>24</v>
      </c>
      <c r="J16" t="s">
        <v>36</v>
      </c>
      <c r="K16" t="s">
        <v>23</v>
      </c>
      <c r="L16" t="s">
        <v>24</v>
      </c>
      <c r="M16" t="s">
        <v>23</v>
      </c>
      <c r="N16" t="s">
        <v>23</v>
      </c>
      <c r="O16" t="s">
        <v>23</v>
      </c>
      <c r="P16" t="s">
        <v>23</v>
      </c>
      <c r="Q16" t="s">
        <v>26</v>
      </c>
      <c r="R16" t="s">
        <v>23</v>
      </c>
      <c r="S16" t="s">
        <v>27</v>
      </c>
      <c r="T16">
        <v>105.5</v>
      </c>
      <c r="U16" s="3">
        <v>2686.05</v>
      </c>
      <c r="V16" t="s">
        <v>24</v>
      </c>
      <c r="W16">
        <f t="shared" si="1"/>
        <v>0</v>
      </c>
    </row>
    <row r="17" spans="1:23" x14ac:dyDescent="0.25">
      <c r="A17" t="s">
        <v>49</v>
      </c>
      <c r="B17" t="s">
        <v>22</v>
      </c>
      <c r="C17">
        <v>0</v>
      </c>
      <c r="D17" t="s">
        <v>23</v>
      </c>
      <c r="E17" t="s">
        <v>23</v>
      </c>
      <c r="F17">
        <v>69</v>
      </c>
      <c r="G17" t="str">
        <f t="shared" si="0"/>
        <v>49+Months</v>
      </c>
      <c r="H17" t="s">
        <v>23</v>
      </c>
      <c r="I17" t="s">
        <v>23</v>
      </c>
      <c r="J17" t="s">
        <v>36</v>
      </c>
      <c r="K17" t="s">
        <v>23</v>
      </c>
      <c r="L17" t="s">
        <v>23</v>
      </c>
      <c r="M17" t="s">
        <v>23</v>
      </c>
      <c r="N17" t="s">
        <v>23</v>
      </c>
      <c r="O17" t="s">
        <v>23</v>
      </c>
      <c r="P17" t="s">
        <v>23</v>
      </c>
      <c r="Q17" t="s">
        <v>45</v>
      </c>
      <c r="R17" t="s">
        <v>24</v>
      </c>
      <c r="S17" t="s">
        <v>39</v>
      </c>
      <c r="T17">
        <v>113.25</v>
      </c>
      <c r="U17" s="3">
        <v>7895.15</v>
      </c>
      <c r="V17" t="s">
        <v>24</v>
      </c>
      <c r="W17">
        <f t="shared" si="1"/>
        <v>0</v>
      </c>
    </row>
    <row r="18" spans="1:23" x14ac:dyDescent="0.25">
      <c r="A18" t="s">
        <v>50</v>
      </c>
      <c r="B18" t="s">
        <v>22</v>
      </c>
      <c r="C18">
        <v>0</v>
      </c>
      <c r="D18" t="s">
        <v>24</v>
      </c>
      <c r="E18" t="s">
        <v>24</v>
      </c>
      <c r="F18">
        <v>52</v>
      </c>
      <c r="G18" t="str">
        <f t="shared" si="0"/>
        <v>49+Months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24</v>
      </c>
      <c r="N18" t="s">
        <v>24</v>
      </c>
      <c r="O18" t="s">
        <v>24</v>
      </c>
      <c r="P18" t="s">
        <v>24</v>
      </c>
      <c r="Q18" t="s">
        <v>30</v>
      </c>
      <c r="R18" t="s">
        <v>24</v>
      </c>
      <c r="S18" t="s">
        <v>31</v>
      </c>
      <c r="T18">
        <v>20.65</v>
      </c>
      <c r="U18" s="3">
        <v>1022.95</v>
      </c>
      <c r="V18" t="s">
        <v>24</v>
      </c>
      <c r="W18">
        <f t="shared" si="1"/>
        <v>0</v>
      </c>
    </row>
    <row r="19" spans="1:23" x14ac:dyDescent="0.25">
      <c r="A19" t="s">
        <v>51</v>
      </c>
      <c r="B19" t="s">
        <v>29</v>
      </c>
      <c r="C19">
        <v>0</v>
      </c>
      <c r="D19" t="s">
        <v>24</v>
      </c>
      <c r="E19" t="s">
        <v>23</v>
      </c>
      <c r="F19">
        <v>71</v>
      </c>
      <c r="G19" t="str">
        <f t="shared" si="0"/>
        <v>49+Months</v>
      </c>
      <c r="H19" t="s">
        <v>23</v>
      </c>
      <c r="I19" t="s">
        <v>23</v>
      </c>
      <c r="J19" t="s">
        <v>36</v>
      </c>
      <c r="K19" t="s">
        <v>23</v>
      </c>
      <c r="L19" t="s">
        <v>24</v>
      </c>
      <c r="M19" t="s">
        <v>23</v>
      </c>
      <c r="N19" t="s">
        <v>24</v>
      </c>
      <c r="O19" t="s">
        <v>23</v>
      </c>
      <c r="P19" t="s">
        <v>23</v>
      </c>
      <c r="Q19" t="s">
        <v>45</v>
      </c>
      <c r="R19" t="s">
        <v>24</v>
      </c>
      <c r="S19" t="s">
        <v>34</v>
      </c>
      <c r="T19">
        <v>106.7</v>
      </c>
      <c r="U19" s="3">
        <v>7382.25</v>
      </c>
      <c r="V19" t="s">
        <v>24</v>
      </c>
      <c r="W19">
        <f t="shared" si="1"/>
        <v>0</v>
      </c>
    </row>
    <row r="20" spans="1:23" x14ac:dyDescent="0.25">
      <c r="A20" t="s">
        <v>52</v>
      </c>
      <c r="B20" t="s">
        <v>22</v>
      </c>
      <c r="C20">
        <v>0</v>
      </c>
      <c r="D20" t="s">
        <v>23</v>
      </c>
      <c r="E20" t="s">
        <v>23</v>
      </c>
      <c r="F20">
        <v>10</v>
      </c>
      <c r="G20" t="str">
        <f t="shared" si="0"/>
        <v>0-12 Months</v>
      </c>
      <c r="H20" t="s">
        <v>23</v>
      </c>
      <c r="I20" t="s">
        <v>24</v>
      </c>
      <c r="J20" t="s">
        <v>25</v>
      </c>
      <c r="K20" t="s">
        <v>24</v>
      </c>
      <c r="L20" t="s">
        <v>24</v>
      </c>
      <c r="M20" t="s">
        <v>23</v>
      </c>
      <c r="N20" t="s">
        <v>23</v>
      </c>
      <c r="O20" t="s">
        <v>24</v>
      </c>
      <c r="P20" t="s">
        <v>24</v>
      </c>
      <c r="Q20" t="s">
        <v>26</v>
      </c>
      <c r="R20" t="s">
        <v>24</v>
      </c>
      <c r="S20" t="s">
        <v>39</v>
      </c>
      <c r="T20">
        <v>55.2</v>
      </c>
      <c r="U20" s="3">
        <v>528.35</v>
      </c>
      <c r="V20" t="s">
        <v>23</v>
      </c>
      <c r="W20">
        <f t="shared" si="1"/>
        <v>1</v>
      </c>
    </row>
    <row r="21" spans="1:23" x14ac:dyDescent="0.25">
      <c r="A21" t="s">
        <v>53</v>
      </c>
      <c r="B21" t="s">
        <v>22</v>
      </c>
      <c r="C21">
        <v>0</v>
      </c>
      <c r="D21" t="s">
        <v>24</v>
      </c>
      <c r="E21" t="s">
        <v>24</v>
      </c>
      <c r="F21">
        <v>21</v>
      </c>
      <c r="G21" t="str">
        <f t="shared" si="0"/>
        <v>13-24 Months</v>
      </c>
      <c r="H21" t="s">
        <v>23</v>
      </c>
      <c r="I21" t="s">
        <v>24</v>
      </c>
      <c r="J21" t="s">
        <v>36</v>
      </c>
      <c r="K21" t="s">
        <v>24</v>
      </c>
      <c r="L21" t="s">
        <v>23</v>
      </c>
      <c r="M21" t="s">
        <v>23</v>
      </c>
      <c r="N21" t="s">
        <v>24</v>
      </c>
      <c r="O21" t="s">
        <v>24</v>
      </c>
      <c r="P21" t="s">
        <v>23</v>
      </c>
      <c r="Q21" t="s">
        <v>26</v>
      </c>
      <c r="R21" t="s">
        <v>23</v>
      </c>
      <c r="S21" t="s">
        <v>27</v>
      </c>
      <c r="T21">
        <v>90.05</v>
      </c>
      <c r="U21" s="3">
        <v>1862.9</v>
      </c>
      <c r="V21" t="s">
        <v>24</v>
      </c>
      <c r="W21">
        <f t="shared" si="1"/>
        <v>0</v>
      </c>
    </row>
    <row r="22" spans="1:23" x14ac:dyDescent="0.25">
      <c r="A22" t="s">
        <v>54</v>
      </c>
      <c r="B22" t="s">
        <v>29</v>
      </c>
      <c r="C22">
        <v>1</v>
      </c>
      <c r="D22" t="s">
        <v>24</v>
      </c>
      <c r="E22" t="s">
        <v>24</v>
      </c>
      <c r="F22">
        <v>1</v>
      </c>
      <c r="G22" t="str">
        <f t="shared" si="0"/>
        <v>0-12 Months</v>
      </c>
      <c r="H22" t="s">
        <v>24</v>
      </c>
      <c r="I22" t="s">
        <v>24</v>
      </c>
      <c r="J22" t="s">
        <v>25</v>
      </c>
      <c r="K22" t="s">
        <v>24</v>
      </c>
      <c r="L22" t="s">
        <v>24</v>
      </c>
      <c r="M22" t="s">
        <v>23</v>
      </c>
      <c r="N22" t="s">
        <v>24</v>
      </c>
      <c r="O22" t="s">
        <v>24</v>
      </c>
      <c r="P22" t="s">
        <v>23</v>
      </c>
      <c r="Q22" t="s">
        <v>26</v>
      </c>
      <c r="R22" t="s">
        <v>23</v>
      </c>
      <c r="S22" t="s">
        <v>27</v>
      </c>
      <c r="T22">
        <v>39.65</v>
      </c>
      <c r="U22" s="3">
        <v>39.65</v>
      </c>
      <c r="V22" t="s">
        <v>23</v>
      </c>
      <c r="W22">
        <f t="shared" si="1"/>
        <v>1</v>
      </c>
    </row>
    <row r="23" spans="1:23" x14ac:dyDescent="0.25">
      <c r="A23" t="s">
        <v>55</v>
      </c>
      <c r="B23" t="s">
        <v>29</v>
      </c>
      <c r="C23">
        <v>0</v>
      </c>
      <c r="D23" t="s">
        <v>23</v>
      </c>
      <c r="E23" t="s">
        <v>24</v>
      </c>
      <c r="F23">
        <v>12</v>
      </c>
      <c r="G23" t="str">
        <f t="shared" si="0"/>
        <v>13-24 Months</v>
      </c>
      <c r="H23" t="s">
        <v>23</v>
      </c>
      <c r="I23" t="s">
        <v>24</v>
      </c>
      <c r="J23" t="s">
        <v>24</v>
      </c>
      <c r="K23" t="s">
        <v>24</v>
      </c>
      <c r="L23" t="s">
        <v>24</v>
      </c>
      <c r="M23" t="s">
        <v>24</v>
      </c>
      <c r="N23" t="s">
        <v>24</v>
      </c>
      <c r="O23" t="s">
        <v>24</v>
      </c>
      <c r="P23" t="s">
        <v>24</v>
      </c>
      <c r="Q23" t="s">
        <v>30</v>
      </c>
      <c r="R23" t="s">
        <v>24</v>
      </c>
      <c r="S23" t="s">
        <v>34</v>
      </c>
      <c r="T23">
        <v>19.8</v>
      </c>
      <c r="U23" s="3">
        <v>202.25</v>
      </c>
      <c r="V23" t="s">
        <v>24</v>
      </c>
      <c r="W23">
        <f t="shared" si="1"/>
        <v>0</v>
      </c>
    </row>
    <row r="24" spans="1:23" x14ac:dyDescent="0.25">
      <c r="A24" t="s">
        <v>56</v>
      </c>
      <c r="B24" t="s">
        <v>29</v>
      </c>
      <c r="C24">
        <v>0</v>
      </c>
      <c r="D24" t="s">
        <v>24</v>
      </c>
      <c r="E24" t="s">
        <v>24</v>
      </c>
      <c r="F24">
        <v>1</v>
      </c>
      <c r="G24" t="str">
        <f t="shared" si="0"/>
        <v>0-12 Months</v>
      </c>
      <c r="H24" t="s">
        <v>23</v>
      </c>
      <c r="I24" t="s">
        <v>24</v>
      </c>
      <c r="J24" t="s">
        <v>24</v>
      </c>
      <c r="K24" t="s">
        <v>24</v>
      </c>
      <c r="L24" t="s">
        <v>24</v>
      </c>
      <c r="M24" t="s">
        <v>24</v>
      </c>
      <c r="N24" t="s">
        <v>24</v>
      </c>
      <c r="O24" t="s">
        <v>24</v>
      </c>
      <c r="P24" t="s">
        <v>24</v>
      </c>
      <c r="Q24" t="s">
        <v>26</v>
      </c>
      <c r="R24" t="s">
        <v>24</v>
      </c>
      <c r="S24" t="s">
        <v>31</v>
      </c>
      <c r="T24">
        <v>20.149999999999999</v>
      </c>
      <c r="U24" s="3">
        <v>20.149999999999999</v>
      </c>
      <c r="V24" t="s">
        <v>23</v>
      </c>
      <c r="W24">
        <f t="shared" si="1"/>
        <v>1</v>
      </c>
    </row>
    <row r="25" spans="1:23" x14ac:dyDescent="0.25">
      <c r="A25" t="s">
        <v>57</v>
      </c>
      <c r="B25" t="s">
        <v>22</v>
      </c>
      <c r="C25">
        <v>0</v>
      </c>
      <c r="D25" t="s">
        <v>23</v>
      </c>
      <c r="E25" t="s">
        <v>24</v>
      </c>
      <c r="F25">
        <v>58</v>
      </c>
      <c r="G25" t="str">
        <f t="shared" si="0"/>
        <v>49+Months</v>
      </c>
      <c r="H25" t="s">
        <v>23</v>
      </c>
      <c r="I25" t="s">
        <v>23</v>
      </c>
      <c r="J25" t="s">
        <v>25</v>
      </c>
      <c r="K25" t="s">
        <v>24</v>
      </c>
      <c r="L25" t="s">
        <v>23</v>
      </c>
      <c r="M25" t="s">
        <v>24</v>
      </c>
      <c r="N25" t="s">
        <v>23</v>
      </c>
      <c r="O25" t="s">
        <v>24</v>
      </c>
      <c r="P25" t="s">
        <v>24</v>
      </c>
      <c r="Q25" t="s">
        <v>45</v>
      </c>
      <c r="R25" t="s">
        <v>23</v>
      </c>
      <c r="S25" t="s">
        <v>39</v>
      </c>
      <c r="T25">
        <v>59.9</v>
      </c>
      <c r="U25" s="3">
        <v>3505.1</v>
      </c>
      <c r="V25" t="s">
        <v>24</v>
      </c>
      <c r="W25">
        <f t="shared" si="1"/>
        <v>0</v>
      </c>
    </row>
    <row r="26" spans="1:23" x14ac:dyDescent="0.25">
      <c r="A26" t="s">
        <v>58</v>
      </c>
      <c r="B26" t="s">
        <v>29</v>
      </c>
      <c r="C26">
        <v>0</v>
      </c>
      <c r="D26" t="s">
        <v>23</v>
      </c>
      <c r="E26" t="s">
        <v>23</v>
      </c>
      <c r="F26">
        <v>49</v>
      </c>
      <c r="G26" t="str">
        <f t="shared" si="0"/>
        <v>49+Months</v>
      </c>
      <c r="H26" t="s">
        <v>23</v>
      </c>
      <c r="I26" t="s">
        <v>24</v>
      </c>
      <c r="J26" t="s">
        <v>25</v>
      </c>
      <c r="K26" t="s">
        <v>23</v>
      </c>
      <c r="L26" t="s">
        <v>23</v>
      </c>
      <c r="M26" t="s">
        <v>24</v>
      </c>
      <c r="N26" t="s">
        <v>23</v>
      </c>
      <c r="O26" t="s">
        <v>24</v>
      </c>
      <c r="P26" t="s">
        <v>24</v>
      </c>
      <c r="Q26" t="s">
        <v>26</v>
      </c>
      <c r="R26" t="s">
        <v>24</v>
      </c>
      <c r="S26" t="s">
        <v>39</v>
      </c>
      <c r="T26">
        <v>59.6</v>
      </c>
      <c r="U26" s="3">
        <v>2970.3</v>
      </c>
      <c r="V26" t="s">
        <v>24</v>
      </c>
      <c r="W26">
        <f t="shared" si="1"/>
        <v>0</v>
      </c>
    </row>
    <row r="27" spans="1:23" x14ac:dyDescent="0.25">
      <c r="A27" t="s">
        <v>59</v>
      </c>
      <c r="B27" t="s">
        <v>22</v>
      </c>
      <c r="C27">
        <v>0</v>
      </c>
      <c r="D27" t="s">
        <v>24</v>
      </c>
      <c r="E27" t="s">
        <v>24</v>
      </c>
      <c r="F27">
        <v>30</v>
      </c>
      <c r="G27" t="str">
        <f t="shared" si="0"/>
        <v>25-48 Months</v>
      </c>
      <c r="H27" t="s">
        <v>23</v>
      </c>
      <c r="I27" t="s">
        <v>24</v>
      </c>
      <c r="J27" t="s">
        <v>25</v>
      </c>
      <c r="K27" t="s">
        <v>23</v>
      </c>
      <c r="L27" t="s">
        <v>23</v>
      </c>
      <c r="M27" t="s">
        <v>24</v>
      </c>
      <c r="N27" t="s">
        <v>24</v>
      </c>
      <c r="O27" t="s">
        <v>24</v>
      </c>
      <c r="P27" t="s">
        <v>24</v>
      </c>
      <c r="Q27" t="s">
        <v>26</v>
      </c>
      <c r="R27" t="s">
        <v>23</v>
      </c>
      <c r="S27" t="s">
        <v>34</v>
      </c>
      <c r="T27">
        <v>55.3</v>
      </c>
      <c r="U27" s="3">
        <v>1530.6</v>
      </c>
      <c r="V27" t="s">
        <v>24</v>
      </c>
      <c r="W27">
        <f t="shared" si="1"/>
        <v>0</v>
      </c>
    </row>
    <row r="28" spans="1:23" x14ac:dyDescent="0.25">
      <c r="A28" t="s">
        <v>60</v>
      </c>
      <c r="B28" t="s">
        <v>29</v>
      </c>
      <c r="C28">
        <v>0</v>
      </c>
      <c r="D28" t="s">
        <v>23</v>
      </c>
      <c r="E28" t="s">
        <v>23</v>
      </c>
      <c r="F28">
        <v>47</v>
      </c>
      <c r="G28" t="str">
        <f t="shared" si="0"/>
        <v>25-48 Months</v>
      </c>
      <c r="H28" t="s">
        <v>23</v>
      </c>
      <c r="I28" t="s">
        <v>23</v>
      </c>
      <c r="J28" t="s">
        <v>36</v>
      </c>
      <c r="K28" t="s">
        <v>24</v>
      </c>
      <c r="L28" t="s">
        <v>23</v>
      </c>
      <c r="M28" t="s">
        <v>24</v>
      </c>
      <c r="N28" t="s">
        <v>24</v>
      </c>
      <c r="O28" t="s">
        <v>23</v>
      </c>
      <c r="P28" t="s">
        <v>23</v>
      </c>
      <c r="Q28" t="s">
        <v>26</v>
      </c>
      <c r="R28" t="s">
        <v>23</v>
      </c>
      <c r="S28" t="s">
        <v>27</v>
      </c>
      <c r="T28">
        <v>99.35</v>
      </c>
      <c r="U28" s="3">
        <v>4749.1499999999996</v>
      </c>
      <c r="V28" t="s">
        <v>23</v>
      </c>
      <c r="W28">
        <f t="shared" si="1"/>
        <v>1</v>
      </c>
    </row>
    <row r="29" spans="1:23" x14ac:dyDescent="0.25">
      <c r="A29" t="s">
        <v>61</v>
      </c>
      <c r="B29" t="s">
        <v>29</v>
      </c>
      <c r="C29">
        <v>0</v>
      </c>
      <c r="D29" t="s">
        <v>23</v>
      </c>
      <c r="E29" t="s">
        <v>23</v>
      </c>
      <c r="F29">
        <v>1</v>
      </c>
      <c r="G29" t="str">
        <f t="shared" si="0"/>
        <v>0-12 Months</v>
      </c>
      <c r="H29" t="s">
        <v>24</v>
      </c>
      <c r="I29" t="s">
        <v>24</v>
      </c>
      <c r="J29" t="s">
        <v>25</v>
      </c>
      <c r="K29" t="s">
        <v>24</v>
      </c>
      <c r="L29" t="s">
        <v>23</v>
      </c>
      <c r="M29" t="s">
        <v>24</v>
      </c>
      <c r="N29" t="s">
        <v>24</v>
      </c>
      <c r="O29" t="s">
        <v>24</v>
      </c>
      <c r="P29" t="s">
        <v>24</v>
      </c>
      <c r="Q29" t="s">
        <v>26</v>
      </c>
      <c r="R29" t="s">
        <v>24</v>
      </c>
      <c r="S29" t="s">
        <v>27</v>
      </c>
      <c r="T29">
        <v>30.2</v>
      </c>
      <c r="U29" s="3">
        <v>30.2</v>
      </c>
      <c r="V29" t="s">
        <v>23</v>
      </c>
      <c r="W29">
        <f t="shared" si="1"/>
        <v>1</v>
      </c>
    </row>
    <row r="30" spans="1:23" x14ac:dyDescent="0.25">
      <c r="A30" t="s">
        <v>62</v>
      </c>
      <c r="B30" t="s">
        <v>29</v>
      </c>
      <c r="C30">
        <v>0</v>
      </c>
      <c r="D30" t="s">
        <v>23</v>
      </c>
      <c r="E30" t="s">
        <v>24</v>
      </c>
      <c r="F30">
        <v>72</v>
      </c>
      <c r="G30" t="str">
        <f t="shared" si="0"/>
        <v>49+Months</v>
      </c>
      <c r="H30" t="s">
        <v>23</v>
      </c>
      <c r="I30" t="s">
        <v>23</v>
      </c>
      <c r="J30" t="s">
        <v>25</v>
      </c>
      <c r="K30" t="s">
        <v>23</v>
      </c>
      <c r="L30" t="s">
        <v>23</v>
      </c>
      <c r="M30" t="s">
        <v>23</v>
      </c>
      <c r="N30" t="s">
        <v>23</v>
      </c>
      <c r="O30" t="s">
        <v>23</v>
      </c>
      <c r="P30" t="s">
        <v>23</v>
      </c>
      <c r="Q30" t="s">
        <v>45</v>
      </c>
      <c r="R30" t="s">
        <v>23</v>
      </c>
      <c r="S30" t="s">
        <v>39</v>
      </c>
      <c r="T30">
        <v>90.25</v>
      </c>
      <c r="U30" s="3">
        <v>6369.45</v>
      </c>
      <c r="V30" t="s">
        <v>24</v>
      </c>
      <c r="W30">
        <f t="shared" si="1"/>
        <v>0</v>
      </c>
    </row>
    <row r="31" spans="1:23" x14ac:dyDescent="0.25">
      <c r="A31" t="s">
        <v>63</v>
      </c>
      <c r="B31" t="s">
        <v>22</v>
      </c>
      <c r="C31">
        <v>0</v>
      </c>
      <c r="D31" t="s">
        <v>24</v>
      </c>
      <c r="E31" t="s">
        <v>23</v>
      </c>
      <c r="F31">
        <v>17</v>
      </c>
      <c r="G31" t="str">
        <f t="shared" si="0"/>
        <v>13-24 Months</v>
      </c>
      <c r="H31" t="s">
        <v>23</v>
      </c>
      <c r="I31" t="s">
        <v>24</v>
      </c>
      <c r="J31" t="s">
        <v>25</v>
      </c>
      <c r="K31" t="s">
        <v>24</v>
      </c>
      <c r="L31" t="s">
        <v>24</v>
      </c>
      <c r="M31" t="s">
        <v>24</v>
      </c>
      <c r="N31" t="s">
        <v>24</v>
      </c>
      <c r="O31" t="s">
        <v>23</v>
      </c>
      <c r="P31" t="s">
        <v>23</v>
      </c>
      <c r="Q31" t="s">
        <v>26</v>
      </c>
      <c r="R31" t="s">
        <v>23</v>
      </c>
      <c r="S31" t="s">
        <v>31</v>
      </c>
      <c r="T31">
        <v>64.7</v>
      </c>
      <c r="U31" s="3">
        <v>1093.0999999999999</v>
      </c>
      <c r="V31" t="s">
        <v>23</v>
      </c>
      <c r="W31">
        <f t="shared" si="1"/>
        <v>1</v>
      </c>
    </row>
    <row r="32" spans="1:23" x14ac:dyDescent="0.25">
      <c r="A32" t="s">
        <v>64</v>
      </c>
      <c r="B32" t="s">
        <v>22</v>
      </c>
      <c r="C32">
        <v>1</v>
      </c>
      <c r="D32" t="s">
        <v>23</v>
      </c>
      <c r="E32" t="s">
        <v>24</v>
      </c>
      <c r="F32">
        <v>71</v>
      </c>
      <c r="G32" t="str">
        <f t="shared" si="0"/>
        <v>49+Months</v>
      </c>
      <c r="H32" t="s">
        <v>23</v>
      </c>
      <c r="I32" t="s">
        <v>23</v>
      </c>
      <c r="J32" t="s">
        <v>36</v>
      </c>
      <c r="K32" t="s">
        <v>23</v>
      </c>
      <c r="L32" t="s">
        <v>23</v>
      </c>
      <c r="M32" t="s">
        <v>23</v>
      </c>
      <c r="N32" t="s">
        <v>23</v>
      </c>
      <c r="O32" t="s">
        <v>24</v>
      </c>
      <c r="P32" t="s">
        <v>24</v>
      </c>
      <c r="Q32" t="s">
        <v>45</v>
      </c>
      <c r="R32" t="s">
        <v>23</v>
      </c>
      <c r="S32" t="s">
        <v>39</v>
      </c>
      <c r="T32">
        <v>96.35</v>
      </c>
      <c r="U32" s="3">
        <v>6766.95</v>
      </c>
      <c r="V32" t="s">
        <v>24</v>
      </c>
      <c r="W32">
        <f t="shared" si="1"/>
        <v>0</v>
      </c>
    </row>
    <row r="33" spans="1:23" x14ac:dyDescent="0.25">
      <c r="A33" t="s">
        <v>65</v>
      </c>
      <c r="B33" t="s">
        <v>29</v>
      </c>
      <c r="C33">
        <v>1</v>
      </c>
      <c r="D33" t="s">
        <v>23</v>
      </c>
      <c r="E33" t="s">
        <v>24</v>
      </c>
      <c r="F33">
        <v>2</v>
      </c>
      <c r="G33" t="str">
        <f t="shared" si="0"/>
        <v>0-12 Months</v>
      </c>
      <c r="H33" t="s">
        <v>23</v>
      </c>
      <c r="I33" t="s">
        <v>24</v>
      </c>
      <c r="J33" t="s">
        <v>36</v>
      </c>
      <c r="K33" t="s">
        <v>24</v>
      </c>
      <c r="L33" t="s">
        <v>24</v>
      </c>
      <c r="M33" t="s">
        <v>23</v>
      </c>
      <c r="N33" t="s">
        <v>24</v>
      </c>
      <c r="O33" t="s">
        <v>23</v>
      </c>
      <c r="P33" t="s">
        <v>23</v>
      </c>
      <c r="Q33" t="s">
        <v>26</v>
      </c>
      <c r="R33" t="s">
        <v>23</v>
      </c>
      <c r="S33" t="s">
        <v>39</v>
      </c>
      <c r="T33">
        <v>95.5</v>
      </c>
      <c r="U33" s="3">
        <v>181.65</v>
      </c>
      <c r="V33" t="s">
        <v>24</v>
      </c>
      <c r="W33">
        <f t="shared" si="1"/>
        <v>0</v>
      </c>
    </row>
    <row r="34" spans="1:23" x14ac:dyDescent="0.25">
      <c r="A34" t="s">
        <v>66</v>
      </c>
      <c r="B34" t="s">
        <v>22</v>
      </c>
      <c r="C34">
        <v>0</v>
      </c>
      <c r="D34" t="s">
        <v>23</v>
      </c>
      <c r="E34" t="s">
        <v>23</v>
      </c>
      <c r="F34">
        <v>27</v>
      </c>
      <c r="G34" t="str">
        <f t="shared" si="0"/>
        <v>25-48 Months</v>
      </c>
      <c r="H34" t="s">
        <v>23</v>
      </c>
      <c r="I34" t="s">
        <v>24</v>
      </c>
      <c r="J34" t="s">
        <v>25</v>
      </c>
      <c r="K34" t="s">
        <v>23</v>
      </c>
      <c r="L34" t="s">
        <v>23</v>
      </c>
      <c r="M34" t="s">
        <v>23</v>
      </c>
      <c r="N34" t="s">
        <v>23</v>
      </c>
      <c r="O34" t="s">
        <v>24</v>
      </c>
      <c r="P34" t="s">
        <v>24</v>
      </c>
      <c r="Q34" t="s">
        <v>30</v>
      </c>
      <c r="R34" t="s">
        <v>24</v>
      </c>
      <c r="S34" t="s">
        <v>31</v>
      </c>
      <c r="T34">
        <v>66.150000000000006</v>
      </c>
      <c r="U34" s="3">
        <v>1874.45</v>
      </c>
      <c r="V34" t="s">
        <v>24</v>
      </c>
      <c r="W34">
        <f t="shared" si="1"/>
        <v>0</v>
      </c>
    </row>
    <row r="35" spans="1:23" x14ac:dyDescent="0.25">
      <c r="A35" t="s">
        <v>67</v>
      </c>
      <c r="B35" t="s">
        <v>29</v>
      </c>
      <c r="C35">
        <v>0</v>
      </c>
      <c r="D35" t="s">
        <v>24</v>
      </c>
      <c r="E35" t="s">
        <v>24</v>
      </c>
      <c r="F35">
        <v>1</v>
      </c>
      <c r="G35" t="str">
        <f t="shared" si="0"/>
        <v>0-12 Months</v>
      </c>
      <c r="H35" t="s">
        <v>23</v>
      </c>
      <c r="I35" t="s">
        <v>24</v>
      </c>
      <c r="J35" t="s">
        <v>24</v>
      </c>
      <c r="K35" t="s">
        <v>24</v>
      </c>
      <c r="L35" t="s">
        <v>24</v>
      </c>
      <c r="M35" t="s">
        <v>24</v>
      </c>
      <c r="N35" t="s">
        <v>24</v>
      </c>
      <c r="O35" t="s">
        <v>24</v>
      </c>
      <c r="P35" t="s">
        <v>24</v>
      </c>
      <c r="Q35" t="s">
        <v>26</v>
      </c>
      <c r="R35" t="s">
        <v>24</v>
      </c>
      <c r="S35" t="s">
        <v>34</v>
      </c>
      <c r="T35">
        <v>20.2</v>
      </c>
      <c r="U35" s="3">
        <v>20.2</v>
      </c>
      <c r="V35" t="s">
        <v>24</v>
      </c>
      <c r="W35">
        <f t="shared" si="1"/>
        <v>0</v>
      </c>
    </row>
    <row r="36" spans="1:23" x14ac:dyDescent="0.25">
      <c r="A36" t="s">
        <v>68</v>
      </c>
      <c r="B36" t="s">
        <v>29</v>
      </c>
      <c r="C36">
        <v>1</v>
      </c>
      <c r="D36" t="s">
        <v>24</v>
      </c>
      <c r="E36" t="s">
        <v>24</v>
      </c>
      <c r="F36">
        <v>1</v>
      </c>
      <c r="G36" t="str">
        <f t="shared" si="0"/>
        <v>0-12 Months</v>
      </c>
      <c r="H36" t="s">
        <v>23</v>
      </c>
      <c r="I36" t="s">
        <v>24</v>
      </c>
      <c r="J36" t="s">
        <v>25</v>
      </c>
      <c r="K36" t="s">
        <v>24</v>
      </c>
      <c r="L36" t="s">
        <v>24</v>
      </c>
      <c r="M36" t="s">
        <v>24</v>
      </c>
      <c r="N36" t="s">
        <v>24</v>
      </c>
      <c r="O36" t="s">
        <v>24</v>
      </c>
      <c r="P36" t="s">
        <v>24</v>
      </c>
      <c r="Q36" t="s">
        <v>26</v>
      </c>
      <c r="R36" t="s">
        <v>24</v>
      </c>
      <c r="S36" t="s">
        <v>34</v>
      </c>
      <c r="T36">
        <v>45.25</v>
      </c>
      <c r="U36" s="3">
        <v>45.25</v>
      </c>
      <c r="V36" t="s">
        <v>24</v>
      </c>
      <c r="W36">
        <f t="shared" si="1"/>
        <v>0</v>
      </c>
    </row>
    <row r="37" spans="1:23" x14ac:dyDescent="0.25">
      <c r="A37" t="s">
        <v>69</v>
      </c>
      <c r="B37" t="s">
        <v>22</v>
      </c>
      <c r="C37">
        <v>0</v>
      </c>
      <c r="D37" t="s">
        <v>23</v>
      </c>
      <c r="E37" t="s">
        <v>23</v>
      </c>
      <c r="F37">
        <v>72</v>
      </c>
      <c r="G37" t="str">
        <f t="shared" si="0"/>
        <v>49+Months</v>
      </c>
      <c r="H37" t="s">
        <v>23</v>
      </c>
      <c r="I37" t="s">
        <v>23</v>
      </c>
      <c r="J37" t="s">
        <v>36</v>
      </c>
      <c r="K37" t="s">
        <v>23</v>
      </c>
      <c r="L37" t="s">
        <v>23</v>
      </c>
      <c r="M37" t="s">
        <v>24</v>
      </c>
      <c r="N37" t="s">
        <v>23</v>
      </c>
      <c r="O37" t="s">
        <v>23</v>
      </c>
      <c r="P37" t="s">
        <v>24</v>
      </c>
      <c r="Q37" t="s">
        <v>45</v>
      </c>
      <c r="R37" t="s">
        <v>24</v>
      </c>
      <c r="S37" t="s">
        <v>34</v>
      </c>
      <c r="T37">
        <v>99.9</v>
      </c>
      <c r="U37" s="3">
        <v>7251.7</v>
      </c>
      <c r="V37" t="s">
        <v>24</v>
      </c>
      <c r="W37">
        <f t="shared" si="1"/>
        <v>0</v>
      </c>
    </row>
    <row r="38" spans="1:23" x14ac:dyDescent="0.25">
      <c r="A38" t="s">
        <v>70</v>
      </c>
      <c r="B38" t="s">
        <v>29</v>
      </c>
      <c r="C38">
        <v>0</v>
      </c>
      <c r="D38" t="s">
        <v>24</v>
      </c>
      <c r="E38" t="s">
        <v>24</v>
      </c>
      <c r="F38">
        <v>5</v>
      </c>
      <c r="G38" t="str">
        <f t="shared" si="0"/>
        <v>0-12 Months</v>
      </c>
      <c r="H38" t="s">
        <v>23</v>
      </c>
      <c r="I38" t="s">
        <v>24</v>
      </c>
      <c r="J38" t="s">
        <v>36</v>
      </c>
      <c r="K38" t="s">
        <v>24</v>
      </c>
      <c r="L38" t="s">
        <v>24</v>
      </c>
      <c r="M38" t="s">
        <v>24</v>
      </c>
      <c r="N38" t="s">
        <v>24</v>
      </c>
      <c r="O38" t="s">
        <v>24</v>
      </c>
      <c r="P38" t="s">
        <v>24</v>
      </c>
      <c r="Q38" t="s">
        <v>26</v>
      </c>
      <c r="R38" t="s">
        <v>23</v>
      </c>
      <c r="S38" t="s">
        <v>27</v>
      </c>
      <c r="T38">
        <v>69.7</v>
      </c>
      <c r="U38" s="3">
        <v>316.89999999999998</v>
      </c>
      <c r="V38" t="s">
        <v>23</v>
      </c>
      <c r="W38">
        <f t="shared" si="1"/>
        <v>1</v>
      </c>
    </row>
    <row r="39" spans="1:23" x14ac:dyDescent="0.25">
      <c r="A39" t="s">
        <v>71</v>
      </c>
      <c r="B39" t="s">
        <v>22</v>
      </c>
      <c r="C39">
        <v>0</v>
      </c>
      <c r="D39" t="s">
        <v>24</v>
      </c>
      <c r="E39" t="s">
        <v>24</v>
      </c>
      <c r="F39">
        <v>46</v>
      </c>
      <c r="G39" t="str">
        <f t="shared" si="0"/>
        <v>25-48 Months</v>
      </c>
      <c r="H39" t="s">
        <v>23</v>
      </c>
      <c r="I39" t="s">
        <v>24</v>
      </c>
      <c r="J39" t="s">
        <v>36</v>
      </c>
      <c r="K39" t="s">
        <v>24</v>
      </c>
      <c r="L39" t="s">
        <v>24</v>
      </c>
      <c r="M39" t="s">
        <v>23</v>
      </c>
      <c r="N39" t="s">
        <v>24</v>
      </c>
      <c r="O39" t="s">
        <v>24</v>
      </c>
      <c r="P39" t="s">
        <v>24</v>
      </c>
      <c r="Q39" t="s">
        <v>26</v>
      </c>
      <c r="R39" t="s">
        <v>23</v>
      </c>
      <c r="S39" t="s">
        <v>39</v>
      </c>
      <c r="T39">
        <v>74.8</v>
      </c>
      <c r="U39" s="3">
        <v>3548.3</v>
      </c>
      <c r="V39" t="s">
        <v>24</v>
      </c>
      <c r="W39">
        <f t="shared" si="1"/>
        <v>0</v>
      </c>
    </row>
    <row r="40" spans="1:23" x14ac:dyDescent="0.25">
      <c r="A40" t="s">
        <v>72</v>
      </c>
      <c r="B40" t="s">
        <v>29</v>
      </c>
      <c r="C40">
        <v>0</v>
      </c>
      <c r="D40" t="s">
        <v>24</v>
      </c>
      <c r="E40" t="s">
        <v>24</v>
      </c>
      <c r="F40">
        <v>34</v>
      </c>
      <c r="G40" t="str">
        <f t="shared" si="0"/>
        <v>25-48 Months</v>
      </c>
      <c r="H40" t="s">
        <v>23</v>
      </c>
      <c r="I40" t="s">
        <v>23</v>
      </c>
      <c r="J40" t="s">
        <v>36</v>
      </c>
      <c r="K40" t="s">
        <v>24</v>
      </c>
      <c r="L40" t="s">
        <v>23</v>
      </c>
      <c r="M40" t="s">
        <v>23</v>
      </c>
      <c r="N40" t="s">
        <v>24</v>
      </c>
      <c r="O40" t="s">
        <v>23</v>
      </c>
      <c r="P40" t="s">
        <v>23</v>
      </c>
      <c r="Q40" t="s">
        <v>26</v>
      </c>
      <c r="R40" t="s">
        <v>23</v>
      </c>
      <c r="S40" t="s">
        <v>27</v>
      </c>
      <c r="T40">
        <v>106.35</v>
      </c>
      <c r="U40" s="3">
        <v>3549.25</v>
      </c>
      <c r="V40" t="s">
        <v>23</v>
      </c>
      <c r="W40">
        <f t="shared" si="1"/>
        <v>1</v>
      </c>
    </row>
    <row r="41" spans="1:23" x14ac:dyDescent="0.25">
      <c r="A41" t="s">
        <v>73</v>
      </c>
      <c r="B41" t="s">
        <v>22</v>
      </c>
      <c r="C41">
        <v>0</v>
      </c>
      <c r="D41" t="s">
        <v>24</v>
      </c>
      <c r="E41" t="s">
        <v>24</v>
      </c>
      <c r="F41">
        <v>11</v>
      </c>
      <c r="G41" t="str">
        <f t="shared" si="0"/>
        <v>0-12 Months</v>
      </c>
      <c r="H41" t="s">
        <v>23</v>
      </c>
      <c r="I41" t="s">
        <v>23</v>
      </c>
      <c r="J41" t="s">
        <v>36</v>
      </c>
      <c r="K41" t="s">
        <v>24</v>
      </c>
      <c r="L41" t="s">
        <v>24</v>
      </c>
      <c r="M41" t="s">
        <v>23</v>
      </c>
      <c r="N41" t="s">
        <v>24</v>
      </c>
      <c r="O41" t="s">
        <v>23</v>
      </c>
      <c r="P41" t="s">
        <v>23</v>
      </c>
      <c r="Q41" t="s">
        <v>26</v>
      </c>
      <c r="R41" t="s">
        <v>23</v>
      </c>
      <c r="S41" t="s">
        <v>34</v>
      </c>
      <c r="T41">
        <v>97.85</v>
      </c>
      <c r="U41" s="3">
        <v>1105.4000000000001</v>
      </c>
      <c r="V41" t="s">
        <v>23</v>
      </c>
      <c r="W41">
        <f t="shared" si="1"/>
        <v>1</v>
      </c>
    </row>
    <row r="42" spans="1:23" x14ac:dyDescent="0.25">
      <c r="A42" t="s">
        <v>74</v>
      </c>
      <c r="B42" t="s">
        <v>29</v>
      </c>
      <c r="C42">
        <v>0</v>
      </c>
      <c r="D42" t="s">
        <v>23</v>
      </c>
      <c r="E42" t="s">
        <v>23</v>
      </c>
      <c r="F42">
        <v>10</v>
      </c>
      <c r="G42" t="str">
        <f t="shared" si="0"/>
        <v>0-12 Months</v>
      </c>
      <c r="H42" t="s">
        <v>23</v>
      </c>
      <c r="I42" t="s">
        <v>24</v>
      </c>
      <c r="J42" t="s">
        <v>25</v>
      </c>
      <c r="K42" t="s">
        <v>24</v>
      </c>
      <c r="L42" t="s">
        <v>23</v>
      </c>
      <c r="M42" t="s">
        <v>24</v>
      </c>
      <c r="N42" t="s">
        <v>24</v>
      </c>
      <c r="O42" t="s">
        <v>24</v>
      </c>
      <c r="P42" t="s">
        <v>24</v>
      </c>
      <c r="Q42" t="s">
        <v>30</v>
      </c>
      <c r="R42" t="s">
        <v>24</v>
      </c>
      <c r="S42" t="s">
        <v>31</v>
      </c>
      <c r="T42">
        <v>49.55</v>
      </c>
      <c r="U42" s="3">
        <v>475.7</v>
      </c>
      <c r="V42" t="s">
        <v>24</v>
      </c>
      <c r="W42">
        <f t="shared" si="1"/>
        <v>0</v>
      </c>
    </row>
    <row r="43" spans="1:23" x14ac:dyDescent="0.25">
      <c r="A43" t="s">
        <v>75</v>
      </c>
      <c r="B43" t="s">
        <v>22</v>
      </c>
      <c r="C43">
        <v>0</v>
      </c>
      <c r="D43" t="s">
        <v>23</v>
      </c>
      <c r="E43" t="s">
        <v>23</v>
      </c>
      <c r="F43">
        <v>70</v>
      </c>
      <c r="G43" t="str">
        <f t="shared" si="0"/>
        <v>49+Months</v>
      </c>
      <c r="H43" t="s">
        <v>23</v>
      </c>
      <c r="I43" t="s">
        <v>23</v>
      </c>
      <c r="J43" t="s">
        <v>25</v>
      </c>
      <c r="K43" t="s">
        <v>23</v>
      </c>
      <c r="L43" t="s">
        <v>23</v>
      </c>
      <c r="M43" t="s">
        <v>24</v>
      </c>
      <c r="N43" t="s">
        <v>24</v>
      </c>
      <c r="O43" t="s">
        <v>23</v>
      </c>
      <c r="P43" t="s">
        <v>24</v>
      </c>
      <c r="Q43" t="s">
        <v>45</v>
      </c>
      <c r="R43" t="s">
        <v>23</v>
      </c>
      <c r="S43" t="s">
        <v>39</v>
      </c>
      <c r="T43">
        <v>69.2</v>
      </c>
      <c r="U43" s="3">
        <v>4872.3500000000004</v>
      </c>
      <c r="V43" t="s">
        <v>24</v>
      </c>
      <c r="W43">
        <f t="shared" si="1"/>
        <v>0</v>
      </c>
    </row>
    <row r="44" spans="1:23" x14ac:dyDescent="0.25">
      <c r="A44" t="s">
        <v>76</v>
      </c>
      <c r="B44" t="s">
        <v>22</v>
      </c>
      <c r="C44">
        <v>0</v>
      </c>
      <c r="D44" t="s">
        <v>23</v>
      </c>
      <c r="E44" t="s">
        <v>23</v>
      </c>
      <c r="F44">
        <v>17</v>
      </c>
      <c r="G44" t="str">
        <f t="shared" si="0"/>
        <v>13-24 Months</v>
      </c>
      <c r="H44" t="s">
        <v>23</v>
      </c>
      <c r="I44" t="s">
        <v>24</v>
      </c>
      <c r="J44" t="s">
        <v>24</v>
      </c>
      <c r="K44" t="s">
        <v>24</v>
      </c>
      <c r="L44" t="s">
        <v>24</v>
      </c>
      <c r="M44" t="s">
        <v>24</v>
      </c>
      <c r="N44" t="s">
        <v>24</v>
      </c>
      <c r="O44" t="s">
        <v>24</v>
      </c>
      <c r="P44" t="s">
        <v>24</v>
      </c>
      <c r="Q44" t="s">
        <v>30</v>
      </c>
      <c r="R44" t="s">
        <v>24</v>
      </c>
      <c r="S44" t="s">
        <v>31</v>
      </c>
      <c r="T44">
        <v>20.75</v>
      </c>
      <c r="U44" s="3">
        <v>418.25</v>
      </c>
      <c r="V44" t="s">
        <v>24</v>
      </c>
      <c r="W44">
        <f t="shared" si="1"/>
        <v>0</v>
      </c>
    </row>
    <row r="45" spans="1:23" x14ac:dyDescent="0.25">
      <c r="A45" t="s">
        <v>77</v>
      </c>
      <c r="B45" t="s">
        <v>22</v>
      </c>
      <c r="C45">
        <v>0</v>
      </c>
      <c r="D45" t="s">
        <v>24</v>
      </c>
      <c r="E45" t="s">
        <v>24</v>
      </c>
      <c r="F45">
        <v>63</v>
      </c>
      <c r="G45" t="str">
        <f t="shared" si="0"/>
        <v>49+Months</v>
      </c>
      <c r="H45" t="s">
        <v>23</v>
      </c>
      <c r="I45" t="s">
        <v>23</v>
      </c>
      <c r="J45" t="s">
        <v>25</v>
      </c>
      <c r="K45" t="s">
        <v>23</v>
      </c>
      <c r="L45" t="s">
        <v>23</v>
      </c>
      <c r="M45" t="s">
        <v>23</v>
      </c>
      <c r="N45" t="s">
        <v>23</v>
      </c>
      <c r="O45" t="s">
        <v>23</v>
      </c>
      <c r="P45" t="s">
        <v>24</v>
      </c>
      <c r="Q45" t="s">
        <v>45</v>
      </c>
      <c r="R45" t="s">
        <v>23</v>
      </c>
      <c r="S45" t="s">
        <v>39</v>
      </c>
      <c r="T45">
        <v>79.849999999999994</v>
      </c>
      <c r="U45" s="3">
        <v>4861.45</v>
      </c>
      <c r="V45" t="s">
        <v>24</v>
      </c>
      <c r="W45">
        <f t="shared" si="1"/>
        <v>0</v>
      </c>
    </row>
    <row r="46" spans="1:23" x14ac:dyDescent="0.25">
      <c r="A46" t="s">
        <v>78</v>
      </c>
      <c r="B46" t="s">
        <v>22</v>
      </c>
      <c r="C46">
        <v>0</v>
      </c>
      <c r="D46" t="s">
        <v>23</v>
      </c>
      <c r="E46" t="s">
        <v>24</v>
      </c>
      <c r="F46">
        <v>13</v>
      </c>
      <c r="G46" t="str">
        <f t="shared" si="0"/>
        <v>13-24 Months</v>
      </c>
      <c r="H46" t="s">
        <v>23</v>
      </c>
      <c r="I46" t="s">
        <v>23</v>
      </c>
      <c r="J46" t="s">
        <v>25</v>
      </c>
      <c r="K46" t="s">
        <v>23</v>
      </c>
      <c r="L46" t="s">
        <v>23</v>
      </c>
      <c r="M46" t="s">
        <v>24</v>
      </c>
      <c r="N46" t="s">
        <v>23</v>
      </c>
      <c r="O46" t="s">
        <v>23</v>
      </c>
      <c r="P46" t="s">
        <v>24</v>
      </c>
      <c r="Q46" t="s">
        <v>26</v>
      </c>
      <c r="R46" t="s">
        <v>23</v>
      </c>
      <c r="S46" t="s">
        <v>27</v>
      </c>
      <c r="T46">
        <v>76.2</v>
      </c>
      <c r="U46" s="3">
        <v>981.45</v>
      </c>
      <c r="V46" t="s">
        <v>24</v>
      </c>
      <c r="W46">
        <f t="shared" si="1"/>
        <v>0</v>
      </c>
    </row>
    <row r="47" spans="1:23" x14ac:dyDescent="0.25">
      <c r="A47" t="s">
        <v>79</v>
      </c>
      <c r="B47" t="s">
        <v>22</v>
      </c>
      <c r="C47">
        <v>0</v>
      </c>
      <c r="D47" t="s">
        <v>24</v>
      </c>
      <c r="E47" t="s">
        <v>24</v>
      </c>
      <c r="F47">
        <v>49</v>
      </c>
      <c r="G47" t="str">
        <f t="shared" si="0"/>
        <v>49+Months</v>
      </c>
      <c r="H47" t="s">
        <v>23</v>
      </c>
      <c r="I47" t="s">
        <v>23</v>
      </c>
      <c r="J47" t="s">
        <v>36</v>
      </c>
      <c r="K47" t="s">
        <v>24</v>
      </c>
      <c r="L47" t="s">
        <v>24</v>
      </c>
      <c r="M47" t="s">
        <v>24</v>
      </c>
      <c r="N47" t="s">
        <v>24</v>
      </c>
      <c r="O47" t="s">
        <v>24</v>
      </c>
      <c r="P47" t="s">
        <v>23</v>
      </c>
      <c r="Q47" t="s">
        <v>26</v>
      </c>
      <c r="R47" t="s">
        <v>23</v>
      </c>
      <c r="S47" t="s">
        <v>27</v>
      </c>
      <c r="T47">
        <v>84.5</v>
      </c>
      <c r="U47" s="3">
        <v>3906.7</v>
      </c>
      <c r="V47" t="s">
        <v>24</v>
      </c>
      <c r="W47">
        <f t="shared" si="1"/>
        <v>0</v>
      </c>
    </row>
    <row r="48" spans="1:23" x14ac:dyDescent="0.25">
      <c r="A48" t="s">
        <v>80</v>
      </c>
      <c r="B48" t="s">
        <v>29</v>
      </c>
      <c r="C48">
        <v>0</v>
      </c>
      <c r="D48" t="s">
        <v>24</v>
      </c>
      <c r="E48" t="s">
        <v>24</v>
      </c>
      <c r="F48">
        <v>2</v>
      </c>
      <c r="G48" t="str">
        <f t="shared" si="0"/>
        <v>0-12 Months</v>
      </c>
      <c r="H48" t="s">
        <v>23</v>
      </c>
      <c r="I48" t="s">
        <v>24</v>
      </c>
      <c r="J48" t="s">
        <v>25</v>
      </c>
      <c r="K48" t="s">
        <v>24</v>
      </c>
      <c r="L48" t="s">
        <v>23</v>
      </c>
      <c r="M48" t="s">
        <v>24</v>
      </c>
      <c r="N48" t="s">
        <v>24</v>
      </c>
      <c r="O48" t="s">
        <v>24</v>
      </c>
      <c r="P48" t="s">
        <v>24</v>
      </c>
      <c r="Q48" t="s">
        <v>26</v>
      </c>
      <c r="R48" t="s">
        <v>24</v>
      </c>
      <c r="S48" t="s">
        <v>31</v>
      </c>
      <c r="T48">
        <v>49.25</v>
      </c>
      <c r="U48" s="3">
        <v>97</v>
      </c>
      <c r="V48" t="s">
        <v>24</v>
      </c>
      <c r="W48">
        <f t="shared" si="1"/>
        <v>0</v>
      </c>
    </row>
    <row r="49" spans="1:23" x14ac:dyDescent="0.25">
      <c r="A49" t="s">
        <v>81</v>
      </c>
      <c r="B49" t="s">
        <v>22</v>
      </c>
      <c r="C49">
        <v>0</v>
      </c>
      <c r="D49" t="s">
        <v>24</v>
      </c>
      <c r="E49" t="s">
        <v>24</v>
      </c>
      <c r="F49">
        <v>2</v>
      </c>
      <c r="G49" t="str">
        <f t="shared" si="0"/>
        <v>0-12 Months</v>
      </c>
      <c r="H49" t="s">
        <v>23</v>
      </c>
      <c r="I49" t="s">
        <v>24</v>
      </c>
      <c r="J49" t="s">
        <v>36</v>
      </c>
      <c r="K49" t="s">
        <v>24</v>
      </c>
      <c r="L49" t="s">
        <v>24</v>
      </c>
      <c r="M49" t="s">
        <v>24</v>
      </c>
      <c r="N49" t="s">
        <v>24</v>
      </c>
      <c r="O49" t="s">
        <v>23</v>
      </c>
      <c r="P49" t="s">
        <v>24</v>
      </c>
      <c r="Q49" t="s">
        <v>26</v>
      </c>
      <c r="R49" t="s">
        <v>23</v>
      </c>
      <c r="S49" t="s">
        <v>27</v>
      </c>
      <c r="T49">
        <v>80.650000000000006</v>
      </c>
      <c r="U49" s="3">
        <v>144.15</v>
      </c>
      <c r="V49" t="s">
        <v>23</v>
      </c>
      <c r="W49">
        <f t="shared" si="1"/>
        <v>1</v>
      </c>
    </row>
    <row r="50" spans="1:23" x14ac:dyDescent="0.25">
      <c r="A50" t="s">
        <v>82</v>
      </c>
      <c r="B50" t="s">
        <v>29</v>
      </c>
      <c r="C50">
        <v>0</v>
      </c>
      <c r="D50" t="s">
        <v>24</v>
      </c>
      <c r="E50" t="s">
        <v>24</v>
      </c>
      <c r="F50">
        <v>52</v>
      </c>
      <c r="G50" t="str">
        <f t="shared" si="0"/>
        <v>49+Months</v>
      </c>
      <c r="H50" t="s">
        <v>23</v>
      </c>
      <c r="I50" t="s">
        <v>23</v>
      </c>
      <c r="J50" t="s">
        <v>25</v>
      </c>
      <c r="K50" t="s">
        <v>23</v>
      </c>
      <c r="L50" t="s">
        <v>24</v>
      </c>
      <c r="M50" t="s">
        <v>24</v>
      </c>
      <c r="N50" t="s">
        <v>23</v>
      </c>
      <c r="O50" t="s">
        <v>23</v>
      </c>
      <c r="P50" t="s">
        <v>23</v>
      </c>
      <c r="Q50" t="s">
        <v>45</v>
      </c>
      <c r="R50" t="s">
        <v>23</v>
      </c>
      <c r="S50" t="s">
        <v>39</v>
      </c>
      <c r="T50">
        <v>79.75</v>
      </c>
      <c r="U50" s="3">
        <v>4217.8</v>
      </c>
      <c r="V50" t="s">
        <v>24</v>
      </c>
      <c r="W50">
        <f t="shared" si="1"/>
        <v>0</v>
      </c>
    </row>
    <row r="51" spans="1:23" x14ac:dyDescent="0.25">
      <c r="A51" t="s">
        <v>83</v>
      </c>
      <c r="B51" t="s">
        <v>22</v>
      </c>
      <c r="C51">
        <v>0</v>
      </c>
      <c r="D51" t="s">
        <v>23</v>
      </c>
      <c r="E51" t="s">
        <v>23</v>
      </c>
      <c r="F51">
        <v>69</v>
      </c>
      <c r="G51" t="str">
        <f t="shared" si="0"/>
        <v>49+Months</v>
      </c>
      <c r="H51" t="s">
        <v>23</v>
      </c>
      <c r="I51" t="s">
        <v>23</v>
      </c>
      <c r="J51" t="s">
        <v>25</v>
      </c>
      <c r="K51" t="s">
        <v>23</v>
      </c>
      <c r="L51" t="s">
        <v>24</v>
      </c>
      <c r="M51" t="s">
        <v>23</v>
      </c>
      <c r="N51" t="s">
        <v>23</v>
      </c>
      <c r="O51" t="s">
        <v>24</v>
      </c>
      <c r="P51" t="s">
        <v>24</v>
      </c>
      <c r="Q51" t="s">
        <v>45</v>
      </c>
      <c r="R51" t="s">
        <v>23</v>
      </c>
      <c r="S51" t="s">
        <v>39</v>
      </c>
      <c r="T51">
        <v>64.150000000000006</v>
      </c>
      <c r="U51" s="3">
        <v>4254.1000000000004</v>
      </c>
      <c r="V51" t="s">
        <v>24</v>
      </c>
      <c r="W51">
        <f t="shared" si="1"/>
        <v>0</v>
      </c>
    </row>
    <row r="52" spans="1:23" x14ac:dyDescent="0.25">
      <c r="A52" t="s">
        <v>84</v>
      </c>
      <c r="B52" t="s">
        <v>22</v>
      </c>
      <c r="C52">
        <v>1</v>
      </c>
      <c r="D52" t="s">
        <v>24</v>
      </c>
      <c r="E52" t="s">
        <v>24</v>
      </c>
      <c r="F52">
        <v>43</v>
      </c>
      <c r="G52" t="str">
        <f t="shared" si="0"/>
        <v>25-48 Months</v>
      </c>
      <c r="H52" t="s">
        <v>23</v>
      </c>
      <c r="I52" t="s">
        <v>23</v>
      </c>
      <c r="J52" t="s">
        <v>36</v>
      </c>
      <c r="K52" t="s">
        <v>24</v>
      </c>
      <c r="L52" t="s">
        <v>23</v>
      </c>
      <c r="M52" t="s">
        <v>24</v>
      </c>
      <c r="N52" t="s">
        <v>24</v>
      </c>
      <c r="O52" t="s">
        <v>23</v>
      </c>
      <c r="P52" t="s">
        <v>24</v>
      </c>
      <c r="Q52" t="s">
        <v>26</v>
      </c>
      <c r="R52" t="s">
        <v>23</v>
      </c>
      <c r="S52" t="s">
        <v>27</v>
      </c>
      <c r="T52">
        <v>90.25</v>
      </c>
      <c r="U52" s="3">
        <v>3838.75</v>
      </c>
      <c r="V52" t="s">
        <v>24</v>
      </c>
      <c r="W52">
        <f t="shared" si="1"/>
        <v>0</v>
      </c>
    </row>
    <row r="53" spans="1:23" x14ac:dyDescent="0.25">
      <c r="A53" t="s">
        <v>85</v>
      </c>
      <c r="B53" t="s">
        <v>22</v>
      </c>
      <c r="C53">
        <v>0</v>
      </c>
      <c r="D53" t="s">
        <v>24</v>
      </c>
      <c r="E53" t="s">
        <v>24</v>
      </c>
      <c r="F53">
        <v>15</v>
      </c>
      <c r="G53" t="str">
        <f t="shared" si="0"/>
        <v>13-24 Months</v>
      </c>
      <c r="H53" t="s">
        <v>23</v>
      </c>
      <c r="I53" t="s">
        <v>24</v>
      </c>
      <c r="J53" t="s">
        <v>36</v>
      </c>
      <c r="K53" t="s">
        <v>23</v>
      </c>
      <c r="L53" t="s">
        <v>23</v>
      </c>
      <c r="M53" t="s">
        <v>24</v>
      </c>
      <c r="N53" t="s">
        <v>24</v>
      </c>
      <c r="O53" t="s">
        <v>23</v>
      </c>
      <c r="P53" t="s">
        <v>23</v>
      </c>
      <c r="Q53" t="s">
        <v>26</v>
      </c>
      <c r="R53" t="s">
        <v>23</v>
      </c>
      <c r="S53" t="s">
        <v>39</v>
      </c>
      <c r="T53">
        <v>99.1</v>
      </c>
      <c r="U53" s="3">
        <v>1426.4</v>
      </c>
      <c r="V53" t="s">
        <v>23</v>
      </c>
      <c r="W53">
        <f t="shared" si="1"/>
        <v>1</v>
      </c>
    </row>
    <row r="54" spans="1:23" x14ac:dyDescent="0.25">
      <c r="A54" t="s">
        <v>86</v>
      </c>
      <c r="B54" t="s">
        <v>22</v>
      </c>
      <c r="C54">
        <v>1</v>
      </c>
      <c r="D54" t="s">
        <v>23</v>
      </c>
      <c r="E54" t="s">
        <v>24</v>
      </c>
      <c r="F54">
        <v>25</v>
      </c>
      <c r="G54" t="str">
        <f t="shared" si="0"/>
        <v>25-48 Months</v>
      </c>
      <c r="H54" t="s">
        <v>23</v>
      </c>
      <c r="I54" t="s">
        <v>23</v>
      </c>
      <c r="J54" t="s">
        <v>25</v>
      </c>
      <c r="K54" t="s">
        <v>23</v>
      </c>
      <c r="L54" t="s">
        <v>24</v>
      </c>
      <c r="M54" t="s">
        <v>24</v>
      </c>
      <c r="N54" t="s">
        <v>23</v>
      </c>
      <c r="O54" t="s">
        <v>23</v>
      </c>
      <c r="P54" t="s">
        <v>24</v>
      </c>
      <c r="Q54" t="s">
        <v>26</v>
      </c>
      <c r="R54" t="s">
        <v>23</v>
      </c>
      <c r="S54" t="s">
        <v>39</v>
      </c>
      <c r="T54">
        <v>69.5</v>
      </c>
      <c r="U54" s="3">
        <v>1752.65</v>
      </c>
      <c r="V54" t="s">
        <v>24</v>
      </c>
      <c r="W54">
        <f t="shared" si="1"/>
        <v>0</v>
      </c>
    </row>
    <row r="55" spans="1:23" x14ac:dyDescent="0.25">
      <c r="A55" t="s">
        <v>87</v>
      </c>
      <c r="B55" t="s">
        <v>22</v>
      </c>
      <c r="C55">
        <v>1</v>
      </c>
      <c r="D55" t="s">
        <v>23</v>
      </c>
      <c r="E55" t="s">
        <v>24</v>
      </c>
      <c r="F55">
        <v>8</v>
      </c>
      <c r="G55" t="str">
        <f t="shared" si="0"/>
        <v>0-12 Months</v>
      </c>
      <c r="H55" t="s">
        <v>23</v>
      </c>
      <c r="I55" t="s">
        <v>23</v>
      </c>
      <c r="J55" t="s">
        <v>36</v>
      </c>
      <c r="K55" t="s">
        <v>24</v>
      </c>
      <c r="L55" t="s">
        <v>23</v>
      </c>
      <c r="M55" t="s">
        <v>24</v>
      </c>
      <c r="N55" t="s">
        <v>24</v>
      </c>
      <c r="O55" t="s">
        <v>24</v>
      </c>
      <c r="P55" t="s">
        <v>24</v>
      </c>
      <c r="Q55" t="s">
        <v>26</v>
      </c>
      <c r="R55" t="s">
        <v>23</v>
      </c>
      <c r="S55" t="s">
        <v>39</v>
      </c>
      <c r="T55">
        <v>80.650000000000006</v>
      </c>
      <c r="U55" s="3">
        <v>633.29999999999995</v>
      </c>
      <c r="V55" t="s">
        <v>23</v>
      </c>
      <c r="W55">
        <f t="shared" si="1"/>
        <v>1</v>
      </c>
    </row>
    <row r="56" spans="1:23" x14ac:dyDescent="0.25">
      <c r="A56" t="s">
        <v>88</v>
      </c>
      <c r="B56" t="s">
        <v>22</v>
      </c>
      <c r="C56">
        <v>1</v>
      </c>
      <c r="D56" t="s">
        <v>23</v>
      </c>
      <c r="E56" t="s">
        <v>23</v>
      </c>
      <c r="F56">
        <v>60</v>
      </c>
      <c r="G56" t="str">
        <f t="shared" si="0"/>
        <v>49+Months</v>
      </c>
      <c r="H56" t="s">
        <v>23</v>
      </c>
      <c r="I56" t="s">
        <v>24</v>
      </c>
      <c r="J56" t="s">
        <v>25</v>
      </c>
      <c r="K56" t="s">
        <v>23</v>
      </c>
      <c r="L56" t="s">
        <v>23</v>
      </c>
      <c r="M56" t="s">
        <v>23</v>
      </c>
      <c r="N56" t="s">
        <v>23</v>
      </c>
      <c r="O56" t="s">
        <v>24</v>
      </c>
      <c r="P56" t="s">
        <v>23</v>
      </c>
      <c r="Q56" t="s">
        <v>30</v>
      </c>
      <c r="R56" t="s">
        <v>23</v>
      </c>
      <c r="S56" t="s">
        <v>39</v>
      </c>
      <c r="T56">
        <v>74.849999999999994</v>
      </c>
      <c r="U56" s="3">
        <v>4456.3500000000004</v>
      </c>
      <c r="V56" t="s">
        <v>24</v>
      </c>
      <c r="W56">
        <f t="shared" si="1"/>
        <v>0</v>
      </c>
    </row>
    <row r="57" spans="1:23" x14ac:dyDescent="0.25">
      <c r="A57" t="s">
        <v>89</v>
      </c>
      <c r="B57" t="s">
        <v>29</v>
      </c>
      <c r="C57">
        <v>1</v>
      </c>
      <c r="D57" t="s">
        <v>24</v>
      </c>
      <c r="E57" t="s">
        <v>24</v>
      </c>
      <c r="F57">
        <v>18</v>
      </c>
      <c r="G57" t="str">
        <f t="shared" si="0"/>
        <v>13-24 Months</v>
      </c>
      <c r="H57" t="s">
        <v>23</v>
      </c>
      <c r="I57" t="s">
        <v>23</v>
      </c>
      <c r="J57" t="s">
        <v>36</v>
      </c>
      <c r="K57" t="s">
        <v>24</v>
      </c>
      <c r="L57" t="s">
        <v>24</v>
      </c>
      <c r="M57" t="s">
        <v>24</v>
      </c>
      <c r="N57" t="s">
        <v>24</v>
      </c>
      <c r="O57" t="s">
        <v>23</v>
      </c>
      <c r="P57" t="s">
        <v>23</v>
      </c>
      <c r="Q57" t="s">
        <v>26</v>
      </c>
      <c r="R57" t="s">
        <v>23</v>
      </c>
      <c r="S57" t="s">
        <v>27</v>
      </c>
      <c r="T57">
        <v>95.45</v>
      </c>
      <c r="U57" s="3">
        <v>1752.55</v>
      </c>
      <c r="V57" t="s">
        <v>23</v>
      </c>
      <c r="W57">
        <f t="shared" si="1"/>
        <v>1</v>
      </c>
    </row>
    <row r="58" spans="1:23" x14ac:dyDescent="0.25">
      <c r="A58" t="s">
        <v>90</v>
      </c>
      <c r="B58" t="s">
        <v>22</v>
      </c>
      <c r="C58">
        <v>0</v>
      </c>
      <c r="D58" t="s">
        <v>23</v>
      </c>
      <c r="E58" t="s">
        <v>23</v>
      </c>
      <c r="F58">
        <v>63</v>
      </c>
      <c r="G58" t="str">
        <f t="shared" si="0"/>
        <v>49+Months</v>
      </c>
      <c r="H58" t="s">
        <v>23</v>
      </c>
      <c r="I58" t="s">
        <v>23</v>
      </c>
      <c r="J58" t="s">
        <v>36</v>
      </c>
      <c r="K58" t="s">
        <v>23</v>
      </c>
      <c r="L58" t="s">
        <v>24</v>
      </c>
      <c r="M58" t="s">
        <v>24</v>
      </c>
      <c r="N58" t="s">
        <v>24</v>
      </c>
      <c r="O58" t="s">
        <v>23</v>
      </c>
      <c r="P58" t="s">
        <v>23</v>
      </c>
      <c r="Q58" t="s">
        <v>30</v>
      </c>
      <c r="R58" t="s">
        <v>23</v>
      </c>
      <c r="S58" t="s">
        <v>39</v>
      </c>
      <c r="T58">
        <v>99.65</v>
      </c>
      <c r="U58" s="3">
        <v>6311.2</v>
      </c>
      <c r="V58" t="s">
        <v>24</v>
      </c>
      <c r="W58">
        <f t="shared" si="1"/>
        <v>0</v>
      </c>
    </row>
    <row r="59" spans="1:23" x14ac:dyDescent="0.25">
      <c r="A59" t="s">
        <v>91</v>
      </c>
      <c r="B59" t="s">
        <v>29</v>
      </c>
      <c r="C59">
        <v>1</v>
      </c>
      <c r="D59" t="s">
        <v>23</v>
      </c>
      <c r="E59" t="s">
        <v>23</v>
      </c>
      <c r="F59">
        <v>66</v>
      </c>
      <c r="G59" t="str">
        <f t="shared" si="0"/>
        <v>49+Months</v>
      </c>
      <c r="H59" t="s">
        <v>23</v>
      </c>
      <c r="I59" t="s">
        <v>23</v>
      </c>
      <c r="J59" t="s">
        <v>36</v>
      </c>
      <c r="K59" t="s">
        <v>24</v>
      </c>
      <c r="L59" t="s">
        <v>23</v>
      </c>
      <c r="M59" t="s">
        <v>23</v>
      </c>
      <c r="N59" t="s">
        <v>23</v>
      </c>
      <c r="O59" t="s">
        <v>23</v>
      </c>
      <c r="P59" t="s">
        <v>23</v>
      </c>
      <c r="Q59" t="s">
        <v>30</v>
      </c>
      <c r="R59" t="s">
        <v>23</v>
      </c>
      <c r="S59" t="s">
        <v>27</v>
      </c>
      <c r="T59">
        <v>108.45</v>
      </c>
      <c r="U59" s="3">
        <v>7076.35</v>
      </c>
      <c r="V59" t="s">
        <v>24</v>
      </c>
      <c r="W59">
        <f t="shared" si="1"/>
        <v>0</v>
      </c>
    </row>
    <row r="60" spans="1:23" x14ac:dyDescent="0.25">
      <c r="A60" t="s">
        <v>92</v>
      </c>
      <c r="B60" t="s">
        <v>22</v>
      </c>
      <c r="C60">
        <v>0</v>
      </c>
      <c r="D60" t="s">
        <v>23</v>
      </c>
      <c r="E60" t="s">
        <v>23</v>
      </c>
      <c r="F60">
        <v>34</v>
      </c>
      <c r="G60" t="str">
        <f t="shared" si="0"/>
        <v>25-48 Months</v>
      </c>
      <c r="H60" t="s">
        <v>23</v>
      </c>
      <c r="I60" t="s">
        <v>23</v>
      </c>
      <c r="J60" t="s">
        <v>24</v>
      </c>
      <c r="K60" t="s">
        <v>144</v>
      </c>
      <c r="L60" t="s">
        <v>24</v>
      </c>
      <c r="M60" t="s">
        <v>24</v>
      </c>
      <c r="N60" t="s">
        <v>24</v>
      </c>
      <c r="O60" t="s">
        <v>24</v>
      </c>
      <c r="P60" t="s">
        <v>24</v>
      </c>
      <c r="Q60" t="s">
        <v>45</v>
      </c>
      <c r="R60" t="s">
        <v>24</v>
      </c>
      <c r="S60" t="s">
        <v>39</v>
      </c>
      <c r="T60">
        <v>24.95</v>
      </c>
      <c r="U60" s="3">
        <v>894.3</v>
      </c>
      <c r="V60" t="s">
        <v>24</v>
      </c>
      <c r="W60">
        <f t="shared" si="1"/>
        <v>0</v>
      </c>
    </row>
    <row r="61" spans="1:23" x14ac:dyDescent="0.25">
      <c r="A61" t="s">
        <v>93</v>
      </c>
      <c r="B61" t="s">
        <v>22</v>
      </c>
      <c r="C61">
        <v>0</v>
      </c>
      <c r="D61" t="s">
        <v>24</v>
      </c>
      <c r="E61" t="s">
        <v>24</v>
      </c>
      <c r="F61">
        <v>72</v>
      </c>
      <c r="G61" t="str">
        <f t="shared" si="0"/>
        <v>49+Months</v>
      </c>
      <c r="H61" t="s">
        <v>23</v>
      </c>
      <c r="I61" t="s">
        <v>23</v>
      </c>
      <c r="J61" t="s">
        <v>36</v>
      </c>
      <c r="K61" t="s">
        <v>24</v>
      </c>
      <c r="L61" t="s">
        <v>24</v>
      </c>
      <c r="M61" t="s">
        <v>23</v>
      </c>
      <c r="N61" t="s">
        <v>23</v>
      </c>
      <c r="O61" t="s">
        <v>23</v>
      </c>
      <c r="P61" t="s">
        <v>23</v>
      </c>
      <c r="Q61" t="s">
        <v>45</v>
      </c>
      <c r="R61" t="s">
        <v>23</v>
      </c>
      <c r="S61" t="s">
        <v>39</v>
      </c>
      <c r="T61">
        <v>107.5</v>
      </c>
      <c r="U61" s="3">
        <v>7853.7</v>
      </c>
      <c r="V61" t="s">
        <v>24</v>
      </c>
      <c r="W61">
        <f t="shared" si="1"/>
        <v>0</v>
      </c>
    </row>
    <row r="62" spans="1:23" x14ac:dyDescent="0.25">
      <c r="A62" t="s">
        <v>94</v>
      </c>
      <c r="B62" t="s">
        <v>22</v>
      </c>
      <c r="C62">
        <v>0</v>
      </c>
      <c r="D62" t="s">
        <v>23</v>
      </c>
      <c r="E62" t="s">
        <v>24</v>
      </c>
      <c r="F62">
        <v>47</v>
      </c>
      <c r="G62" t="str">
        <f t="shared" si="0"/>
        <v>25-48 Months</v>
      </c>
      <c r="H62" t="s">
        <v>23</v>
      </c>
      <c r="I62" t="s">
        <v>23</v>
      </c>
      <c r="J62" t="s">
        <v>36</v>
      </c>
      <c r="K62" t="s">
        <v>24</v>
      </c>
      <c r="L62" t="s">
        <v>24</v>
      </c>
      <c r="M62" t="s">
        <v>23</v>
      </c>
      <c r="N62" t="s">
        <v>24</v>
      </c>
      <c r="O62" t="s">
        <v>23</v>
      </c>
      <c r="P62" t="s">
        <v>23</v>
      </c>
      <c r="Q62" t="s">
        <v>26</v>
      </c>
      <c r="R62" t="s">
        <v>23</v>
      </c>
      <c r="S62" t="s">
        <v>27</v>
      </c>
      <c r="T62">
        <v>100.5</v>
      </c>
      <c r="U62" s="3">
        <v>4707.1000000000004</v>
      </c>
      <c r="V62" t="s">
        <v>24</v>
      </c>
      <c r="W62">
        <f t="shared" si="1"/>
        <v>0</v>
      </c>
    </row>
    <row r="63" spans="1:23" x14ac:dyDescent="0.25">
      <c r="A63" t="s">
        <v>95</v>
      </c>
      <c r="B63" t="s">
        <v>29</v>
      </c>
      <c r="C63">
        <v>0</v>
      </c>
      <c r="D63" t="s">
        <v>24</v>
      </c>
      <c r="E63" t="s">
        <v>24</v>
      </c>
      <c r="F63">
        <v>60</v>
      </c>
      <c r="G63" t="str">
        <f t="shared" si="0"/>
        <v>49+Months</v>
      </c>
      <c r="H63" t="s">
        <v>23</v>
      </c>
      <c r="I63" t="s">
        <v>23</v>
      </c>
      <c r="J63" t="s">
        <v>36</v>
      </c>
      <c r="K63" t="s">
        <v>24</v>
      </c>
      <c r="L63" t="s">
        <v>23</v>
      </c>
      <c r="M63" t="s">
        <v>24</v>
      </c>
      <c r="N63" t="s">
        <v>24</v>
      </c>
      <c r="O63" t="s">
        <v>23</v>
      </c>
      <c r="P63" t="s">
        <v>24</v>
      </c>
      <c r="Q63" t="s">
        <v>26</v>
      </c>
      <c r="R63" t="s">
        <v>23</v>
      </c>
      <c r="S63" t="s">
        <v>34</v>
      </c>
      <c r="T63">
        <v>89.9</v>
      </c>
      <c r="U63" s="3">
        <v>5450.7</v>
      </c>
      <c r="V63" t="s">
        <v>24</v>
      </c>
      <c r="W63">
        <f t="shared" si="1"/>
        <v>0</v>
      </c>
    </row>
    <row r="64" spans="1:23" x14ac:dyDescent="0.25">
      <c r="A64" t="s">
        <v>96</v>
      </c>
      <c r="B64" t="s">
        <v>29</v>
      </c>
      <c r="C64">
        <v>0</v>
      </c>
      <c r="D64" t="s">
        <v>23</v>
      </c>
      <c r="E64" t="s">
        <v>24</v>
      </c>
      <c r="F64">
        <v>72</v>
      </c>
      <c r="G64" t="str">
        <f t="shared" si="0"/>
        <v>49+Months</v>
      </c>
      <c r="H64" t="s">
        <v>24</v>
      </c>
      <c r="I64" t="s">
        <v>24</v>
      </c>
      <c r="J64" t="s">
        <v>25</v>
      </c>
      <c r="K64" t="s">
        <v>23</v>
      </c>
      <c r="L64" t="s">
        <v>23</v>
      </c>
      <c r="M64" t="s">
        <v>23</v>
      </c>
      <c r="N64" t="s">
        <v>24</v>
      </c>
      <c r="O64" t="s">
        <v>24</v>
      </c>
      <c r="P64" t="s">
        <v>24</v>
      </c>
      <c r="Q64" t="s">
        <v>45</v>
      </c>
      <c r="R64" t="s">
        <v>24</v>
      </c>
      <c r="S64" t="s">
        <v>34</v>
      </c>
      <c r="T64">
        <v>42.1</v>
      </c>
      <c r="U64" s="3">
        <v>2962</v>
      </c>
      <c r="V64" t="s">
        <v>24</v>
      </c>
      <c r="W64">
        <f t="shared" si="1"/>
        <v>0</v>
      </c>
    </row>
    <row r="65" spans="1:23" x14ac:dyDescent="0.25">
      <c r="A65" t="s">
        <v>97</v>
      </c>
      <c r="B65" t="s">
        <v>22</v>
      </c>
      <c r="C65">
        <v>0</v>
      </c>
      <c r="D65" t="s">
        <v>23</v>
      </c>
      <c r="E65" t="s">
        <v>23</v>
      </c>
      <c r="F65">
        <v>18</v>
      </c>
      <c r="G65" t="str">
        <f t="shared" si="0"/>
        <v>13-24 Months</v>
      </c>
      <c r="H65" t="s">
        <v>23</v>
      </c>
      <c r="I65" t="s">
        <v>24</v>
      </c>
      <c r="J65" t="s">
        <v>25</v>
      </c>
      <c r="K65" t="s">
        <v>24</v>
      </c>
      <c r="L65" t="s">
        <v>24</v>
      </c>
      <c r="M65" t="s">
        <v>23</v>
      </c>
      <c r="N65" t="s">
        <v>23</v>
      </c>
      <c r="O65" t="s">
        <v>24</v>
      </c>
      <c r="P65" t="s">
        <v>24</v>
      </c>
      <c r="Q65" t="s">
        <v>30</v>
      </c>
      <c r="R65" t="s">
        <v>23</v>
      </c>
      <c r="S65" t="s">
        <v>39</v>
      </c>
      <c r="T65">
        <v>54.4</v>
      </c>
      <c r="U65" s="3">
        <v>957.1</v>
      </c>
      <c r="V65" t="s">
        <v>24</v>
      </c>
      <c r="W65">
        <f t="shared" si="1"/>
        <v>0</v>
      </c>
    </row>
    <row r="66" spans="1:23" x14ac:dyDescent="0.25">
      <c r="A66" t="s">
        <v>98</v>
      </c>
      <c r="B66" t="s">
        <v>22</v>
      </c>
      <c r="C66">
        <v>0</v>
      </c>
      <c r="D66" t="s">
        <v>24</v>
      </c>
      <c r="E66" t="s">
        <v>24</v>
      </c>
      <c r="F66">
        <v>9</v>
      </c>
      <c r="G66" t="str">
        <f t="shared" si="0"/>
        <v>0-12 Months</v>
      </c>
      <c r="H66" t="s">
        <v>23</v>
      </c>
      <c r="I66" t="s">
        <v>23</v>
      </c>
      <c r="J66" t="s">
        <v>36</v>
      </c>
      <c r="K66" t="s">
        <v>24</v>
      </c>
      <c r="L66" t="s">
        <v>24</v>
      </c>
      <c r="M66" t="s">
        <v>24</v>
      </c>
      <c r="N66" t="s">
        <v>24</v>
      </c>
      <c r="O66" t="s">
        <v>23</v>
      </c>
      <c r="P66" t="s">
        <v>23</v>
      </c>
      <c r="Q66" t="s">
        <v>26</v>
      </c>
      <c r="R66" t="s">
        <v>24</v>
      </c>
      <c r="S66" t="s">
        <v>27</v>
      </c>
      <c r="T66">
        <v>94.4</v>
      </c>
      <c r="U66" s="3">
        <v>857.25</v>
      </c>
      <c r="V66" t="s">
        <v>23</v>
      </c>
      <c r="W66">
        <f t="shared" si="1"/>
        <v>1</v>
      </c>
    </row>
    <row r="67" spans="1:23" x14ac:dyDescent="0.25">
      <c r="A67" t="s">
        <v>99</v>
      </c>
      <c r="B67" t="s">
        <v>22</v>
      </c>
      <c r="C67">
        <v>0</v>
      </c>
      <c r="D67" t="s">
        <v>24</v>
      </c>
      <c r="E67" t="s">
        <v>24</v>
      </c>
      <c r="F67">
        <v>3</v>
      </c>
      <c r="G67" t="str">
        <f t="shared" ref="G67:G100" si="2">IF(F67&lt;12, "0-12 Months", IF(F67&lt;=24, "13-24 Months", IF(F67&lt;=48, "25-48 Months", "49+Months")))</f>
        <v>0-12 Months</v>
      </c>
      <c r="H67" t="s">
        <v>23</v>
      </c>
      <c r="I67" t="s">
        <v>24</v>
      </c>
      <c r="J67" t="s">
        <v>25</v>
      </c>
      <c r="K67" t="s">
        <v>24</v>
      </c>
      <c r="L67" t="s">
        <v>23</v>
      </c>
      <c r="M67" t="s">
        <v>24</v>
      </c>
      <c r="N67" t="s">
        <v>23</v>
      </c>
      <c r="O67" t="s">
        <v>23</v>
      </c>
      <c r="P67" t="s">
        <v>23</v>
      </c>
      <c r="Q67" t="s">
        <v>26</v>
      </c>
      <c r="R67" t="s">
        <v>23</v>
      </c>
      <c r="S67" t="s">
        <v>27</v>
      </c>
      <c r="T67">
        <v>75.3</v>
      </c>
      <c r="U67" s="3">
        <v>244.1</v>
      </c>
      <c r="V67" t="s">
        <v>24</v>
      </c>
      <c r="W67">
        <f t="shared" ref="W67:W100" si="3" xml:space="preserve"> IF(V67="No", 0, 1)</f>
        <v>0</v>
      </c>
    </row>
    <row r="68" spans="1:23" x14ac:dyDescent="0.25">
      <c r="A68" t="s">
        <v>100</v>
      </c>
      <c r="B68" t="s">
        <v>29</v>
      </c>
      <c r="C68">
        <v>0</v>
      </c>
      <c r="D68" t="s">
        <v>23</v>
      </c>
      <c r="E68" t="s">
        <v>24</v>
      </c>
      <c r="F68">
        <v>47</v>
      </c>
      <c r="G68" t="str">
        <f t="shared" si="2"/>
        <v>25-48 Months</v>
      </c>
      <c r="H68" t="s">
        <v>23</v>
      </c>
      <c r="I68" t="s">
        <v>23</v>
      </c>
      <c r="J68" t="s">
        <v>36</v>
      </c>
      <c r="K68" t="s">
        <v>24</v>
      </c>
      <c r="L68" t="s">
        <v>23</v>
      </c>
      <c r="M68" t="s">
        <v>24</v>
      </c>
      <c r="N68" t="s">
        <v>24</v>
      </c>
      <c r="O68" t="s">
        <v>24</v>
      </c>
      <c r="P68" t="s">
        <v>24</v>
      </c>
      <c r="Q68" t="s">
        <v>30</v>
      </c>
      <c r="R68" t="s">
        <v>23</v>
      </c>
      <c r="S68" t="s">
        <v>27</v>
      </c>
      <c r="T68">
        <v>78.900000000000006</v>
      </c>
      <c r="U68" s="3">
        <v>3650.35</v>
      </c>
      <c r="V68" t="s">
        <v>24</v>
      </c>
      <c r="W68">
        <f t="shared" si="3"/>
        <v>0</v>
      </c>
    </row>
    <row r="69" spans="1:23" x14ac:dyDescent="0.25">
      <c r="A69" t="s">
        <v>101</v>
      </c>
      <c r="B69" t="s">
        <v>22</v>
      </c>
      <c r="C69">
        <v>0</v>
      </c>
      <c r="D69" t="s">
        <v>24</v>
      </c>
      <c r="E69" t="s">
        <v>24</v>
      </c>
      <c r="F69">
        <v>31</v>
      </c>
      <c r="G69" t="str">
        <f t="shared" si="2"/>
        <v>25-48 Months</v>
      </c>
      <c r="H69" t="s">
        <v>23</v>
      </c>
      <c r="I69" t="s">
        <v>24</v>
      </c>
      <c r="J69" t="s">
        <v>25</v>
      </c>
      <c r="K69" t="s">
        <v>24</v>
      </c>
      <c r="L69" t="s">
        <v>23</v>
      </c>
      <c r="M69" t="s">
        <v>23</v>
      </c>
      <c r="N69" t="s">
        <v>23</v>
      </c>
      <c r="O69" t="s">
        <v>23</v>
      </c>
      <c r="P69" t="s">
        <v>23</v>
      </c>
      <c r="Q69" t="s">
        <v>45</v>
      </c>
      <c r="R69" t="s">
        <v>24</v>
      </c>
      <c r="S69" t="s">
        <v>31</v>
      </c>
      <c r="T69">
        <v>79.2</v>
      </c>
      <c r="U69" s="3">
        <v>2497.1999999999998</v>
      </c>
      <c r="V69" t="s">
        <v>24</v>
      </c>
      <c r="W69">
        <f t="shared" si="3"/>
        <v>0</v>
      </c>
    </row>
    <row r="70" spans="1:23" x14ac:dyDescent="0.25">
      <c r="A70" t="s">
        <v>102</v>
      </c>
      <c r="B70" t="s">
        <v>22</v>
      </c>
      <c r="C70">
        <v>0</v>
      </c>
      <c r="D70" t="s">
        <v>23</v>
      </c>
      <c r="E70" t="s">
        <v>23</v>
      </c>
      <c r="F70">
        <v>50</v>
      </c>
      <c r="G70" t="str">
        <f t="shared" si="2"/>
        <v>49+Months</v>
      </c>
      <c r="H70" t="s">
        <v>23</v>
      </c>
      <c r="I70" t="s">
        <v>24</v>
      </c>
      <c r="J70" t="s">
        <v>24</v>
      </c>
      <c r="K70" t="s">
        <v>24</v>
      </c>
      <c r="L70" t="s">
        <v>24</v>
      </c>
      <c r="M70" t="s">
        <v>24</v>
      </c>
      <c r="N70" t="s">
        <v>24</v>
      </c>
      <c r="O70" t="s">
        <v>24</v>
      </c>
      <c r="P70" t="s">
        <v>24</v>
      </c>
      <c r="Q70" t="s">
        <v>45</v>
      </c>
      <c r="R70" t="s">
        <v>24</v>
      </c>
      <c r="S70" t="s">
        <v>34</v>
      </c>
      <c r="T70">
        <v>20.149999999999999</v>
      </c>
      <c r="U70" s="3">
        <v>930.9</v>
      </c>
      <c r="V70" t="s">
        <v>24</v>
      </c>
      <c r="W70">
        <f t="shared" si="3"/>
        <v>0</v>
      </c>
    </row>
    <row r="71" spans="1:23" x14ac:dyDescent="0.25">
      <c r="A71" t="s">
        <v>103</v>
      </c>
      <c r="B71" t="s">
        <v>29</v>
      </c>
      <c r="C71">
        <v>0</v>
      </c>
      <c r="D71" t="s">
        <v>24</v>
      </c>
      <c r="E71" t="s">
        <v>24</v>
      </c>
      <c r="F71">
        <v>10</v>
      </c>
      <c r="G71" t="str">
        <f t="shared" si="2"/>
        <v>0-12 Months</v>
      </c>
      <c r="H71" t="s">
        <v>23</v>
      </c>
      <c r="I71" t="s">
        <v>24</v>
      </c>
      <c r="J71" t="s">
        <v>36</v>
      </c>
      <c r="K71" t="s">
        <v>23</v>
      </c>
      <c r="L71" t="s">
        <v>24</v>
      </c>
      <c r="M71" t="s">
        <v>23</v>
      </c>
      <c r="N71" t="s">
        <v>24</v>
      </c>
      <c r="O71" t="s">
        <v>24</v>
      </c>
      <c r="P71" t="s">
        <v>24</v>
      </c>
      <c r="Q71" t="s">
        <v>26</v>
      </c>
      <c r="R71" t="s">
        <v>23</v>
      </c>
      <c r="S71" t="s">
        <v>31</v>
      </c>
      <c r="T71">
        <v>79.849999999999994</v>
      </c>
      <c r="U71" s="3">
        <v>887.35</v>
      </c>
      <c r="V71" t="s">
        <v>24</v>
      </c>
      <c r="W71">
        <f t="shared" si="3"/>
        <v>0</v>
      </c>
    </row>
    <row r="72" spans="1:23" x14ac:dyDescent="0.25">
      <c r="A72" t="s">
        <v>104</v>
      </c>
      <c r="B72" t="s">
        <v>29</v>
      </c>
      <c r="C72">
        <v>0</v>
      </c>
      <c r="D72" t="s">
        <v>24</v>
      </c>
      <c r="E72" t="s">
        <v>24</v>
      </c>
      <c r="F72">
        <v>1</v>
      </c>
      <c r="G72" t="str">
        <f t="shared" si="2"/>
        <v>0-12 Months</v>
      </c>
      <c r="H72" t="s">
        <v>23</v>
      </c>
      <c r="I72" t="s">
        <v>24</v>
      </c>
      <c r="J72" t="s">
        <v>25</v>
      </c>
      <c r="K72" t="s">
        <v>24</v>
      </c>
      <c r="L72" t="s">
        <v>24</v>
      </c>
      <c r="M72" t="s">
        <v>24</v>
      </c>
      <c r="N72" t="s">
        <v>23</v>
      </c>
      <c r="O72" t="s">
        <v>24</v>
      </c>
      <c r="P72" t="s">
        <v>24</v>
      </c>
      <c r="Q72" t="s">
        <v>26</v>
      </c>
      <c r="R72" t="s">
        <v>24</v>
      </c>
      <c r="S72" t="s">
        <v>31</v>
      </c>
      <c r="T72">
        <v>49.05</v>
      </c>
      <c r="U72" s="3">
        <v>49.05</v>
      </c>
      <c r="V72" t="s">
        <v>24</v>
      </c>
      <c r="W72">
        <f t="shared" si="3"/>
        <v>0</v>
      </c>
    </row>
    <row r="73" spans="1:23" x14ac:dyDescent="0.25">
      <c r="A73" t="s">
        <v>105</v>
      </c>
      <c r="B73" t="s">
        <v>22</v>
      </c>
      <c r="C73">
        <v>0</v>
      </c>
      <c r="D73" t="s">
        <v>23</v>
      </c>
      <c r="E73" t="s">
        <v>23</v>
      </c>
      <c r="F73">
        <v>52</v>
      </c>
      <c r="G73" t="str">
        <f t="shared" si="2"/>
        <v>49+Months</v>
      </c>
      <c r="H73" t="s">
        <v>23</v>
      </c>
      <c r="I73" t="s">
        <v>24</v>
      </c>
      <c r="J73" t="s">
        <v>24</v>
      </c>
      <c r="K73" t="s">
        <v>144</v>
      </c>
      <c r="L73" t="s">
        <v>24</v>
      </c>
      <c r="M73" t="s">
        <v>24</v>
      </c>
      <c r="N73" t="s">
        <v>24</v>
      </c>
      <c r="O73" t="s">
        <v>24</v>
      </c>
      <c r="P73" t="s">
        <v>24</v>
      </c>
      <c r="Q73" t="s">
        <v>30</v>
      </c>
      <c r="R73" t="s">
        <v>23</v>
      </c>
      <c r="S73" t="s">
        <v>27</v>
      </c>
      <c r="T73">
        <v>20.399999999999999</v>
      </c>
      <c r="U73" s="3">
        <v>1090.6500000000001</v>
      </c>
      <c r="V73" t="s">
        <v>24</v>
      </c>
      <c r="W73">
        <f t="shared" si="3"/>
        <v>0</v>
      </c>
    </row>
    <row r="74" spans="1:23" x14ac:dyDescent="0.25">
      <c r="A74" t="s">
        <v>106</v>
      </c>
      <c r="B74" t="s">
        <v>29</v>
      </c>
      <c r="C74">
        <v>1</v>
      </c>
      <c r="D74" t="s">
        <v>23</v>
      </c>
      <c r="E74" t="s">
        <v>23</v>
      </c>
      <c r="F74">
        <v>64</v>
      </c>
      <c r="G74" t="str">
        <f t="shared" si="2"/>
        <v>49+Months</v>
      </c>
      <c r="H74" t="s">
        <v>23</v>
      </c>
      <c r="I74" t="s">
        <v>23</v>
      </c>
      <c r="J74" t="s">
        <v>36</v>
      </c>
      <c r="K74" t="s">
        <v>23</v>
      </c>
      <c r="L74" t="s">
        <v>24</v>
      </c>
      <c r="M74" t="s">
        <v>23</v>
      </c>
      <c r="N74" t="s">
        <v>23</v>
      </c>
      <c r="O74" t="s">
        <v>23</v>
      </c>
      <c r="P74" t="s">
        <v>23</v>
      </c>
      <c r="Q74" t="s">
        <v>45</v>
      </c>
      <c r="R74" t="s">
        <v>23</v>
      </c>
      <c r="S74" t="s">
        <v>34</v>
      </c>
      <c r="T74">
        <v>111.6</v>
      </c>
      <c r="U74" s="3">
        <v>7099</v>
      </c>
      <c r="V74" t="s">
        <v>24</v>
      </c>
      <c r="W74">
        <f t="shared" si="3"/>
        <v>0</v>
      </c>
    </row>
    <row r="75" spans="1:23" x14ac:dyDescent="0.25">
      <c r="A75" t="s">
        <v>107</v>
      </c>
      <c r="B75" t="s">
        <v>29</v>
      </c>
      <c r="C75">
        <v>0</v>
      </c>
      <c r="D75" t="s">
        <v>23</v>
      </c>
      <c r="E75" t="s">
        <v>23</v>
      </c>
      <c r="F75">
        <v>62</v>
      </c>
      <c r="G75" t="str">
        <f t="shared" si="2"/>
        <v>49+Months</v>
      </c>
      <c r="H75" t="s">
        <v>23</v>
      </c>
      <c r="I75" t="s">
        <v>23</v>
      </c>
      <c r="J75" t="s">
        <v>24</v>
      </c>
      <c r="K75" t="s">
        <v>24</v>
      </c>
      <c r="L75" t="s">
        <v>24</v>
      </c>
      <c r="M75" t="s">
        <v>24</v>
      </c>
      <c r="N75" t="s">
        <v>24</v>
      </c>
      <c r="O75" t="s">
        <v>24</v>
      </c>
      <c r="P75" t="s">
        <v>24</v>
      </c>
      <c r="Q75" t="s">
        <v>45</v>
      </c>
      <c r="R75" t="s">
        <v>23</v>
      </c>
      <c r="S75" t="s">
        <v>34</v>
      </c>
      <c r="T75">
        <v>24.25</v>
      </c>
      <c r="U75" s="3">
        <v>1424.6</v>
      </c>
      <c r="V75" t="s">
        <v>24</v>
      </c>
      <c r="W75">
        <f t="shared" si="3"/>
        <v>0</v>
      </c>
    </row>
    <row r="76" spans="1:23" x14ac:dyDescent="0.25">
      <c r="A76" t="s">
        <v>108</v>
      </c>
      <c r="B76" t="s">
        <v>22</v>
      </c>
      <c r="C76">
        <v>0</v>
      </c>
      <c r="D76" t="s">
        <v>24</v>
      </c>
      <c r="E76" t="s">
        <v>23</v>
      </c>
      <c r="F76">
        <v>3</v>
      </c>
      <c r="G76" t="str">
        <f t="shared" si="2"/>
        <v>0-12 Months</v>
      </c>
      <c r="H76" t="s">
        <v>23</v>
      </c>
      <c r="I76" t="s">
        <v>24</v>
      </c>
      <c r="J76" t="s">
        <v>25</v>
      </c>
      <c r="K76" t="s">
        <v>23</v>
      </c>
      <c r="L76" t="s">
        <v>24</v>
      </c>
      <c r="M76" t="s">
        <v>24</v>
      </c>
      <c r="N76" t="s">
        <v>23</v>
      </c>
      <c r="O76" t="s">
        <v>24</v>
      </c>
      <c r="P76" t="s">
        <v>23</v>
      </c>
      <c r="Q76" t="s">
        <v>26</v>
      </c>
      <c r="R76" t="s">
        <v>23</v>
      </c>
      <c r="S76" t="s">
        <v>34</v>
      </c>
      <c r="T76">
        <v>64.5</v>
      </c>
      <c r="U76" s="3">
        <v>177.4</v>
      </c>
      <c r="V76" t="s">
        <v>24</v>
      </c>
      <c r="W76">
        <f t="shared" si="3"/>
        <v>0</v>
      </c>
    </row>
    <row r="77" spans="1:23" x14ac:dyDescent="0.25">
      <c r="A77" t="s">
        <v>109</v>
      </c>
      <c r="B77" t="s">
        <v>22</v>
      </c>
      <c r="C77">
        <v>1</v>
      </c>
      <c r="D77" t="s">
        <v>24</v>
      </c>
      <c r="E77" t="s">
        <v>24</v>
      </c>
      <c r="F77">
        <v>56</v>
      </c>
      <c r="G77" t="str">
        <f t="shared" si="2"/>
        <v>49+Months</v>
      </c>
      <c r="H77" t="s">
        <v>23</v>
      </c>
      <c r="I77" t="s">
        <v>23</v>
      </c>
      <c r="J77" t="s">
        <v>36</v>
      </c>
      <c r="K77" t="s">
        <v>23</v>
      </c>
      <c r="L77" t="s">
        <v>23</v>
      </c>
      <c r="M77" t="s">
        <v>23</v>
      </c>
      <c r="N77" t="s">
        <v>24</v>
      </c>
      <c r="O77" t="s">
        <v>23</v>
      </c>
      <c r="P77" t="s">
        <v>23</v>
      </c>
      <c r="Q77" t="s">
        <v>30</v>
      </c>
      <c r="R77" t="s">
        <v>24</v>
      </c>
      <c r="S77" t="s">
        <v>27</v>
      </c>
      <c r="T77">
        <v>110.5</v>
      </c>
      <c r="U77" s="3">
        <v>6139.5</v>
      </c>
      <c r="V77" t="s">
        <v>24</v>
      </c>
      <c r="W77">
        <f t="shared" si="3"/>
        <v>0</v>
      </c>
    </row>
    <row r="78" spans="1:23" x14ac:dyDescent="0.25">
      <c r="A78" t="s">
        <v>110</v>
      </c>
      <c r="B78" t="s">
        <v>22</v>
      </c>
      <c r="C78">
        <v>0</v>
      </c>
      <c r="D78" t="s">
        <v>24</v>
      </c>
      <c r="E78" t="s">
        <v>24</v>
      </c>
      <c r="F78">
        <v>46</v>
      </c>
      <c r="G78" t="str">
        <f t="shared" si="2"/>
        <v>25-48 Months</v>
      </c>
      <c r="H78" t="s">
        <v>23</v>
      </c>
      <c r="I78" t="s">
        <v>24</v>
      </c>
      <c r="J78" t="s">
        <v>25</v>
      </c>
      <c r="K78" t="s">
        <v>24</v>
      </c>
      <c r="L78" t="s">
        <v>24</v>
      </c>
      <c r="M78" t="s">
        <v>24</v>
      </c>
      <c r="N78" t="s">
        <v>24</v>
      </c>
      <c r="O78" t="s">
        <v>24</v>
      </c>
      <c r="P78" t="s">
        <v>23</v>
      </c>
      <c r="Q78" t="s">
        <v>30</v>
      </c>
      <c r="R78" t="s">
        <v>24</v>
      </c>
      <c r="S78" t="s">
        <v>39</v>
      </c>
      <c r="T78">
        <v>55.65</v>
      </c>
      <c r="U78" s="3">
        <v>2688.85</v>
      </c>
      <c r="V78" t="s">
        <v>24</v>
      </c>
      <c r="W78">
        <f t="shared" si="3"/>
        <v>0</v>
      </c>
    </row>
    <row r="79" spans="1:23" x14ac:dyDescent="0.25">
      <c r="A79" t="s">
        <v>111</v>
      </c>
      <c r="B79" t="s">
        <v>22</v>
      </c>
      <c r="C79">
        <v>0</v>
      </c>
      <c r="D79" t="s">
        <v>23</v>
      </c>
      <c r="E79" t="s">
        <v>23</v>
      </c>
      <c r="F79">
        <v>8</v>
      </c>
      <c r="G79" t="str">
        <f t="shared" si="2"/>
        <v>0-12 Months</v>
      </c>
      <c r="H79" t="s">
        <v>23</v>
      </c>
      <c r="I79" t="s">
        <v>24</v>
      </c>
      <c r="J79" t="s">
        <v>25</v>
      </c>
      <c r="K79" t="s">
        <v>23</v>
      </c>
      <c r="L79" t="s">
        <v>23</v>
      </c>
      <c r="M79" t="s">
        <v>24</v>
      </c>
      <c r="N79" t="s">
        <v>24</v>
      </c>
      <c r="O79" t="s">
        <v>24</v>
      </c>
      <c r="P79" t="s">
        <v>24</v>
      </c>
      <c r="Q79" t="s">
        <v>26</v>
      </c>
      <c r="R79" t="s">
        <v>24</v>
      </c>
      <c r="S79" t="s">
        <v>31</v>
      </c>
      <c r="T79">
        <v>54.65</v>
      </c>
      <c r="U79" s="3">
        <v>482.25</v>
      </c>
      <c r="V79" t="s">
        <v>24</v>
      </c>
      <c r="W79">
        <f t="shared" si="3"/>
        <v>0</v>
      </c>
    </row>
    <row r="80" spans="1:23" x14ac:dyDescent="0.25">
      <c r="A80" t="s">
        <v>112</v>
      </c>
      <c r="B80" t="s">
        <v>29</v>
      </c>
      <c r="C80">
        <v>1</v>
      </c>
      <c r="D80" t="s">
        <v>24</v>
      </c>
      <c r="E80" t="s">
        <v>24</v>
      </c>
      <c r="F80">
        <v>30</v>
      </c>
      <c r="G80" t="str">
        <f t="shared" si="2"/>
        <v>25-48 Months</v>
      </c>
      <c r="H80" t="s">
        <v>23</v>
      </c>
      <c r="I80" t="s">
        <v>24</v>
      </c>
      <c r="J80" t="s">
        <v>25</v>
      </c>
      <c r="K80" t="s">
        <v>23</v>
      </c>
      <c r="L80" t="s">
        <v>23</v>
      </c>
      <c r="M80" t="s">
        <v>24</v>
      </c>
      <c r="N80" t="s">
        <v>24</v>
      </c>
      <c r="O80" t="s">
        <v>23</v>
      </c>
      <c r="P80" t="s">
        <v>23</v>
      </c>
      <c r="Q80" t="s">
        <v>26</v>
      </c>
      <c r="R80" t="s">
        <v>23</v>
      </c>
      <c r="S80" t="s">
        <v>27</v>
      </c>
      <c r="T80">
        <v>74.75</v>
      </c>
      <c r="U80" s="3">
        <v>2111.3000000000002</v>
      </c>
      <c r="V80" t="s">
        <v>24</v>
      </c>
      <c r="W80">
        <f t="shared" si="3"/>
        <v>0</v>
      </c>
    </row>
    <row r="81" spans="1:23" x14ac:dyDescent="0.25">
      <c r="A81" t="s">
        <v>113</v>
      </c>
      <c r="B81" t="s">
        <v>22</v>
      </c>
      <c r="C81">
        <v>0</v>
      </c>
      <c r="D81" t="s">
        <v>23</v>
      </c>
      <c r="E81" t="s">
        <v>23</v>
      </c>
      <c r="F81">
        <v>45</v>
      </c>
      <c r="G81" t="str">
        <f t="shared" si="2"/>
        <v>25-48 Months</v>
      </c>
      <c r="H81" t="s">
        <v>23</v>
      </c>
      <c r="I81" t="s">
        <v>23</v>
      </c>
      <c r="J81" t="s">
        <v>24</v>
      </c>
      <c r="K81" t="s">
        <v>24</v>
      </c>
      <c r="L81" t="s">
        <v>24</v>
      </c>
      <c r="M81" t="s">
        <v>24</v>
      </c>
      <c r="N81" t="s">
        <v>24</v>
      </c>
      <c r="O81" t="s">
        <v>24</v>
      </c>
      <c r="P81" t="s">
        <v>24</v>
      </c>
      <c r="Q81" t="s">
        <v>30</v>
      </c>
      <c r="R81" t="s">
        <v>23</v>
      </c>
      <c r="S81" t="s">
        <v>39</v>
      </c>
      <c r="T81">
        <v>25.9</v>
      </c>
      <c r="U81" s="3">
        <v>1216.5999999999999</v>
      </c>
      <c r="V81" t="s">
        <v>24</v>
      </c>
      <c r="W81">
        <f t="shared" si="3"/>
        <v>0</v>
      </c>
    </row>
    <row r="82" spans="1:23" x14ac:dyDescent="0.25">
      <c r="A82" t="s">
        <v>114</v>
      </c>
      <c r="B82" t="s">
        <v>22</v>
      </c>
      <c r="C82">
        <v>0</v>
      </c>
      <c r="D82" t="s">
        <v>24</v>
      </c>
      <c r="E82" t="s">
        <v>23</v>
      </c>
      <c r="F82">
        <v>1</v>
      </c>
      <c r="G82" t="str">
        <f t="shared" si="2"/>
        <v>0-12 Months</v>
      </c>
      <c r="H82" t="s">
        <v>23</v>
      </c>
      <c r="I82" t="s">
        <v>24</v>
      </c>
      <c r="J82" t="s">
        <v>36</v>
      </c>
      <c r="K82" t="s">
        <v>24</v>
      </c>
      <c r="L82" t="s">
        <v>24</v>
      </c>
      <c r="M82" t="s">
        <v>24</v>
      </c>
      <c r="N82" t="s">
        <v>24</v>
      </c>
      <c r="O82" t="s">
        <v>23</v>
      </c>
      <c r="P82" t="s">
        <v>24</v>
      </c>
      <c r="Q82" t="s">
        <v>26</v>
      </c>
      <c r="R82" t="s">
        <v>23</v>
      </c>
      <c r="S82" t="s">
        <v>27</v>
      </c>
      <c r="T82">
        <v>79.349999999999994</v>
      </c>
      <c r="U82" s="3">
        <v>79.349999999999994</v>
      </c>
      <c r="V82" t="s">
        <v>23</v>
      </c>
      <c r="W82">
        <f t="shared" si="3"/>
        <v>1</v>
      </c>
    </row>
    <row r="83" spans="1:23" x14ac:dyDescent="0.25">
      <c r="A83" t="s">
        <v>115</v>
      </c>
      <c r="B83" t="s">
        <v>22</v>
      </c>
      <c r="C83">
        <v>0</v>
      </c>
      <c r="D83" t="s">
        <v>23</v>
      </c>
      <c r="E83" t="s">
        <v>23</v>
      </c>
      <c r="F83">
        <v>11</v>
      </c>
      <c r="G83" t="str">
        <f t="shared" si="2"/>
        <v>0-12 Months</v>
      </c>
      <c r="H83" t="s">
        <v>24</v>
      </c>
      <c r="I83" t="s">
        <v>24</v>
      </c>
      <c r="J83" t="s">
        <v>25</v>
      </c>
      <c r="K83" t="s">
        <v>23</v>
      </c>
      <c r="L83" t="s">
        <v>24</v>
      </c>
      <c r="M83" t="s">
        <v>24</v>
      </c>
      <c r="N83" t="s">
        <v>24</v>
      </c>
      <c r="O83" t="s">
        <v>23</v>
      </c>
      <c r="P83" t="s">
        <v>23</v>
      </c>
      <c r="Q83" t="s">
        <v>26</v>
      </c>
      <c r="R83" t="s">
        <v>24</v>
      </c>
      <c r="S83" t="s">
        <v>27</v>
      </c>
      <c r="T83">
        <v>50.55</v>
      </c>
      <c r="U83" s="3">
        <v>565.35</v>
      </c>
      <c r="V83" t="s">
        <v>24</v>
      </c>
      <c r="W83">
        <f t="shared" si="3"/>
        <v>0</v>
      </c>
    </row>
    <row r="84" spans="1:23" x14ac:dyDescent="0.25">
      <c r="A84" t="s">
        <v>116</v>
      </c>
      <c r="B84" t="s">
        <v>22</v>
      </c>
      <c r="C84">
        <v>0</v>
      </c>
      <c r="D84" t="s">
        <v>23</v>
      </c>
      <c r="E84" t="s">
        <v>24</v>
      </c>
      <c r="F84">
        <v>7</v>
      </c>
      <c r="G84" t="str">
        <f t="shared" si="2"/>
        <v>0-12 Months</v>
      </c>
      <c r="H84" t="s">
        <v>23</v>
      </c>
      <c r="I84" t="s">
        <v>24</v>
      </c>
      <c r="J84" t="s">
        <v>36</v>
      </c>
      <c r="K84" t="s">
        <v>24</v>
      </c>
      <c r="L84" t="s">
        <v>24</v>
      </c>
      <c r="M84" t="s">
        <v>23</v>
      </c>
      <c r="N84" t="s">
        <v>24</v>
      </c>
      <c r="O84" t="s">
        <v>24</v>
      </c>
      <c r="P84" t="s">
        <v>24</v>
      </c>
      <c r="Q84" t="s">
        <v>26</v>
      </c>
      <c r="R84" t="s">
        <v>23</v>
      </c>
      <c r="S84" t="s">
        <v>34</v>
      </c>
      <c r="T84">
        <v>75.150000000000006</v>
      </c>
      <c r="U84" s="3">
        <v>496.9</v>
      </c>
      <c r="V84" t="s">
        <v>23</v>
      </c>
      <c r="W84">
        <f t="shared" si="3"/>
        <v>1</v>
      </c>
    </row>
    <row r="85" spans="1:23" x14ac:dyDescent="0.25">
      <c r="A85" t="s">
        <v>117</v>
      </c>
      <c r="B85" t="s">
        <v>22</v>
      </c>
      <c r="C85">
        <v>0</v>
      </c>
      <c r="D85" t="s">
        <v>24</v>
      </c>
      <c r="E85" t="s">
        <v>24</v>
      </c>
      <c r="F85">
        <v>42</v>
      </c>
      <c r="G85" t="str">
        <f t="shared" si="2"/>
        <v>25-48 Months</v>
      </c>
      <c r="H85" t="s">
        <v>23</v>
      </c>
      <c r="I85" t="s">
        <v>24</v>
      </c>
      <c r="J85" t="s">
        <v>36</v>
      </c>
      <c r="K85" t="s">
        <v>24</v>
      </c>
      <c r="L85" t="s">
        <v>23</v>
      </c>
      <c r="M85" t="s">
        <v>23</v>
      </c>
      <c r="N85" t="s">
        <v>23</v>
      </c>
      <c r="O85" t="s">
        <v>23</v>
      </c>
      <c r="P85" t="s">
        <v>23</v>
      </c>
      <c r="Q85" t="s">
        <v>26</v>
      </c>
      <c r="R85" t="s">
        <v>23</v>
      </c>
      <c r="S85" t="s">
        <v>34</v>
      </c>
      <c r="T85">
        <v>103.8</v>
      </c>
      <c r="U85" s="3">
        <v>4327.5</v>
      </c>
      <c r="V85" t="s">
        <v>24</v>
      </c>
      <c r="W85">
        <f t="shared" si="3"/>
        <v>0</v>
      </c>
    </row>
    <row r="86" spans="1:23" x14ac:dyDescent="0.25">
      <c r="A86" t="s">
        <v>118</v>
      </c>
      <c r="B86" t="s">
        <v>22</v>
      </c>
      <c r="C86">
        <v>0</v>
      </c>
      <c r="D86" t="s">
        <v>23</v>
      </c>
      <c r="E86" t="s">
        <v>24</v>
      </c>
      <c r="F86">
        <v>49</v>
      </c>
      <c r="G86" t="str">
        <f t="shared" si="2"/>
        <v>49+Months</v>
      </c>
      <c r="H86" t="s">
        <v>23</v>
      </c>
      <c r="I86" t="s">
        <v>24</v>
      </c>
      <c r="J86" t="s">
        <v>24</v>
      </c>
      <c r="K86" t="s">
        <v>24</v>
      </c>
      <c r="L86" t="s">
        <v>24</v>
      </c>
      <c r="M86" t="s">
        <v>24</v>
      </c>
      <c r="N86" t="s">
        <v>24</v>
      </c>
      <c r="O86" t="s">
        <v>24</v>
      </c>
      <c r="P86" t="s">
        <v>24</v>
      </c>
      <c r="Q86" t="s">
        <v>45</v>
      </c>
      <c r="R86" t="s">
        <v>23</v>
      </c>
      <c r="S86" t="s">
        <v>34</v>
      </c>
      <c r="T86">
        <v>20.149999999999999</v>
      </c>
      <c r="U86" s="3">
        <v>973.35</v>
      </c>
      <c r="V86" t="s">
        <v>24</v>
      </c>
      <c r="W86">
        <f t="shared" si="3"/>
        <v>0</v>
      </c>
    </row>
    <row r="87" spans="1:23" x14ac:dyDescent="0.25">
      <c r="A87" t="s">
        <v>119</v>
      </c>
      <c r="B87" t="s">
        <v>29</v>
      </c>
      <c r="C87">
        <v>0</v>
      </c>
      <c r="D87" t="s">
        <v>24</v>
      </c>
      <c r="E87" t="s">
        <v>24</v>
      </c>
      <c r="F87">
        <v>9</v>
      </c>
      <c r="G87" t="str">
        <f t="shared" si="2"/>
        <v>0-12 Months</v>
      </c>
      <c r="H87" t="s">
        <v>23</v>
      </c>
      <c r="I87" t="s">
        <v>23</v>
      </c>
      <c r="J87" t="s">
        <v>36</v>
      </c>
      <c r="K87" t="s">
        <v>24</v>
      </c>
      <c r="L87" t="s">
        <v>23</v>
      </c>
      <c r="M87" t="s">
        <v>24</v>
      </c>
      <c r="N87" t="s">
        <v>24</v>
      </c>
      <c r="O87" t="s">
        <v>23</v>
      </c>
      <c r="P87" t="s">
        <v>23</v>
      </c>
      <c r="Q87" t="s">
        <v>26</v>
      </c>
      <c r="R87" t="s">
        <v>23</v>
      </c>
      <c r="S87" t="s">
        <v>39</v>
      </c>
      <c r="T87">
        <v>99.3</v>
      </c>
      <c r="U87" s="3">
        <v>918.75</v>
      </c>
      <c r="V87" t="s">
        <v>24</v>
      </c>
      <c r="W87">
        <f t="shared" si="3"/>
        <v>0</v>
      </c>
    </row>
    <row r="88" spans="1:23" x14ac:dyDescent="0.25">
      <c r="A88" t="s">
        <v>120</v>
      </c>
      <c r="B88" t="s">
        <v>22</v>
      </c>
      <c r="C88">
        <v>0</v>
      </c>
      <c r="D88" t="s">
        <v>23</v>
      </c>
      <c r="E88" t="s">
        <v>24</v>
      </c>
      <c r="F88">
        <v>35</v>
      </c>
      <c r="G88" t="str">
        <f t="shared" si="2"/>
        <v>25-48 Months</v>
      </c>
      <c r="H88" t="s">
        <v>23</v>
      </c>
      <c r="I88" t="s">
        <v>24</v>
      </c>
      <c r="J88" t="s">
        <v>25</v>
      </c>
      <c r="K88" t="s">
        <v>23</v>
      </c>
      <c r="L88" t="s">
        <v>24</v>
      </c>
      <c r="M88" t="s">
        <v>24</v>
      </c>
      <c r="N88" t="s">
        <v>24</v>
      </c>
      <c r="O88" t="s">
        <v>23</v>
      </c>
      <c r="P88" t="s">
        <v>24</v>
      </c>
      <c r="Q88" t="s">
        <v>30</v>
      </c>
      <c r="R88" t="s">
        <v>23</v>
      </c>
      <c r="S88" t="s">
        <v>34</v>
      </c>
      <c r="T88">
        <v>62.15</v>
      </c>
      <c r="U88" s="3">
        <v>2215.4499999999998</v>
      </c>
      <c r="V88" t="s">
        <v>24</v>
      </c>
      <c r="W88">
        <f t="shared" si="3"/>
        <v>0</v>
      </c>
    </row>
    <row r="89" spans="1:23" x14ac:dyDescent="0.25">
      <c r="A89" t="s">
        <v>121</v>
      </c>
      <c r="B89" t="s">
        <v>22</v>
      </c>
      <c r="C89">
        <v>0</v>
      </c>
      <c r="D89" t="s">
        <v>23</v>
      </c>
      <c r="E89" t="s">
        <v>23</v>
      </c>
      <c r="F89">
        <v>48</v>
      </c>
      <c r="G89" t="str">
        <f t="shared" si="2"/>
        <v>25-48 Months</v>
      </c>
      <c r="H89" t="s">
        <v>23</v>
      </c>
      <c r="I89" t="s">
        <v>24</v>
      </c>
      <c r="J89" t="s">
        <v>24</v>
      </c>
      <c r="K89" t="s">
        <v>24</v>
      </c>
      <c r="L89" t="s">
        <v>24</v>
      </c>
      <c r="M89" t="s">
        <v>24</v>
      </c>
      <c r="N89" t="s">
        <v>24</v>
      </c>
      <c r="O89" t="s">
        <v>24</v>
      </c>
      <c r="P89" t="s">
        <v>24</v>
      </c>
      <c r="Q89" t="s">
        <v>45</v>
      </c>
      <c r="R89" t="s">
        <v>24</v>
      </c>
      <c r="S89" t="s">
        <v>34</v>
      </c>
      <c r="T89">
        <v>20.65</v>
      </c>
      <c r="U89" s="3">
        <v>1057</v>
      </c>
      <c r="V89" t="s">
        <v>24</v>
      </c>
      <c r="W89">
        <f t="shared" si="3"/>
        <v>0</v>
      </c>
    </row>
    <row r="90" spans="1:23" x14ac:dyDescent="0.25">
      <c r="A90" t="s">
        <v>122</v>
      </c>
      <c r="B90" t="s">
        <v>22</v>
      </c>
      <c r="C90">
        <v>0</v>
      </c>
      <c r="D90" t="s">
        <v>23</v>
      </c>
      <c r="E90" t="s">
        <v>23</v>
      </c>
      <c r="F90">
        <v>46</v>
      </c>
      <c r="G90" t="str">
        <f t="shared" si="2"/>
        <v>25-48 Months</v>
      </c>
      <c r="H90" t="s">
        <v>23</v>
      </c>
      <c r="I90" t="s">
        <v>24</v>
      </c>
      <c r="J90" t="s">
        <v>24</v>
      </c>
      <c r="K90" t="s">
        <v>24</v>
      </c>
      <c r="L90" t="s">
        <v>24</v>
      </c>
      <c r="M90" t="s">
        <v>24</v>
      </c>
      <c r="N90" t="s">
        <v>24</v>
      </c>
      <c r="O90" t="s">
        <v>24</v>
      </c>
      <c r="P90" t="s">
        <v>24</v>
      </c>
      <c r="Q90" t="s">
        <v>45</v>
      </c>
      <c r="R90" t="s">
        <v>23</v>
      </c>
      <c r="S90" t="s">
        <v>31</v>
      </c>
      <c r="T90">
        <v>19.95</v>
      </c>
      <c r="U90" s="3">
        <v>927.1</v>
      </c>
      <c r="V90" t="s">
        <v>24</v>
      </c>
      <c r="W90">
        <f t="shared" si="3"/>
        <v>0</v>
      </c>
    </row>
    <row r="91" spans="1:23" x14ac:dyDescent="0.25">
      <c r="A91" t="s">
        <v>123</v>
      </c>
      <c r="B91" t="s">
        <v>29</v>
      </c>
      <c r="C91">
        <v>0</v>
      </c>
      <c r="D91" t="s">
        <v>23</v>
      </c>
      <c r="E91" t="s">
        <v>24</v>
      </c>
      <c r="F91">
        <v>29</v>
      </c>
      <c r="G91" t="str">
        <f t="shared" si="2"/>
        <v>25-48 Months</v>
      </c>
      <c r="H91" t="s">
        <v>24</v>
      </c>
      <c r="I91" t="s">
        <v>144</v>
      </c>
      <c r="J91" t="s">
        <v>25</v>
      </c>
      <c r="K91" t="s">
        <v>24</v>
      </c>
      <c r="L91" t="s">
        <v>24</v>
      </c>
      <c r="M91" t="s">
        <v>24</v>
      </c>
      <c r="N91" t="s">
        <v>24</v>
      </c>
      <c r="O91" t="s">
        <v>23</v>
      </c>
      <c r="P91" t="s">
        <v>24</v>
      </c>
      <c r="Q91" t="s">
        <v>26</v>
      </c>
      <c r="R91" t="s">
        <v>24</v>
      </c>
      <c r="S91" t="s">
        <v>31</v>
      </c>
      <c r="T91">
        <v>33.75</v>
      </c>
      <c r="U91" s="3">
        <v>1009.25</v>
      </c>
      <c r="V91" t="s">
        <v>24</v>
      </c>
      <c r="W91">
        <f t="shared" si="3"/>
        <v>0</v>
      </c>
    </row>
    <row r="92" spans="1:23" x14ac:dyDescent="0.25">
      <c r="A92" t="s">
        <v>124</v>
      </c>
      <c r="B92" t="s">
        <v>29</v>
      </c>
      <c r="C92">
        <v>0</v>
      </c>
      <c r="D92" t="s">
        <v>23</v>
      </c>
      <c r="E92" t="s">
        <v>23</v>
      </c>
      <c r="F92">
        <v>30</v>
      </c>
      <c r="G92" t="str">
        <f t="shared" si="2"/>
        <v>25-48 Months</v>
      </c>
      <c r="H92" t="s">
        <v>23</v>
      </c>
      <c r="I92" t="s">
        <v>24</v>
      </c>
      <c r="J92" t="s">
        <v>36</v>
      </c>
      <c r="K92" t="s">
        <v>24</v>
      </c>
      <c r="L92" t="s">
        <v>23</v>
      </c>
      <c r="M92" t="s">
        <v>23</v>
      </c>
      <c r="N92" t="s">
        <v>24</v>
      </c>
      <c r="O92" t="s">
        <v>24</v>
      </c>
      <c r="P92" t="s">
        <v>24</v>
      </c>
      <c r="Q92" t="s">
        <v>26</v>
      </c>
      <c r="R92" t="s">
        <v>24</v>
      </c>
      <c r="S92" t="s">
        <v>34</v>
      </c>
      <c r="T92">
        <v>82.05</v>
      </c>
      <c r="U92" s="3">
        <v>2570.1999999999998</v>
      </c>
      <c r="V92" t="s">
        <v>24</v>
      </c>
      <c r="W92">
        <f t="shared" si="3"/>
        <v>0</v>
      </c>
    </row>
    <row r="93" spans="1:23" x14ac:dyDescent="0.25">
      <c r="A93" t="s">
        <v>125</v>
      </c>
      <c r="B93" t="s">
        <v>29</v>
      </c>
      <c r="C93">
        <v>1</v>
      </c>
      <c r="D93" t="s">
        <v>24</v>
      </c>
      <c r="E93" t="s">
        <v>24</v>
      </c>
      <c r="F93">
        <v>1</v>
      </c>
      <c r="G93" t="str">
        <f t="shared" si="2"/>
        <v>0-12 Months</v>
      </c>
      <c r="H93" t="s">
        <v>23</v>
      </c>
      <c r="I93" t="s">
        <v>24</v>
      </c>
      <c r="J93" t="s">
        <v>36</v>
      </c>
      <c r="K93" t="s">
        <v>24</v>
      </c>
      <c r="L93" t="s">
        <v>24</v>
      </c>
      <c r="M93" t="s">
        <v>24</v>
      </c>
      <c r="N93" t="s">
        <v>23</v>
      </c>
      <c r="O93" t="s">
        <v>24</v>
      </c>
      <c r="P93" t="s">
        <v>24</v>
      </c>
      <c r="Q93" t="s">
        <v>26</v>
      </c>
      <c r="R93" t="s">
        <v>24</v>
      </c>
      <c r="S93" t="s">
        <v>27</v>
      </c>
      <c r="T93">
        <v>74.7</v>
      </c>
      <c r="U93" s="3">
        <v>74.7</v>
      </c>
      <c r="V93" t="s">
        <v>24</v>
      </c>
      <c r="W93">
        <f t="shared" si="3"/>
        <v>0</v>
      </c>
    </row>
    <row r="94" spans="1:23" x14ac:dyDescent="0.25">
      <c r="A94" t="s">
        <v>126</v>
      </c>
      <c r="B94" t="s">
        <v>29</v>
      </c>
      <c r="C94">
        <v>0</v>
      </c>
      <c r="D94" t="s">
        <v>23</v>
      </c>
      <c r="E94" t="s">
        <v>23</v>
      </c>
      <c r="F94">
        <v>66</v>
      </c>
      <c r="G94" t="str">
        <f t="shared" si="2"/>
        <v>49+Months</v>
      </c>
      <c r="H94" t="s">
        <v>23</v>
      </c>
      <c r="I94" t="s">
        <v>23</v>
      </c>
      <c r="J94" t="s">
        <v>25</v>
      </c>
      <c r="K94" t="s">
        <v>23</v>
      </c>
      <c r="L94" t="s">
        <v>24</v>
      </c>
      <c r="M94" t="s">
        <v>23</v>
      </c>
      <c r="N94" t="s">
        <v>23</v>
      </c>
      <c r="O94" t="s">
        <v>23</v>
      </c>
      <c r="P94" t="s">
        <v>23</v>
      </c>
      <c r="Q94" t="s">
        <v>45</v>
      </c>
      <c r="R94" t="s">
        <v>23</v>
      </c>
      <c r="S94" t="s">
        <v>31</v>
      </c>
      <c r="T94">
        <v>84</v>
      </c>
      <c r="U94" s="3">
        <v>5714.25</v>
      </c>
      <c r="V94" t="s">
        <v>24</v>
      </c>
      <c r="W94">
        <f t="shared" si="3"/>
        <v>0</v>
      </c>
    </row>
    <row r="95" spans="1:23" x14ac:dyDescent="0.25">
      <c r="A95" t="s">
        <v>127</v>
      </c>
      <c r="B95" t="s">
        <v>22</v>
      </c>
      <c r="C95">
        <v>0</v>
      </c>
      <c r="D95" t="s">
        <v>24</v>
      </c>
      <c r="E95" t="s">
        <v>24</v>
      </c>
      <c r="F95">
        <v>65</v>
      </c>
      <c r="G95" t="str">
        <f t="shared" si="2"/>
        <v>49+Months</v>
      </c>
      <c r="H95" t="s">
        <v>23</v>
      </c>
      <c r="I95" t="s">
        <v>23</v>
      </c>
      <c r="J95" t="s">
        <v>36</v>
      </c>
      <c r="K95" t="s">
        <v>23</v>
      </c>
      <c r="L95" t="s">
        <v>23</v>
      </c>
      <c r="M95" t="s">
        <v>23</v>
      </c>
      <c r="N95" t="s">
        <v>24</v>
      </c>
      <c r="O95" t="s">
        <v>23</v>
      </c>
      <c r="P95" t="s">
        <v>23</v>
      </c>
      <c r="Q95" t="s">
        <v>26</v>
      </c>
      <c r="R95" t="s">
        <v>23</v>
      </c>
      <c r="S95" t="s">
        <v>39</v>
      </c>
      <c r="T95">
        <v>111.05</v>
      </c>
      <c r="U95" s="3">
        <v>7107</v>
      </c>
      <c r="V95" t="s">
        <v>24</v>
      </c>
      <c r="W95">
        <f t="shared" si="3"/>
        <v>0</v>
      </c>
    </row>
    <row r="96" spans="1:23" x14ac:dyDescent="0.25">
      <c r="A96" t="s">
        <v>128</v>
      </c>
      <c r="B96" t="s">
        <v>29</v>
      </c>
      <c r="C96">
        <v>0</v>
      </c>
      <c r="D96" t="s">
        <v>24</v>
      </c>
      <c r="E96" t="s">
        <v>24</v>
      </c>
      <c r="F96">
        <v>72</v>
      </c>
      <c r="G96" t="str">
        <f t="shared" si="2"/>
        <v>49+Months</v>
      </c>
      <c r="H96" t="s">
        <v>23</v>
      </c>
      <c r="I96" t="s">
        <v>23</v>
      </c>
      <c r="J96" t="s">
        <v>36</v>
      </c>
      <c r="K96" t="s">
        <v>24</v>
      </c>
      <c r="L96" t="s">
        <v>23</v>
      </c>
      <c r="M96" t="s">
        <v>23</v>
      </c>
      <c r="N96" t="s">
        <v>24</v>
      </c>
      <c r="O96" t="s">
        <v>23</v>
      </c>
      <c r="P96" t="s">
        <v>23</v>
      </c>
      <c r="Q96" t="s">
        <v>45</v>
      </c>
      <c r="R96" t="s">
        <v>23</v>
      </c>
      <c r="S96" t="s">
        <v>34</v>
      </c>
      <c r="T96">
        <v>100.9</v>
      </c>
      <c r="U96" s="3">
        <v>7459.05</v>
      </c>
      <c r="V96" t="s">
        <v>24</v>
      </c>
      <c r="W96">
        <f t="shared" si="3"/>
        <v>0</v>
      </c>
    </row>
    <row r="97" spans="1:23" x14ac:dyDescent="0.25">
      <c r="A97" t="s">
        <v>129</v>
      </c>
      <c r="B97" t="s">
        <v>22</v>
      </c>
      <c r="C97">
        <v>0</v>
      </c>
      <c r="D97" t="s">
        <v>24</v>
      </c>
      <c r="E97" t="s">
        <v>24</v>
      </c>
      <c r="F97">
        <v>12</v>
      </c>
      <c r="G97" t="str">
        <f t="shared" si="2"/>
        <v>13-24 Months</v>
      </c>
      <c r="H97" t="s">
        <v>23</v>
      </c>
      <c r="I97" t="s">
        <v>23</v>
      </c>
      <c r="J97" t="s">
        <v>36</v>
      </c>
      <c r="K97" t="s">
        <v>23</v>
      </c>
      <c r="L97" t="s">
        <v>24</v>
      </c>
      <c r="M97" t="s">
        <v>24</v>
      </c>
      <c r="N97" t="s">
        <v>24</v>
      </c>
      <c r="O97" t="s">
        <v>24</v>
      </c>
      <c r="P97" t="s">
        <v>24</v>
      </c>
      <c r="Q97" t="s">
        <v>26</v>
      </c>
      <c r="R97" t="s">
        <v>23</v>
      </c>
      <c r="S97" t="s">
        <v>27</v>
      </c>
      <c r="T97">
        <v>78.95</v>
      </c>
      <c r="U97" s="3">
        <v>927.35</v>
      </c>
      <c r="V97" t="s">
        <v>23</v>
      </c>
      <c r="W97">
        <f t="shared" si="3"/>
        <v>1</v>
      </c>
    </row>
    <row r="98" spans="1:23" x14ac:dyDescent="0.25">
      <c r="A98" t="s">
        <v>130</v>
      </c>
      <c r="B98" t="s">
        <v>29</v>
      </c>
      <c r="C98">
        <v>0</v>
      </c>
      <c r="D98" t="s">
        <v>23</v>
      </c>
      <c r="E98" t="s">
        <v>23</v>
      </c>
      <c r="F98">
        <v>71</v>
      </c>
      <c r="G98" t="str">
        <f t="shared" si="2"/>
        <v>49+Months</v>
      </c>
      <c r="H98" t="s">
        <v>23</v>
      </c>
      <c r="I98" t="s">
        <v>23</v>
      </c>
      <c r="J98" t="s">
        <v>25</v>
      </c>
      <c r="K98" t="s">
        <v>23</v>
      </c>
      <c r="L98" t="s">
        <v>23</v>
      </c>
      <c r="M98" t="s">
        <v>24</v>
      </c>
      <c r="N98" t="s">
        <v>23</v>
      </c>
      <c r="O98" t="s">
        <v>24</v>
      </c>
      <c r="P98" t="s">
        <v>24</v>
      </c>
      <c r="Q98" t="s">
        <v>30</v>
      </c>
      <c r="R98" t="s">
        <v>23</v>
      </c>
      <c r="S98" t="s">
        <v>39</v>
      </c>
      <c r="T98">
        <v>66.849999999999994</v>
      </c>
      <c r="U98" s="3">
        <v>4748.7</v>
      </c>
      <c r="V98" t="s">
        <v>24</v>
      </c>
      <c r="W98">
        <f t="shared" si="3"/>
        <v>0</v>
      </c>
    </row>
    <row r="99" spans="1:23" x14ac:dyDescent="0.25">
      <c r="A99" t="s">
        <v>131</v>
      </c>
      <c r="B99" t="s">
        <v>29</v>
      </c>
      <c r="C99">
        <v>0</v>
      </c>
      <c r="D99" t="s">
        <v>24</v>
      </c>
      <c r="E99" t="s">
        <v>24</v>
      </c>
      <c r="F99">
        <v>5</v>
      </c>
      <c r="G99" t="str">
        <f t="shared" si="2"/>
        <v>0-12 Months</v>
      </c>
      <c r="H99" t="s">
        <v>23</v>
      </c>
      <c r="I99" t="s">
        <v>24</v>
      </c>
      <c r="J99" t="s">
        <v>24</v>
      </c>
      <c r="K99" t="s">
        <v>24</v>
      </c>
      <c r="L99" t="s">
        <v>24</v>
      </c>
      <c r="M99" t="s">
        <v>24</v>
      </c>
      <c r="N99" t="s">
        <v>24</v>
      </c>
      <c r="O99" t="s">
        <v>24</v>
      </c>
      <c r="P99" t="s">
        <v>24</v>
      </c>
      <c r="Q99" t="s">
        <v>26</v>
      </c>
      <c r="R99" t="s">
        <v>24</v>
      </c>
      <c r="S99" t="s">
        <v>31</v>
      </c>
      <c r="T99">
        <v>21.05</v>
      </c>
      <c r="U99" s="3">
        <v>113.85</v>
      </c>
      <c r="V99" t="s">
        <v>23</v>
      </c>
      <c r="W99">
        <f t="shared" si="3"/>
        <v>1</v>
      </c>
    </row>
    <row r="100" spans="1:23" x14ac:dyDescent="0.25">
      <c r="A100" t="s">
        <v>132</v>
      </c>
      <c r="B100" t="s">
        <v>29</v>
      </c>
      <c r="C100">
        <v>0</v>
      </c>
      <c r="D100" t="s">
        <v>24</v>
      </c>
      <c r="E100" t="s">
        <v>24</v>
      </c>
      <c r="F100">
        <v>52</v>
      </c>
      <c r="G100" t="str">
        <f t="shared" si="2"/>
        <v>49+Months</v>
      </c>
      <c r="H100" t="s">
        <v>23</v>
      </c>
      <c r="I100" t="s">
        <v>24</v>
      </c>
      <c r="J100" t="s">
        <v>24</v>
      </c>
      <c r="K100" t="s">
        <v>24</v>
      </c>
      <c r="L100" t="s">
        <v>24</v>
      </c>
      <c r="M100" t="s">
        <v>24</v>
      </c>
      <c r="N100" t="s">
        <v>24</v>
      </c>
      <c r="O100" t="s">
        <v>24</v>
      </c>
      <c r="P100" t="s">
        <v>24</v>
      </c>
      <c r="Q100" t="s">
        <v>45</v>
      </c>
      <c r="R100" t="s">
        <v>24</v>
      </c>
      <c r="S100" t="s">
        <v>34</v>
      </c>
      <c r="T100">
        <v>21</v>
      </c>
      <c r="U100" s="3">
        <v>1107.2</v>
      </c>
      <c r="V100" t="s">
        <v>24</v>
      </c>
      <c r="W100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17"/>
  <sheetViews>
    <sheetView workbookViewId="0">
      <selection activeCell="C4" sqref="C4"/>
    </sheetView>
  </sheetViews>
  <sheetFormatPr defaultRowHeight="15" x14ac:dyDescent="0.25"/>
  <cols>
    <col min="1" max="1" width="16.140625" bestFit="1" customWidth="1"/>
    <col min="2" max="2" width="17" bestFit="1" customWidth="1"/>
    <col min="3" max="3" width="19.42578125" bestFit="1" customWidth="1"/>
    <col min="4" max="4" width="13.140625" bestFit="1" customWidth="1"/>
    <col min="5" max="5" width="22.5703125" bestFit="1" customWidth="1"/>
    <col min="6" max="6" width="17" bestFit="1" customWidth="1"/>
  </cols>
  <sheetData>
    <row r="3" spans="1:6" x14ac:dyDescent="0.25">
      <c r="A3" s="4" t="s">
        <v>134</v>
      </c>
      <c r="B3" t="s">
        <v>136</v>
      </c>
      <c r="C3" t="s">
        <v>137</v>
      </c>
      <c r="E3" s="4" t="s">
        <v>134</v>
      </c>
      <c r="F3" t="s">
        <v>136</v>
      </c>
    </row>
    <row r="4" spans="1:6" x14ac:dyDescent="0.25">
      <c r="A4" s="5" t="s">
        <v>22</v>
      </c>
      <c r="B4" s="6">
        <v>13</v>
      </c>
      <c r="C4" s="6">
        <v>54</v>
      </c>
      <c r="E4" s="5" t="s">
        <v>139</v>
      </c>
      <c r="F4" s="6">
        <v>15</v>
      </c>
    </row>
    <row r="5" spans="1:6" x14ac:dyDescent="0.25">
      <c r="A5" s="5" t="s">
        <v>29</v>
      </c>
      <c r="B5" s="6">
        <v>10</v>
      </c>
      <c r="C5" s="6">
        <v>45</v>
      </c>
      <c r="E5" s="5" t="s">
        <v>140</v>
      </c>
      <c r="F5" s="6">
        <v>4</v>
      </c>
    </row>
    <row r="6" spans="1:6" x14ac:dyDescent="0.25">
      <c r="A6" s="5" t="s">
        <v>135</v>
      </c>
      <c r="B6" s="6">
        <v>23</v>
      </c>
      <c r="C6" s="6">
        <v>99</v>
      </c>
      <c r="E6" s="5" t="s">
        <v>141</v>
      </c>
      <c r="F6" s="6">
        <v>3</v>
      </c>
    </row>
    <row r="7" spans="1:6" x14ac:dyDescent="0.25">
      <c r="E7" s="5" t="s">
        <v>142</v>
      </c>
      <c r="F7" s="6">
        <v>1</v>
      </c>
    </row>
    <row r="8" spans="1:6" x14ac:dyDescent="0.25">
      <c r="E8" s="5" t="s">
        <v>135</v>
      </c>
      <c r="F8" s="6">
        <v>23</v>
      </c>
    </row>
    <row r="13" spans="1:6" x14ac:dyDescent="0.25">
      <c r="A13" s="4" t="s">
        <v>134</v>
      </c>
      <c r="B13" t="s">
        <v>136</v>
      </c>
      <c r="D13" s="4" t="s">
        <v>134</v>
      </c>
      <c r="E13" t="s">
        <v>143</v>
      </c>
    </row>
    <row r="14" spans="1:6" x14ac:dyDescent="0.25">
      <c r="A14" s="5" t="s">
        <v>26</v>
      </c>
      <c r="B14" s="6">
        <v>23</v>
      </c>
      <c r="D14" s="5" t="s">
        <v>24</v>
      </c>
      <c r="E14" s="6">
        <v>5003.25</v>
      </c>
    </row>
    <row r="15" spans="1:6" x14ac:dyDescent="0.25">
      <c r="A15" s="5" t="s">
        <v>30</v>
      </c>
      <c r="B15" s="6">
        <v>0</v>
      </c>
      <c r="D15" s="5" t="s">
        <v>23</v>
      </c>
      <c r="E15" s="6">
        <v>1720.6000000000004</v>
      </c>
    </row>
    <row r="16" spans="1:6" x14ac:dyDescent="0.25">
      <c r="A16" s="5" t="s">
        <v>45</v>
      </c>
      <c r="B16" s="6">
        <v>0</v>
      </c>
      <c r="D16" s="5" t="s">
        <v>135</v>
      </c>
      <c r="E16" s="6">
        <v>6723.85</v>
      </c>
    </row>
    <row r="17" spans="1:2" x14ac:dyDescent="0.25">
      <c r="A17" s="5" t="s">
        <v>135</v>
      </c>
      <c r="B17" s="6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Cleaned_Data</vt:lpstr>
      <vt:lpstr>Pivot 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Anthonia Akpah-Suka</dc:creator>
  <cp:lastModifiedBy>Anthonia Akpah-Suka</cp:lastModifiedBy>
  <dcterms:created xsi:type="dcterms:W3CDTF">2025-09-10T10:58:48Z</dcterms:created>
  <dcterms:modified xsi:type="dcterms:W3CDTF">2025-09-13T11:20:56Z</dcterms:modified>
</cp:coreProperties>
</file>