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ang9\Downloads\"/>
    </mc:Choice>
  </mc:AlternateContent>
  <xr:revisionPtr revIDLastSave="0" documentId="13_ncr:1_{5AB09DCF-6AB8-4751-9495-E1373796B7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43" i="1"/>
  <c r="L34" i="1"/>
  <c r="L35" i="1"/>
  <c r="L33" i="1"/>
  <c r="L30" i="1"/>
  <c r="L31" i="1"/>
  <c r="L32" i="1"/>
  <c r="L22" i="1" l="1"/>
  <c r="L20" i="1"/>
  <c r="L17" i="1"/>
  <c r="L18" i="1"/>
  <c r="L19" i="1"/>
  <c r="L14" i="1"/>
  <c r="L16" i="1"/>
  <c r="L15" i="1"/>
  <c r="L13" i="1"/>
  <c r="L12" i="1"/>
  <c r="L8" i="1"/>
  <c r="L10" i="1"/>
  <c r="L11" i="1"/>
  <c r="L9" i="1"/>
  <c r="L4" i="1"/>
  <c r="L2" i="1"/>
  <c r="L3" i="1"/>
  <c r="L5" i="1"/>
  <c r="L7" i="1"/>
  <c r="L6" i="1"/>
  <c r="L50" i="1"/>
  <c r="L49" i="1"/>
  <c r="L46" i="1"/>
  <c r="L48" i="1"/>
  <c r="L47" i="1"/>
  <c r="L27" i="1"/>
  <c r="L28" i="1"/>
  <c r="L26" i="1"/>
  <c r="L25" i="1"/>
  <c r="L23" i="1"/>
  <c r="L24" i="1"/>
  <c r="L38" i="1"/>
  <c r="L40" i="1"/>
  <c r="L41" i="1"/>
  <c r="L39" i="1"/>
  <c r="L37" i="1"/>
  <c r="L36" i="1"/>
  <c r="L44" i="1"/>
  <c r="L45" i="1"/>
  <c r="L42" i="1"/>
  <c r="L21" i="1"/>
</calcChain>
</file>

<file path=xl/sharedStrings.xml><?xml version="1.0" encoding="utf-8"?>
<sst xmlns="http://schemas.openxmlformats.org/spreadsheetml/2006/main" count="110" uniqueCount="20">
  <si>
    <t>asp_rate</t>
  </si>
  <si>
    <t>asp_delay</t>
  </si>
  <si>
    <t>asp_with</t>
  </si>
  <si>
    <t>disp_rate</t>
  </si>
  <si>
    <t>disp_delay</t>
  </si>
  <si>
    <t>disp_with</t>
  </si>
  <si>
    <t>blowout_rate</t>
  </si>
  <si>
    <t>Technique</t>
  </si>
  <si>
    <t>Tip</t>
  </si>
  <si>
    <t xml:space="preserve">Volume Loss </t>
  </si>
  <si>
    <t>None</t>
  </si>
  <si>
    <t>Wide Bore</t>
  </si>
  <si>
    <t>Solution</t>
  </si>
  <si>
    <t>Reverse Pipette</t>
  </si>
  <si>
    <t>Pre-wetting</t>
  </si>
  <si>
    <t>Reverse Pipette + Pre-wetting</t>
  </si>
  <si>
    <t>Volume Loss ABS (%)</t>
  </si>
  <si>
    <t>Opentrons</t>
  </si>
  <si>
    <t>?</t>
  </si>
  <si>
    <t>Optifit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</si>
</sst>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1" fillId="7" borderId="0" xfId="1"/>
  </cellXfs>
  <cellStyles count="2">
    <cellStyle name="Bad" xfId="1" builtinId="27"/>
    <cellStyle name="Normal" xfId="0" builtinId="0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806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AEAAA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Opentrons Volume</a:t>
            </a:r>
            <a:r>
              <a:rPr lang="en-US" b="0" baseline="0"/>
              <a:t> Loss</a:t>
            </a:r>
            <a:r>
              <a:rPr lang="en-US" b="0"/>
              <a:t>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Sheet1!$L$2:$L$50</c:f>
              <c:numCache>
                <c:formatCode>General</c:formatCode>
                <c:ptCount val="17"/>
                <c:pt idx="0">
                  <c:v>10.78679064761107</c:v>
                </c:pt>
                <c:pt idx="1">
                  <c:v>9.0735812952221124</c:v>
                </c:pt>
                <c:pt idx="2">
                  <c:v>5.983525683190777</c:v>
                </c:pt>
                <c:pt idx="3">
                  <c:v>6.1982236466849532</c:v>
                </c:pt>
                <c:pt idx="4">
                  <c:v>6.0272735318747213</c:v>
                </c:pt>
                <c:pt idx="5">
                  <c:v>4.6756661779140396</c:v>
                </c:pt>
                <c:pt idx="6">
                  <c:v>4.6424366263647094</c:v>
                </c:pt>
                <c:pt idx="7">
                  <c:v>6.4222357949624946</c:v>
                </c:pt>
                <c:pt idx="8">
                  <c:v>5.2508272787770043</c:v>
                </c:pt>
                <c:pt idx="9">
                  <c:v>3.6126785600335776</c:v>
                </c:pt>
                <c:pt idx="10">
                  <c:v>5.9439095856006929</c:v>
                </c:pt>
                <c:pt idx="11">
                  <c:v>2.3560365963044916</c:v>
                </c:pt>
                <c:pt idx="12">
                  <c:v>3.5433983136996834</c:v>
                </c:pt>
                <c:pt idx="13">
                  <c:v>2.0185522932488169</c:v>
                </c:pt>
                <c:pt idx="14">
                  <c:v>2.1596005501405102</c:v>
                </c:pt>
                <c:pt idx="15">
                  <c:v>2.0035280751061353</c:v>
                </c:pt>
                <c:pt idx="16">
                  <c:v>0.4670214674400654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5-4F14-8B4F-0B72451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59200"/>
        <c:axId val="1419642752"/>
      </c:scatterChart>
      <c:valAx>
        <c:axId val="12180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42752"/>
        <c:crosses val="autoZero"/>
        <c:crossBetween val="midCat"/>
      </c:valAx>
      <c:valAx>
        <c:axId val="1419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abs(Volume</a:t>
                </a:r>
                <a:r>
                  <a:rPr lang="en-US" baseline="0"/>
                  <a:t> Loss)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8833</xdr:colOff>
      <xdr:row>51</xdr:row>
      <xdr:rowOff>52193</xdr:rowOff>
    </xdr:from>
    <xdr:to>
      <xdr:col>10</xdr:col>
      <xdr:colOff>740026</xdr:colOff>
      <xdr:row>69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CDE1-CC02-8A1C-493A-005AF518B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53</xdr:row>
      <xdr:rowOff>140804</xdr:rowOff>
    </xdr:from>
    <xdr:to>
      <xdr:col>5</xdr:col>
      <xdr:colOff>168519</xdr:colOff>
      <xdr:row>66</xdr:row>
      <xdr:rowOff>74543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2C2AB76-8DFD-6442-9743-DD7B148B4D6F}"/>
            </a:ext>
          </a:extLst>
        </xdr:cNvPr>
        <xdr:cNvSpPr/>
      </xdr:nvSpPr>
      <xdr:spPr>
        <a:xfrm>
          <a:off x="3859696" y="4141304"/>
          <a:ext cx="1129301" cy="2410239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472108</xdr:colOff>
      <xdr:row>53</xdr:row>
      <xdr:rowOff>140804</xdr:rowOff>
    </xdr:from>
    <xdr:to>
      <xdr:col>10</xdr:col>
      <xdr:colOff>554935</xdr:colOff>
      <xdr:row>66</xdr:row>
      <xdr:rowOff>74543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6D699B9-FBCC-2910-6FB5-A6A964F3AE51}"/>
            </a:ext>
          </a:extLst>
        </xdr:cNvPr>
        <xdr:cNvSpPr/>
      </xdr:nvSpPr>
      <xdr:spPr>
        <a:xfrm>
          <a:off x="8481391" y="4141304"/>
          <a:ext cx="1109870" cy="2410239"/>
        </a:xfrm>
        <a:prstGeom prst="rect">
          <a:avLst/>
        </a:prstGeom>
        <a:solidFill>
          <a:schemeClr val="accent6"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339587</xdr:colOff>
      <xdr:row>53</xdr:row>
      <xdr:rowOff>140804</xdr:rowOff>
    </xdr:from>
    <xdr:to>
      <xdr:col>9</xdr:col>
      <xdr:colOff>472107</xdr:colOff>
      <xdr:row>66</xdr:row>
      <xdr:rowOff>74543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8308773-2DAE-3FDC-2D87-D958BDEF5E76}"/>
            </a:ext>
          </a:extLst>
        </xdr:cNvPr>
        <xdr:cNvSpPr/>
      </xdr:nvSpPr>
      <xdr:spPr>
        <a:xfrm>
          <a:off x="7545457" y="4141304"/>
          <a:ext cx="935933" cy="2410239"/>
        </a:xfrm>
        <a:prstGeom prst="rect">
          <a:avLst/>
        </a:prstGeom>
        <a:solidFill>
          <a:schemeClr val="accent2">
            <a:lumMod val="50000"/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596348</xdr:colOff>
      <xdr:row>53</xdr:row>
      <xdr:rowOff>140804</xdr:rowOff>
    </xdr:from>
    <xdr:to>
      <xdr:col>8</xdr:col>
      <xdr:colOff>339588</xdr:colOff>
      <xdr:row>66</xdr:row>
      <xdr:rowOff>91109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4634F7-DB82-0F01-CDAF-B8E366749B35}"/>
            </a:ext>
          </a:extLst>
        </xdr:cNvPr>
        <xdr:cNvSpPr/>
      </xdr:nvSpPr>
      <xdr:spPr>
        <a:xfrm>
          <a:off x="6940826" y="4141304"/>
          <a:ext cx="604632" cy="2426805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161192</xdr:colOff>
      <xdr:row>53</xdr:row>
      <xdr:rowOff>140804</xdr:rowOff>
    </xdr:from>
    <xdr:to>
      <xdr:col>7</xdr:col>
      <xdr:colOff>596347</xdr:colOff>
      <xdr:row>66</xdr:row>
      <xdr:rowOff>74543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CABF270-8CC7-1AF8-0B88-286E806DB666}"/>
            </a:ext>
          </a:extLst>
        </xdr:cNvPr>
        <xdr:cNvSpPr/>
      </xdr:nvSpPr>
      <xdr:spPr>
        <a:xfrm>
          <a:off x="4981670" y="4141304"/>
          <a:ext cx="1959155" cy="2410239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24850</xdr:colOff>
      <xdr:row>59</xdr:row>
      <xdr:rowOff>165651</xdr:rowOff>
    </xdr:from>
    <xdr:ext cx="886238" cy="78124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C55DBD-4629-4CCF-EC77-70C86DC76BD0}"/>
            </a:ext>
          </a:extLst>
        </xdr:cNvPr>
        <xdr:cNvSpPr txBox="1"/>
      </xdr:nvSpPr>
      <xdr:spPr>
        <a:xfrm>
          <a:off x="4033633" y="5309151"/>
          <a:ext cx="886238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Reverse</a:t>
          </a:r>
          <a:r>
            <a:rPr lang="en-US" sz="1100" baseline="0"/>
            <a:t> Pipette technique</a:t>
          </a:r>
        </a:p>
        <a:p>
          <a:endParaRPr lang="en-US" sz="1100"/>
        </a:p>
      </xdr:txBody>
    </xdr:sp>
    <xdr:clientData/>
  </xdr:oneCellAnchor>
  <xdr:oneCellAnchor>
    <xdr:from>
      <xdr:col>5</xdr:col>
      <xdr:colOff>463827</xdr:colOff>
      <xdr:row>55</xdr:row>
      <xdr:rowOff>8283</xdr:rowOff>
    </xdr:from>
    <xdr:ext cx="132921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96C0B47-0D67-B506-D95B-6DECA3CE289D}"/>
            </a:ext>
          </a:extLst>
        </xdr:cNvPr>
        <xdr:cNvSpPr txBox="1"/>
      </xdr:nvSpPr>
      <xdr:spPr>
        <a:xfrm>
          <a:off x="5283477" y="4389783"/>
          <a:ext cx="13292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Slow</a:t>
          </a:r>
          <a:r>
            <a:rPr lang="en-US" sz="1100" baseline="0"/>
            <a:t> aspiration rate</a:t>
          </a:r>
        </a:p>
      </xdr:txBody>
    </xdr:sp>
    <xdr:clientData/>
  </xdr:oneCellAnchor>
  <xdr:oneCellAnchor>
    <xdr:from>
      <xdr:col>7</xdr:col>
      <xdr:colOff>621198</xdr:colOff>
      <xdr:row>55</xdr:row>
      <xdr:rowOff>182218</xdr:rowOff>
    </xdr:from>
    <xdr:ext cx="737152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267A4F-92A2-D0AA-B642-726F593F2AAE}"/>
            </a:ext>
          </a:extLst>
        </xdr:cNvPr>
        <xdr:cNvSpPr txBox="1"/>
      </xdr:nvSpPr>
      <xdr:spPr>
        <a:xfrm>
          <a:off x="6965676" y="4563718"/>
          <a:ext cx="7371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Pre-wetting</a:t>
          </a:r>
        </a:p>
      </xdr:txBody>
    </xdr:sp>
    <xdr:clientData/>
  </xdr:oneCellAnchor>
  <xdr:oneCellAnchor>
    <xdr:from>
      <xdr:col>8</xdr:col>
      <xdr:colOff>438980</xdr:colOff>
      <xdr:row>57</xdr:row>
      <xdr:rowOff>182217</xdr:rowOff>
    </xdr:from>
    <xdr:ext cx="853108" cy="609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5AB49C7-9202-E72C-ED7F-5368E9F8786E}"/>
            </a:ext>
          </a:extLst>
        </xdr:cNvPr>
        <xdr:cNvSpPr txBox="1"/>
      </xdr:nvSpPr>
      <xdr:spPr>
        <a:xfrm>
          <a:off x="7644850" y="4944717"/>
          <a:ext cx="85310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Reverse pipette + Pre-wetting</a:t>
          </a:r>
        </a:p>
      </xdr:txBody>
    </xdr:sp>
    <xdr:clientData/>
  </xdr:oneCellAnchor>
  <xdr:oneCellAnchor>
    <xdr:from>
      <xdr:col>9</xdr:col>
      <xdr:colOff>563218</xdr:colOff>
      <xdr:row>60</xdr:row>
      <xdr:rowOff>182216</xdr:rowOff>
    </xdr:from>
    <xdr:ext cx="102704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2EE68DE-012D-6751-52F7-F8F66C76A7BC}"/>
            </a:ext>
          </a:extLst>
        </xdr:cNvPr>
        <xdr:cNvSpPr txBox="1"/>
      </xdr:nvSpPr>
      <xdr:spPr>
        <a:xfrm>
          <a:off x="8572501" y="5516216"/>
          <a:ext cx="10270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</a:t>
          </a:r>
          <a:r>
            <a:rPr lang="en-US" sz="1100" baseline="0"/>
            <a:t> technique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0"/>
  <sheetViews>
    <sheetView tabSelected="1" zoomScaleNormal="100" workbookViewId="0">
      <selection activeCell="L52" sqref="L52"/>
    </sheetView>
  </sheetViews>
  <sheetFormatPr defaultRowHeight="15" x14ac:dyDescent="0.25"/>
  <cols>
    <col min="1" max="1" width="28.140625" bestFit="1" customWidth="1"/>
    <col min="2" max="2" width="10.42578125" bestFit="1" customWidth="1"/>
    <col min="3" max="3" width="10.7109375" customWidth="1"/>
    <col min="4" max="4" width="10.85546875" bestFit="1" customWidth="1"/>
    <col min="5" max="5" width="12.140625" bestFit="1" customWidth="1"/>
    <col min="6" max="6" width="11.28515625" bestFit="1" customWidth="1"/>
    <col min="7" max="7" width="11.5703125" bestFit="1" customWidth="1"/>
    <col min="8" max="8" width="12.85546875" bestFit="1" customWidth="1"/>
    <col min="9" max="9" width="12" bestFit="1" customWidth="1"/>
    <col min="10" max="10" width="15.42578125" bestFit="1" customWidth="1"/>
    <col min="11" max="11" width="14.85546875" bestFit="1" customWidth="1"/>
    <col min="12" max="12" width="22" bestFit="1" customWidth="1"/>
    <col min="13" max="13" width="8.7109375" customWidth="1"/>
  </cols>
  <sheetData>
    <row r="1" spans="1:12" s="6" customFormat="1" x14ac:dyDescent="0.25">
      <c r="A1" s="6" t="s">
        <v>7</v>
      </c>
      <c r="B1" s="6" t="s">
        <v>8</v>
      </c>
      <c r="C1" s="6" t="s">
        <v>12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9</v>
      </c>
      <c r="L1" s="6" t="s">
        <v>16</v>
      </c>
    </row>
    <row r="2" spans="1:12" hidden="1" x14ac:dyDescent="0.25">
      <c r="A2" t="s">
        <v>10</v>
      </c>
      <c r="B2" t="s">
        <v>17</v>
      </c>
      <c r="C2">
        <v>12</v>
      </c>
      <c r="D2" s="1">
        <v>75</v>
      </c>
      <c r="E2" s="1">
        <v>30</v>
      </c>
      <c r="F2" s="1">
        <v>1</v>
      </c>
      <c r="G2" s="1">
        <v>12.5</v>
      </c>
      <c r="H2" s="1">
        <v>10</v>
      </c>
      <c r="I2" s="1">
        <v>1</v>
      </c>
      <c r="J2" s="1">
        <v>8</v>
      </c>
      <c r="K2">
        <v>9.0699732020622759E-2</v>
      </c>
      <c r="L2">
        <f t="shared" ref="L2:L33" si="0">100*ABS(K2)</f>
        <v>9.0699732020622754</v>
      </c>
    </row>
    <row r="3" spans="1:12" hidden="1" x14ac:dyDescent="0.25">
      <c r="A3" t="s">
        <v>10</v>
      </c>
      <c r="B3" t="s">
        <v>17</v>
      </c>
      <c r="C3">
        <v>12</v>
      </c>
      <c r="D3" s="1">
        <v>75</v>
      </c>
      <c r="E3" s="1">
        <v>30</v>
      </c>
      <c r="F3" s="1">
        <v>1</v>
      </c>
      <c r="G3" s="1">
        <v>12.5</v>
      </c>
      <c r="H3" s="1">
        <v>10</v>
      </c>
      <c r="I3" s="1">
        <v>1</v>
      </c>
      <c r="J3" s="1">
        <v>8</v>
      </c>
      <c r="K3">
        <v>8.8797296903672995E-2</v>
      </c>
      <c r="L3">
        <f t="shared" si="0"/>
        <v>8.8797296903672986</v>
      </c>
    </row>
    <row r="4" spans="1:12" hidden="1" x14ac:dyDescent="0.25">
      <c r="A4" t="s">
        <v>10</v>
      </c>
      <c r="B4" t="s">
        <v>17</v>
      </c>
      <c r="C4">
        <v>12</v>
      </c>
      <c r="D4" s="1">
        <v>75</v>
      </c>
      <c r="E4" s="1">
        <v>30</v>
      </c>
      <c r="F4" s="1">
        <v>1</v>
      </c>
      <c r="G4" s="1">
        <v>12.5</v>
      </c>
      <c r="H4" s="1">
        <v>10</v>
      </c>
      <c r="I4" s="1">
        <v>1</v>
      </c>
      <c r="J4" s="1">
        <v>8</v>
      </c>
      <c r="K4">
        <v>8.6421528647578016E-2</v>
      </c>
      <c r="L4">
        <f t="shared" si="0"/>
        <v>8.6421528647578008</v>
      </c>
    </row>
    <row r="5" spans="1:12" hidden="1" x14ac:dyDescent="0.25">
      <c r="A5" t="s">
        <v>10</v>
      </c>
      <c r="B5" t="s">
        <v>17</v>
      </c>
      <c r="C5">
        <v>12</v>
      </c>
      <c r="D5" s="1">
        <v>75</v>
      </c>
      <c r="E5" s="1">
        <v>30</v>
      </c>
      <c r="F5" s="1">
        <v>1</v>
      </c>
      <c r="G5" s="1">
        <v>12.5</v>
      </c>
      <c r="H5" s="1">
        <v>10</v>
      </c>
      <c r="I5" s="1">
        <v>1</v>
      </c>
      <c r="J5" s="1">
        <v>8</v>
      </c>
      <c r="K5">
        <v>8.4409862806210101E-2</v>
      </c>
      <c r="L5">
        <f t="shared" si="0"/>
        <v>8.4409862806210096</v>
      </c>
    </row>
    <row r="6" spans="1:12" hidden="1" x14ac:dyDescent="0.25">
      <c r="A6" t="s">
        <v>10</v>
      </c>
      <c r="B6" t="s">
        <v>11</v>
      </c>
      <c r="C6">
        <v>12</v>
      </c>
      <c r="D6" s="1">
        <v>75</v>
      </c>
      <c r="E6" s="1">
        <v>30</v>
      </c>
      <c r="F6" s="1">
        <v>1</v>
      </c>
      <c r="G6" s="1">
        <v>12.5</v>
      </c>
      <c r="H6" s="1">
        <v>10</v>
      </c>
      <c r="I6" s="1">
        <v>1</v>
      </c>
      <c r="J6" s="1">
        <v>8</v>
      </c>
      <c r="K6">
        <v>0.15308084027418478</v>
      </c>
      <c r="L6">
        <f t="shared" si="0"/>
        <v>15.308084027418477</v>
      </c>
    </row>
    <row r="7" spans="1:12" hidden="1" x14ac:dyDescent="0.25">
      <c r="A7" t="s">
        <v>10</v>
      </c>
      <c r="B7" t="s">
        <v>11</v>
      </c>
      <c r="C7">
        <v>12</v>
      </c>
      <c r="D7" s="1">
        <v>75</v>
      </c>
      <c r="E7" s="1">
        <v>30</v>
      </c>
      <c r="F7" s="1">
        <v>1</v>
      </c>
      <c r="G7" s="1">
        <v>12.5</v>
      </c>
      <c r="H7" s="1">
        <v>10</v>
      </c>
      <c r="I7" s="1">
        <v>1</v>
      </c>
      <c r="J7" s="1">
        <v>8</v>
      </c>
      <c r="K7">
        <v>7.3177303311875552E-2</v>
      </c>
      <c r="L7">
        <f t="shared" si="0"/>
        <v>7.3177303311875548</v>
      </c>
    </row>
    <row r="8" spans="1:12" hidden="1" x14ac:dyDescent="0.25">
      <c r="A8" t="s">
        <v>10</v>
      </c>
      <c r="B8" t="s">
        <v>17</v>
      </c>
      <c r="C8">
        <v>10</v>
      </c>
      <c r="D8" s="1">
        <v>75</v>
      </c>
      <c r="E8" s="1">
        <v>30</v>
      </c>
      <c r="F8" s="1">
        <v>1</v>
      </c>
      <c r="G8" s="1">
        <v>12.5</v>
      </c>
      <c r="H8" s="1">
        <v>10</v>
      </c>
      <c r="I8" s="1">
        <v>1</v>
      </c>
      <c r="J8" s="1">
        <v>8</v>
      </c>
      <c r="K8">
        <v>1.9792566983577786E-2</v>
      </c>
      <c r="L8">
        <f t="shared" si="0"/>
        <v>1.9792566983577786</v>
      </c>
    </row>
    <row r="9" spans="1:12" hidden="1" x14ac:dyDescent="0.25">
      <c r="A9" t="s">
        <v>10</v>
      </c>
      <c r="B9" t="s">
        <v>17</v>
      </c>
      <c r="C9">
        <v>10</v>
      </c>
      <c r="D9" s="1">
        <v>75</v>
      </c>
      <c r="E9" s="1">
        <v>30</v>
      </c>
      <c r="F9" s="1">
        <v>1</v>
      </c>
      <c r="G9" s="1">
        <v>12.5</v>
      </c>
      <c r="H9" s="1">
        <v>10</v>
      </c>
      <c r="I9" s="1">
        <v>1</v>
      </c>
      <c r="J9" s="1">
        <v>8</v>
      </c>
      <c r="K9">
        <v>1.4126572553538885E-2</v>
      </c>
      <c r="L9">
        <f t="shared" si="0"/>
        <v>1.4126572553538885</v>
      </c>
    </row>
    <row r="10" spans="1:12" hidden="1" x14ac:dyDescent="0.25">
      <c r="A10" t="s">
        <v>10</v>
      </c>
      <c r="B10" t="s">
        <v>17</v>
      </c>
      <c r="C10">
        <v>10</v>
      </c>
      <c r="D10" s="1">
        <v>75</v>
      </c>
      <c r="E10" s="1">
        <v>30</v>
      </c>
      <c r="F10" s="1">
        <v>1</v>
      </c>
      <c r="G10" s="1">
        <v>12.5</v>
      </c>
      <c r="H10" s="1">
        <v>10</v>
      </c>
      <c r="I10" s="1">
        <v>1</v>
      </c>
      <c r="J10" s="1">
        <v>8</v>
      </c>
      <c r="K10">
        <v>1.1504849707096532E-2</v>
      </c>
      <c r="L10">
        <f t="shared" si="0"/>
        <v>1.1504849707096532</v>
      </c>
    </row>
    <row r="11" spans="1:12" hidden="1" x14ac:dyDescent="0.25">
      <c r="A11" t="s">
        <v>10</v>
      </c>
      <c r="B11" t="s">
        <v>17</v>
      </c>
      <c r="C11">
        <v>10</v>
      </c>
      <c r="D11" s="1">
        <v>75</v>
      </c>
      <c r="E11" s="1">
        <v>30</v>
      </c>
      <c r="F11" s="1">
        <v>1</v>
      </c>
      <c r="G11" s="1">
        <v>12.5</v>
      </c>
      <c r="H11" s="1">
        <v>10</v>
      </c>
      <c r="I11" s="1">
        <v>1</v>
      </c>
      <c r="J11" s="1">
        <v>8</v>
      </c>
      <c r="K11">
        <v>1.1178334773840448E-2</v>
      </c>
      <c r="L11">
        <f t="shared" si="0"/>
        <v>1.1178334773840448</v>
      </c>
    </row>
    <row r="12" spans="1:12" hidden="1" x14ac:dyDescent="0.25">
      <c r="A12" t="s">
        <v>10</v>
      </c>
      <c r="B12" t="s">
        <v>17</v>
      </c>
      <c r="C12">
        <v>10</v>
      </c>
      <c r="D12" s="1">
        <v>75</v>
      </c>
      <c r="E12" s="1">
        <v>30</v>
      </c>
      <c r="F12" s="1">
        <v>1</v>
      </c>
      <c r="G12" s="1">
        <v>12.5</v>
      </c>
      <c r="H12" s="1">
        <v>10</v>
      </c>
      <c r="I12" s="1">
        <v>1</v>
      </c>
      <c r="J12" s="1">
        <v>8</v>
      </c>
      <c r="K12">
        <v>8.8159031979256897E-3</v>
      </c>
      <c r="L12">
        <f t="shared" si="0"/>
        <v>0.88159031979256897</v>
      </c>
    </row>
    <row r="13" spans="1:12" hidden="1" x14ac:dyDescent="0.25">
      <c r="A13" t="s">
        <v>10</v>
      </c>
      <c r="B13" t="s">
        <v>17</v>
      </c>
      <c r="C13">
        <v>10</v>
      </c>
      <c r="D13" s="1">
        <v>75</v>
      </c>
      <c r="E13" s="1">
        <v>30</v>
      </c>
      <c r="F13" s="1">
        <v>1</v>
      </c>
      <c r="G13" s="1">
        <v>12.5</v>
      </c>
      <c r="H13" s="1">
        <v>10</v>
      </c>
      <c r="I13" s="1">
        <v>1</v>
      </c>
      <c r="J13" s="1">
        <v>8</v>
      </c>
      <c r="K13">
        <v>-7.5866705080189778E-3</v>
      </c>
      <c r="L13">
        <f t="shared" si="0"/>
        <v>0.75866705080189778</v>
      </c>
    </row>
    <row r="14" spans="1:12" hidden="1" x14ac:dyDescent="0.25">
      <c r="A14" t="s">
        <v>10</v>
      </c>
      <c r="B14" t="s">
        <v>17</v>
      </c>
      <c r="C14">
        <v>8</v>
      </c>
      <c r="D14" s="1">
        <v>75</v>
      </c>
      <c r="E14" s="1">
        <v>30</v>
      </c>
      <c r="F14" s="1">
        <v>1</v>
      </c>
      <c r="G14" s="1">
        <v>12.5</v>
      </c>
      <c r="H14" s="1">
        <v>10</v>
      </c>
      <c r="I14" s="1">
        <v>1</v>
      </c>
      <c r="J14" s="1">
        <v>8</v>
      </c>
      <c r="K14">
        <v>-1.8940213359367242E-2</v>
      </c>
      <c r="L14">
        <f t="shared" si="0"/>
        <v>1.8940213359367242</v>
      </c>
    </row>
    <row r="15" spans="1:12" hidden="1" x14ac:dyDescent="0.25">
      <c r="A15" t="s">
        <v>10</v>
      </c>
      <c r="B15" t="s">
        <v>17</v>
      </c>
      <c r="C15">
        <v>8</v>
      </c>
      <c r="D15" s="1">
        <v>75</v>
      </c>
      <c r="E15" s="1">
        <v>30</v>
      </c>
      <c r="F15" s="1">
        <v>1</v>
      </c>
      <c r="G15" s="1">
        <v>12.5</v>
      </c>
      <c r="H15" s="1">
        <v>10</v>
      </c>
      <c r="I15" s="1">
        <v>1</v>
      </c>
      <c r="J15" s="1">
        <v>8</v>
      </c>
      <c r="K15">
        <v>7.1165305126256184E-3</v>
      </c>
      <c r="L15">
        <f t="shared" si="0"/>
        <v>0.71165305126256184</v>
      </c>
    </row>
    <row r="16" spans="1:12" hidden="1" x14ac:dyDescent="0.25">
      <c r="A16" t="s">
        <v>10</v>
      </c>
      <c r="B16" t="s">
        <v>17</v>
      </c>
      <c r="C16">
        <v>8</v>
      </c>
      <c r="D16" s="1">
        <v>75</v>
      </c>
      <c r="E16" s="1">
        <v>30</v>
      </c>
      <c r="F16" s="1">
        <v>1</v>
      </c>
      <c r="G16" s="1">
        <v>12.5</v>
      </c>
      <c r="H16" s="1">
        <v>10</v>
      </c>
      <c r="I16" s="1">
        <v>1</v>
      </c>
      <c r="J16" s="1">
        <v>8</v>
      </c>
      <c r="K16">
        <v>-2.5865683805810225E-3</v>
      </c>
      <c r="L16">
        <f t="shared" si="0"/>
        <v>0.25865683805810225</v>
      </c>
    </row>
    <row r="17" spans="1:12" hidden="1" x14ac:dyDescent="0.25">
      <c r="A17" t="s">
        <v>10</v>
      </c>
      <c r="B17" t="s">
        <v>17</v>
      </c>
      <c r="C17">
        <v>6</v>
      </c>
      <c r="D17" s="1">
        <v>75</v>
      </c>
      <c r="E17" s="1">
        <v>30</v>
      </c>
      <c r="F17" s="1">
        <v>1</v>
      </c>
      <c r="G17" s="1">
        <v>12.5</v>
      </c>
      <c r="H17" s="1">
        <v>10</v>
      </c>
      <c r="I17" s="1">
        <v>1</v>
      </c>
      <c r="J17" s="1">
        <v>8</v>
      </c>
      <c r="K17">
        <v>-5.318467068786914E-2</v>
      </c>
      <c r="L17">
        <f t="shared" si="0"/>
        <v>5.318467068786914</v>
      </c>
    </row>
    <row r="18" spans="1:12" hidden="1" x14ac:dyDescent="0.25">
      <c r="A18" t="s">
        <v>10</v>
      </c>
      <c r="B18" t="s">
        <v>17</v>
      </c>
      <c r="C18">
        <v>6</v>
      </c>
      <c r="D18" s="1">
        <v>75</v>
      </c>
      <c r="E18" s="1">
        <v>30</v>
      </c>
      <c r="F18" s="1">
        <v>1</v>
      </c>
      <c r="G18" s="1">
        <v>12.5</v>
      </c>
      <c r="H18" s="1">
        <v>10</v>
      </c>
      <c r="I18" s="1">
        <v>1</v>
      </c>
      <c r="J18" s="1">
        <v>8</v>
      </c>
      <c r="K18">
        <v>-5.2560774995430437E-2</v>
      </c>
      <c r="L18">
        <f t="shared" si="0"/>
        <v>5.2560774995430437</v>
      </c>
    </row>
    <row r="19" spans="1:12" hidden="1" x14ac:dyDescent="0.25">
      <c r="A19" t="s">
        <v>10</v>
      </c>
      <c r="B19" t="s">
        <v>17</v>
      </c>
      <c r="C19">
        <v>6</v>
      </c>
      <c r="D19" s="1">
        <v>75</v>
      </c>
      <c r="E19" s="1">
        <v>30</v>
      </c>
      <c r="F19" s="1">
        <v>1</v>
      </c>
      <c r="G19" s="1">
        <v>12.5</v>
      </c>
      <c r="H19" s="1">
        <v>10</v>
      </c>
      <c r="I19" s="1">
        <v>1</v>
      </c>
      <c r="J19" s="1">
        <v>8</v>
      </c>
      <c r="K19">
        <v>-4.7413635532809195E-2</v>
      </c>
      <c r="L19">
        <f t="shared" si="0"/>
        <v>4.7413635532809195</v>
      </c>
    </row>
    <row r="20" spans="1:12" hidden="1" x14ac:dyDescent="0.25">
      <c r="A20" t="s">
        <v>10</v>
      </c>
      <c r="B20" t="s">
        <v>17</v>
      </c>
      <c r="C20">
        <v>4</v>
      </c>
      <c r="D20" s="1">
        <v>75</v>
      </c>
      <c r="E20" s="1">
        <v>30</v>
      </c>
      <c r="F20" s="1">
        <v>1</v>
      </c>
      <c r="G20" s="1">
        <v>12.5</v>
      </c>
      <c r="H20" s="1">
        <v>10</v>
      </c>
      <c r="I20" s="1">
        <v>1</v>
      </c>
      <c r="J20" s="1">
        <v>8</v>
      </c>
      <c r="K20">
        <v>-6.6116070688253981E-2</v>
      </c>
      <c r="L20">
        <f t="shared" si="0"/>
        <v>6.6116070688253981</v>
      </c>
    </row>
    <row r="21" spans="1:12" hidden="1" x14ac:dyDescent="0.25">
      <c r="A21" t="s">
        <v>10</v>
      </c>
      <c r="B21" t="s">
        <v>17</v>
      </c>
      <c r="C21">
        <v>4</v>
      </c>
      <c r="D21" s="1">
        <v>75</v>
      </c>
      <c r="E21" s="1">
        <v>30</v>
      </c>
      <c r="F21" s="1">
        <v>1</v>
      </c>
      <c r="G21" s="1">
        <v>12.5</v>
      </c>
      <c r="H21" s="1">
        <v>10</v>
      </c>
      <c r="I21" s="1">
        <v>1</v>
      </c>
      <c r="J21" s="1">
        <v>8</v>
      </c>
      <c r="K21">
        <v>-6.5178185476515438E-2</v>
      </c>
      <c r="L21">
        <f t="shared" si="0"/>
        <v>6.5178185476515438</v>
      </c>
    </row>
    <row r="22" spans="1:12" hidden="1" x14ac:dyDescent="0.25">
      <c r="A22" t="s">
        <v>10</v>
      </c>
      <c r="B22" t="s">
        <v>17</v>
      </c>
      <c r="C22">
        <v>4</v>
      </c>
      <c r="D22" s="1">
        <v>75</v>
      </c>
      <c r="E22" s="1">
        <v>30</v>
      </c>
      <c r="F22" s="1">
        <v>1</v>
      </c>
      <c r="G22" s="1">
        <v>12.5</v>
      </c>
      <c r="H22" s="1">
        <v>10</v>
      </c>
      <c r="I22" s="1">
        <v>1</v>
      </c>
      <c r="J22" s="1">
        <v>8</v>
      </c>
      <c r="K22">
        <v>-6.3861155179180118E-2</v>
      </c>
      <c r="L22">
        <f t="shared" si="0"/>
        <v>6.3861155179180118</v>
      </c>
    </row>
    <row r="23" spans="1:12" x14ac:dyDescent="0.25">
      <c r="A23" t="s">
        <v>13</v>
      </c>
      <c r="B23" t="s">
        <v>11</v>
      </c>
      <c r="C23">
        <v>17</v>
      </c>
      <c r="D23" s="3">
        <v>15</v>
      </c>
      <c r="E23" s="3">
        <v>30</v>
      </c>
      <c r="F23" s="3">
        <v>1</v>
      </c>
      <c r="G23" s="3">
        <v>12.5</v>
      </c>
      <c r="H23" s="3">
        <v>10</v>
      </c>
      <c r="I23" s="3">
        <v>1</v>
      </c>
      <c r="J23" s="3">
        <v>1</v>
      </c>
      <c r="K23">
        <v>-0.10786790647611071</v>
      </c>
      <c r="L23">
        <f t="shared" si="0"/>
        <v>10.78679064761107</v>
      </c>
    </row>
    <row r="24" spans="1:12" x14ac:dyDescent="0.25">
      <c r="A24" t="s">
        <v>13</v>
      </c>
      <c r="B24" t="s">
        <v>11</v>
      </c>
      <c r="C24">
        <v>17</v>
      </c>
      <c r="D24" s="3">
        <v>15</v>
      </c>
      <c r="E24" s="3">
        <v>30</v>
      </c>
      <c r="F24" s="3">
        <v>1</v>
      </c>
      <c r="G24" s="3">
        <v>12.5</v>
      </c>
      <c r="H24" s="3">
        <v>10</v>
      </c>
      <c r="I24" s="3">
        <v>1</v>
      </c>
      <c r="J24" s="3">
        <v>1</v>
      </c>
      <c r="K24">
        <v>-9.073581295222112E-2</v>
      </c>
      <c r="L24">
        <f t="shared" si="0"/>
        <v>9.0735812952221124</v>
      </c>
    </row>
    <row r="25" spans="1:12" x14ac:dyDescent="0.25">
      <c r="A25" t="s">
        <v>13</v>
      </c>
      <c r="B25" t="s">
        <v>11</v>
      </c>
      <c r="C25">
        <v>17</v>
      </c>
      <c r="D25" s="3">
        <v>15</v>
      </c>
      <c r="E25" s="3">
        <v>30</v>
      </c>
      <c r="F25" s="3">
        <v>1</v>
      </c>
      <c r="G25" s="3">
        <v>12.5</v>
      </c>
      <c r="H25" s="3">
        <v>10</v>
      </c>
      <c r="I25" s="3">
        <v>1</v>
      </c>
      <c r="J25" s="3">
        <v>1</v>
      </c>
      <c r="K25">
        <v>-5.9835256831907768E-2</v>
      </c>
      <c r="L25">
        <f t="shared" si="0"/>
        <v>5.983525683190777</v>
      </c>
    </row>
    <row r="26" spans="1:12" hidden="1" x14ac:dyDescent="0.25">
      <c r="A26" t="s">
        <v>13</v>
      </c>
      <c r="B26" t="s">
        <v>11</v>
      </c>
      <c r="C26">
        <v>12</v>
      </c>
      <c r="D26" s="3">
        <v>15</v>
      </c>
      <c r="E26" s="3">
        <v>30</v>
      </c>
      <c r="F26" s="3">
        <v>1</v>
      </c>
      <c r="G26" s="3">
        <v>12.5</v>
      </c>
      <c r="H26" s="3">
        <v>10</v>
      </c>
      <c r="I26" s="3">
        <v>1</v>
      </c>
      <c r="J26" s="3">
        <v>1</v>
      </c>
      <c r="K26">
        <v>1.9415306137310181E-2</v>
      </c>
      <c r="L26">
        <f t="shared" si="0"/>
        <v>1.941530613731018</v>
      </c>
    </row>
    <row r="27" spans="1:12" hidden="1" x14ac:dyDescent="0.25">
      <c r="A27" t="s">
        <v>13</v>
      </c>
      <c r="B27" t="s">
        <v>11</v>
      </c>
      <c r="C27">
        <v>12</v>
      </c>
      <c r="D27" s="3">
        <v>15</v>
      </c>
      <c r="E27" s="3">
        <v>30</v>
      </c>
      <c r="F27" s="3">
        <v>1</v>
      </c>
      <c r="G27" s="3">
        <v>12.5</v>
      </c>
      <c r="H27" s="3">
        <v>10</v>
      </c>
      <c r="I27" s="3">
        <v>1</v>
      </c>
      <c r="J27" s="3">
        <v>1</v>
      </c>
      <c r="K27">
        <v>1.5501205178992734E-2</v>
      </c>
      <c r="L27">
        <f t="shared" si="0"/>
        <v>1.5501205178992734</v>
      </c>
    </row>
    <row r="28" spans="1:12" hidden="1" x14ac:dyDescent="0.25">
      <c r="A28" t="s">
        <v>13</v>
      </c>
      <c r="B28" t="s">
        <v>11</v>
      </c>
      <c r="C28">
        <v>12</v>
      </c>
      <c r="D28" s="3">
        <v>15</v>
      </c>
      <c r="E28" s="3">
        <v>30</v>
      </c>
      <c r="F28" s="3">
        <v>1</v>
      </c>
      <c r="G28" s="3">
        <v>12.5</v>
      </c>
      <c r="H28" s="3">
        <v>10</v>
      </c>
      <c r="I28" s="3">
        <v>1</v>
      </c>
      <c r="J28" s="3">
        <v>1</v>
      </c>
      <c r="K28">
        <v>1.4818513151379307E-2</v>
      </c>
      <c r="L28">
        <f t="shared" si="0"/>
        <v>1.4818513151379307</v>
      </c>
    </row>
    <row r="29" spans="1:12" x14ac:dyDescent="0.25">
      <c r="A29" t="s">
        <v>18</v>
      </c>
      <c r="B29" t="s">
        <v>19</v>
      </c>
      <c r="C29">
        <v>17</v>
      </c>
      <c r="D29" s="7">
        <v>5</v>
      </c>
      <c r="E29" s="7">
        <v>30</v>
      </c>
      <c r="F29" s="7">
        <v>3</v>
      </c>
      <c r="G29" s="7">
        <v>5</v>
      </c>
      <c r="H29" s="7">
        <v>30</v>
      </c>
      <c r="I29" s="7">
        <v>3</v>
      </c>
      <c r="J29" s="7">
        <v>4</v>
      </c>
      <c r="K29">
        <v>6.1982236466849527E-2</v>
      </c>
      <c r="L29">
        <f t="shared" si="0"/>
        <v>6.1982236466849532</v>
      </c>
    </row>
    <row r="30" spans="1:12" x14ac:dyDescent="0.25">
      <c r="A30" t="s">
        <v>18</v>
      </c>
      <c r="B30" t="s">
        <v>19</v>
      </c>
      <c r="C30">
        <v>17</v>
      </c>
      <c r="D30" s="7">
        <v>5</v>
      </c>
      <c r="E30" s="7">
        <v>30</v>
      </c>
      <c r="F30" s="7">
        <v>3</v>
      </c>
      <c r="G30" s="7">
        <v>5</v>
      </c>
      <c r="H30" s="7">
        <v>30</v>
      </c>
      <c r="I30" s="7">
        <v>3</v>
      </c>
      <c r="J30" s="7">
        <v>4</v>
      </c>
      <c r="K30">
        <v>6.0272735318747217E-2</v>
      </c>
      <c r="L30">
        <f t="shared" si="0"/>
        <v>6.0272735318747213</v>
      </c>
    </row>
    <row r="31" spans="1:12" x14ac:dyDescent="0.25">
      <c r="A31" t="s">
        <v>18</v>
      </c>
      <c r="B31" t="s">
        <v>19</v>
      </c>
      <c r="C31">
        <v>17</v>
      </c>
      <c r="D31" s="7">
        <v>5</v>
      </c>
      <c r="E31" s="7">
        <v>30</v>
      </c>
      <c r="F31" s="7">
        <v>3</v>
      </c>
      <c r="G31" s="7">
        <v>5</v>
      </c>
      <c r="H31" s="7">
        <v>30</v>
      </c>
      <c r="I31" s="7">
        <v>3</v>
      </c>
      <c r="J31" s="7">
        <v>4</v>
      </c>
      <c r="K31">
        <v>4.6756661779140396E-2</v>
      </c>
      <c r="L31">
        <f t="shared" si="0"/>
        <v>4.6756661779140396</v>
      </c>
    </row>
    <row r="32" spans="1:12" x14ac:dyDescent="0.25">
      <c r="A32" t="s">
        <v>18</v>
      </c>
      <c r="B32" t="s">
        <v>19</v>
      </c>
      <c r="C32">
        <v>17</v>
      </c>
      <c r="D32" s="7">
        <v>5</v>
      </c>
      <c r="E32" s="7">
        <v>30</v>
      </c>
      <c r="F32" s="7">
        <v>3</v>
      </c>
      <c r="G32" s="7">
        <v>5</v>
      </c>
      <c r="H32" s="7">
        <v>30</v>
      </c>
      <c r="I32" s="7">
        <v>3</v>
      </c>
      <c r="J32" s="7">
        <v>4</v>
      </c>
      <c r="K32">
        <v>4.6424366263647099E-2</v>
      </c>
      <c r="L32">
        <f t="shared" si="0"/>
        <v>4.6424366263647094</v>
      </c>
    </row>
    <row r="33" spans="1:12" x14ac:dyDescent="0.25">
      <c r="A33" t="s">
        <v>18</v>
      </c>
      <c r="B33" t="s">
        <v>17</v>
      </c>
      <c r="C33">
        <v>17</v>
      </c>
      <c r="D33" s="7">
        <v>5</v>
      </c>
      <c r="E33" s="7">
        <v>30</v>
      </c>
      <c r="F33" s="7">
        <v>3</v>
      </c>
      <c r="G33" s="7">
        <v>5</v>
      </c>
      <c r="H33" s="7">
        <v>30</v>
      </c>
      <c r="I33" s="7">
        <v>3</v>
      </c>
      <c r="J33" s="7">
        <v>4</v>
      </c>
      <c r="K33">
        <v>6.4222357949624942E-2</v>
      </c>
      <c r="L33">
        <f t="shared" si="0"/>
        <v>6.4222357949624946</v>
      </c>
    </row>
    <row r="34" spans="1:12" x14ac:dyDescent="0.25">
      <c r="A34" t="s">
        <v>18</v>
      </c>
      <c r="B34" t="s">
        <v>17</v>
      </c>
      <c r="C34">
        <v>17</v>
      </c>
      <c r="D34" s="7">
        <v>5</v>
      </c>
      <c r="E34" s="7">
        <v>30</v>
      </c>
      <c r="F34" s="7">
        <v>3</v>
      </c>
      <c r="G34" s="7">
        <v>5</v>
      </c>
      <c r="H34" s="7">
        <v>30</v>
      </c>
      <c r="I34" s="7">
        <v>3</v>
      </c>
      <c r="J34" s="7">
        <v>4</v>
      </c>
      <c r="K34">
        <v>5.2508272787770038E-2</v>
      </c>
      <c r="L34">
        <f t="shared" ref="L34:L65" si="1">100*ABS(K34)</f>
        <v>5.2508272787770043</v>
      </c>
    </row>
    <row r="35" spans="1:12" x14ac:dyDescent="0.25">
      <c r="A35" t="s">
        <v>18</v>
      </c>
      <c r="B35" t="s">
        <v>17</v>
      </c>
      <c r="C35">
        <v>17</v>
      </c>
      <c r="D35" s="7">
        <v>5</v>
      </c>
      <c r="E35" s="7">
        <v>30</v>
      </c>
      <c r="F35" s="7">
        <v>3</v>
      </c>
      <c r="G35" s="7">
        <v>5</v>
      </c>
      <c r="H35" s="7">
        <v>30</v>
      </c>
      <c r="I35" s="7">
        <v>3</v>
      </c>
      <c r="J35" s="7">
        <v>4</v>
      </c>
      <c r="K35">
        <v>3.6126785600335776E-2</v>
      </c>
      <c r="L35">
        <f t="shared" si="1"/>
        <v>3.6126785600335776</v>
      </c>
    </row>
    <row r="36" spans="1:12" x14ac:dyDescent="0.25">
      <c r="A36" t="s">
        <v>14</v>
      </c>
      <c r="B36" t="s">
        <v>11</v>
      </c>
      <c r="C36">
        <v>17</v>
      </c>
      <c r="D36" s="4">
        <v>15</v>
      </c>
      <c r="E36" s="4">
        <v>30</v>
      </c>
      <c r="F36" s="4">
        <v>1</v>
      </c>
      <c r="G36" s="4">
        <v>12.5</v>
      </c>
      <c r="H36" s="4">
        <v>10</v>
      </c>
      <c r="I36" s="4">
        <v>1</v>
      </c>
      <c r="J36" s="4">
        <v>1</v>
      </c>
      <c r="K36">
        <v>5.9439095856006929E-2</v>
      </c>
      <c r="L36">
        <f t="shared" si="1"/>
        <v>5.9439095856006929</v>
      </c>
    </row>
    <row r="37" spans="1:12" x14ac:dyDescent="0.25">
      <c r="A37" t="s">
        <v>14</v>
      </c>
      <c r="B37" t="s">
        <v>11</v>
      </c>
      <c r="C37">
        <v>17</v>
      </c>
      <c r="D37" s="4">
        <v>15</v>
      </c>
      <c r="E37" s="4">
        <v>30</v>
      </c>
      <c r="F37" s="4">
        <v>1</v>
      </c>
      <c r="G37" s="4">
        <v>12.5</v>
      </c>
      <c r="H37" s="4">
        <v>10</v>
      </c>
      <c r="I37" s="4">
        <v>1</v>
      </c>
      <c r="J37" s="4">
        <v>1</v>
      </c>
      <c r="K37">
        <v>2.3560365963044914E-2</v>
      </c>
      <c r="L37">
        <f t="shared" si="1"/>
        <v>2.3560365963044916</v>
      </c>
    </row>
    <row r="38" spans="1:12" hidden="1" x14ac:dyDescent="0.25">
      <c r="A38" t="s">
        <v>14</v>
      </c>
      <c r="B38" t="s">
        <v>11</v>
      </c>
      <c r="C38">
        <v>12</v>
      </c>
      <c r="D38" s="4">
        <v>15</v>
      </c>
      <c r="E38" s="4">
        <v>30</v>
      </c>
      <c r="F38" s="4">
        <v>1</v>
      </c>
      <c r="G38" s="4">
        <v>12.5</v>
      </c>
      <c r="H38" s="4">
        <v>10</v>
      </c>
      <c r="I38" s="4">
        <v>1</v>
      </c>
      <c r="J38" s="4">
        <v>1</v>
      </c>
      <c r="K38">
        <v>4.7562698435816057E-2</v>
      </c>
      <c r="L38">
        <f t="shared" si="1"/>
        <v>4.756269843581606</v>
      </c>
    </row>
    <row r="39" spans="1:12" hidden="1" x14ac:dyDescent="0.25">
      <c r="A39" t="s">
        <v>14</v>
      </c>
      <c r="B39" t="s">
        <v>11</v>
      </c>
      <c r="C39">
        <v>12</v>
      </c>
      <c r="D39" s="4">
        <v>15</v>
      </c>
      <c r="E39" s="4">
        <v>30</v>
      </c>
      <c r="F39" s="4">
        <v>1</v>
      </c>
      <c r="G39" s="4">
        <v>12.5</v>
      </c>
      <c r="H39" s="4">
        <v>10</v>
      </c>
      <c r="I39" s="4">
        <v>1</v>
      </c>
      <c r="J39" s="4">
        <v>1</v>
      </c>
      <c r="K39">
        <v>4.4131033177011884E-2</v>
      </c>
      <c r="L39">
        <f t="shared" si="1"/>
        <v>4.4131033177011885</v>
      </c>
    </row>
    <row r="40" spans="1:12" hidden="1" x14ac:dyDescent="0.25">
      <c r="A40" t="s">
        <v>14</v>
      </c>
      <c r="B40" t="s">
        <v>11</v>
      </c>
      <c r="C40">
        <v>12</v>
      </c>
      <c r="D40" s="4">
        <v>15</v>
      </c>
      <c r="E40" s="4">
        <v>30</v>
      </c>
      <c r="F40" s="4">
        <v>1</v>
      </c>
      <c r="G40" s="4">
        <v>12.5</v>
      </c>
      <c r="H40" s="4">
        <v>10</v>
      </c>
      <c r="I40" s="4">
        <v>1</v>
      </c>
      <c r="J40" s="4">
        <v>1</v>
      </c>
      <c r="K40">
        <v>3.0195013253327831E-2</v>
      </c>
      <c r="L40">
        <f t="shared" si="1"/>
        <v>3.0195013253327829</v>
      </c>
    </row>
    <row r="41" spans="1:12" hidden="1" x14ac:dyDescent="0.25">
      <c r="A41" t="s">
        <v>14</v>
      </c>
      <c r="B41" t="s">
        <v>11</v>
      </c>
      <c r="C41">
        <v>12</v>
      </c>
      <c r="D41" s="4">
        <v>15</v>
      </c>
      <c r="E41" s="4">
        <v>30</v>
      </c>
      <c r="F41" s="4">
        <v>1</v>
      </c>
      <c r="G41" s="4">
        <v>12.5</v>
      </c>
      <c r="H41" s="4">
        <v>10</v>
      </c>
      <c r="I41" s="4">
        <v>1</v>
      </c>
      <c r="J41" s="4">
        <v>1</v>
      </c>
      <c r="K41">
        <v>8.9041245521539174E-3</v>
      </c>
      <c r="L41">
        <f t="shared" si="1"/>
        <v>0.8904124552153917</v>
      </c>
    </row>
    <row r="42" spans="1:12" x14ac:dyDescent="0.25">
      <c r="A42" t="s">
        <v>15</v>
      </c>
      <c r="B42" t="s">
        <v>11</v>
      </c>
      <c r="C42">
        <v>17</v>
      </c>
      <c r="D42" s="5">
        <v>15</v>
      </c>
      <c r="E42" s="5">
        <v>30</v>
      </c>
      <c r="F42" s="5">
        <v>1</v>
      </c>
      <c r="G42" s="5">
        <v>12.5</v>
      </c>
      <c r="H42" s="5">
        <v>10</v>
      </c>
      <c r="I42" s="5">
        <v>1</v>
      </c>
      <c r="J42" s="5">
        <v>1</v>
      </c>
      <c r="K42">
        <v>3.5433983136996833E-2</v>
      </c>
      <c r="L42">
        <f t="shared" si="1"/>
        <v>3.5433983136996834</v>
      </c>
    </row>
    <row r="43" spans="1:12" x14ac:dyDescent="0.25">
      <c r="A43" t="s">
        <v>15</v>
      </c>
      <c r="B43" t="s">
        <v>11</v>
      </c>
      <c r="C43">
        <v>17</v>
      </c>
      <c r="D43" s="5">
        <v>15</v>
      </c>
      <c r="E43" s="5">
        <v>30</v>
      </c>
      <c r="F43" s="5">
        <v>1</v>
      </c>
      <c r="G43" s="5">
        <v>12.5</v>
      </c>
      <c r="H43" s="5">
        <v>10</v>
      </c>
      <c r="I43" s="5">
        <v>1</v>
      </c>
      <c r="J43" s="5">
        <v>1</v>
      </c>
      <c r="K43">
        <v>2.0185522932488167E-2</v>
      </c>
      <c r="L43">
        <f t="shared" si="1"/>
        <v>2.0185522932488169</v>
      </c>
    </row>
    <row r="44" spans="1:12" hidden="1" x14ac:dyDescent="0.25">
      <c r="A44" t="s">
        <v>15</v>
      </c>
      <c r="B44" t="s">
        <v>11</v>
      </c>
      <c r="C44">
        <v>12</v>
      </c>
      <c r="D44" s="5">
        <v>15</v>
      </c>
      <c r="E44" s="5">
        <v>30</v>
      </c>
      <c r="F44" s="5">
        <v>1</v>
      </c>
      <c r="G44" s="5">
        <v>12.5</v>
      </c>
      <c r="H44" s="5">
        <v>10</v>
      </c>
      <c r="I44" s="5">
        <v>1</v>
      </c>
      <c r="J44" s="5">
        <v>1</v>
      </c>
      <c r="K44">
        <v>3.8121067693920881E-2</v>
      </c>
      <c r="L44">
        <f t="shared" si="1"/>
        <v>3.8121067693920883</v>
      </c>
    </row>
    <row r="45" spans="1:12" hidden="1" x14ac:dyDescent="0.25">
      <c r="A45" t="s">
        <v>15</v>
      </c>
      <c r="B45" t="s">
        <v>11</v>
      </c>
      <c r="C45">
        <v>12</v>
      </c>
      <c r="D45" s="5">
        <v>15</v>
      </c>
      <c r="E45" s="5">
        <v>30</v>
      </c>
      <c r="F45" s="5">
        <v>1</v>
      </c>
      <c r="G45" s="5">
        <v>12.5</v>
      </c>
      <c r="H45" s="5">
        <v>10</v>
      </c>
      <c r="I45" s="5">
        <v>1</v>
      </c>
      <c r="J45" s="5">
        <v>1</v>
      </c>
      <c r="K45">
        <v>2.239639465788926E-2</v>
      </c>
      <c r="L45">
        <f t="shared" si="1"/>
        <v>2.239639465788926</v>
      </c>
    </row>
    <row r="46" spans="1:12" x14ac:dyDescent="0.25">
      <c r="A46" t="s">
        <v>10</v>
      </c>
      <c r="B46" t="s">
        <v>11</v>
      </c>
      <c r="C46">
        <v>17</v>
      </c>
      <c r="D46" s="2">
        <v>15</v>
      </c>
      <c r="E46" s="2">
        <v>30</v>
      </c>
      <c r="F46" s="2">
        <v>1</v>
      </c>
      <c r="G46" s="2">
        <v>12.5</v>
      </c>
      <c r="H46" s="2">
        <v>10</v>
      </c>
      <c r="I46" s="2">
        <v>1</v>
      </c>
      <c r="J46" s="2">
        <v>1</v>
      </c>
      <c r="K46">
        <v>2.1596005501405103E-2</v>
      </c>
      <c r="L46">
        <f t="shared" si="1"/>
        <v>2.1596005501405102</v>
      </c>
    </row>
    <row r="47" spans="1:12" x14ac:dyDescent="0.25">
      <c r="A47" t="s">
        <v>10</v>
      </c>
      <c r="B47" t="s">
        <v>11</v>
      </c>
      <c r="C47">
        <v>17</v>
      </c>
      <c r="D47" s="2">
        <v>15</v>
      </c>
      <c r="E47" s="2">
        <v>30</v>
      </c>
      <c r="F47" s="2">
        <v>1</v>
      </c>
      <c r="G47" s="2">
        <v>12.5</v>
      </c>
      <c r="H47" s="2">
        <v>10</v>
      </c>
      <c r="I47" s="2">
        <v>1</v>
      </c>
      <c r="J47" s="2">
        <v>1</v>
      </c>
      <c r="K47">
        <v>2.0035280751061351E-2</v>
      </c>
      <c r="L47">
        <f t="shared" si="1"/>
        <v>2.0035280751061353</v>
      </c>
    </row>
    <row r="48" spans="1:12" x14ac:dyDescent="0.25">
      <c r="A48" t="s">
        <v>10</v>
      </c>
      <c r="B48" t="s">
        <v>11</v>
      </c>
      <c r="C48">
        <v>17</v>
      </c>
      <c r="D48" s="2">
        <v>15</v>
      </c>
      <c r="E48" s="2">
        <v>30</v>
      </c>
      <c r="F48" s="2">
        <v>1</v>
      </c>
      <c r="G48" s="2">
        <v>12.5</v>
      </c>
      <c r="H48" s="2">
        <v>10</v>
      </c>
      <c r="I48" s="2">
        <v>1</v>
      </c>
      <c r="J48" s="2">
        <v>1</v>
      </c>
      <c r="K48">
        <v>4.670214674400654E-3</v>
      </c>
      <c r="L48">
        <f t="shared" si="1"/>
        <v>0.4670214674400654</v>
      </c>
    </row>
    <row r="49" spans="1:12" hidden="1" x14ac:dyDescent="0.25">
      <c r="A49" t="s">
        <v>10</v>
      </c>
      <c r="B49" t="s">
        <v>11</v>
      </c>
      <c r="C49">
        <v>12</v>
      </c>
      <c r="D49" s="2">
        <v>15</v>
      </c>
      <c r="E49" s="2">
        <v>30</v>
      </c>
      <c r="F49" s="2">
        <v>1</v>
      </c>
      <c r="G49" s="2">
        <v>12.5</v>
      </c>
      <c r="H49" s="2">
        <v>10</v>
      </c>
      <c r="I49" s="2">
        <v>1</v>
      </c>
      <c r="J49" s="2">
        <v>1</v>
      </c>
      <c r="K49">
        <v>1.021307273309735E-3</v>
      </c>
      <c r="L49">
        <f t="shared" si="1"/>
        <v>0.1021307273309735</v>
      </c>
    </row>
    <row r="50" spans="1:12" hidden="1" x14ac:dyDescent="0.25">
      <c r="A50" t="s">
        <v>10</v>
      </c>
      <c r="B50" t="s">
        <v>11</v>
      </c>
      <c r="C50">
        <v>12</v>
      </c>
      <c r="D50" s="2">
        <v>15</v>
      </c>
      <c r="E50" s="2">
        <v>30</v>
      </c>
      <c r="F50" s="2">
        <v>1</v>
      </c>
      <c r="G50" s="2">
        <v>12.5</v>
      </c>
      <c r="H50" s="2">
        <v>10</v>
      </c>
      <c r="I50" s="2">
        <v>1</v>
      </c>
      <c r="J50" s="2">
        <v>1</v>
      </c>
      <c r="K50">
        <v>-6.8997407590809523E-4</v>
      </c>
      <c r="L50">
        <f t="shared" si="1"/>
        <v>6.8997407590809523E-2</v>
      </c>
    </row>
  </sheetData>
  <autoFilter ref="A1:L50" xr:uid="{00000000-0001-0000-0000-000000000000}">
    <filterColumn colId="2">
      <filters>
        <filter val="17"/>
      </filters>
    </filterColumn>
    <sortState xmlns:xlrd2="http://schemas.microsoft.com/office/spreadsheetml/2017/richdata2" ref="A2:L50">
      <sortCondition sortBy="cellColor" ref="D2:D50" dxfId="5"/>
      <sortCondition sortBy="cellColor" ref="D2:D50" dxfId="4"/>
      <sortCondition sortBy="cellColor" ref="D2:D50" dxfId="3"/>
      <sortCondition sortBy="cellColor" ref="D2:D50" dxfId="2"/>
      <sortCondition sortBy="cellColor" ref="D2:D50" dxfId="1"/>
      <sortCondition sortBy="cellColor" ref="D2:D50" dxfId="0"/>
      <sortCondition descending="1" ref="C2:C50"/>
      <sortCondition ref="B2:B50" customList="Optifit,Opentrons,Wide Bore"/>
    </sortState>
  </autoFilter>
  <sortState xmlns:xlrd2="http://schemas.microsoft.com/office/spreadsheetml/2017/richdata2" ref="A2:L50">
    <sortCondition ref="D2:D50" customList="75,5,15"/>
    <sortCondition ref="A2:A50" customList="None,?,Reverse Pipette,Pre-wetting,Reverse Pipette + Pre-wetting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Hongchen Wang</dc:creator>
  <cp:lastModifiedBy>Hongchen Wang</cp:lastModifiedBy>
  <dcterms:created xsi:type="dcterms:W3CDTF">2015-06-05T18:17:20Z</dcterms:created>
  <dcterms:modified xsi:type="dcterms:W3CDTF">2023-08-09T23:01:36Z</dcterms:modified>
</cp:coreProperties>
</file>