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0515e52b4f949f/Desktop/GB/Excel/Seminar6/"/>
    </mc:Choice>
  </mc:AlternateContent>
  <xr:revisionPtr revIDLastSave="1" documentId="13_ncr:1_{1F7403C7-77EF-4619-A800-7901A2180CCC}" xr6:coauthVersionLast="47" xr6:coauthVersionMax="47" xr10:uidLastSave="{0652043F-2C64-4742-AB25-0662A3606ABD}"/>
  <bookViews>
    <workbookView xWindow="-110" yWindow="-110" windowWidth="19420" windowHeight="10300" xr2:uid="{6916C5C9-E679-4EC1-9154-8A46D6EEA0F2}"/>
  </bookViews>
  <sheets>
    <sheet name="Заготовка" sheetId="2" r:id="rId1"/>
  </sheets>
  <definedNames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Заготовка!$H$7</definedName>
    <definedName name="solver_lhs2" localSheetId="0" hidden="1">Заготовка!$I$7</definedName>
    <definedName name="solver_lhs3" localSheetId="0" hidden="1">Заготовка!$J$7</definedName>
    <definedName name="solver_lhs4" localSheetId="0" hidden="1">Заготовка!$K$7</definedName>
    <definedName name="solver_lhs5" localSheetId="0" hidden="1">Заготовка!$L$13</definedName>
    <definedName name="solver_lhs6" localSheetId="0" hidden="1">Заготовка!$L$14</definedName>
    <definedName name="solver_lhs7" localSheetId="0" hidden="1">Заготовка!$L$15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2</definedName>
    <definedName name="solver_rel6" localSheetId="0" hidden="1">2</definedName>
    <definedName name="solver_rel7" localSheetId="0" hidden="1">1</definedName>
    <definedName name="solver_rhs1" localSheetId="0" hidden="1">120</definedName>
    <definedName name="solver_rhs2" localSheetId="0" hidden="1">120</definedName>
    <definedName name="solver_rhs3" localSheetId="0" hidden="1">120</definedName>
    <definedName name="solver_rhs4" localSheetId="0" hidden="1">120</definedName>
    <definedName name="solver_rhs5" localSheetId="0" hidden="1">80</definedName>
    <definedName name="solver_rhs6" localSheetId="0" hidden="1">50</definedName>
    <definedName name="solver_rhs7" localSheetId="0" hidden="1">50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2" l="1"/>
  <c r="H15" i="2"/>
  <c r="K14" i="2"/>
  <c r="I14" i="2"/>
  <c r="I13" i="2"/>
  <c r="H13" i="2"/>
  <c r="K7" i="2"/>
  <c r="J7" i="2"/>
  <c r="I7" i="2"/>
  <c r="H7" i="2"/>
  <c r="L14" i="2" l="1"/>
  <c r="L15" i="2"/>
  <c r="C15" i="2"/>
  <c r="L13" i="2"/>
</calcChain>
</file>

<file path=xl/sharedStrings.xml><?xml version="1.0" encoding="utf-8"?>
<sst xmlns="http://schemas.openxmlformats.org/spreadsheetml/2006/main" count="39" uniqueCount="19">
  <si>
    <t>Время на изготовление продукта</t>
  </si>
  <si>
    <t>Продукт</t>
  </si>
  <si>
    <t>Техник A</t>
  </si>
  <si>
    <t>Техник B</t>
  </si>
  <si>
    <t>Техник C</t>
  </si>
  <si>
    <t>Техник D</t>
  </si>
  <si>
    <t>Количество часов</t>
  </si>
  <si>
    <t>Доход</t>
  </si>
  <si>
    <t>Ограничения</t>
  </si>
  <si>
    <t>Цена</t>
  </si>
  <si>
    <t>Продукт 1 = 80</t>
  </si>
  <si>
    <t>Итог</t>
  </si>
  <si>
    <t>Продукт 2 =  50</t>
  </si>
  <si>
    <t>Количество единиц продукта</t>
  </si>
  <si>
    <t>Продукт 3 &lt;= 50</t>
  </si>
  <si>
    <t>Время работы техника &lt;=120</t>
  </si>
  <si>
    <t>Лимит</t>
  </si>
  <si>
    <t>ровно</t>
  </si>
  <si>
    <t>не более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</si>
</sst>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₽&quot;_-;\-* #,##0.00\ &quot;₽&quot;_-;_-* &quot;-&quot;??\ &quot;₽&quot;_-;_-@_-"/>
    <numFmt numFmtId="165" formatCode="_-* #,##0.00\ [$₽-419]_-;\-* #,##0.00\ [$₽-419]_-;_-* &quot;-&quot;??\ [$₽-419]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47">
    <xf numFmtId="0" fontId="0" fillId="0" borderId="0" xfId="0"/>
    <xf numFmtId="0" fontId="0" fillId="5" borderId="6" xfId="0" applyFill="1" applyBorder="1"/>
    <xf numFmtId="0" fontId="0" fillId="6" borderId="6" xfId="0" applyFill="1" applyBorder="1"/>
    <xf numFmtId="0" fontId="0" fillId="6" borderId="5" xfId="0" applyFill="1" applyBorder="1"/>
    <xf numFmtId="0" fontId="2" fillId="2" borderId="1" xfId="2"/>
    <xf numFmtId="165" fontId="3" fillId="3" borderId="2" xfId="3" applyNumberFormat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9" borderId="8" xfId="0" applyFill="1" applyBorder="1"/>
    <xf numFmtId="0" fontId="0" fillId="8" borderId="8" xfId="0" applyFill="1" applyBorder="1"/>
    <xf numFmtId="0" fontId="0" fillId="5" borderId="9" xfId="0" applyFill="1" applyBorder="1"/>
    <xf numFmtId="0" fontId="0" fillId="8" borderId="9" xfId="0" applyFill="1" applyBorder="1"/>
    <xf numFmtId="0" fontId="0" fillId="9" borderId="9" xfId="0" applyFill="1" applyBorder="1"/>
    <xf numFmtId="0" fontId="0" fillId="9" borderId="10" xfId="0" applyFill="1" applyBorder="1"/>
    <xf numFmtId="0" fontId="0" fillId="7" borderId="6" xfId="0" applyFill="1" applyBorder="1"/>
    <xf numFmtId="0" fontId="0" fillId="7" borderId="5" xfId="0" applyFill="1" applyBorder="1"/>
    <xf numFmtId="0" fontId="0" fillId="0" borderId="7" xfId="0" applyBorder="1"/>
    <xf numFmtId="164" fontId="0" fillId="0" borderId="8" xfId="1" applyFont="1" applyBorder="1"/>
    <xf numFmtId="0" fontId="0" fillId="11" borderId="12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0" borderId="9" xfId="0" applyBorder="1"/>
    <xf numFmtId="164" fontId="0" fillId="0" borderId="10" xfId="1" applyFont="1" applyBorder="1"/>
    <xf numFmtId="0" fontId="0" fillId="11" borderId="6" xfId="0" applyFill="1" applyBorder="1"/>
    <xf numFmtId="0" fontId="0" fillId="11" borderId="7" xfId="0" applyFill="1" applyBorder="1"/>
    <xf numFmtId="0" fontId="0" fillId="11" borderId="9" xfId="0" applyFill="1" applyBorder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7" borderId="17" xfId="0" applyFill="1" applyBorder="1" applyAlignment="1">
      <alignment horizontal="center" wrapText="1"/>
    </xf>
    <xf numFmtId="0" fontId="0" fillId="7" borderId="18" xfId="0" applyFill="1" applyBorder="1" applyAlignment="1">
      <alignment horizontal="center" wrapText="1"/>
    </xf>
    <xf numFmtId="0" fontId="0" fillId="7" borderId="15" xfId="0" applyFill="1" applyBorder="1" applyAlignment="1">
      <alignment horizontal="center" wrapText="1"/>
    </xf>
    <xf numFmtId="0" fontId="0" fillId="7" borderId="10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8" xfId="0" applyFill="1" applyBorder="1"/>
  </cellXfs>
  <cellStyles count="4">
    <cellStyle name="Check Cell" xfId="3" builtinId="23"/>
    <cellStyle name="Currency" xfId="1" builtinId="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54EC1-B484-41ED-918A-44B380D68EC1}">
  <dimension ref="A1:N16"/>
  <sheetViews>
    <sheetView tabSelected="1" workbookViewId="0">
      <selection activeCell="G8" sqref="G8"/>
    </sheetView>
  </sheetViews>
  <sheetFormatPr defaultRowHeight="14.5" x14ac:dyDescent="0.35"/>
  <cols>
    <col min="3" max="3" width="17" customWidth="1"/>
    <col min="5" max="5" width="11" bestFit="1" customWidth="1"/>
    <col min="13" max="13" width="13" customWidth="1"/>
    <col min="14" max="14" width="17.453125" customWidth="1"/>
  </cols>
  <sheetData>
    <row r="1" spans="1:14" x14ac:dyDescent="0.35">
      <c r="A1" s="33" t="s">
        <v>0</v>
      </c>
      <c r="B1" s="34"/>
      <c r="C1" s="34"/>
      <c r="D1" s="34"/>
      <c r="E1" s="35"/>
    </row>
    <row r="2" spans="1:14" x14ac:dyDescent="0.35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G2" s="36" t="s">
        <v>6</v>
      </c>
      <c r="H2" s="37"/>
      <c r="I2" s="37"/>
      <c r="J2" s="37"/>
      <c r="K2" s="38"/>
    </row>
    <row r="3" spans="1:14" x14ac:dyDescent="0.35">
      <c r="A3" s="6">
        <v>1</v>
      </c>
      <c r="B3" s="7">
        <v>2</v>
      </c>
      <c r="C3" s="7">
        <v>2.5</v>
      </c>
      <c r="D3" s="8"/>
      <c r="E3" s="9"/>
      <c r="G3" s="1" t="s">
        <v>1</v>
      </c>
      <c r="H3" s="2" t="s">
        <v>2</v>
      </c>
      <c r="I3" s="2" t="s">
        <v>3</v>
      </c>
      <c r="J3" s="2" t="s">
        <v>4</v>
      </c>
      <c r="K3" s="3" t="s">
        <v>5</v>
      </c>
    </row>
    <row r="4" spans="1:14" x14ac:dyDescent="0.35">
      <c r="A4" s="6">
        <v>2</v>
      </c>
      <c r="B4" s="8"/>
      <c r="C4" s="7">
        <v>3</v>
      </c>
      <c r="D4" s="8"/>
      <c r="E4" s="10">
        <v>3.5</v>
      </c>
      <c r="G4" s="6">
        <v>1</v>
      </c>
      <c r="H4" s="7">
        <v>101.71428571428571</v>
      </c>
      <c r="I4" s="7">
        <v>72.857142857142861</v>
      </c>
      <c r="J4" s="8">
        <v>0</v>
      </c>
      <c r="K4" s="9">
        <v>0</v>
      </c>
    </row>
    <row r="5" spans="1:14" x14ac:dyDescent="0.35">
      <c r="A5" s="11">
        <v>3</v>
      </c>
      <c r="B5" s="12">
        <v>3</v>
      </c>
      <c r="C5" s="13"/>
      <c r="D5" s="12">
        <v>4</v>
      </c>
      <c r="E5" s="14"/>
      <c r="G5" s="6">
        <v>2</v>
      </c>
      <c r="H5" s="8">
        <v>0</v>
      </c>
      <c r="I5" s="7">
        <v>47.142857142857139</v>
      </c>
      <c r="J5" s="8">
        <v>0</v>
      </c>
      <c r="K5" s="10">
        <v>120</v>
      </c>
    </row>
    <row r="6" spans="1:14" x14ac:dyDescent="0.35">
      <c r="A6" s="39" t="s">
        <v>8</v>
      </c>
      <c r="B6" s="40"/>
      <c r="D6" s="15" t="s">
        <v>1</v>
      </c>
      <c r="E6" s="16" t="s">
        <v>9</v>
      </c>
      <c r="G6" s="11">
        <v>3</v>
      </c>
      <c r="H6" s="12">
        <v>18.285714285714292</v>
      </c>
      <c r="I6" s="13">
        <v>0</v>
      </c>
      <c r="J6" s="12">
        <v>120</v>
      </c>
      <c r="K6" s="14">
        <v>0</v>
      </c>
    </row>
    <row r="7" spans="1:14" ht="15" thickBot="1" x14ac:dyDescent="0.4">
      <c r="A7" s="41" t="s">
        <v>10</v>
      </c>
      <c r="B7" s="42"/>
      <c r="D7" s="17">
        <v>1</v>
      </c>
      <c r="E7" s="18">
        <v>600</v>
      </c>
      <c r="G7" s="19" t="s">
        <v>11</v>
      </c>
      <c r="H7" s="20">
        <f>SUM(H4:H6)</f>
        <v>120</v>
      </c>
      <c r="I7" s="20">
        <f t="shared" ref="I7:K7" si="0">SUM(I4:I6)</f>
        <v>120</v>
      </c>
      <c r="J7" s="20">
        <f t="shared" si="0"/>
        <v>120</v>
      </c>
      <c r="K7" s="21">
        <f t="shared" si="0"/>
        <v>120</v>
      </c>
    </row>
    <row r="8" spans="1:14" x14ac:dyDescent="0.35">
      <c r="A8" s="41" t="s">
        <v>12</v>
      </c>
      <c r="B8" s="42"/>
      <c r="D8" s="17">
        <v>2</v>
      </c>
      <c r="E8" s="18">
        <v>700</v>
      </c>
      <c r="G8" s="46" t="s">
        <v>16</v>
      </c>
      <c r="H8">
        <v>120</v>
      </c>
      <c r="I8">
        <v>120</v>
      </c>
      <c r="J8">
        <v>120</v>
      </c>
      <c r="K8">
        <v>120</v>
      </c>
    </row>
    <row r="9" spans="1:14" x14ac:dyDescent="0.35">
      <c r="A9" s="27" t="s">
        <v>14</v>
      </c>
      <c r="B9" s="28"/>
      <c r="D9" s="22">
        <v>3</v>
      </c>
      <c r="E9" s="23">
        <v>1000</v>
      </c>
      <c r="G9" s="46" t="s">
        <v>16</v>
      </c>
      <c r="H9" t="s">
        <v>18</v>
      </c>
      <c r="I9" t="s">
        <v>18</v>
      </c>
      <c r="J9" t="s">
        <v>18</v>
      </c>
      <c r="K9" t="s">
        <v>18</v>
      </c>
    </row>
    <row r="10" spans="1:14" x14ac:dyDescent="0.35">
      <c r="A10" s="29" t="s">
        <v>15</v>
      </c>
      <c r="B10" s="30"/>
    </row>
    <row r="11" spans="1:14" x14ac:dyDescent="0.35">
      <c r="A11" s="31"/>
      <c r="B11" s="32"/>
      <c r="G11" s="43" t="s">
        <v>13</v>
      </c>
      <c r="H11" s="44"/>
      <c r="I11" s="44"/>
      <c r="J11" s="44"/>
      <c r="K11" s="45"/>
    </row>
    <row r="12" spans="1:14" x14ac:dyDescent="0.35">
      <c r="G12" s="1" t="s">
        <v>1</v>
      </c>
      <c r="H12" s="2" t="s">
        <v>2</v>
      </c>
      <c r="I12" s="2" t="s">
        <v>3</v>
      </c>
      <c r="J12" s="2" t="s">
        <v>4</v>
      </c>
      <c r="K12" s="3" t="s">
        <v>5</v>
      </c>
      <c r="L12" s="24" t="s">
        <v>11</v>
      </c>
      <c r="M12" s="46" t="s">
        <v>16</v>
      </c>
      <c r="N12" s="46" t="s">
        <v>16</v>
      </c>
    </row>
    <row r="13" spans="1:14" x14ac:dyDescent="0.35">
      <c r="G13" s="6">
        <v>1</v>
      </c>
      <c r="H13" s="7">
        <f>H4/B3</f>
        <v>50.857142857142854</v>
      </c>
      <c r="I13" s="7">
        <f>I4/C3</f>
        <v>29.142857142857146</v>
      </c>
      <c r="J13" s="8">
        <v>0</v>
      </c>
      <c r="K13" s="9">
        <v>0</v>
      </c>
      <c r="L13" s="25">
        <f>SUM(H13:K13)</f>
        <v>80</v>
      </c>
      <c r="M13">
        <v>80</v>
      </c>
      <c r="N13" t="s">
        <v>17</v>
      </c>
    </row>
    <row r="14" spans="1:14" ht="15" thickBot="1" x14ac:dyDescent="0.4">
      <c r="G14" s="6">
        <v>2</v>
      </c>
      <c r="H14" s="8">
        <v>0</v>
      </c>
      <c r="I14" s="7">
        <f>I5/C4</f>
        <v>15.714285714285714</v>
      </c>
      <c r="J14" s="8">
        <v>0</v>
      </c>
      <c r="K14" s="7">
        <f>K5/E4</f>
        <v>34.285714285714285</v>
      </c>
      <c r="L14" s="25">
        <f t="shared" ref="L14:L15" si="1">SUM(H14:K14)</f>
        <v>50</v>
      </c>
      <c r="M14">
        <v>50</v>
      </c>
      <c r="N14" t="s">
        <v>17</v>
      </c>
    </row>
    <row r="15" spans="1:14" ht="15.5" thickTop="1" thickBot="1" x14ac:dyDescent="0.4">
      <c r="B15" s="4" t="s">
        <v>7</v>
      </c>
      <c r="C15" s="5">
        <f>(H13+I13)*E7+(I14+K14)*E8+(H15+J15)*E9</f>
        <v>119095.23809523809</v>
      </c>
      <c r="G15" s="11">
        <v>3</v>
      </c>
      <c r="H15" s="12">
        <f>H6/B5</f>
        <v>6.0952380952380976</v>
      </c>
      <c r="I15" s="13">
        <v>0</v>
      </c>
      <c r="J15" s="12">
        <f>J6/D5</f>
        <v>30</v>
      </c>
      <c r="K15" s="14">
        <v>0</v>
      </c>
      <c r="L15" s="26">
        <f>SUM(H15:K15)</f>
        <v>36.095238095238095</v>
      </c>
      <c r="M15">
        <v>50</v>
      </c>
      <c r="N15" t="s">
        <v>18</v>
      </c>
    </row>
    <row r="16" spans="1:14" ht="15" thickTop="1" x14ac:dyDescent="0.35"/>
  </sheetData>
  <scenarios current="0">
    <scenario name="Макисимальная прибыль" count="6" user="Alex Semyonov" comment="Автор: Alex Semyonov , 8/16/2022">
      <inputCells r="H4" val="101.714285714286"/>
      <inputCells r="I4" val="72.8571428571429"/>
      <inputCells r="I5" val="47.1428571428571"/>
      <inputCells r="H6" val="18.2857142857143"/>
      <inputCells r="J6" val="120"/>
      <inputCells r="K5" val="120"/>
    </scenario>
  </scenarios>
  <mergeCells count="8">
    <mergeCell ref="A9:B9"/>
    <mergeCell ref="A10:B11"/>
    <mergeCell ref="A1:E1"/>
    <mergeCell ref="G2:K2"/>
    <mergeCell ref="A6:B6"/>
    <mergeCell ref="A7:B7"/>
    <mergeCell ref="A8:B8"/>
    <mergeCell ref="G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Заготовка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Semyonov</dc:creator>
  <cp:lastModifiedBy>Anton Tselykovskiy</cp:lastModifiedBy>
  <dcterms:created xsi:type="dcterms:W3CDTF">2022-08-16T12:40:17Z</dcterms:created>
  <dcterms:modified xsi:type="dcterms:W3CDTF">2023-10-11T09:55:27Z</dcterms:modified>
</cp:coreProperties>
</file>