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EstaPastaDeTrabalho"/>
  <xr:revisionPtr revIDLastSave="0" documentId="8_{6D7632DC-D575-43EF-AD2A-FE44E7B5500B}" xr6:coauthVersionLast="47" xr6:coauthVersionMax="47" xr10:uidLastSave="{00000000-0000-0000-0000-000000000000}"/>
  <bookViews>
    <workbookView xWindow="1950" yWindow="1950" windowWidth="22500" windowHeight="13905" xr2:uid="{00000000-000D-0000-FFFF-FFFF00000000}"/>
  </bookViews>
  <sheets>
    <sheet name="Lista de estoque" sheetId="1" r:id="rId1"/>
  </sheets>
  <definedNames>
    <definedName name="_xlnm._FilterDatabase" localSheetId="0" hidden="1">'Lista de estoque'!#REF!</definedName>
    <definedName name="RealceValor">IFERROR(IF('Lista de estoque'!#REF!="Sim", TRUE, FALSE),FALSE)</definedName>
    <definedName name="_xlnm.Print_Titles" localSheetId="0">'Lista de estoque'!$1:$1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<sst xmlns="http://schemas.openxmlformats.org/spreadsheetml/2006/main" count="89" uniqueCount="87">
  <si>
    <t>Para reordenar</t>
  </si>
  <si>
    <t>ID de estoque</t>
  </si>
  <si>
    <t>IN0001</t>
  </si>
  <si>
    <t>IN0002</t>
  </si>
  <si>
    <t>IN0003</t>
  </si>
  <si>
    <t>IN0004</t>
  </si>
  <si>
    <t>IN0005</t>
  </si>
  <si>
    <t>IN0006</t>
  </si>
  <si>
    <t>IN0007</t>
  </si>
  <si>
    <t>IN0008</t>
  </si>
  <si>
    <t>IN0009</t>
  </si>
  <si>
    <t>IN0010</t>
  </si>
  <si>
    <t>IN0011</t>
  </si>
  <si>
    <t>IN0012</t>
  </si>
  <si>
    <t>IN0013</t>
  </si>
  <si>
    <t>IN0014</t>
  </si>
  <si>
    <t>IN0015</t>
  </si>
  <si>
    <t>IN0016</t>
  </si>
  <si>
    <t>IN0017</t>
  </si>
  <si>
    <t>IN0018</t>
  </si>
  <si>
    <t>IN0019</t>
  </si>
  <si>
    <t>IN0020</t>
  </si>
  <si>
    <t>IN0021</t>
  </si>
  <si>
    <t>IN0022</t>
  </si>
  <si>
    <t>IN0023</t>
  </si>
  <si>
    <t>IN0024</t>
  </si>
  <si>
    <t>IN0025</t>
  </si>
  <si>
    <t>Nome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</si>
  <si>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</si>
  <si>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</si>
  <si>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</si>
  <si>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</si>
  <si>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</si>
  <si>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</si>
  <si>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</si>
  <si>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</si>
  <si>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</si>
  <si>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</si>
  <si>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</si>
  <si>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</si>
  <si>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</si>
  <si>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</si>
  <si>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</si>
  <si>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</si>
  <si>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</si>
  <si>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</si>
  <si>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</si>
  <si>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</si>
  <si>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</si>
  <si>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</si>
  <si>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</si>
  <si>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</si>
  <si>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</si>
  <si>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Descrição</t>
  </si>
  <si>
    <t>Descr 1</t>
  </si>
  <si>
    <t>Descr 2</t>
  </si>
  <si>
    <t>Descr 3</t>
  </si>
  <si>
    <t>Descr 4</t>
  </si>
  <si>
    <t>Descr 5</t>
  </si>
  <si>
    <t>Descr 6</t>
  </si>
  <si>
    <t>Descr 7</t>
  </si>
  <si>
    <t>Descr 8</t>
  </si>
  <si>
    <t>Descr 9</t>
  </si>
  <si>
    <t>Descr 10</t>
  </si>
  <si>
    <t>Descr 11</t>
  </si>
  <si>
    <t>Descr 12</t>
  </si>
  <si>
    <t>Descr 13</t>
  </si>
  <si>
    <t>Descr 14</t>
  </si>
  <si>
    <t>Descr 15</t>
  </si>
  <si>
    <t>Descr 16</t>
  </si>
  <si>
    <t>Descr 17</t>
  </si>
  <si>
    <t>Descr 18</t>
  </si>
  <si>
    <t>Descr 19</t>
  </si>
  <si>
    <t>Descr 20</t>
  </si>
  <si>
    <t>Descr 21</t>
  </si>
  <si>
    <t>Descr 22</t>
  </si>
  <si>
    <t>Descr 23</t>
  </si>
  <si>
    <t>Descr 24</t>
  </si>
  <si>
    <t>Descr 25</t>
  </si>
  <si>
    <t>Preço unitário</t>
  </si>
  <si>
    <t>Quantidade em estoque</t>
  </si>
  <si>
    <t>Valor de estoque</t>
  </si>
  <si>
    <t>Nível de estoque</t>
  </si>
  <si>
    <t>Nova encomenda em X dias</t>
  </si>
  <si>
    <t>Quantidade a encomendar</t>
  </si>
  <si>
    <t>Sim</t>
  </si>
  <si>
    <t>Descontinuado?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</si>
</sst>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&quot;R$&quot;\ #,##0.00"/>
  </numFmts>
  <fonts count="19" x14ac:knownFonts="1">
    <font>
      <sz val="11"/>
      <color theme="1"/>
      <name val="Franklin Gothic Book"/>
      <family val="2"/>
      <scheme val="minor"/>
    </font>
    <font>
      <sz val="10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8"/>
      <color theme="3"/>
      <name val="Franklin Gothic Book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0" fontId="0" fillId="0" borderId="0" xfId="0" applyAlignment="1">
      <alignment horizontal="center" vertical="center" wrapText="1"/>
    </xf>
    <xf numFmtId="166" fontId="1" fillId="0" borderId="0" xfId="0" applyNumberFormat="1" applyFont="1" applyAlignment="1">
      <alignment horizontal="right" vertical="center" indent="1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3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2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1" builtinId="3" customBuiltin="1"/>
  </cellStyles>
  <dxfs count="29">
    <dxf>
      <fill>
        <patternFill>
          <bgColor theme="5" tint="0.79998168889431442"/>
        </patternFill>
      </fill>
    </dxf>
    <dxf>
      <font>
        <strike/>
        <color theme="1" tint="0.34998626667073579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166" formatCode="&quot;R$&quot;\ #,##0.00"/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166" formatCode="&quot;R$&quot;\ #,##0.00"/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Book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5" tint="0.59996337778862885"/>
        </vertical>
        <horizontal style="thin">
          <color theme="3"/>
        </horizontal>
      </border>
    </dxf>
    <dxf>
      <border>
        <left style="thin">
          <color theme="3"/>
        </left>
        <right style="thin">
          <color theme="3"/>
        </right>
        <top style="thick">
          <color theme="3"/>
        </top>
        <bottom style="thick">
          <color theme="3"/>
        </bottom>
        <vertical style="thin">
          <color theme="6" tint="0.59996337778862885"/>
        </vertical>
        <horizontal style="thin">
          <color theme="6" tint="0.59996337778862885"/>
        </horizontal>
      </border>
    </dxf>
  </dxfs>
  <tableStyles count="1" defaultTableStyle="TableStyleMedium2" defaultPivotStyle="PivotStyleLight16">
    <tableStyle name="Tabela de empresas" pivot="0" count="3" xr9:uid="{00000000-0011-0000-FFFF-FFFF00000000}">
      <tableStyleElement type="wholeTable" dxfId="28"/>
      <tableStyleElement type="headerRow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ory_List_Table" displayName="Inventory_List_Table" ref="B1:L26" headerRowDxfId="25" dataDxfId="24">
  <autoFilter ref="B1:L26" xr:uid="{00000000-0009-0000-0100-000001000000}"/>
  <tableColumns count="11">
    <tableColumn id="1" xr3:uid="{00000000-0010-0000-0000-000001000000}" name="Para reordenar" totalsRowLabel="Total" dataDxfId="23" totalsRowDxfId="22">
      <calculatedColumnFormula>IFERROR((Inventory_List_Table[[#This Row],[Quantidade em estoque]]&lt;=Inventory_List_Table[[#This Row],[Nível de estoque]])*(Inventory_List_Table[[#This Row],[Descontinuado?]]="")*RealceValor,0)</calculatedColumnFormula>
    </tableColumn>
    <tableColumn id="2" xr3:uid="{00000000-0010-0000-0000-000002000000}" name="ID de estoque" dataDxfId="21" totalsRowDxfId="20"/>
    <tableColumn id="3" xr3:uid="{00000000-0010-0000-0000-000003000000}" name="Nome" dataDxfId="19" totalsRowDxfId="18"/>
    <tableColumn id="4" xr3:uid="{00000000-0010-0000-0000-000004000000}" name="Descrição" dataDxfId="17" totalsRowDxfId="16"/>
    <tableColumn id="5" xr3:uid="{00000000-0010-0000-0000-000005000000}" name="Preço unitário" dataDxfId="15" totalsRowDxfId="14"/>
    <tableColumn id="6" xr3:uid="{00000000-0010-0000-0000-000006000000}" name="Quantidade em estoque" dataDxfId="13" totalsRowDxfId="12"/>
    <tableColumn id="7" xr3:uid="{00000000-0010-0000-0000-000007000000}" name="Valor de estoque" dataDxfId="11" totalsRowDxfId="10">
      <calculatedColumnFormula>Inventory_List_Table[[#This Row],[Preço unitário]]*Inventory_List_Table[[#This Row],[Quantidade em estoque]]</calculatedColumnFormula>
    </tableColumn>
    <tableColumn id="8" xr3:uid="{00000000-0010-0000-0000-000008000000}" name="Nível de estoque" dataDxfId="9" totalsRowDxfId="8"/>
    <tableColumn id="9" xr3:uid="{00000000-0010-0000-0000-000009000000}" name="Nova encomenda em X dias" dataDxfId="7" totalsRowDxfId="6"/>
    <tableColumn id="10" xr3:uid="{00000000-0010-0000-0000-00000A000000}" name="Quantidade a encomendar" dataDxfId="5" totalsRowDxfId="4"/>
    <tableColumn id="11" xr3:uid="{00000000-0010-0000-0000-00000B000000}" name="Descontinuado?" totalsRowFunction="count" dataDxfId="3" totalsRowDxfId="2"/>
  </tableColumns>
  <tableStyleInfo name="Tabela de empresas" showFirstColumn="0" showLastColumn="0" showRowStripes="1" showColumnStripes="0"/>
</table>
</file>

<file path=xl/theme/theme1.xml><?xml version="1.0" encoding="utf-8"?>
<a:theme xmlns:a="http://schemas.openxmlformats.org/drawingml/2006/main" name="Business Templates Theme">
  <a:themeElements>
    <a:clrScheme name="BUS_Activity Based Cost Tracke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7F5E6"/>
      </a:accent1>
      <a:accent2>
        <a:srgbClr val="333A56"/>
      </a:accent2>
      <a:accent3>
        <a:srgbClr val="52658F"/>
      </a:accent3>
      <a:accent4>
        <a:srgbClr val="E8E8E8"/>
      </a:accent4>
      <a:accent5>
        <a:srgbClr val="000000"/>
      </a:accent5>
      <a:accent6>
        <a:srgbClr val="8A8A8A"/>
      </a:accent6>
      <a:hlink>
        <a:srgbClr val="0096D2"/>
      </a:hlink>
      <a:folHlink>
        <a:srgbClr val="00578B"/>
      </a:folHlink>
    </a:clrScheme>
    <a:fontScheme name="Business Templates Font Set">
      <a:majorFont>
        <a:latin typeface="Franklin Gothic Book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Dark" id="{D39323B7-B2D6-4C10-818B-A5CD4ACE85BD}" vid="{15FD9199-0511-4D87-8BFB-2FF3F0C5B5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L26"/>
  <sheetViews>
    <sheetView showGridLines="0" tabSelected="1" zoomScaleNormal="100" workbookViewId="0">
      <selection activeCell="N5" sqref="N5"/>
    </sheetView>
  </sheetViews>
  <sheetFormatPr defaultColWidth="8.77734375" defaultRowHeight="24" customHeight="1" x14ac:dyDescent="0.3"/>
  <cols>
    <col min="1" max="1" width="1.77734375" style="2" customWidth="1"/>
    <col min="2" max="2" width="12.5546875" style="1" customWidth="1"/>
    <col min="3" max="3" width="11.6640625" style="3" customWidth="1"/>
    <col min="4" max="4" width="13.21875" style="3" customWidth="1"/>
    <col min="5" max="5" width="12.88671875" style="3" customWidth="1"/>
    <col min="6" max="6" width="10.77734375" style="4" customWidth="1"/>
    <col min="7" max="8" width="13.21875" style="4" customWidth="1"/>
    <col min="9" max="9" width="10.88671875" style="4" customWidth="1"/>
    <col min="10" max="10" width="12.77734375" style="4" customWidth="1"/>
    <col min="11" max="11" width="14.33203125" style="4" customWidth="1"/>
    <col min="12" max="12" width="14.44140625" style="3" customWidth="1"/>
    <col min="13" max="13" width="1.77734375" style="2" customWidth="1"/>
    <col min="14" max="16384" width="8.77734375" style="2"/>
  </cols>
  <sheetData>
    <row r="1" spans="2:12" s="1" customFormat="1" ht="50.1" customHeight="1" x14ac:dyDescent="0.3">
      <c r="B1" s="5" t="s">
        <v>0</v>
      </c>
      <c r="C1" s="5" t="s">
        <v>1</v>
      </c>
      <c r="D1" s="5" t="s">
        <v>27</v>
      </c>
      <c r="E1" s="5" t="s">
        <v>53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86</v>
      </c>
    </row>
    <row r="2" spans="2:12" ht="24" customHeight="1" x14ac:dyDescent="0.3">
      <c r="B2" s="1">
        <f>IFERROR((Inventory_List_Table[[#This Row],[Quantidade em estoque]]&lt;=Inventory_List_Table[[#This Row],[Nível de estoque]])*(Inventory_List_Table[[#This Row],[Descontinuado?]]="")*RealceValor,0)</f>
        <v>0</v>
      </c>
      <c r="C2" s="3" t="s">
        <v>2</v>
      </c>
      <c r="D2" s="3" t="s">
        <v>28</v>
      </c>
      <c r="E2" s="3" t="s">
        <v>54</v>
      </c>
      <c r="F2" s="6">
        <v>51</v>
      </c>
      <c r="G2" s="4">
        <v>25</v>
      </c>
      <c r="H2" s="6">
        <f>Inventory_List_Table[[#This Row],[Preço unitário]]*Inventory_List_Table[[#This Row],[Quantidade em estoque]]</f>
        <v>1275</v>
      </c>
      <c r="I2" s="4">
        <v>29</v>
      </c>
      <c r="J2" s="4">
        <v>13</v>
      </c>
      <c r="K2" s="4">
        <v>50</v>
      </c>
    </row>
    <row r="3" spans="2:12" ht="24" customHeight="1" x14ac:dyDescent="0.3">
      <c r="B3" s="1">
        <f>IFERROR((Inventory_List_Table[[#This Row],[Quantidade em estoque]]&lt;=Inventory_List_Table[[#This Row],[Nível de estoque]])*(Inventory_List_Table[[#This Row],[Descontinuado?]]="")*RealceValor,0)</f>
        <v>0</v>
      </c>
      <c r="C3" s="3" t="s">
        <v>3</v>
      </c>
      <c r="D3" s="3" t="s">
        <v>29</v>
      </c>
      <c r="E3" s="3" t="s">
        <v>55</v>
      </c>
      <c r="F3" s="6">
        <v>93</v>
      </c>
      <c r="G3" s="4">
        <v>132</v>
      </c>
      <c r="H3" s="6">
        <f>Inventory_List_Table[[#This Row],[Preço unitário]]*Inventory_List_Table[[#This Row],[Quantidade em estoque]]</f>
        <v>12276</v>
      </c>
      <c r="I3" s="4">
        <v>231</v>
      </c>
      <c r="J3" s="4">
        <v>4</v>
      </c>
      <c r="K3" s="4">
        <v>50</v>
      </c>
    </row>
    <row r="4" spans="2:12" ht="24" customHeight="1" x14ac:dyDescent="0.3">
      <c r="B4" s="1">
        <f>IFERROR((Inventory_List_Table[[#This Row],[Quantidade em estoque]]&lt;=Inventory_List_Table[[#This Row],[Nível de estoque]])*(Inventory_List_Table[[#This Row],[Descontinuado?]]="")*RealceValor,0)</f>
        <v>0</v>
      </c>
      <c r="C4" s="3" t="s">
        <v>4</v>
      </c>
      <c r="D4" s="3" t="s">
        <v>30</v>
      </c>
      <c r="E4" s="3" t="s">
        <v>56</v>
      </c>
      <c r="F4" s="6">
        <v>57</v>
      </c>
      <c r="G4" s="4">
        <v>151</v>
      </c>
      <c r="H4" s="6">
        <f>Inventory_List_Table[[#This Row],[Preço unitário]]*Inventory_List_Table[[#This Row],[Quantidade em estoque]]</f>
        <v>8607</v>
      </c>
      <c r="I4" s="4">
        <v>114</v>
      </c>
      <c r="J4" s="4">
        <v>11</v>
      </c>
      <c r="K4" s="4">
        <v>150</v>
      </c>
    </row>
    <row r="5" spans="2:12" ht="24" customHeight="1" x14ac:dyDescent="0.3">
      <c r="B5" s="1">
        <f>IFERROR((Inventory_List_Table[[#This Row],[Quantidade em estoque]]&lt;=Inventory_List_Table[[#This Row],[Nível de estoque]])*(Inventory_List_Table[[#This Row],[Descontinuado?]]="")*RealceValor,0)</f>
        <v>0</v>
      </c>
      <c r="C5" s="3" t="s">
        <v>5</v>
      </c>
      <c r="D5" s="3" t="s">
        <v>31</v>
      </c>
      <c r="E5" s="3" t="s">
        <v>57</v>
      </c>
      <c r="F5" s="6">
        <v>19</v>
      </c>
      <c r="G5" s="4">
        <v>186</v>
      </c>
      <c r="H5" s="6">
        <f>Inventory_List_Table[[#This Row],[Preço unitário]]*Inventory_List_Table[[#This Row],[Quantidade em estoque]]</f>
        <v>3534</v>
      </c>
      <c r="I5" s="4">
        <v>158</v>
      </c>
      <c r="J5" s="4">
        <v>6</v>
      </c>
      <c r="K5" s="4">
        <v>50</v>
      </c>
    </row>
    <row r="6" spans="2:12" ht="24" customHeight="1" x14ac:dyDescent="0.3">
      <c r="B6" s="1">
        <f>IFERROR((Inventory_List_Table[[#This Row],[Quantidade em estoque]]&lt;=Inventory_List_Table[[#This Row],[Nível de estoque]])*(Inventory_List_Table[[#This Row],[Descontinuado?]]="")*RealceValor,0)</f>
        <v>0</v>
      </c>
      <c r="C6" s="3" t="s">
        <v>6</v>
      </c>
      <c r="D6" s="3" t="s">
        <v>32</v>
      </c>
      <c r="E6" s="3" t="s">
        <v>58</v>
      </c>
      <c r="F6" s="6">
        <v>75</v>
      </c>
      <c r="G6" s="4">
        <v>62</v>
      </c>
      <c r="H6" s="6">
        <f>Inventory_List_Table[[#This Row],[Preço unitário]]*Inventory_List_Table[[#This Row],[Quantidade em estoque]]</f>
        <v>4650</v>
      </c>
      <c r="I6" s="4">
        <v>39</v>
      </c>
      <c r="J6" s="4">
        <v>12</v>
      </c>
      <c r="K6" s="4">
        <v>50</v>
      </c>
    </row>
    <row r="7" spans="2:12" ht="24" customHeight="1" x14ac:dyDescent="0.3">
      <c r="B7" s="1">
        <f>IFERROR((Inventory_List_Table[[#This Row],[Quantidade em estoque]]&lt;=Inventory_List_Table[[#This Row],[Nível de estoque]])*(Inventory_List_Table[[#This Row],[Descontinuado?]]="")*RealceValor,0)</f>
        <v>0</v>
      </c>
      <c r="C7" s="3" t="s">
        <v>7</v>
      </c>
      <c r="D7" s="3" t="s">
        <v>33</v>
      </c>
      <c r="E7" s="3" t="s">
        <v>59</v>
      </c>
      <c r="F7" s="6">
        <v>11</v>
      </c>
      <c r="G7" s="4">
        <v>5</v>
      </c>
      <c r="H7" s="6">
        <f>Inventory_List_Table[[#This Row],[Preço unitário]]*Inventory_List_Table[[#This Row],[Quantidade em estoque]]</f>
        <v>55</v>
      </c>
      <c r="I7" s="4">
        <v>9</v>
      </c>
      <c r="J7" s="4">
        <v>13</v>
      </c>
      <c r="K7" s="4">
        <v>150</v>
      </c>
    </row>
    <row r="8" spans="2:12" ht="24" customHeight="1" x14ac:dyDescent="0.3">
      <c r="B8" s="1">
        <f>IFERROR((Inventory_List_Table[[#This Row],[Quantidade em estoque]]&lt;=Inventory_List_Table[[#This Row],[Nível de estoque]])*(Inventory_List_Table[[#This Row],[Descontinuado?]]="")*RealceValor,0)</f>
        <v>0</v>
      </c>
      <c r="C8" s="3" t="s">
        <v>8</v>
      </c>
      <c r="D8" s="3" t="s">
        <v>34</v>
      </c>
      <c r="E8" s="3" t="s">
        <v>60</v>
      </c>
      <c r="F8" s="6">
        <v>56</v>
      </c>
      <c r="G8" s="4">
        <v>58</v>
      </c>
      <c r="H8" s="6">
        <f>Inventory_List_Table[[#This Row],[Preço unitário]]*Inventory_List_Table[[#This Row],[Quantidade em estoque]]</f>
        <v>3248</v>
      </c>
      <c r="I8" s="4">
        <v>109</v>
      </c>
      <c r="J8" s="4">
        <v>7</v>
      </c>
      <c r="K8" s="4">
        <v>100</v>
      </c>
      <c r="L8" s="3" t="s">
        <v>85</v>
      </c>
    </row>
    <row r="9" spans="2:12" ht="24" customHeight="1" x14ac:dyDescent="0.3">
      <c r="B9" s="1">
        <f>IFERROR((Inventory_List_Table[[#This Row],[Quantidade em estoque]]&lt;=Inventory_List_Table[[#This Row],[Nível de estoque]])*(Inventory_List_Table[[#This Row],[Descontinuado?]]="")*RealceValor,0)</f>
        <v>0</v>
      </c>
      <c r="C9" s="3" t="s">
        <v>9</v>
      </c>
      <c r="D9" s="3" t="s">
        <v>35</v>
      </c>
      <c r="E9" s="3" t="s">
        <v>61</v>
      </c>
      <c r="F9" s="6">
        <v>38</v>
      </c>
      <c r="G9" s="4">
        <v>101</v>
      </c>
      <c r="H9" s="6">
        <f>Inventory_List_Table[[#This Row],[Preço unitário]]*Inventory_List_Table[[#This Row],[Quantidade em estoque]]</f>
        <v>3838</v>
      </c>
      <c r="I9" s="4">
        <v>162</v>
      </c>
      <c r="J9" s="4">
        <v>3</v>
      </c>
      <c r="K9" s="4">
        <v>100</v>
      </c>
    </row>
    <row r="10" spans="2:12" ht="24" customHeight="1" x14ac:dyDescent="0.3">
      <c r="B10" s="1">
        <f>IFERROR((Inventory_List_Table[[#This Row],[Quantidade em estoque]]&lt;=Inventory_List_Table[[#This Row],[Nível de estoque]])*(Inventory_List_Table[[#This Row],[Descontinuado?]]="")*RealceValor,0)</f>
        <v>0</v>
      </c>
      <c r="C10" s="3" t="s">
        <v>10</v>
      </c>
      <c r="D10" s="3" t="s">
        <v>36</v>
      </c>
      <c r="E10" s="3" t="s">
        <v>62</v>
      </c>
      <c r="F10" s="6">
        <v>59</v>
      </c>
      <c r="G10" s="4">
        <v>122</v>
      </c>
      <c r="H10" s="6">
        <f>Inventory_List_Table[[#This Row],[Preço unitário]]*Inventory_List_Table[[#This Row],[Quantidade em estoque]]</f>
        <v>7198</v>
      </c>
      <c r="I10" s="4">
        <v>82</v>
      </c>
      <c r="J10" s="4">
        <v>3</v>
      </c>
      <c r="K10" s="4">
        <v>150</v>
      </c>
    </row>
    <row r="11" spans="2:12" ht="24" customHeight="1" x14ac:dyDescent="0.3">
      <c r="B11" s="1">
        <f>IFERROR((Inventory_List_Table[[#This Row],[Quantidade em estoque]]&lt;=Inventory_List_Table[[#This Row],[Nível de estoque]])*(Inventory_List_Table[[#This Row],[Descontinuado?]]="")*RealceValor,0)</f>
        <v>0</v>
      </c>
      <c r="C11" s="3" t="s">
        <v>11</v>
      </c>
      <c r="D11" s="3" t="s">
        <v>37</v>
      </c>
      <c r="E11" s="3" t="s">
        <v>63</v>
      </c>
      <c r="F11" s="6">
        <v>50</v>
      </c>
      <c r="G11" s="4">
        <v>175</v>
      </c>
      <c r="H11" s="6">
        <f>Inventory_List_Table[[#This Row],[Preço unitário]]*Inventory_List_Table[[#This Row],[Quantidade em estoque]]</f>
        <v>8750</v>
      </c>
      <c r="I11" s="4">
        <v>283</v>
      </c>
      <c r="J11" s="4">
        <v>8</v>
      </c>
      <c r="K11" s="4">
        <v>150</v>
      </c>
    </row>
    <row r="12" spans="2:12" ht="24" customHeight="1" x14ac:dyDescent="0.3">
      <c r="B12" s="1">
        <f>IFERROR((Inventory_List_Table[[#This Row],[Quantidade em estoque]]&lt;=Inventory_List_Table[[#This Row],[Nível de estoque]])*(Inventory_List_Table[[#This Row],[Descontinuado?]]="")*RealceValor,0)</f>
        <v>0</v>
      </c>
      <c r="C12" s="3" t="s">
        <v>12</v>
      </c>
      <c r="D12" s="3" t="s">
        <v>38</v>
      </c>
      <c r="E12" s="3" t="s">
        <v>64</v>
      </c>
      <c r="F12" s="6">
        <v>59</v>
      </c>
      <c r="G12" s="4">
        <v>176</v>
      </c>
      <c r="H12" s="6">
        <f>Inventory_List_Table[[#This Row],[Preço unitário]]*Inventory_List_Table[[#This Row],[Quantidade em estoque]]</f>
        <v>10384</v>
      </c>
      <c r="I12" s="4">
        <v>229</v>
      </c>
      <c r="J12" s="4">
        <v>1</v>
      </c>
      <c r="K12" s="4">
        <v>100</v>
      </c>
    </row>
    <row r="13" spans="2:12" ht="24" customHeight="1" x14ac:dyDescent="0.3">
      <c r="B13" s="1">
        <f>IFERROR((Inventory_List_Table[[#This Row],[Quantidade em estoque]]&lt;=Inventory_List_Table[[#This Row],[Nível de estoque]])*(Inventory_List_Table[[#This Row],[Descontinuado?]]="")*RealceValor,0)</f>
        <v>0</v>
      </c>
      <c r="C13" s="3" t="s">
        <v>13</v>
      </c>
      <c r="D13" s="3" t="s">
        <v>39</v>
      </c>
      <c r="E13" s="3" t="s">
        <v>65</v>
      </c>
      <c r="F13" s="6">
        <v>18</v>
      </c>
      <c r="G13" s="4">
        <v>22</v>
      </c>
      <c r="H13" s="6">
        <f>Inventory_List_Table[[#This Row],[Preço unitário]]*Inventory_List_Table[[#This Row],[Quantidade em estoque]]</f>
        <v>396</v>
      </c>
      <c r="I13" s="4">
        <v>36</v>
      </c>
      <c r="J13" s="4">
        <v>12</v>
      </c>
      <c r="K13" s="4">
        <v>50</v>
      </c>
    </row>
    <row r="14" spans="2:12" ht="24" customHeight="1" x14ac:dyDescent="0.3">
      <c r="B14" s="1">
        <f>IFERROR((Inventory_List_Table[[#This Row],[Quantidade em estoque]]&lt;=Inventory_List_Table[[#This Row],[Nível de estoque]])*(Inventory_List_Table[[#This Row],[Descontinuado?]]="")*RealceValor,0)</f>
        <v>0</v>
      </c>
      <c r="C14" s="3" t="s">
        <v>14</v>
      </c>
      <c r="D14" s="3" t="s">
        <v>40</v>
      </c>
      <c r="E14" s="3" t="s">
        <v>66</v>
      </c>
      <c r="F14" s="6">
        <v>26</v>
      </c>
      <c r="G14" s="4">
        <v>72</v>
      </c>
      <c r="H14" s="6">
        <f>Inventory_List_Table[[#This Row],[Preço unitário]]*Inventory_List_Table[[#This Row],[Quantidade em estoque]]</f>
        <v>1872</v>
      </c>
      <c r="I14" s="4">
        <v>102</v>
      </c>
      <c r="J14" s="4">
        <v>9</v>
      </c>
      <c r="K14" s="4">
        <v>100</v>
      </c>
    </row>
    <row r="15" spans="2:12" ht="24" customHeight="1" x14ac:dyDescent="0.3">
      <c r="B15" s="1">
        <f>IFERROR((Inventory_List_Table[[#This Row],[Quantidade em estoque]]&lt;=Inventory_List_Table[[#This Row],[Nível de estoque]])*(Inventory_List_Table[[#This Row],[Descontinuado?]]="")*RealceValor,0)</f>
        <v>0</v>
      </c>
      <c r="C15" s="3" t="s">
        <v>15</v>
      </c>
      <c r="D15" s="3" t="s">
        <v>41</v>
      </c>
      <c r="E15" s="3" t="s">
        <v>67</v>
      </c>
      <c r="F15" s="6">
        <v>42</v>
      </c>
      <c r="G15" s="4">
        <v>62</v>
      </c>
      <c r="H15" s="6">
        <f>Inventory_List_Table[[#This Row],[Preço unitário]]*Inventory_List_Table[[#This Row],[Quantidade em estoque]]</f>
        <v>2604</v>
      </c>
      <c r="I15" s="4">
        <v>83</v>
      </c>
      <c r="J15" s="4">
        <v>2</v>
      </c>
      <c r="K15" s="4">
        <v>100</v>
      </c>
    </row>
    <row r="16" spans="2:12" ht="24" customHeight="1" x14ac:dyDescent="0.3">
      <c r="B16" s="1">
        <f>IFERROR((Inventory_List_Table[[#This Row],[Quantidade em estoque]]&lt;=Inventory_List_Table[[#This Row],[Nível de estoque]])*(Inventory_List_Table[[#This Row],[Descontinuado?]]="")*RealceValor,0)</f>
        <v>0</v>
      </c>
      <c r="C16" s="3" t="s">
        <v>16</v>
      </c>
      <c r="D16" s="3" t="s">
        <v>42</v>
      </c>
      <c r="E16" s="3" t="s">
        <v>68</v>
      </c>
      <c r="F16" s="6">
        <v>32</v>
      </c>
      <c r="G16" s="4">
        <v>46</v>
      </c>
      <c r="H16" s="6">
        <f>Inventory_List_Table[[#This Row],[Preço unitário]]*Inventory_List_Table[[#This Row],[Quantidade em estoque]]</f>
        <v>1472</v>
      </c>
      <c r="I16" s="4">
        <v>23</v>
      </c>
      <c r="J16" s="4">
        <v>15</v>
      </c>
      <c r="K16" s="4">
        <v>50</v>
      </c>
    </row>
    <row r="17" spans="2:12" ht="24" customHeight="1" x14ac:dyDescent="0.3">
      <c r="B17" s="1">
        <f>IFERROR((Inventory_List_Table[[#This Row],[Quantidade em estoque]]&lt;=Inventory_List_Table[[#This Row],[Nível de estoque]])*(Inventory_List_Table[[#This Row],[Descontinuado?]]="")*RealceValor,0)</f>
        <v>0</v>
      </c>
      <c r="C17" s="3" t="s">
        <v>17</v>
      </c>
      <c r="D17" s="3" t="s">
        <v>43</v>
      </c>
      <c r="E17" s="3" t="s">
        <v>69</v>
      </c>
      <c r="F17" s="6">
        <v>90</v>
      </c>
      <c r="G17" s="4">
        <v>96</v>
      </c>
      <c r="H17" s="6">
        <f>Inventory_List_Table[[#This Row],[Preço unitário]]*Inventory_List_Table[[#This Row],[Quantidade em estoque]]</f>
        <v>8640</v>
      </c>
      <c r="I17" s="4">
        <v>180</v>
      </c>
      <c r="J17" s="4">
        <v>3</v>
      </c>
      <c r="K17" s="4">
        <v>50</v>
      </c>
    </row>
    <row r="18" spans="2:12" ht="24" customHeight="1" x14ac:dyDescent="0.3">
      <c r="B18" s="1">
        <f>IFERROR((Inventory_List_Table[[#This Row],[Quantidade em estoque]]&lt;=Inventory_List_Table[[#This Row],[Nível de estoque]])*(Inventory_List_Table[[#This Row],[Descontinuado?]]="")*RealceValor,0)</f>
        <v>0</v>
      </c>
      <c r="C18" s="3" t="s">
        <v>18</v>
      </c>
      <c r="D18" s="3" t="s">
        <v>44</v>
      </c>
      <c r="E18" s="3" t="s">
        <v>70</v>
      </c>
      <c r="F18" s="6">
        <v>97</v>
      </c>
      <c r="G18" s="4">
        <v>57</v>
      </c>
      <c r="H18" s="6">
        <f>Inventory_List_Table[[#This Row],[Preço unitário]]*Inventory_List_Table[[#This Row],[Quantidade em estoque]]</f>
        <v>5529</v>
      </c>
      <c r="I18" s="4">
        <v>98</v>
      </c>
      <c r="J18" s="4">
        <v>12</v>
      </c>
      <c r="K18" s="4">
        <v>50</v>
      </c>
      <c r="L18" s="3" t="s">
        <v>85</v>
      </c>
    </row>
    <row r="19" spans="2:12" ht="24" customHeight="1" x14ac:dyDescent="0.3">
      <c r="B19" s="1">
        <f>IFERROR((Inventory_List_Table[[#This Row],[Quantidade em estoque]]&lt;=Inventory_List_Table[[#This Row],[Nível de estoque]])*(Inventory_List_Table[[#This Row],[Descontinuado?]]="")*RealceValor,0)</f>
        <v>0</v>
      </c>
      <c r="C19" s="3" t="s">
        <v>19</v>
      </c>
      <c r="D19" s="3" t="s">
        <v>45</v>
      </c>
      <c r="E19" s="3" t="s">
        <v>71</v>
      </c>
      <c r="F19" s="6">
        <v>12</v>
      </c>
      <c r="G19" s="4">
        <v>6</v>
      </c>
      <c r="H19" s="6">
        <f>Inventory_List_Table[[#This Row],[Preço unitário]]*Inventory_List_Table[[#This Row],[Quantidade em estoque]]</f>
        <v>72</v>
      </c>
      <c r="I19" s="4">
        <v>7</v>
      </c>
      <c r="J19" s="4">
        <v>13</v>
      </c>
      <c r="K19" s="4">
        <v>50</v>
      </c>
    </row>
    <row r="20" spans="2:12" ht="24" customHeight="1" x14ac:dyDescent="0.3">
      <c r="B20" s="1">
        <f>IFERROR((Inventory_List_Table[[#This Row],[Quantidade em estoque]]&lt;=Inventory_List_Table[[#This Row],[Nível de estoque]])*(Inventory_List_Table[[#This Row],[Descontinuado?]]="")*RealceValor,0)</f>
        <v>0</v>
      </c>
      <c r="C20" s="3" t="s">
        <v>20</v>
      </c>
      <c r="D20" s="3" t="s">
        <v>46</v>
      </c>
      <c r="E20" s="3" t="s">
        <v>72</v>
      </c>
      <c r="F20" s="6">
        <v>82</v>
      </c>
      <c r="G20" s="4">
        <v>143</v>
      </c>
      <c r="H20" s="6">
        <f>Inventory_List_Table[[#This Row],[Preço unitário]]*Inventory_List_Table[[#This Row],[Quantidade em estoque]]</f>
        <v>11726</v>
      </c>
      <c r="I20" s="4">
        <v>164</v>
      </c>
      <c r="J20" s="4">
        <v>12</v>
      </c>
      <c r="K20" s="4">
        <v>150</v>
      </c>
    </row>
    <row r="21" spans="2:12" ht="24" customHeight="1" x14ac:dyDescent="0.3">
      <c r="B21" s="1">
        <f>IFERROR((Inventory_List_Table[[#This Row],[Quantidade em estoque]]&lt;=Inventory_List_Table[[#This Row],[Nível de estoque]])*(Inventory_List_Table[[#This Row],[Descontinuado?]]="")*RealceValor,0)</f>
        <v>0</v>
      </c>
      <c r="C21" s="3" t="s">
        <v>21</v>
      </c>
      <c r="D21" s="3" t="s">
        <v>47</v>
      </c>
      <c r="E21" s="3" t="s">
        <v>73</v>
      </c>
      <c r="F21" s="6">
        <v>16</v>
      </c>
      <c r="G21" s="4">
        <v>124</v>
      </c>
      <c r="H21" s="6">
        <f>Inventory_List_Table[[#This Row],[Preço unitário]]*Inventory_List_Table[[#This Row],[Quantidade em estoque]]</f>
        <v>1984</v>
      </c>
      <c r="I21" s="4">
        <v>113</v>
      </c>
      <c r="J21" s="4">
        <v>14</v>
      </c>
      <c r="K21" s="4">
        <v>50</v>
      </c>
    </row>
    <row r="22" spans="2:12" ht="24" customHeight="1" x14ac:dyDescent="0.3">
      <c r="B22" s="1">
        <f>IFERROR((Inventory_List_Table[[#This Row],[Quantidade em estoque]]&lt;=Inventory_List_Table[[#This Row],[Nível de estoque]])*(Inventory_List_Table[[#This Row],[Descontinuado?]]="")*RealceValor,0)</f>
        <v>0</v>
      </c>
      <c r="C22" s="3" t="s">
        <v>22</v>
      </c>
      <c r="D22" s="3" t="s">
        <v>48</v>
      </c>
      <c r="E22" s="3" t="s">
        <v>74</v>
      </c>
      <c r="F22" s="6">
        <v>19</v>
      </c>
      <c r="G22" s="4">
        <v>112</v>
      </c>
      <c r="H22" s="6">
        <f>Inventory_List_Table[[#This Row],[Preço unitário]]*Inventory_List_Table[[#This Row],[Quantidade em estoque]]</f>
        <v>2128</v>
      </c>
      <c r="I22" s="4">
        <v>75</v>
      </c>
      <c r="J22" s="4">
        <v>11</v>
      </c>
      <c r="K22" s="4">
        <v>50</v>
      </c>
    </row>
    <row r="23" spans="2:12" ht="24" customHeight="1" x14ac:dyDescent="0.3">
      <c r="B23" s="1">
        <f>IFERROR((Inventory_List_Table[[#This Row],[Quantidade em estoque]]&lt;=Inventory_List_Table[[#This Row],[Nível de estoque]])*(Inventory_List_Table[[#This Row],[Descontinuado?]]="")*RealceValor,0)</f>
        <v>0</v>
      </c>
      <c r="C23" s="3" t="s">
        <v>23</v>
      </c>
      <c r="D23" s="3" t="s">
        <v>49</v>
      </c>
      <c r="E23" s="3" t="s">
        <v>75</v>
      </c>
      <c r="F23" s="6">
        <v>24</v>
      </c>
      <c r="G23" s="4">
        <v>182</v>
      </c>
      <c r="H23" s="6">
        <f>Inventory_List_Table[[#This Row],[Preço unitário]]*Inventory_List_Table[[#This Row],[Quantidade em estoque]]</f>
        <v>4368</v>
      </c>
      <c r="I23" s="4">
        <v>132</v>
      </c>
      <c r="J23" s="4">
        <v>15</v>
      </c>
      <c r="K23" s="4">
        <v>150</v>
      </c>
    </row>
    <row r="24" spans="2:12" ht="24" customHeight="1" x14ac:dyDescent="0.3">
      <c r="B24" s="1">
        <f>IFERROR((Inventory_List_Table[[#This Row],[Quantidade em estoque]]&lt;=Inventory_List_Table[[#This Row],[Nível de estoque]])*(Inventory_List_Table[[#This Row],[Descontinuado?]]="")*RealceValor,0)</f>
        <v>0</v>
      </c>
      <c r="C24" s="3" t="s">
        <v>24</v>
      </c>
      <c r="D24" s="3" t="s">
        <v>50</v>
      </c>
      <c r="E24" s="3" t="s">
        <v>76</v>
      </c>
      <c r="F24" s="6">
        <v>29</v>
      </c>
      <c r="G24" s="4">
        <v>106</v>
      </c>
      <c r="H24" s="6">
        <f>Inventory_List_Table[[#This Row],[Preço unitário]]*Inventory_List_Table[[#This Row],[Quantidade em estoque]]</f>
        <v>3074</v>
      </c>
      <c r="I24" s="4">
        <v>142</v>
      </c>
      <c r="J24" s="4">
        <v>1</v>
      </c>
      <c r="K24" s="4">
        <v>150</v>
      </c>
      <c r="L24" s="3" t="s">
        <v>85</v>
      </c>
    </row>
    <row r="25" spans="2:12" ht="24" customHeight="1" x14ac:dyDescent="0.3">
      <c r="B25" s="1">
        <f>IFERROR((Inventory_List_Table[[#This Row],[Quantidade em estoque]]&lt;=Inventory_List_Table[[#This Row],[Nível de estoque]])*(Inventory_List_Table[[#This Row],[Descontinuado?]]="")*RealceValor,0)</f>
        <v>0</v>
      </c>
      <c r="C25" s="3" t="s">
        <v>25</v>
      </c>
      <c r="D25" s="3" t="s">
        <v>51</v>
      </c>
      <c r="E25" s="3" t="s">
        <v>77</v>
      </c>
      <c r="F25" s="6">
        <v>75</v>
      </c>
      <c r="G25" s="4">
        <v>173</v>
      </c>
      <c r="H25" s="6">
        <f>Inventory_List_Table[[#This Row],[Preço unitário]]*Inventory_List_Table[[#This Row],[Quantidade em estoque]]</f>
        <v>12975</v>
      </c>
      <c r="I25" s="4">
        <v>127</v>
      </c>
      <c r="J25" s="4">
        <v>9</v>
      </c>
      <c r="K25" s="4">
        <v>100</v>
      </c>
    </row>
    <row r="26" spans="2:12" ht="24" customHeight="1" x14ac:dyDescent="0.3">
      <c r="B26" s="1">
        <f>IFERROR((Inventory_List_Table[[#This Row],[Quantidade em estoque]]&lt;=Inventory_List_Table[[#This Row],[Nível de estoque]])*(Inventory_List_Table[[#This Row],[Descontinuado?]]="")*RealceValor,0)</f>
        <v>0</v>
      </c>
      <c r="C26" s="3" t="s">
        <v>26</v>
      </c>
      <c r="D26" s="3" t="s">
        <v>52</v>
      </c>
      <c r="E26" s="3" t="s">
        <v>78</v>
      </c>
      <c r="F26" s="6">
        <v>14</v>
      </c>
      <c r="G26" s="4">
        <v>28</v>
      </c>
      <c r="H26" s="6">
        <f>Inventory_List_Table[[#This Row],[Preço unitário]]*Inventory_List_Table[[#This Row],[Quantidade em estoque]]</f>
        <v>392</v>
      </c>
      <c r="I26" s="4">
        <v>21</v>
      </c>
      <c r="J26" s="4">
        <v>8</v>
      </c>
      <c r="K26" s="4">
        <v>50</v>
      </c>
    </row>
  </sheetData>
  <conditionalFormatting sqref="B2:L26">
    <cfRule type="expression" dxfId="1" priority="1">
      <formula>$L2="Sim"</formula>
    </cfRule>
    <cfRule type="expression" dxfId="0" priority="2">
      <formula>$B2=1</formula>
    </cfRule>
  </conditionalFormatting>
  <dataValidations xWindow="67" yWindow="628" count="12">
    <dataValidation allowBlank="1" showInputMessage="1" showErrorMessage="1" prompt="É uma coluna automática. _x000a__x000a_ Um ícone de sinalização nesta coluna indica que os itens na lista de estoque estão prontos para reposição. Eles aparecerão quando o Sim estiver selecionado em L2 e o item atender aos critérios de reordenação." sqref="B1" xr:uid="{00000000-0002-0000-0000-000001000000}"/>
    <dataValidation allowBlank="1" showInputMessage="1" showErrorMessage="1" prompt="Insira a ID de estoque do item nesta coluna" sqref="C1" xr:uid="{00000000-0002-0000-0000-000002000000}"/>
    <dataValidation allowBlank="1" showInputMessage="1" showErrorMessage="1" prompt="Insira o nome do item nesta coluna" sqref="D1" xr:uid="{00000000-0002-0000-0000-000003000000}"/>
    <dataValidation allowBlank="1" showInputMessage="1" showErrorMessage="1" prompt="Insira sim se o item tiver sido descontinuado. Ao inserir Sim, a linha correspondente é realçada em cinza claro e o estilo da fonte é alterado para Tachado" sqref="L1" xr:uid="{00000000-0002-0000-0000-000004000000}"/>
    <dataValidation allowBlank="1" showInputMessage="1" showErrorMessage="1" prompt="Insira a quantidade a encomendar de cada item nesta coluna" sqref="K1" xr:uid="{00000000-0002-0000-0000-000005000000}"/>
    <dataValidation allowBlank="1" showInputMessage="1" showErrorMessage="1" prompt="Insira quantos dias faltam para realizar nova encomenda de cada item nesta coluna" sqref="J1" xr:uid="{00000000-0002-0000-0000-000006000000}"/>
    <dataValidation allowBlank="1" showInputMessage="1" showErrorMessage="1" prompt="Insira o nível de estoque de cada item nesta coluna" sqref="I1" xr:uid="{00000000-0002-0000-0000-000007000000}"/>
    <dataValidation allowBlank="1" showInputMessage="1" showErrorMessage="1" prompt="Esse é um valor de estoque column._x000a__x000a_O valor de estoque de cada item é automaticamente calculado nesta coluna." sqref="H1" xr:uid="{00000000-0002-0000-0000-000008000000}"/>
    <dataValidation allowBlank="1" showInputMessage="1" showErrorMessage="1" prompt="Insira a quantidade em estoque de cada item nesta coluna" sqref="G1" xr:uid="{00000000-0002-0000-0000-000009000000}"/>
    <dataValidation allowBlank="1" showInputMessage="1" showErrorMessage="1" prompt="Insira o preço unitário de cada item nesta coluna" sqref="F1" xr:uid="{00000000-0002-0000-0000-00000A000000}"/>
    <dataValidation allowBlank="1" showInputMessage="1" showErrorMessage="1" prompt="Insira uma descrição do item nesta coluna" sqref="E1" xr:uid="{00000000-0002-0000-0000-00000B000000}"/>
    <dataValidation type="list" allowBlank="1" showInputMessage="1" showErrorMessage="1" sqref="L2:L26" xr:uid="{00000000-0002-0000-0000-00000C000000}">
      <formula1>"Sim"</formula1>
    </dataValidation>
  </dataValidations>
  <pageMargins left="0.25" right="0.25" top="0.75" bottom="0.75" header="0.3" footer="0.3"/>
  <pageSetup paperSize="9" scale="56" fitToHeight="0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22614FA3-6814-43BC-85E4-CF5B29361B41}">
            <x14:iconSet showValue="0" custom="1">
              <x14:cfvo type="percent">
                <xm:f>0</xm:f>
              </x14:cfvo>
              <x14:cfvo type="num">
                <xm:f>-1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B2:B26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F3298A-223B-42B2-9FEF-AB506EA6B5F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E17AD16-C3BD-472A-B362-8A85F95573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227E31-123E-44EE-A422-2705DF3A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TM78443713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Lista de estoque</vt:lpstr>
      <vt:lpstr>'Lista de estoque'!Titulos_de_impressao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2018-08-16T20:38:17Z</dcterms:created>
  <dcterms:modified xsi:type="dcterms:W3CDTF">2024-03-19T04:11:34Z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