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User\REPOS\domibus\Domibus-MSH-selenium-ui-tests\"/>
    </mc:Choice>
  </mc:AlternateContent>
  <xr:revisionPtr revIDLastSave="0" documentId="13_ncr:1_{FB52DEC8-AAA3-4481-A2AC-A4450E7FC44D}" xr6:coauthVersionLast="43" xr6:coauthVersionMax="43" xr10:uidLastSave="{00000000-0000-0000-0000-000000000000}"/>
  <bookViews>
    <workbookView xWindow="20370" yWindow="-4815" windowWidth="29040" windowHeight="16440" tabRatio="500" activeTab="1" xr2:uid="{00000000-000D-0000-FFFF-FFFF00000000}"/>
  </bookViews>
  <sheets>
    <sheet name="Report" sheetId="1" r:id="rId1"/>
    <sheet name="RegressionScenarios-4.1" sheetId="2" r:id="rId2"/>
    <sheet name="MyValues" sheetId="3" r:id="rId3"/>
  </sheets>
  <calcPr calcId="18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 i="1" l="1"/>
  <c r="B12" i="1" s="1"/>
  <c r="A11" i="1"/>
  <c r="B11" i="1" s="1"/>
  <c r="A10" i="1"/>
  <c r="B10" i="1" s="1"/>
  <c r="A9" i="1"/>
  <c r="B9" i="1" s="1"/>
  <c r="A8" i="1"/>
  <c r="B8" i="1" s="1"/>
  <c r="B7" i="1"/>
  <c r="B6" i="1"/>
  <c r="C8" i="1" l="1"/>
  <c r="C10" i="1"/>
  <c r="C11" i="1"/>
  <c r="C9" i="1"/>
  <c r="C7" i="1"/>
  <c r="C12" i="1"/>
</calcChain>
</file>

<file path=xl/sharedStrings.xml><?xml version="1.0" encoding="utf-8"?>
<sst xmlns="http://schemas.openxmlformats.org/spreadsheetml/2006/main" count="885" uniqueCount="509">
  <si>
    <t>TEST AUTOMATION STATUS REPORT</t>
  </si>
  <si>
    <t>Raw numbers</t>
  </si>
  <si>
    <t>Percentage</t>
  </si>
  <si>
    <t>Total number of tests</t>
  </si>
  <si>
    <t>Automated tests</t>
  </si>
  <si>
    <t>Step</t>
  </si>
  <si>
    <t>Expected result</t>
  </si>
  <si>
    <t>Automated</t>
  </si>
  <si>
    <t>Reason</t>
  </si>
  <si>
    <t>Login</t>
  </si>
  <si>
    <t>Login with valid user</t>
  </si>
  <si>
    <t>User logged in</t>
  </si>
  <si>
    <t>Login using invalid username</t>
  </si>
  <si>
    <t>User not logged in. Invalid credentials message appears on top of the page. User is allowed to try again</t>
  </si>
  <si>
    <t>Login using invalid password but valid username</t>
  </si>
  <si>
    <t>Try to login with valid username and nvalid password more than 5 times</t>
  </si>
  <si>
    <t>Account locked.User suspension message appears on the top of page. User cannot login with valid password anymore until admin unlocks account</t>
  </si>
  <si>
    <t>Admin unlocks account and user tries to login with valid username and password</t>
  </si>
  <si>
    <t>Login succeeds</t>
  </si>
  <si>
    <t>Rights</t>
  </si>
  <si>
    <t>Login with valid user with role ROLE_USER</t>
  </si>
  <si>
    <t>User logged in
User sees only Messages and Error log</t>
  </si>
  <si>
    <t>Doesn't have access to domain switch</t>
  </si>
  <si>
    <t>Login with valid user with role ROLE_ADMIN</t>
  </si>
  <si>
    <t>All for his domain</t>
  </si>
  <si>
    <t>Login with valid user with role ROLE_AP_ADMIN</t>
  </si>
  <si>
    <t>All options present in sidebar and domain select is available</t>
  </si>
  <si>
    <t>Messages</t>
  </si>
  <si>
    <t>Login as super admin and open Messages page</t>
  </si>
  <si>
    <t>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</si>
  <si>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User clicks grid row</t>
  </si>
  <si>
    <t xml:space="preserve">Row is highlighted in grey color
Enable Download &amp; Resend buttons (depending on message and payload status)
</t>
  </si>
  <si>
    <t>User clicks another grid row</t>
  </si>
  <si>
    <t>New row is highlighted in grey color.
Earlier selected row is not highlighted anymore.
Download &amp; Resend button enabled or disabled depending on new message status</t>
  </si>
  <si>
    <t>Doubleclik on one message</t>
  </si>
  <si>
    <t>Modal that lists all message properties opens irrespective of selection/deselection of columns in show/hide columns</t>
  </si>
  <si>
    <t>Filter messages using basic filters
(repeat for each filter and for multiple combinations of filters)</t>
  </si>
  <si>
    <t>Listed messages conform to the criteria</t>
  </si>
  <si>
    <t>Open advanced filters</t>
  </si>
  <si>
    <t>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</si>
  <si>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Filter messages using advanced filters</t>
  </si>
  <si>
    <t>Filter messages so that there are no results</t>
  </si>
  <si>
    <t>Empty grid</t>
  </si>
  <si>
    <t>Delete all criteria and press Search in case of Basic /Advance Search both</t>
  </si>
  <si>
    <t>Grid shows all User Messages</t>
  </si>
  <si>
    <t>Download list of messages</t>
  </si>
  <si>
    <t>List of messages is downloaded and corresponds to the active filters</t>
  </si>
  <si>
    <t>Low priority</t>
  </si>
  <si>
    <t>Download message</t>
  </si>
  <si>
    <r>
      <rPr>
        <sz val="9"/>
        <color rgb="FF000000"/>
        <rFont val="Verdana"/>
        <family val="2"/>
        <charset val="1"/>
      </rPr>
      <t xml:space="preserve">Messages are available for download only on the </t>
    </r>
    <r>
      <rPr>
        <sz val="11"/>
        <color rgb="FF000000"/>
        <rFont val="Arial"/>
        <family val="2"/>
        <charset val="1"/>
      </rPr>
      <t>receiver</t>
    </r>
    <r>
      <rPr>
        <sz val="8"/>
        <color rgb="FF000000"/>
        <rFont val="Verdana"/>
        <family val="2"/>
        <charset val="1"/>
      </rPr>
      <t xml:space="preserve"> node or on the sending node if message was not sent (status = WAITING_FOR_RETRY or SEND_FAILURE)
Message must still have it's payload (the payload has not been deleted from the message)
Result will be a ZIP file </t>
    </r>
    <r>
      <rPr>
        <sz val="11"/>
        <color rgb="FF000000"/>
        <rFont val="Arial"/>
        <family val="2"/>
        <charset val="1"/>
      </rPr>
      <t>containing</t>
    </r>
    <r>
      <rPr>
        <sz val="8"/>
        <color rgb="FF000000"/>
        <rFont val="Verdana"/>
        <family val="2"/>
        <charset val="1"/>
      </rPr>
      <t xml:space="preserve">:
- the message payload
- a properties file containing all the message properties (the ones listed in the Admin Console)
</t>
    </r>
  </si>
  <si>
    <t>Resend message</t>
  </si>
  <si>
    <t>Enabled only for messages with status "SEND FAILURE"
Modal with confirmation message opens allowing the user to cancel or confirm the action
If the user confirms the message is resent.</t>
  </si>
  <si>
    <t>Domain admin logs in and views messages</t>
  </si>
  <si>
    <t>All listed messages are specific to the current domain
Domain appears listed in the page title in front</t>
  </si>
  <si>
    <t>Super admin logs in and views messages for a selected domain, selects 1 message, and changes domain</t>
  </si>
  <si>
    <t>Messages page is refreshed. Download and Resend buttons are disabled.</t>
  </si>
  <si>
    <t>Super admin logs in and views messages for a selected domain, navigates to second page of messages and changes domain</t>
  </si>
  <si>
    <t>List of messages is refreshed
Only messages corresponding to the new domain are shown
List is at page 1</t>
  </si>
  <si>
    <t>List of messages is downloaded and corresponds to the active filters and active domain</t>
  </si>
  <si>
    <t>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</si>
  <si>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</si>
  <si>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Check/Uncheck of fields on Show links</t>
  </si>
  <si>
    <t>On check ,field is shown with relevant data 
On uncheck,field is removed from grid</t>
  </si>
  <si>
    <t>Click Hide link without any new selection</t>
  </si>
  <si>
    <t xml:space="preserve">Additional opened area is closed </t>
  </si>
  <si>
    <t>Click Hide link after selecting some new fields</t>
  </si>
  <si>
    <t>Additional area is closed
Message grid fields remains same</t>
  </si>
  <si>
    <t>Click All None link</t>
  </si>
  <si>
    <t>On clicking All, all field check boxes are selected and shown in message grid .
On clicking None, all field check box selection are removed and no data is shown in message grid</t>
  </si>
  <si>
    <t>Change Rows field data</t>
  </si>
  <si>
    <t xml:space="preserve">Message grid data is changed as per new selection
No of pages in pagination section is modified 
</t>
  </si>
  <si>
    <t xml:space="preserve">Verify max and min value selection for Received from &amp; Received up to field </t>
  </si>
  <si>
    <t>Max value for field is System's current date &amp; time</t>
  </si>
  <si>
    <t>Too complicated to automate</t>
  </si>
  <si>
    <t xml:space="preserve">Check sorting on the basis of Headers of Grid </t>
  </si>
  <si>
    <t>It is working properly</t>
  </si>
  <si>
    <t xml:space="preserve">Verify headers in downloaded CSV sheet </t>
  </si>
  <si>
    <t>Sheet contains all headers available in show columns except actions</t>
  </si>
  <si>
    <t>Message filter</t>
  </si>
  <si>
    <t>Login as super admin and open Messages Filter page</t>
  </si>
  <si>
    <t>Grid of currently configured message filters is present.
At the bottom of the list buttons Move Up and Move Down are disabled until the user selects a filter
Below these two the buttons for Cancel, Save New, Edit, Delete are present and all except New are disabled.</t>
  </si>
  <si>
    <t>Create new filter</t>
  </si>
  <si>
    <r>
      <rPr>
        <sz val="9"/>
        <color rgb="FF000000"/>
        <rFont val="Verdana"/>
        <family val="2"/>
        <charset val="1"/>
      </rPr>
      <t xml:space="preserve">Modal with form allowing the user to create a filter opens
User can choose only plugins configured for his </t>
    </r>
    <r>
      <rPr>
        <sz val="11"/>
        <color rgb="FF000000"/>
        <rFont val="Arial"/>
        <family val="2"/>
        <charset val="1"/>
      </rPr>
      <t>select</t>
    </r>
    <r>
      <rPr>
        <sz val="8"/>
        <color rgb="FF000000"/>
        <rFont val="Verdana"/>
        <family val="2"/>
        <charset val="1"/>
      </rPr>
      <t xml:space="preserve"> domain
After user enters required data and presses OK the Save and Cancel buttons become active</t>
    </r>
  </si>
  <si>
    <t>User presses Cancel</t>
  </si>
  <si>
    <t xml:space="preserve">Confirmation modal appears.
New filter is removed from list
Save and Cancel buttons become disabled again
</t>
  </si>
  <si>
    <t>User creates new filter and presses Save</t>
  </si>
  <si>
    <t>Confirmation modal appears.
New filter is still in the list and persisted checkbox is checked
Save and Cancel buttons become disabled again</t>
  </si>
  <si>
    <t>User reshuffles filters using Move Up and Move Down buttons</t>
  </si>
  <si>
    <t>Save and Cancel buttons are active</t>
  </si>
  <si>
    <t>Page is refreshed and changes are undone</t>
  </si>
  <si>
    <t>User selects first row</t>
  </si>
  <si>
    <t xml:space="preserve">Row is highlighted with dark grey color
Move Down,Edit &amp; Delete buttons/icons are enabled
</t>
  </si>
  <si>
    <t>User selects last row</t>
  </si>
  <si>
    <t xml:space="preserve">Row is highlighted with dark grey color
Move Up,Edit &amp; Delete buttons/icons are enabled
</t>
  </si>
  <si>
    <t>User selects row other than first and last</t>
  </si>
  <si>
    <t>Row is highlighted with dark grey color
Move Up,Move Down,Edit &amp; Delete buttons/icons are enabled</t>
  </si>
  <si>
    <t>User click on Move up for last/any row other than first</t>
  </si>
  <si>
    <t>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</si>
  <si>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User reshuffles filters using Move Up and Move Down buttons and presses Save</t>
  </si>
  <si>
    <t>Page is refreshed and changes are saved</t>
  </si>
  <si>
    <t>User selects a filter and chooses to edit it</t>
  </si>
  <si>
    <t>Changes are reflected in the message filter grid, the Save and Cancel buttons become active.</t>
  </si>
  <si>
    <t>User selects a filter and chooses to edit it then press save</t>
  </si>
  <si>
    <t>User chooses to delete a filter</t>
  </si>
  <si>
    <t>Filter is removed from the list and Save and Cancel buttons become active</t>
  </si>
  <si>
    <t>Page is refreshed and filter is present again</t>
  </si>
  <si>
    <t>User chooses to delete a filter and presses Save</t>
  </si>
  <si>
    <t>Filter is removed from the list and the list is saved</t>
  </si>
  <si>
    <t>Create new filter on default domain and change domains</t>
  </si>
  <si>
    <t>Filter not visible on other domains</t>
  </si>
  <si>
    <t>Operate a change in the list of filters and don't press Save or Cancel
Change domain</t>
  </si>
  <si>
    <t xml:space="preserve">User is prompted if he wishes to Cancel the changes. If user presses Yes he is taken to the corresponding domains Message filters page.
If user chooses Not then the domain doesn't change allowing the user to save his changes.
</t>
  </si>
  <si>
    <t>Download list of messages filters</t>
  </si>
  <si>
    <t>List of filters is downloaded and corresponds to the active filters and active domain</t>
  </si>
  <si>
    <t>Delete a message filter and don’t press Save or Cancel,click on Export as CSV</t>
  </si>
  <si>
    <t>User is prompted if he wishes to save or cancel the changes.
Earlier saved records shown on downloaded sheet aftre pressing yes
New no of records shown on downloaded sheet after pressing no.</t>
  </si>
  <si>
    <t>Click on Edit/Delete icon for row when selection is done for another row</t>
  </si>
  <si>
    <t>Edit opens row whose edit icon is clicked and same row is selected on ui.
Same feature for delete.
Save &amp; Cancel buttons enable</t>
  </si>
  <si>
    <t>Click on Move up/move down for row when selection is done for another row</t>
  </si>
  <si>
    <t xml:space="preserve">Move up &amp; Move down do changes according to the row whose icon is clicked
Same row got selected and as per current postion of row enable move up and move down button </t>
  </si>
  <si>
    <t>Double click on one message filter</t>
  </si>
  <si>
    <t>Modal opens Message Filter Edit which enables user to edit its data</t>
  </si>
  <si>
    <t>Perform two action and press cancel</t>
  </si>
  <si>
    <t>Data before first action shown on page</t>
  </si>
  <si>
    <t>Check addition of duplicate Message Filter with blank From,To,Action &amp; Service if earlier record is on same /anotherdomain</t>
  </si>
  <si>
    <t>Duplicate record creation are not allowed</t>
  </si>
  <si>
    <t>Check addition of duplicate message filter with data in all fields if earlier record is on same/another domain</t>
  </si>
  <si>
    <t>Create a duplicate by editing another filter</t>
  </si>
  <si>
    <t>Try to uncheck Persisted Field check box for one Message filter</t>
  </si>
  <si>
    <t>Not possible to update as field is not on ui</t>
  </si>
  <si>
    <t>Change Plugin on Message Filter Edit</t>
  </si>
  <si>
    <t>All plugins created in database are available for change on Edit pop up.</t>
  </si>
  <si>
    <t>Technical impediment</t>
  </si>
  <si>
    <t>Error log</t>
  </si>
  <si>
    <t>Login as super admin and open Error log page</t>
  </si>
  <si>
    <t>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</si>
  <si>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Doubleclik on one error</t>
  </si>
  <si>
    <t>Modal that lists all of that errors properties opens.</t>
  </si>
  <si>
    <t>Filter errors using basic filters
(repeat for each filter and for multiple combinations of filters)</t>
  </si>
  <si>
    <t>Listed errors conform to the criteria</t>
  </si>
  <si>
    <t xml:space="preserve">User can now filter by:
Signal Message Id
Message Id
Error From:
Error To:
Error Detail
AP Role
Error Code
Notified From:
Notified To:
</t>
  </si>
  <si>
    <t>Filter errors using advanced filters</t>
  </si>
  <si>
    <t>Filter errors so that there are no results</t>
  </si>
  <si>
    <t>Delete all criteria and press Search</t>
  </si>
  <si>
    <t>Grid shows all errors</t>
  </si>
  <si>
    <t>Change current domain</t>
  </si>
  <si>
    <t>Listed errors correspond to new domain</t>
  </si>
  <si>
    <t>Download list of errors</t>
  </si>
  <si>
    <t>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</si>
  <si>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</si>
  <si>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Additional area is closed
Error Message grid fields remains same</t>
  </si>
  <si>
    <t>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</si>
  <si>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</si>
  <si>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Download list as CSV</t>
  </si>
  <si>
    <t>On click, all error messages is downloaded irrespective of data in Rows field</t>
  </si>
  <si>
    <t xml:space="preserve">Verify max and min data For Error From &amp; Error To field  </t>
  </si>
  <si>
    <t xml:space="preserve">Check record presence for failed message </t>
  </si>
  <si>
    <t xml:space="preserve">Record is shown for Message status Waiting_for_Retry.
For other status, no record creation.
</t>
  </si>
  <si>
    <t>Check no of error logs for single  failed message</t>
  </si>
  <si>
    <t>No of records shown on Error log page = 1(initial message)+ Retry count (set on Pmode). 
Total count is shown after completion of retry timeout (set on Pmode)</t>
  </si>
  <si>
    <t>Check Timestamp of each error log record aftre retry</t>
  </si>
  <si>
    <t xml:space="preserve">Timestamp is as per retry timeout and retry count value set in pmode </t>
  </si>
  <si>
    <t>Check Error Code &amp; Message id  for each record created after each retry for one failed message</t>
  </si>
  <si>
    <t>It is same for record after each retry trial</t>
  </si>
  <si>
    <t>JMS Monitoring</t>
  </si>
  <si>
    <t>Login as super admin and open JMS Monitoring page</t>
  </si>
  <si>
    <t>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</si>
  <si>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Modal that lists all message properties opens.</t>
  </si>
  <si>
    <t>Filter messages using the filters provided
(repeat for each filter and for multiple combinations of filters)</t>
  </si>
  <si>
    <t>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</si>
  <si>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</si>
  <si>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Move message</t>
  </si>
  <si>
    <t>Modal with possible destinations opens allowing the user to cancel or confirm the action
If the user confirms the message is moved to the selected destination queue. Else the message is not moved</t>
  </si>
  <si>
    <t>Need more info</t>
  </si>
  <si>
    <r>
      <rPr>
        <sz val="9"/>
        <color rgb="FF000000"/>
        <rFont val="Verdana"/>
        <family val="2"/>
        <charset val="1"/>
      </rPr>
      <t xml:space="preserve">List of messages is refreshed
Only messages </t>
    </r>
    <r>
      <rPr>
        <sz val="11"/>
        <color rgb="FF000000"/>
        <rFont val="Arial"/>
        <family val="2"/>
        <charset val="1"/>
      </rPr>
      <t>corresponding</t>
    </r>
    <r>
      <rPr>
        <sz val="8"/>
        <color rgb="FF000000"/>
        <rFont val="Verdana"/>
        <family val="2"/>
        <charset val="1"/>
      </rPr>
      <t xml:space="preserve"> to the new domain are shown
List is at page 1</t>
    </r>
  </si>
  <si>
    <t>Super admin selects a message and chooses to delete it</t>
  </si>
  <si>
    <t>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</si>
  <si>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</si>
  <si>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Additional area is closed
 Message grid fields remains same</t>
  </si>
  <si>
    <t xml:space="preserve"> JMS Message grid data is changed as per new selection
No of pages in pagination section is modified 
</t>
  </si>
  <si>
    <t>On click, all  messages shown as per selection in Source field is downloaded.</t>
  </si>
  <si>
    <t xml:space="preserve">Max and min data For Received From field   </t>
  </si>
  <si>
    <t xml:space="preserve">Click on single click </t>
  </si>
  <si>
    <t>Particular row is highlighted
Move &amp; Delete buttons enable</t>
  </si>
  <si>
    <t>Check queue message  count against each JMS queue in Search filter Source field in case of Admin</t>
  </si>
  <si>
    <t>No count is shown</t>
  </si>
  <si>
    <t xml:space="preserve">Check queue message count against each queue in destination on Move pop up in case of admin </t>
  </si>
  <si>
    <t xml:space="preserve">No count should be shown </t>
  </si>
  <si>
    <t>Check queue message  count against each JMS queue in Search filter Source field in case of Super  Admin</t>
  </si>
  <si>
    <t>Cumulative count of messages should be shown for each jms queue .</t>
  </si>
  <si>
    <t>Check queue message count against each queue in destination on Move pop up in case of Super admin</t>
  </si>
  <si>
    <t>Check Valid expression for Selector field of Search filter</t>
  </si>
  <si>
    <t>Messages selector is a string that contains expression . Ex: NewsType = ’Sports’ OR NewsType = ’Opinion’</t>
  </si>
  <si>
    <t>Truststore</t>
  </si>
  <si>
    <t>Login as super admin and open Truststore page</t>
  </si>
  <si>
    <t>Grid of currently configured entries is present.</t>
  </si>
  <si>
    <t>User doubleclicks on one entry</t>
  </si>
  <si>
    <t>Modal opens with details about the entry</t>
  </si>
  <si>
    <t>Download list of truststore entries</t>
  </si>
  <si>
    <t>List is downloaded and corresponds to the active domain</t>
  </si>
  <si>
    <t>Upload random file</t>
  </si>
  <si>
    <t>User gets a error message stating file is not valid. The old file is not replaced.</t>
  </si>
  <si>
    <t>Upload valid file</t>
  </si>
  <si>
    <t>Old file gets replaced, action is logged in Audit log</t>
  </si>
  <si>
    <t>Link available by default
On click open an area with already selected fields
-Name
-Subject
-Issuer
-Valid from 
-Valid until
-All None link</t>
  </si>
  <si>
    <t xml:space="preserve"> Grid data is changed as per new selection
No of pages in pagination section is modified 
</t>
  </si>
  <si>
    <t>Upload  jks files with password with no passowrd aliases</t>
  </si>
  <si>
    <t>File gets uploaded and Old records are replaced.</t>
  </si>
  <si>
    <t>Upload  jks files with password with password protected aliases</t>
  </si>
  <si>
    <t>File gets uploaded and old records are replaced.Aliases passwords are not required anywhere while uploading.</t>
  </si>
  <si>
    <t xml:space="preserve">Upload jks files without passowrd </t>
  </si>
  <si>
    <t>User will get error while uploading file without entering password.
Old records remain same.</t>
  </si>
  <si>
    <t>Upload expired jks files</t>
  </si>
  <si>
    <t>User gets error .Uploading is unsuccessful</t>
  </si>
  <si>
    <t>Sheet contains all headers available in show columns except actions (if available on ui)</t>
  </si>
  <si>
    <t>Users</t>
  </si>
  <si>
    <t>Login as super admin and open Users page</t>
  </si>
  <si>
    <t>Grid of users for the current domain present.
At the bottom of the list buttons Cancel, Save, New, Edit and Delete are present and are all disabled except New button.</t>
  </si>
  <si>
    <t>Doubleclick on one user (active)</t>
  </si>
  <si>
    <t>Modal opens with the users details which allows admin to edit it's details</t>
  </si>
  <si>
    <t>Doubleclick on one user (deleted)</t>
  </si>
  <si>
    <t>Error message appears</t>
  </si>
  <si>
    <t>Create new user</t>
  </si>
  <si>
    <t>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</si>
  <si>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Admin presses Cancel</t>
  </si>
  <si>
    <t xml:space="preserve">Confirmation modal appears.
New user is removed from list
Save and Cancel buttons become disabled again
</t>
  </si>
  <si>
    <t>Admin creates new user and presses Save</t>
  </si>
  <si>
    <t>Confirmation modal appears.
New user is still in the list
Save and Cancel buttons become disabled again</t>
  </si>
  <si>
    <t>Admin edits an existing user and presses Cancel</t>
  </si>
  <si>
    <t xml:space="preserve">Confirmation modal appears.
Edits are undone
Save and Cancel buttons become disabled again
</t>
  </si>
  <si>
    <t>Admin edits an existing user and presses Save</t>
  </si>
  <si>
    <t xml:space="preserve">Confirmation modal appears.
Edits are persisted
Save and Cancel buttons become disabled again
</t>
  </si>
  <si>
    <t>Admin deletes user and presses Cancel</t>
  </si>
  <si>
    <r>
      <rPr>
        <sz val="9"/>
        <color rgb="FF000000"/>
        <rFont val="Verdana"/>
        <family val="2"/>
        <charset val="1"/>
      </rPr>
      <t xml:space="preserve">Confirmation modal appears.
List </t>
    </r>
    <r>
      <rPr>
        <sz val="11"/>
        <color rgb="FF000000"/>
        <rFont val="Arial"/>
        <family val="2"/>
        <charset val="1"/>
      </rPr>
      <t>is</t>
    </r>
    <r>
      <rPr>
        <sz val="8"/>
        <color rgb="FF000000"/>
        <rFont val="Verdana"/>
        <family val="2"/>
        <charset val="1"/>
      </rPr>
      <t xml:space="preserve"> refreshed and user reappears.
Save and Cancel buttons become disabled again
</t>
    </r>
  </si>
  <si>
    <t>Admin deletes user and presses Save</t>
  </si>
  <si>
    <r>
      <rPr>
        <sz val="9"/>
        <color rgb="FF000000"/>
        <rFont val="Verdana"/>
        <family val="2"/>
        <charset val="1"/>
      </rPr>
      <t xml:space="preserve">Confirmation modal appears.
List </t>
    </r>
    <r>
      <rPr>
        <sz val="11"/>
        <color rgb="FF000000"/>
        <rFont val="Arial"/>
        <family val="2"/>
        <charset val="1"/>
      </rPr>
      <t>is</t>
    </r>
    <r>
      <rPr>
        <sz val="8"/>
        <color rgb="FF000000"/>
        <rFont val="Verdana"/>
        <family val="2"/>
        <charset val="1"/>
      </rPr>
      <t xml:space="preserve"> refreshed and user is deleted permanently
Save and Cancel buttons become disabled again
</t>
    </r>
  </si>
  <si>
    <t>Admin wants to edit username</t>
  </si>
  <si>
    <t>User name cannot be edited</t>
  </si>
  <si>
    <t>Available roles in Role drop down on new/edit pop up</t>
  </si>
  <si>
    <t>All three roles available in case of super admin
Two roles Role_user  Role_admin are avaible in case of admin .</t>
  </si>
  <si>
    <t>Admin adds invalid email (also applies to user creation)</t>
  </si>
  <si>
    <t>OK button is disabled and message stating email is invalid present under email field</t>
  </si>
  <si>
    <t>Admin changes password (also applies to user creation)</t>
  </si>
  <si>
    <t>Password policy is clearly stated under the password field while the new password is typed.
Confirmation of password is required.
If password don't match an error message is displayed under the password fields</t>
  </si>
  <si>
    <t>Admin unticks the Active checkbox for user (also applies to user creation)</t>
  </si>
  <si>
    <t>User cannot login</t>
  </si>
  <si>
    <t>Admin tries to create new user with username less than 3 letters long</t>
  </si>
  <si>
    <t>Error message appears and OK button is disabled making the user creation impossible even if all other fields are valid</t>
  </si>
  <si>
    <t>Admin changes a user role</t>
  </si>
  <si>
    <t>Role is changed and the next time the user logs in new privileges are applied</t>
  </si>
  <si>
    <t>Admin downloads user list</t>
  </si>
  <si>
    <t>List is downloaded in CSV format as per domain selection</t>
  </si>
  <si>
    <t>Admin tries to create a user with username that exists already (active+ deleted) both</t>
  </si>
  <si>
    <t>When saving the user the admin receives an error message stating that the username is already taken</t>
  </si>
  <si>
    <t>Admin tries to create a user with username that exists on another /same domain</t>
  </si>
  <si>
    <t>Admin tries to create a user with username that exists on a Plugin user</t>
  </si>
  <si>
    <t>Admin tries to create a user with username that exists on a Plugin user on another domain</t>
  </si>
  <si>
    <t>Active user row selection on single click</t>
  </si>
  <si>
    <t>Row is highlighted
Edit  &amp; Delete buttons are enable</t>
  </si>
  <si>
    <t>Deleted user row selection on single click</t>
  </si>
  <si>
    <t>Row is highlighted</t>
  </si>
  <si>
    <t xml:space="preserve">Link available bydefault
On click open an area  with fields:
-Username - selected
-Role selected
-Domain
-Email
-Password
-Active- selected
-Deleted-selected
-Actions-selected
-All None </t>
  </si>
  <si>
    <t>Additional area is closed
User grid fields remains same</t>
  </si>
  <si>
    <t>On clicking All, all field check boxes are selected and shown in message grid .
On clicking None, all field check box selection are removed and no data is shown in user grid</t>
  </si>
  <si>
    <t>Download all lists of users</t>
  </si>
  <si>
    <t>Clicking will download all users as per domain selection available in right top most corner</t>
  </si>
  <si>
    <t>Delete logged in user</t>
  </si>
  <si>
    <t>Error message shown</t>
  </si>
  <si>
    <t>Uncheck Active checkbox for user logged in other browser</t>
  </si>
  <si>
    <t>Logged user is logged out.Session should end</t>
  </si>
  <si>
    <t>Delete User who is logged in other browser</t>
  </si>
  <si>
    <t>Change Right privileges from Admin to user or vice versa for user who is logged in other browser</t>
  </si>
  <si>
    <t>Plugin users</t>
  </si>
  <si>
    <t>Login as super admin and open Plugin Users page</t>
  </si>
  <si>
    <r>
      <rPr>
        <sz val="10"/>
        <color rgb="FF000000"/>
        <rFont val="Verdana"/>
        <family val="2"/>
        <charset val="1"/>
      </rPr>
      <t xml:space="preserve">"Filter area has the following filters:
- </t>
    </r>
    <r>
      <rPr>
        <sz val="10"/>
        <color rgb="FF000000"/>
        <rFont val="Arial"/>
        <family val="2"/>
        <charset val="1"/>
      </rPr>
      <t>Authentication</t>
    </r>
    <r>
      <rPr>
        <sz val="10"/>
        <color rgb="FF000000"/>
        <rFont val="Verdana"/>
        <family val="2"/>
        <charset val="1"/>
      </rPr>
      <t xml:space="preserve"> type
- User role
- Original user
-Username
</t>
    </r>
    <r>
      <rPr>
        <sz val="10"/>
        <color rgb="FF000000"/>
        <rFont val="Arial"/>
        <family val="2"/>
        <charset val="1"/>
      </rPr>
      <t>Authentication</t>
    </r>
    <r>
      <rPr>
        <sz val="10"/>
        <color rgb="FF000000"/>
        <rFont val="Verdana"/>
        <family val="2"/>
        <charset val="1"/>
      </rPr>
      <t xml:space="preserve">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t>
    </r>
    <r>
      <rPr>
        <sz val="10"/>
        <color rgb="FF000000"/>
        <rFont val="Arial"/>
        <family val="2"/>
        <charset val="1"/>
      </rPr>
      <t>disabled</t>
    </r>
    <r>
      <rPr>
        <sz val="10"/>
        <color rgb="FF000000"/>
        <rFont val="Verdana"/>
        <family val="2"/>
        <charset val="1"/>
      </rPr>
      <t xml:space="preserve"> except New button.
</t>
    </r>
  </si>
  <si>
    <t>Doubleclick on one user</t>
  </si>
  <si>
    <t>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</si>
  <si>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r>
      <rPr>
        <sz val="9"/>
        <color rgb="FF000000"/>
        <rFont val="Verdana"/>
        <family val="2"/>
        <charset val="1"/>
      </rPr>
      <t xml:space="preserve">Confirmation modal appears.
List </t>
    </r>
    <r>
      <rPr>
        <sz val="11"/>
        <color rgb="FF000000"/>
        <rFont val="Arial"/>
        <family val="2"/>
        <charset val="1"/>
      </rPr>
      <t>is</t>
    </r>
    <r>
      <rPr>
        <sz val="8"/>
        <color rgb="FF000000"/>
        <rFont val="Verdana"/>
        <family val="2"/>
        <charset val="1"/>
      </rPr>
      <t xml:space="preserve"> refreshed and user is deleted </t>
    </r>
    <r>
      <rPr>
        <sz val="11"/>
        <color rgb="FF000000"/>
        <rFont val="Arial"/>
        <family val="2"/>
        <charset val="1"/>
      </rPr>
      <t xml:space="preserve">permanently.
</t>
    </r>
    <r>
      <rPr>
        <sz val="8"/>
        <color rgb="FF000000"/>
        <rFont val="Verdana"/>
        <family val="2"/>
        <charset val="1"/>
      </rPr>
      <t xml:space="preserve">Save and Cancel buttons become disabled again
</t>
    </r>
  </si>
  <si>
    <t>Admin wants to edit certificate ID</t>
  </si>
  <si>
    <t>Cannot be edited</t>
  </si>
  <si>
    <t>Create a certificate plugin userand press save</t>
  </si>
  <si>
    <t>User is created and appears in the grid</t>
  </si>
  <si>
    <t>Create a certificate plugin userand press cancel</t>
  </si>
  <si>
    <t>User is not saved and doesn’t appear in the grid after Cancel button is pressed</t>
  </si>
  <si>
    <t>Role is changed and the role privileges will not have any significance on ui</t>
  </si>
  <si>
    <t>List is downloaded in CSV format</t>
  </si>
  <si>
    <t>Admin tries to create users with the same username on multiple domains</t>
  </si>
  <si>
    <t>On save admin gets error stating username is already taken</t>
  </si>
  <si>
    <t>Admin tries to create plugin user with the same name as a normal user from his domain</t>
  </si>
  <si>
    <t>Admin tries to create plugin user with the same name as a normal user from another domain</t>
  </si>
  <si>
    <t>Click Show columns link for Basic authetication type</t>
  </si>
  <si>
    <t xml:space="preserve">Link available bydefault
On click open an area  with already selected fields:
-Username
-Password
-Role
-Original User
-All None
</t>
  </si>
  <si>
    <t>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</si>
  <si>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</si>
  <si>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</si>
  <si>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Sheet contains all headers available in show columns on Basic &amp; Certificate both authentication type except actions (if available on ui)</t>
  </si>
  <si>
    <t xml:space="preserve">Check duplicate user addition with same certificate id </t>
  </si>
  <si>
    <t>Duplicate entry is not allowed</t>
  </si>
  <si>
    <t>Audit</t>
  </si>
  <si>
    <t>Login as super admin and open Audit page</t>
  </si>
  <si>
    <t>Filter area is not expanded. (Table, User, Action)
All filters are empty.
Audit grid contains all the events for the current domain
Grid is at page 1.
Grid has 10 messages per page.
Grid default sort order is newest events first. (Changed)
Grid shows only columns (Table, User, Action, Changed, Id)</t>
  </si>
  <si>
    <t>Doubleclick/Single click on one event</t>
  </si>
  <si>
    <t>Nothing happens</t>
  </si>
  <si>
    <t>Listed events conform to the criteria</t>
  </si>
  <si>
    <t>User can now filter by:
Table
User
Action
Changed from
Changed to</t>
  </si>
  <si>
    <t>Filter events using advanced filters</t>
  </si>
  <si>
    <t>Filter events so that there are no results</t>
  </si>
  <si>
    <t>Grid shows all events</t>
  </si>
  <si>
    <t>Listed events correspond to new domain</t>
  </si>
  <si>
    <t>Download list of events</t>
  </si>
  <si>
    <t>List of events is downloaded and corresponds to the active filters and active domain</t>
  </si>
  <si>
    <t>Navigate to page 2 of events and change domain</t>
  </si>
  <si>
    <t>List is refreshed and showing events for the new domain. Pagination is reset to page 1</t>
  </si>
  <si>
    <t>Login as domain admin, go to page JMS Monitoring and Move/Delete messages</t>
  </si>
  <si>
    <t>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</si>
  <si>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</si>
  <si>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</si>
  <si>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</si>
  <si>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</si>
  <si>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Login as domain admin, go to page Messages and Download/Resend messages</t>
  </si>
  <si>
    <t xml:space="preserve">Check Action on Audit page Grid data for record created on Resend Action on Message page </t>
  </si>
  <si>
    <t>Action is logged as Resent</t>
  </si>
  <si>
    <t>Check Action On Audit page Grid data for Record created on Download action on Message page</t>
  </si>
  <si>
    <t xml:space="preserve">Action is logged as Downloaded </t>
  </si>
  <si>
    <t>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</si>
  <si>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</si>
  <si>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</si>
  <si>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</si>
  <si>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</si>
  <si>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Check action on Move up/Move Down on Message Filter</t>
  </si>
  <si>
    <t>Action is logged as Modified Twice</t>
  </si>
  <si>
    <t>Check action on Delete on Message Filter</t>
  </si>
  <si>
    <t>Action is logged as Deleted</t>
  </si>
  <si>
    <t>Login as domain admin, go to page PMode and upload a new PMode file</t>
  </si>
  <si>
    <t>Check action on Text update on Pmode -current page</t>
  </si>
  <si>
    <t>Action is logged twice as created and modified</t>
  </si>
  <si>
    <t>Check action on Successful Upload on Pmode-current</t>
  </si>
  <si>
    <t xml:space="preserve">Check action on Download event on Pmode-current </t>
  </si>
  <si>
    <t xml:space="preserve">Action is logged as downloaded </t>
  </si>
  <si>
    <t>Login as domain admin, go to page Parties and Create/Edit/Delete parties</t>
  </si>
  <si>
    <t>Login as domain admin, go to page PMode Archive and Delete/Restore old PModes</t>
  </si>
  <si>
    <t>Login as domain admin, go to page Users and Create/Edit/Delete users</t>
  </si>
  <si>
    <t>Check action on New user creation</t>
  </si>
  <si>
    <t xml:space="preserve">Action is logged as Created </t>
  </si>
  <si>
    <t>Check action on Edit user event</t>
  </si>
  <si>
    <t>Check action on Delete user event</t>
  </si>
  <si>
    <t>Link available by default .
On click open an area with already selected fields
-Table
-User
-Action
-Changed 
-Id
-All None</t>
  </si>
  <si>
    <t>Alerts</t>
  </si>
  <si>
    <t>Login as super admin and open Alerts page</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</si>
  <si>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Creation Time
- Reporting Time
- Parameters
By Default for Super admin the grid shows only alerts related to the super user
</t>
  </si>
  <si>
    <t>Not implemented yet</t>
  </si>
  <si>
    <t>Super admin clicks Show Domain alerts</t>
  </si>
  <si>
    <t>Grid shows alerts for the current domain</t>
  </si>
  <si>
    <t>Super admin changes domain</t>
  </si>
  <si>
    <t>Doubleclik on one alert</t>
  </si>
  <si>
    <t>Filter alerts using basic filters
(repeat for each filter and for multiple combinations of filters)</t>
  </si>
  <si>
    <t>Listed alerts conform to the criteria</t>
  </si>
  <si>
    <t>Filter alerts using advanced filters</t>
  </si>
  <si>
    <t>Filter alerts so that there are no results</t>
  </si>
  <si>
    <t>Grid shows all alerts</t>
  </si>
  <si>
    <t>Listed alerts correspond to new domain</t>
  </si>
  <si>
    <t>Download list of alerts</t>
  </si>
  <si>
    <t>List of alerts is downloaded and corresponds to the active filters and active domain</t>
  </si>
  <si>
    <t>Login as Admin</t>
  </si>
  <si>
    <t>Domain alerts visible, “Show domain alerts” checkbox is not visible
Admin domain can see all alerts related to his domain only.</t>
  </si>
  <si>
    <t>Check data when logged in user is Super admin</t>
  </si>
  <si>
    <t xml:space="preserve">Super admin can see all records for user_login_failure &amp; user_acoount _disabled for alll super users </t>
  </si>
  <si>
    <t>Check data when logged in user is Super admin and show domain alerts is checked</t>
  </si>
  <si>
    <t>All records of all 5 Alert types are shown for selected domain
Super admin records are not shown now.</t>
  </si>
  <si>
    <t>Check data For MSG_STATUS_CHANGED alert</t>
  </si>
  <si>
    <t>When message status is changed with by system or by user intervention then it is shown under this category.</t>
  </si>
  <si>
    <t>Check data for CERT_IMMINENT _EXPIRATION alert</t>
  </si>
  <si>
    <t xml:space="preserve">When uploaded truststore is about to expire then this alert is generated </t>
  </si>
  <si>
    <t>Check data for CERT_EXPIRED alert</t>
  </si>
  <si>
    <t>Check data for USER_LOGIN_FAILURE alert</t>
  </si>
  <si>
    <t>When user try to login with wrong password</t>
  </si>
  <si>
    <t>Check data for User_account_disabled</t>
  </si>
  <si>
    <t>When disabled user try to login 
One record under category user_login_failure  another under user_disabled</t>
  </si>
  <si>
    <t>Test service</t>
  </si>
  <si>
    <t>Login as super admin and open Test service page</t>
  </si>
  <si>
    <r>
      <rPr>
        <sz val="9"/>
        <color rgb="FF000000"/>
        <rFont val="Verdana"/>
        <family val="2"/>
        <charset val="1"/>
      </rPr>
      <t xml:space="preserve">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t>
    </r>
    <r>
      <rPr>
        <sz val="11"/>
        <color rgb="FF000000"/>
        <rFont val="Arial"/>
        <family val="2"/>
        <charset val="1"/>
      </rPr>
      <t>initially</t>
    </r>
    <r>
      <rPr>
        <sz val="8"/>
        <color rgb="FF000000"/>
        <rFont val="Verdana"/>
        <family val="2"/>
        <charset val="1"/>
      </rPr>
      <t xml:space="preserve"> don't contain any information and are not editable</t>
    </r>
  </si>
  <si>
    <t>User checks available parties in the Party ID</t>
  </si>
  <si>
    <t>All responder parties defined in the PMode file that have a role in the test service service are available in the dropdown</t>
  </si>
  <si>
    <t>User picks a party and pushes Test button</t>
  </si>
  <si>
    <t>After the user picks a Party ID the Test button becomes enabled
The Update button becomes active after the user pressed the Test button.
Section Last Sent Echo Request is filled with information about the sent test message.</t>
  </si>
  <si>
    <t>User pushes the Update button</t>
  </si>
  <si>
    <t>If test reply arrived section Last Received Echo Reply is filled with info about the reply
If test reply did not arrive section Last Received Echo Reply is left empty and message is shown in the page messaging area</t>
  </si>
  <si>
    <t>Configure Domibus for dynamic discovery and visit the Test service page</t>
  </si>
  <si>
    <r>
      <rPr>
        <sz val="9"/>
        <color rgb="FF000000"/>
        <rFont val="Verdana"/>
        <family val="2"/>
        <charset val="1"/>
      </rPr>
      <t xml:space="preserve">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t>
    </r>
    <r>
      <rPr>
        <sz val="11"/>
        <color rgb="FF000000"/>
        <rFont val="Arial"/>
        <family val="2"/>
        <charset val="1"/>
      </rPr>
      <t>initially</t>
    </r>
    <r>
      <rPr>
        <sz val="8"/>
        <color rgb="FF000000"/>
        <rFont val="Verdana"/>
        <family val="2"/>
        <charset val="1"/>
      </rPr>
      <t xml:space="preserve"> don't contain any information and are not editable</t>
    </r>
  </si>
  <si>
    <t>User fills in form with valid data and pushes Test button</t>
  </si>
  <si>
    <t>After the user fills in all fields the Test button becomes enabled
The Update button becomes active after the user pressed the Test button.
Section Last Sent Echo Request is filled with information about the sent test message.</t>
  </si>
  <si>
    <t>PMode</t>
  </si>
  <si>
    <t>Login as super admin and open PMode - Current page</t>
  </si>
  <si>
    <t>Current PMode file content listed.
Cancel, Save are disabled and Download Upload buttons are enabled.</t>
  </si>
  <si>
    <t>User chooses to upload new file</t>
  </si>
  <si>
    <r>
      <rPr>
        <sz val="11"/>
        <color rgb="FF000000"/>
        <rFont val="Verdana"/>
        <family val="2"/>
        <charset val="1"/>
      </rPr>
      <t xml:space="preserve">File is visible in the PMode - Current page
Changes take effect </t>
    </r>
    <r>
      <rPr>
        <sz val="11"/>
        <color rgb="FF000000"/>
        <rFont val="Arial"/>
        <family val="2"/>
        <charset val="1"/>
      </rPr>
      <t>immediately.
New row is added to the Archive table with link to the current file</t>
    </r>
  </si>
  <si>
    <t>User chooses to download the PMode file</t>
  </si>
  <si>
    <t>An XML file containing exactly the content listed in the PMode-Current page is downloaded</t>
  </si>
  <si>
    <t>User chooses to upload new INVALID file</t>
  </si>
  <si>
    <t>Current PMode file is not changed and user receives an error stating file is invalid</t>
  </si>
  <si>
    <t>User edits PMode file using the text area available in the page to an invalid XML</t>
  </si>
  <si>
    <t>User edits PMode file using the text area available in the page so that it is valid</t>
  </si>
  <si>
    <t>Current PMode file is changed and user receives an success message. There is also a row added in the PMode archive</t>
  </si>
  <si>
    <t>Open PMode - Archive page</t>
  </si>
  <si>
    <t>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</si>
  <si>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User tries to Delete or Restore current PMode file</t>
  </si>
  <si>
    <t>User cannot do any because the buttons won't activate for current file</t>
  </si>
  <si>
    <t>User tries to download current file</t>
  </si>
  <si>
    <t>File is downloaded with content as shown in the PMode-Current page</t>
  </si>
  <si>
    <t>User tries to restore older PMode file</t>
  </si>
  <si>
    <t>File is restored and a new row is added in the archive table, changes are immediately put into effect</t>
  </si>
  <si>
    <t>User tries to delete an older file</t>
  </si>
  <si>
    <t>Row is deleted from the Archive grid, action is recorded in Audit log</t>
  </si>
  <si>
    <t>User downloads content of the grid</t>
  </si>
  <si>
    <t>CSV file with the table content downloaded</t>
  </si>
  <si>
    <t>Open PMode - Parties page</t>
  </si>
  <si>
    <t>Page contains filters for Name, Endpoint, Party id, Process
Also user can find a grid containing ALL THE PARTIES defined in the PMode file
Under the grid we have buttons Save, Cancel, New, Edit, Delete.
All buttons except New are disabled until user select a row in the table.</t>
  </si>
  <si>
    <t>Filter parties by one or multiple criteria</t>
  </si>
  <si>
    <t>Party list is updated to conform to the desired criteria</t>
  </si>
  <si>
    <t>User chooses to download the list of parties</t>
  </si>
  <si>
    <t>List is downloaded in CSV format and is according to selected filters</t>
  </si>
  <si>
    <t>User doubleclicks on a row</t>
  </si>
  <si>
    <t>Modal opens allowing user to see and modify any properties related to that party</t>
  </si>
  <si>
    <t>User chooses to delete a party</t>
  </si>
  <si>
    <t>Party is deleted and change reflected immediately in the PMode file listed in the Current page</t>
  </si>
  <si>
    <t>User chooses to add a new party</t>
  </si>
  <si>
    <r>
      <rPr>
        <sz val="9"/>
        <color rgb="FF000000"/>
        <rFont val="Verdana"/>
        <family val="2"/>
        <charset val="1"/>
      </rPr>
      <t xml:space="preserve">Modal opens allowing the user to enter the </t>
    </r>
    <r>
      <rPr>
        <sz val="11"/>
        <color rgb="FF000000"/>
        <rFont val="Arial"/>
        <family val="2"/>
        <charset val="1"/>
      </rPr>
      <t>necessary</t>
    </r>
    <r>
      <rPr>
        <sz val="10"/>
        <color rgb="FF000000"/>
        <rFont val="Arial"/>
        <family val="2"/>
        <charset val="1"/>
      </rPr>
      <t xml:space="preserve"> data to define a new party.
Required information is clearly defined.
Changes take </t>
    </r>
    <r>
      <rPr>
        <sz val="11"/>
        <color rgb="FF000000"/>
        <rFont val="Arial"/>
        <family val="2"/>
        <charset val="1"/>
      </rPr>
      <t>effect</t>
    </r>
    <r>
      <rPr>
        <sz val="10"/>
        <color rgb="FF000000"/>
        <rFont val="Arial"/>
        <family val="2"/>
        <charset val="1"/>
      </rPr>
      <t xml:space="preserve"> </t>
    </r>
    <r>
      <rPr>
        <sz val="11"/>
        <color rgb="FF000000"/>
        <rFont val="Arial"/>
        <family val="2"/>
        <charset val="1"/>
      </rPr>
      <t>immediately.</t>
    </r>
  </si>
  <si>
    <t>User chooses to edit a party</t>
  </si>
  <si>
    <r>
      <rPr>
        <sz val="9"/>
        <color rgb="FF000000"/>
        <rFont val="Verdana"/>
        <family val="2"/>
        <charset val="1"/>
      </rPr>
      <t xml:space="preserve">Modal opens allowing the user to enter the </t>
    </r>
    <r>
      <rPr>
        <sz val="11"/>
        <color rgb="FF000000"/>
        <rFont val="Arial"/>
        <family val="2"/>
        <charset val="1"/>
      </rPr>
      <t>necessary</t>
    </r>
    <r>
      <rPr>
        <sz val="10"/>
        <color rgb="FF000000"/>
        <rFont val="Arial"/>
        <family val="2"/>
        <charset val="1"/>
      </rPr>
      <t xml:space="preserve"> data to edit the party.
Required information is clearly defined.
Changes take </t>
    </r>
    <r>
      <rPr>
        <sz val="11"/>
        <color rgb="FF000000"/>
        <rFont val="Arial"/>
        <family val="2"/>
        <charset val="1"/>
      </rPr>
      <t>effect</t>
    </r>
    <r>
      <rPr>
        <sz val="10"/>
        <color rgb="FF000000"/>
        <rFont val="Arial"/>
        <family val="2"/>
        <charset val="1"/>
      </rPr>
      <t xml:space="preserve"> </t>
    </r>
    <r>
      <rPr>
        <sz val="11"/>
        <color rgb="FF000000"/>
        <rFont val="Arial"/>
        <family val="2"/>
        <charset val="1"/>
      </rPr>
      <t>immediately.</t>
    </r>
  </si>
  <si>
    <t>User makes changes and Saves them</t>
  </si>
  <si>
    <t>Changes take effect immediately.</t>
  </si>
  <si>
    <t>User makes changes and Cancels them</t>
  </si>
  <si>
    <t>Confirmation popup appears and if user presses Yes all the changes are undone.</t>
  </si>
  <si>
    <t>User changes domains</t>
  </si>
  <si>
    <t>Records for the PMode of the new domain are shown</t>
  </si>
  <si>
    <t>Click Show columns link on Pmode Archive/Parties</t>
  </si>
  <si>
    <t>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</si>
  <si>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Download all lists of records</t>
  </si>
  <si>
    <t>Clicking will download all records  available</t>
  </si>
  <si>
    <t>User singleclicks on a row corresponding to current pmode on Pmode-Archive</t>
  </si>
  <si>
    <t xml:space="preserve">Row gets highlighted
Download button is enable 
On click user can download pmode </t>
  </si>
  <si>
    <t>User single click on row on Pmode-Parties</t>
  </si>
  <si>
    <t>Row gets  highlighted
Edit &amp; Delete buttons are enabled</t>
  </si>
  <si>
    <t>User singleclicks on a row other than current pmode row on Pmode-Archive</t>
  </si>
  <si>
    <t xml:space="preserve">Row gets highlighted
Download,delete &amp; restore button are enable 
On click user can download pmode </t>
  </si>
  <si>
    <t>Check impact on other pages when new pmode party is added on Pmode-current</t>
  </si>
  <si>
    <t>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</si>
  <si>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</si>
  <si>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</si>
  <si>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Check impact after addtion on new pmode party on Pmode-parties page</t>
  </si>
  <si>
    <t xml:space="preserve">Pmode party name starts appearing on Current  Pmode &amp; Test Service-Receiver party id </t>
  </si>
  <si>
    <t>Check impact after removal of  party from pmode-parties page</t>
  </si>
  <si>
    <t xml:space="preserve">Party detail from Current Pmode is removed </t>
  </si>
  <si>
    <t>Check impact on other pages when Initiator and responder parties are added/removed from pmode-parties update</t>
  </si>
  <si>
    <t>Same is reflected in current pmode.</t>
  </si>
  <si>
    <t>Logging</t>
  </si>
  <si>
    <t xml:space="preserve">Check availability of Logging page to Admin /Super admin </t>
  </si>
  <si>
    <t xml:space="preserve">Page should be available to both the users </t>
  </si>
  <si>
    <t xml:space="preserve">Check Ui of Logging page </t>
  </si>
  <si>
    <t>Page should have filter area with one search filter :Package or class name 
One check box : Show Classes ( bydefault unchecked)
Reset button &amp; Search button</t>
  </si>
  <si>
    <t xml:space="preserve">Check default value in search filter </t>
  </si>
  <si>
    <t>By default , filter has value as 'eu.domibus'</t>
  </si>
  <si>
    <t xml:space="preserve">User selected checkbox for Show classes  </t>
  </si>
  <si>
    <t xml:space="preserve">Check when user click on reset </t>
  </si>
  <si>
    <t>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</si>
  <si>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</si>
  <si>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</si>
  <si>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</si>
  <si>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It should reflect data as per data selected in page selector.</t>
  </si>
  <si>
    <t xml:space="preserve">Check data change in Logback.xml </t>
  </si>
  <si>
    <t xml:space="preserve">User changes Logger level on UI </t>
  </si>
  <si>
    <t xml:space="preserve"> Changing the logging levels only affects the currently running instance of Domibus </t>
  </si>
  <si>
    <t>Check logback.xml after chnaging log level  from ui</t>
  </si>
  <si>
    <t>No reflection</t>
  </si>
  <si>
    <t>Split &amp; Join</t>
  </si>
  <si>
    <t>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</si>
  <si>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</si>
  <si>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</si>
  <si>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Number of fragments calculation can be done as per given formula. 
a) If Splitting Compression is false
Fragment count= File size/Fragment size
b) If Splitting Compression is true
Fragment size =File size after compression /Fragment size</t>
  </si>
  <si>
    <t>Check fragment and source message presence On Sender-Message page after sending</t>
  </si>
  <si>
    <t>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</si>
  <si>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</si>
  <si>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Fragments will be shown at receiver side as soon as they are received.Fragment not yet received will not be shown on UI.</t>
  </si>
  <si>
    <t>Check Source message on receiver side-message page</t>
  </si>
  <si>
    <t>Source message will only be shown on UI when all fragments are received and re-assembled.
(Reassembly make take some time)</t>
  </si>
  <si>
    <t>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</si>
  <si>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</si>
  <si>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</si>
  <si>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Downlaoded message should have proper details</t>
  </si>
  <si>
    <t>Check DOWNLOAD BUTTON/ICON for Fragments</t>
  </si>
  <si>
    <t>Both should be in disabled mode.Admin console user is not allowed to see content of fragments</t>
  </si>
  <si>
    <t>Check Resend icon/button property for Source message and Fragments</t>
  </si>
  <si>
    <t>Resend button/icon should always be in disabled mode. Fetaure will not be available in current split &amp; join build</t>
  </si>
  <si>
    <t>Check feature implementation when feature is activated on both sides but party info for Receiver is wrong in Sender pmode</t>
  </si>
  <si>
    <t>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</si>
  <si>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Check Fragment reception while retry from sender side</t>
  </si>
  <si>
    <t>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</si>
  <si>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Check Message fragmentation when file size is smaller than splitting fragment size</t>
  </si>
  <si>
    <t xml:space="preserve">In such case, we still have one fragment and 1 source message </t>
  </si>
  <si>
    <t>Check Message fragmentation in case of multiple files</t>
  </si>
  <si>
    <t>Fragmentation of each file will be done seperately</t>
  </si>
  <si>
    <t>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</si>
  <si>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</si>
  <si>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</si>
  <si>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</si>
  <si>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</si>
  <si>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Conversation id should be same for Source message and associated fragmnets</t>
  </si>
  <si>
    <t>Automation not done reasons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</si>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</sst>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rgb="FF000000"/>
      <name val="Calibri"/>
      <family val="2"/>
      <charset val="1"/>
    </font>
    <font>
      <sz val="10"/>
      <color rgb="FFFFFFFF"/>
      <name val="Calibri"/>
      <family val="2"/>
      <charset val="1"/>
    </font>
    <font>
      <sz val="10"/>
      <color rgb="FFFFFFFF"/>
      <name val="Arial"/>
      <family val="2"/>
      <charset val="1"/>
    </font>
    <font>
      <b/>
      <sz val="10"/>
      <color rgb="FF000000"/>
      <name val="Calibri"/>
      <family val="2"/>
      <charset val="1"/>
    </font>
    <font>
      <b/>
      <sz val="10"/>
      <color rgb="FF000000"/>
      <name val="Arial"/>
      <family val="2"/>
      <charset val="1"/>
    </font>
    <font>
      <sz val="10"/>
      <color rgb="FFCC0000"/>
      <name val="Calibri"/>
      <family val="2"/>
      <charset val="1"/>
    </font>
    <font>
      <sz val="10"/>
      <color rgb="FFCC0000"/>
      <name val="Arial"/>
      <family val="2"/>
      <charset val="1"/>
    </font>
    <font>
      <b/>
      <sz val="10"/>
      <color rgb="FFFFFFFF"/>
      <name val="Calibri"/>
      <family val="2"/>
      <charset val="1"/>
    </font>
    <font>
      <b/>
      <sz val="10"/>
      <color rgb="FFFFFFFF"/>
      <name val="Arial"/>
      <family val="2"/>
      <charset val="1"/>
    </font>
    <font>
      <i/>
      <sz val="10"/>
      <color rgb="FF808080"/>
      <name val="Calibri"/>
      <family val="2"/>
      <charset val="1"/>
    </font>
    <font>
      <i/>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sz val="24"/>
      <color rgb="FF000000"/>
      <name val="Arial"/>
      <family val="2"/>
      <charset val="1"/>
    </font>
    <font>
      <sz val="12"/>
      <color rgb="FF000000"/>
      <name val="Arial"/>
      <family val="2"/>
      <charset val="1"/>
    </font>
    <font>
      <sz val="12"/>
      <color rgb="FF000000"/>
      <name val="Calibri"/>
      <family val="2"/>
      <charset val="1"/>
    </font>
    <font>
      <b/>
      <sz val="24"/>
      <color rgb="FF000000"/>
      <name val="Calibri"/>
      <family val="2"/>
      <charset val="1"/>
    </font>
    <font>
      <u/>
      <sz val="10"/>
      <color rgb="FF0000EE"/>
      <name val="Arial"/>
      <family val="2"/>
      <charset val="1"/>
    </font>
    <font>
      <u/>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sz val="40"/>
      <color rgb="FF000000"/>
      <name val="Verdana"/>
      <family val="2"/>
      <charset val="1"/>
    </font>
    <font>
      <b/>
      <sz val="10"/>
      <color rgb="FF000000"/>
      <name val="Verdana"/>
      <family val="2"/>
      <charset val="1"/>
    </font>
    <font>
      <sz val="10"/>
      <color rgb="FF000000"/>
      <name val="Verdana"/>
      <family val="2"/>
      <charset val="1"/>
    </font>
    <font>
      <sz val="24"/>
      <color rgb="FF000000"/>
      <name val="Verdana"/>
      <family val="2"/>
      <charset val="1"/>
    </font>
    <font>
      <b/>
      <sz val="24"/>
      <color rgb="FF000000"/>
      <name val="Verdana"/>
      <family val="2"/>
      <charset val="1"/>
    </font>
    <font>
      <sz val="9"/>
      <color rgb="FF000000"/>
      <name val="Verdana"/>
      <family val="2"/>
      <charset val="1"/>
    </font>
    <font>
      <sz val="8"/>
      <color rgb="FF000000"/>
      <name val="Verdana"/>
      <family val="2"/>
      <charset val="1"/>
    </font>
    <font>
      <sz val="10"/>
      <color rgb="FF000000"/>
      <name val="Arial"/>
      <family val="2"/>
      <charset val="1"/>
    </font>
    <font>
      <b/>
      <sz val="11"/>
      <color rgb="FF000000"/>
      <name val="Calibri"/>
      <family val="2"/>
      <charset val="1"/>
    </font>
    <font>
      <sz val="11"/>
      <color rgb="FF000000"/>
      <name val="Calibri"/>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2F2F2"/>
        <bgColor rgb="FFFFFFFF"/>
      </patternFill>
    </fill>
    <fill>
      <patternFill patternType="solid">
        <fgColor rgb="FFFFF200"/>
        <bgColor rgb="FFFFFF00"/>
      </patternFill>
    </fill>
  </fills>
  <borders count="5">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style="hair">
        <color auto="1"/>
      </top>
      <bottom/>
      <diagonal/>
    </border>
  </borders>
  <cellStyleXfs count="36">
    <xf numFmtId="0" fontId="0" fillId="0" borderId="0"/>
    <xf numFmtId="0" fontId="1" fillId="2" borderId="0" applyBorder="0" applyProtection="0"/>
    <xf numFmtId="0" fontId="2" fillId="2" borderId="0"/>
    <xf numFmtId="0" fontId="3" fillId="0" borderId="0" applyBorder="0" applyProtection="0"/>
    <xf numFmtId="0" fontId="1" fillId="3" borderId="0" applyBorder="0" applyProtection="0"/>
    <xf numFmtId="0" fontId="2" fillId="3" borderId="0"/>
    <xf numFmtId="0" fontId="3" fillId="4" borderId="0" applyBorder="0" applyProtection="0"/>
    <xf numFmtId="0" fontId="4" fillId="4" borderId="0"/>
    <xf numFmtId="0" fontId="4" fillId="0" borderId="0"/>
    <xf numFmtId="0" fontId="5" fillId="5" borderId="0" applyBorder="0" applyProtection="0"/>
    <xf numFmtId="0" fontId="6" fillId="5" borderId="0"/>
    <xf numFmtId="0" fontId="7" fillId="6" borderId="0" applyBorder="0" applyProtection="0"/>
    <xf numFmtId="0" fontId="8" fillId="6" borderId="0"/>
    <xf numFmtId="0" fontId="9" fillId="0" borderId="0" applyBorder="0" applyProtection="0"/>
    <xf numFmtId="0" fontId="10" fillId="0" borderId="0"/>
    <xf numFmtId="0" fontId="11" fillId="7" borderId="0" applyBorder="0" applyProtection="0"/>
    <xf numFmtId="0" fontId="12" fillId="7" borderId="0"/>
    <xf numFmtId="0" fontId="13" fillId="0" borderId="0"/>
    <xf numFmtId="0" fontId="14" fillId="0" borderId="0" applyBorder="0" applyProtection="0"/>
    <xf numFmtId="0" fontId="15" fillId="0" borderId="0"/>
    <xf numFmtId="0" fontId="16" fillId="0" borderId="0"/>
    <xf numFmtId="0" fontId="17" fillId="0" borderId="0" applyBorder="0" applyProtection="0"/>
    <xf numFmtId="0" fontId="18" fillId="0" borderId="0" applyBorder="0" applyProtection="0"/>
    <xf numFmtId="0" fontId="19" fillId="0" borderId="0"/>
    <xf numFmtId="0" fontId="20" fillId="0" borderId="0" applyBorder="0" applyProtection="0"/>
    <xf numFmtId="0" fontId="21" fillId="8" borderId="0" applyBorder="0" applyProtection="0"/>
    <xf numFmtId="0" fontId="22" fillId="8" borderId="0"/>
    <xf numFmtId="0" fontId="23" fillId="0" borderId="0"/>
    <xf numFmtId="0" fontId="24" fillId="8" borderId="1"/>
    <xf numFmtId="0" fontId="25" fillId="8" borderId="1" applyProtection="0"/>
    <xf numFmtId="0" fontId="36" fillId="0" borderId="0" applyBorder="0" applyProtection="0"/>
    <xf numFmtId="0" fontId="23" fillId="0" borderId="0"/>
    <xf numFmtId="0" fontId="23" fillId="0" borderId="0"/>
    <xf numFmtId="0" fontId="36" fillId="0" borderId="0" applyBorder="0" applyProtection="0"/>
    <xf numFmtId="0" fontId="6" fillId="0" borderId="0"/>
    <xf numFmtId="0" fontId="5" fillId="0" borderId="0" applyBorder="0" applyProtection="0"/>
  </cellStyleXfs>
  <cellXfs count="28">
    <xf numFmtId="0" fontId="0" fillId="0" borderId="0" xfId="0"/>
    <xf numFmtId="0" fontId="26" fillId="0" borderId="0" xfId="0" applyFont="1"/>
    <xf numFmtId="0" fontId="28" fillId="9" borderId="2" xfId="0" applyFont="1" applyFill="1" applyBorder="1" applyAlignment="1">
      <alignment horizontal="center" vertical="center"/>
    </xf>
    <xf numFmtId="0" fontId="28" fillId="9" borderId="2" xfId="0" applyFont="1" applyFill="1" applyBorder="1"/>
    <xf numFmtId="0" fontId="28" fillId="0" borderId="2" xfId="0" applyFont="1" applyBorder="1"/>
    <xf numFmtId="0" fontId="29" fillId="0" borderId="2" xfId="0" applyFont="1" applyBorder="1"/>
    <xf numFmtId="4" fontId="29" fillId="0" borderId="2" xfId="0" applyNumberFormat="1" applyFont="1" applyBorder="1"/>
    <xf numFmtId="10" fontId="29" fillId="0" borderId="2" xfId="0" applyNumberFormat="1" applyFont="1" applyBorder="1"/>
    <xf numFmtId="0" fontId="30" fillId="0" borderId="2" xfId="0" applyFont="1" applyBorder="1" applyAlignment="1">
      <alignment horizontal="center" vertical="center" textRotation="180" wrapText="1"/>
    </xf>
    <xf numFmtId="0" fontId="29" fillId="0" borderId="2" xfId="0" applyFont="1" applyBorder="1" applyAlignment="1">
      <alignment wrapText="1"/>
    </xf>
    <xf numFmtId="0" fontId="29" fillId="0" borderId="3" xfId="0" applyFont="1" applyBorder="1" applyAlignment="1">
      <alignment wrapText="1"/>
    </xf>
    <xf numFmtId="0" fontId="28" fillId="10" borderId="2" xfId="27" applyFont="1" applyFill="1" applyBorder="1" applyAlignment="1">
      <alignment wrapText="1"/>
    </xf>
    <xf numFmtId="0" fontId="29" fillId="0" borderId="4" xfId="0" applyFont="1" applyBorder="1" applyAlignment="1">
      <alignment wrapText="1"/>
    </xf>
    <xf numFmtId="0" fontId="29" fillId="0" borderId="2" xfId="27" applyFont="1" applyBorder="1" applyAlignment="1">
      <alignment wrapText="1"/>
    </xf>
    <xf numFmtId="0" fontId="28" fillId="0" borderId="2" xfId="27" applyFont="1" applyBorder="1" applyAlignment="1">
      <alignment horizontal="left" vertical="center" wrapText="1"/>
    </xf>
    <xf numFmtId="0" fontId="29" fillId="11" borderId="2" xfId="27" applyFont="1" applyFill="1" applyBorder="1" applyAlignment="1">
      <alignment wrapText="1"/>
    </xf>
    <xf numFmtId="0" fontId="32" fillId="0" borderId="2" xfId="27" applyFont="1" applyBorder="1" applyAlignment="1">
      <alignment wrapText="1"/>
    </xf>
    <xf numFmtId="0" fontId="29" fillId="0" borderId="2" xfId="27" applyFont="1" applyBorder="1" applyAlignment="1">
      <alignment horizontal="left" wrapText="1"/>
    </xf>
    <xf numFmtId="0" fontId="26" fillId="0" borderId="2" xfId="27" applyFont="1" applyBorder="1" applyAlignment="1">
      <alignment wrapText="1"/>
    </xf>
    <xf numFmtId="0" fontId="29" fillId="0" borderId="2" xfId="0" applyFont="1" applyBorder="1" applyAlignment="1">
      <alignment horizontal="left" wrapText="1"/>
    </xf>
    <xf numFmtId="0" fontId="35" fillId="12" borderId="0" xfId="0" applyFont="1" applyFill="1"/>
    <xf numFmtId="0" fontId="0" fillId="0" borderId="0" xfId="0" applyFont="1"/>
    <xf numFmtId="0" fontId="29" fillId="0" borderId="2" xfId="27" applyFont="1" applyFill="1" applyBorder="1" applyAlignment="1">
      <alignment wrapText="1"/>
    </xf>
    <xf numFmtId="0" fontId="29" fillId="0" borderId="2" xfId="0" applyFont="1" applyFill="1" applyBorder="1" applyAlignment="1">
      <alignment wrapText="1"/>
    </xf>
    <xf numFmtId="0" fontId="29" fillId="0" borderId="3" xfId="0" applyFont="1" applyFill="1" applyBorder="1" applyAlignment="1">
      <alignment wrapText="1"/>
    </xf>
    <xf numFmtId="0" fontId="27" fillId="0" borderId="0" xfId="0" applyFont="1" applyBorder="1" applyAlignment="1">
      <alignment horizontal="center" vertical="center"/>
    </xf>
    <xf numFmtId="0" fontId="31" fillId="10" borderId="2" xfId="0" applyFont="1" applyFill="1" applyBorder="1" applyAlignment="1">
      <alignment horizontal="center" vertical="center" textRotation="180" wrapText="1"/>
    </xf>
    <xf numFmtId="0" fontId="28" fillId="0" borderId="2" xfId="27" applyFont="1" applyBorder="1" applyAlignment="1">
      <alignment horizontal="left" vertical="center" wrapText="1"/>
    </xf>
  </cellXfs>
  <cellStyles count="36">
    <cellStyle name="Accent 1 18" xfId="1" xr:uid="{00000000-0005-0000-0000-000006000000}"/>
    <cellStyle name="Accent 1 5" xfId="2" xr:uid="{00000000-0005-0000-0000-000007000000}"/>
    <cellStyle name="Accent 17" xfId="3" xr:uid="{00000000-0005-0000-0000-000008000000}"/>
    <cellStyle name="Accent 2 19" xfId="4" xr:uid="{00000000-0005-0000-0000-000009000000}"/>
    <cellStyle name="Accent 2 6" xfId="5" xr:uid="{00000000-0005-0000-0000-00000A000000}"/>
    <cellStyle name="Accent 3 20" xfId="6" xr:uid="{00000000-0005-0000-0000-00000B000000}"/>
    <cellStyle name="Accent 3 7" xfId="7" xr:uid="{00000000-0005-0000-0000-00000C000000}"/>
    <cellStyle name="Accent 4" xfId="8" xr:uid="{00000000-0005-0000-0000-00000D000000}"/>
    <cellStyle name="Bad 13" xfId="9" xr:uid="{00000000-0005-0000-0000-00000E000000}"/>
    <cellStyle name="Bad 2" xfId="10" xr:uid="{00000000-0005-0000-0000-00000F000000}"/>
    <cellStyle name="Error 16" xfId="11" xr:uid="{00000000-0005-0000-0000-000010000000}"/>
    <cellStyle name="Error 8" xfId="12" xr:uid="{00000000-0005-0000-0000-000011000000}"/>
    <cellStyle name="Footnote 8" xfId="13" xr:uid="{00000000-0005-0000-0000-000012000000}"/>
    <cellStyle name="Footnote 9" xfId="14" xr:uid="{00000000-0005-0000-0000-000013000000}"/>
    <cellStyle name="Good 11" xfId="15" xr:uid="{00000000-0005-0000-0000-000014000000}"/>
    <cellStyle name="Good 2" xfId="16" xr:uid="{00000000-0005-0000-0000-000015000000}"/>
    <cellStyle name="Heading 1 2" xfId="17" xr:uid="{00000000-0005-0000-0000-000016000000}"/>
    <cellStyle name="Heading 1 4" xfId="18" xr:uid="{00000000-0005-0000-0000-000017000000}"/>
    <cellStyle name="Heading 10" xfId="19" xr:uid="{00000000-0005-0000-0000-000018000000}"/>
    <cellStyle name="Heading 2 2" xfId="20" xr:uid="{00000000-0005-0000-0000-000019000000}"/>
    <cellStyle name="Heading 2 5" xfId="21" xr:uid="{00000000-0005-0000-0000-00001A000000}"/>
    <cellStyle name="Heading 3" xfId="22" xr:uid="{00000000-0005-0000-0000-00001B000000}"/>
    <cellStyle name="Hyperlink 11" xfId="23" xr:uid="{00000000-0005-0000-0000-00001C000000}"/>
    <cellStyle name="Hyperlink 9" xfId="24" xr:uid="{00000000-0005-0000-0000-00001D000000}"/>
    <cellStyle name="Neutral 12" xfId="25" xr:uid="{00000000-0005-0000-0000-00001E000000}"/>
    <cellStyle name="Neutral 2" xfId="26" xr:uid="{00000000-0005-0000-0000-00001F000000}"/>
    <cellStyle name="Normal" xfId="0" builtinId="0"/>
    <cellStyle name="Normal 2" xfId="27" xr:uid="{00000000-0005-0000-0000-000020000000}"/>
    <cellStyle name="Note 2" xfId="28" xr:uid="{00000000-0005-0000-0000-000021000000}"/>
    <cellStyle name="Note 7" xfId="29" xr:uid="{00000000-0005-0000-0000-000022000000}"/>
    <cellStyle name="Status 10" xfId="30" xr:uid="{00000000-0005-0000-0000-000023000000}"/>
    <cellStyle name="Status 12" xfId="31" xr:uid="{00000000-0005-0000-0000-000024000000}"/>
    <cellStyle name="Text 13" xfId="32" xr:uid="{00000000-0005-0000-0000-000025000000}"/>
    <cellStyle name="Text 6" xfId="33" xr:uid="{00000000-0005-0000-0000-000026000000}"/>
    <cellStyle name="Warning 14" xfId="34" xr:uid="{00000000-0005-0000-0000-000027000000}"/>
    <cellStyle name="Warning 15" xfId="35" xr:uid="{00000000-0005-0000-0000-000028000000}"/>
  </cellStyles>
  <dxfs count="0"/>
  <tableStyles count="0" defaultTableStyle="TableStyleMedium2" defaultPivotStyle="PivotStyleLight16"/>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9"/>
  <sheetViews>
    <sheetView zoomScaleNormal="100" workbookViewId="0">
      <selection activeCell="D27" sqref="D27"/>
    </sheetView>
  </sheetViews>
  <sheetFormatPr defaultRowHeight="15" x14ac:dyDescent="0.25"/>
  <cols>
    <col min="1" max="1" width="31.28515625" style="1" customWidth="1"/>
    <col min="2" max="2" width="15.42578125" style="1" customWidth="1"/>
    <col min="3" max="3" width="13.28515625" style="1" customWidth="1"/>
    <col min="4" max="1025" width="11.5703125" style="1"/>
  </cols>
  <sheetData>
    <row r="1" spans="1:12" x14ac:dyDescent="0.25">
      <c r="A1" s="25" t="s">
        <v>0</v>
      </c>
      <c r="B1" s="25"/>
      <c r="C1" s="25"/>
      <c r="D1" s="25"/>
      <c r="E1" s="25"/>
      <c r="F1" s="25"/>
      <c r="G1" s="25"/>
      <c r="H1" s="25"/>
      <c r="I1" s="25"/>
      <c r="J1" s="25"/>
      <c r="K1" s="25"/>
      <c r="L1" s="25"/>
    </row>
    <row r="2" spans="1:12" x14ac:dyDescent="0.25">
      <c r="A2" s="25"/>
      <c r="B2" s="25"/>
      <c r="C2" s="25"/>
      <c r="D2" s="25"/>
      <c r="E2" s="25"/>
      <c r="F2" s="25"/>
      <c r="G2" s="25"/>
      <c r="H2" s="25"/>
      <c r="I2" s="25"/>
      <c r="J2" s="25"/>
      <c r="K2" s="25"/>
      <c r="L2" s="25"/>
    </row>
    <row r="3" spans="1:12" x14ac:dyDescent="0.25">
      <c r="A3" s="25"/>
      <c r="B3" s="25"/>
      <c r="C3" s="25"/>
      <c r="D3" s="25"/>
      <c r="E3" s="25"/>
      <c r="F3" s="25"/>
      <c r="G3" s="25"/>
      <c r="H3" s="25"/>
      <c r="I3" s="25"/>
      <c r="J3" s="25"/>
      <c r="K3" s="25"/>
      <c r="L3" s="25"/>
    </row>
    <row r="5" spans="1:12" x14ac:dyDescent="0.25">
      <c r="A5" s="2"/>
      <c r="B5" s="3" t="s">
        <v>1</v>
      </c>
      <c r="C5" s="3" t="s">
        <v>2</v>
      </c>
    </row>
    <row r="6" spans="1:12" x14ac:dyDescent="0.25">
      <c r="A6" s="4" t="s">
        <v>3</v>
      </c>
      <c r="B6" s="5">
        <f>COUNTA('RegressionScenarios-4.1'!C:C)-1</f>
        <v>330</v>
      </c>
      <c r="C6" s="6"/>
    </row>
    <row r="7" spans="1:12" x14ac:dyDescent="0.25">
      <c r="A7" s="4" t="s">
        <v>4</v>
      </c>
      <c r="B7" s="5">
        <f>SUM('RegressionScenarios-4.1'!D:D)</f>
        <v>141</v>
      </c>
      <c r="C7" s="7">
        <f t="shared" ref="C7:C12" si="0">B7/B$6</f>
        <v>0.42727272727272725</v>
      </c>
    </row>
    <row r="8" spans="1:12" x14ac:dyDescent="0.25">
      <c r="A8" s="4" t="str">
        <f>MyValues!A2</f>
        <v>Not implemented yet</v>
      </c>
      <c r="B8" s="5">
        <f>COUNTIF('RegressionScenarios-4.1'!E1:E494,"="&amp;A8)</f>
        <v>32</v>
      </c>
      <c r="C8" s="7">
        <f t="shared" si="0"/>
        <v>9.696969696969697E-2</v>
      </c>
    </row>
    <row r="9" spans="1:12" x14ac:dyDescent="0.25">
      <c r="A9" s="4" t="str">
        <f>MyValues!A3</f>
        <v>Need more info</v>
      </c>
      <c r="B9" s="5">
        <f>COUNTIF('RegressionScenarios-4.1'!E2:E495,"="&amp;A9)</f>
        <v>8</v>
      </c>
      <c r="C9" s="7">
        <f t="shared" si="0"/>
        <v>2.4242424242424242E-2</v>
      </c>
    </row>
    <row r="10" spans="1:12" x14ac:dyDescent="0.25">
      <c r="A10" s="4" t="str">
        <f>MyValues!A4</f>
        <v>Low priority</v>
      </c>
      <c r="B10" s="5">
        <f>COUNTIF('RegressionScenarios-4.1'!E2:E496,"="&amp;A10)</f>
        <v>129</v>
      </c>
      <c r="C10" s="7">
        <f t="shared" si="0"/>
        <v>0.39090909090909093</v>
      </c>
    </row>
    <row r="11" spans="1:12" x14ac:dyDescent="0.25">
      <c r="A11" s="4" t="str">
        <f>MyValues!A5</f>
        <v>Technical impediment</v>
      </c>
      <c r="B11" s="5">
        <f>COUNTIF('RegressionScenarios-4.1'!E3:E497,"="&amp;A11)</f>
        <v>10</v>
      </c>
      <c r="C11" s="7">
        <f t="shared" si="0"/>
        <v>3.0303030303030304E-2</v>
      </c>
    </row>
    <row r="12" spans="1:12" x14ac:dyDescent="0.25">
      <c r="A12" s="4" t="str">
        <f>MyValues!A6</f>
        <v>Too complicated to automate</v>
      </c>
      <c r="B12" s="5">
        <f>COUNTIF('RegressionScenarios-4.1'!E4:E498,"="&amp;A12)</f>
        <v>10</v>
      </c>
      <c r="C12" s="7">
        <f t="shared" si="0"/>
        <v>3.0303030303030304E-2</v>
      </c>
    </row>
    <row r="37" spans="1:3" x14ac:dyDescent="0.25">
      <c r="A37" s="4"/>
      <c r="B37" s="5"/>
      <c r="C37" s="7"/>
    </row>
    <row r="38" spans="1:3" x14ac:dyDescent="0.25">
      <c r="A38" s="4"/>
      <c r="B38" s="5"/>
      <c r="C38" s="7"/>
    </row>
    <row r="39" spans="1:3" x14ac:dyDescent="0.25">
      <c r="A39" s="4"/>
      <c r="B39" s="5"/>
      <c r="C39" s="7"/>
    </row>
  </sheetData>
  <mergeCells count="1">
    <mergeCell ref="A1:L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48"/>
  <sheetViews>
    <sheetView tabSelected="1" topLeftCell="A77" zoomScaleNormal="100" workbookViewId="0">
      <selection activeCell="E79" sqref="E79"/>
    </sheetView>
  </sheetViews>
  <sheetFormatPr defaultRowHeight="15" x14ac:dyDescent="0.25"/>
  <cols>
    <col min="1" max="1" width="11.5703125" style="8"/>
    <col min="2" max="2" width="90.28515625" style="9" customWidth="1"/>
    <col min="3" max="3" width="73.85546875" style="9" customWidth="1"/>
    <col min="4" max="4" width="18.7109375" style="9" customWidth="1"/>
    <col min="5" max="5" width="25" style="9" customWidth="1"/>
    <col min="6" max="6" width="8.7109375" style="10" customWidth="1"/>
    <col min="7" max="7" width="26" style="10" customWidth="1"/>
    <col min="8" max="1025" width="8.7109375" style="10" customWidth="1"/>
  </cols>
  <sheetData>
    <row r="1" spans="1:5" s="12" customFormat="1" ht="12.75" x14ac:dyDescent="0.2">
      <c r="A1" s="8"/>
      <c r="B1" s="11" t="s">
        <v>5</v>
      </c>
      <c r="C1" s="11" t="s">
        <v>6</v>
      </c>
      <c r="D1" s="11" t="s">
        <v>7</v>
      </c>
      <c r="E1" s="11" t="s">
        <v>8</v>
      </c>
    </row>
    <row r="2" spans="1:5" x14ac:dyDescent="0.25">
      <c r="A2" s="26" t="s">
        <v>9</v>
      </c>
      <c r="B2" s="13" t="s">
        <v>10</v>
      </c>
      <c r="C2" s="13" t="s">
        <v>11</v>
      </c>
      <c r="D2" s="13">
        <v>1</v>
      </c>
      <c r="E2" s="13"/>
    </row>
    <row r="3" spans="1:5" ht="26.25" x14ac:dyDescent="0.25">
      <c r="A3" s="26"/>
      <c r="B3" s="13" t="s">
        <v>12</v>
      </c>
      <c r="C3" s="13" t="s">
        <v>13</v>
      </c>
      <c r="D3" s="13">
        <v>1</v>
      </c>
      <c r="E3" s="13"/>
    </row>
    <row r="4" spans="1:5" ht="26.25" x14ac:dyDescent="0.25">
      <c r="A4" s="26"/>
      <c r="B4" s="13" t="s">
        <v>14</v>
      </c>
      <c r="C4" s="13" t="s">
        <v>13</v>
      </c>
      <c r="D4" s="13">
        <v>1</v>
      </c>
      <c r="E4" s="13"/>
    </row>
    <row r="5" spans="1:5" ht="39" x14ac:dyDescent="0.25">
      <c r="A5" s="26"/>
      <c r="B5" s="13" t="s">
        <v>15</v>
      </c>
      <c r="C5" s="13" t="s">
        <v>16</v>
      </c>
      <c r="D5" s="13">
        <v>1</v>
      </c>
      <c r="E5" s="13"/>
    </row>
    <row r="6" spans="1:5" x14ac:dyDescent="0.25">
      <c r="A6" s="26"/>
      <c r="B6" s="13" t="s">
        <v>17</v>
      </c>
      <c r="C6" s="13" t="s">
        <v>18</v>
      </c>
      <c r="D6" s="13">
        <v>1</v>
      </c>
      <c r="E6" s="13"/>
    </row>
    <row r="7" spans="1:5" x14ac:dyDescent="0.25">
      <c r="B7" s="27"/>
      <c r="C7" s="27"/>
      <c r="D7" s="13"/>
      <c r="E7" s="13"/>
    </row>
    <row r="8" spans="1:5" ht="26.25" x14ac:dyDescent="0.25">
      <c r="A8" s="26" t="s">
        <v>19</v>
      </c>
      <c r="B8" s="13" t="s">
        <v>20</v>
      </c>
      <c r="C8" s="13" t="s">
        <v>21</v>
      </c>
      <c r="D8" s="13">
        <v>1</v>
      </c>
      <c r="E8" s="13"/>
    </row>
    <row r="9" spans="1:5" x14ac:dyDescent="0.25">
      <c r="A9" s="26"/>
      <c r="B9" s="13" t="s">
        <v>20</v>
      </c>
      <c r="C9" s="13" t="s">
        <v>22</v>
      </c>
      <c r="D9" s="13">
        <v>1</v>
      </c>
      <c r="E9" s="13"/>
    </row>
    <row r="10" spans="1:5" x14ac:dyDescent="0.25">
      <c r="A10" s="26"/>
      <c r="B10" s="13" t="s">
        <v>23</v>
      </c>
      <c r="C10" s="13" t="s">
        <v>24</v>
      </c>
      <c r="D10" s="13">
        <v>1</v>
      </c>
      <c r="E10" s="13"/>
    </row>
    <row r="11" spans="1:5" x14ac:dyDescent="0.25">
      <c r="A11" s="26"/>
      <c r="B11" s="13" t="s">
        <v>23</v>
      </c>
      <c r="C11" s="13" t="s">
        <v>22</v>
      </c>
      <c r="D11" s="13">
        <v>1</v>
      </c>
      <c r="E11" s="13"/>
    </row>
    <row r="12" spans="1:5" ht="45" customHeight="1" x14ac:dyDescent="0.25">
      <c r="A12" s="26"/>
      <c r="B12" s="13" t="s">
        <v>25</v>
      </c>
      <c r="C12" s="13" t="s">
        <v>26</v>
      </c>
      <c r="D12" s="13">
        <v>1</v>
      </c>
      <c r="E12" s="13"/>
    </row>
    <row r="13" spans="1:5" x14ac:dyDescent="0.25">
      <c r="B13" s="13"/>
      <c r="C13" s="13"/>
      <c r="D13" s="13"/>
      <c r="E13" s="13"/>
    </row>
    <row r="14" spans="1:5" ht="217.5" x14ac:dyDescent="0.25">
      <c r="A14" s="26" t="s">
        <v>27</v>
      </c>
      <c r="B14" s="13" t="s">
        <v>28</v>
      </c>
      <c r="C14" s="13" t="s">
        <v>29</v>
      </c>
      <c r="D14" s="13">
        <v>1</v>
      </c>
      <c r="E14" s="13"/>
    </row>
    <row r="15" spans="1:5" ht="51.75" x14ac:dyDescent="0.25">
      <c r="A15" s="26"/>
      <c r="B15" s="15" t="s">
        <v>30</v>
      </c>
      <c r="C15" s="15" t="s">
        <v>31</v>
      </c>
      <c r="D15" s="13">
        <v>1</v>
      </c>
      <c r="E15" s="13"/>
    </row>
    <row r="16" spans="1:5" ht="51.75" x14ac:dyDescent="0.25">
      <c r="A16" s="26"/>
      <c r="B16" s="15" t="s">
        <v>32</v>
      </c>
      <c r="C16" s="15" t="s">
        <v>33</v>
      </c>
      <c r="D16" s="13">
        <v>1</v>
      </c>
      <c r="E16" s="13"/>
    </row>
    <row r="17" spans="1:5" ht="26.25" x14ac:dyDescent="0.25">
      <c r="A17" s="26"/>
      <c r="B17" s="15" t="s">
        <v>34</v>
      </c>
      <c r="C17" s="15" t="s">
        <v>35</v>
      </c>
      <c r="D17" s="13">
        <v>1</v>
      </c>
      <c r="E17" s="13"/>
    </row>
    <row r="18" spans="1:5" ht="26.25" x14ac:dyDescent="0.25">
      <c r="A18" s="26"/>
      <c r="B18" s="13" t="s">
        <v>36</v>
      </c>
      <c r="C18" s="13" t="s">
        <v>37</v>
      </c>
      <c r="D18" s="13">
        <v>1</v>
      </c>
      <c r="E18" s="13"/>
    </row>
    <row r="19" spans="1:5" ht="217.5" x14ac:dyDescent="0.25">
      <c r="A19" s="26"/>
      <c r="B19" s="13" t="s">
        <v>38</v>
      </c>
      <c r="C19" s="13" t="s">
        <v>39</v>
      </c>
      <c r="D19" s="13">
        <v>1</v>
      </c>
      <c r="E19" s="13"/>
    </row>
    <row r="20" spans="1:5" x14ac:dyDescent="0.25">
      <c r="A20" s="26"/>
      <c r="B20" s="13" t="s">
        <v>40</v>
      </c>
      <c r="C20" s="13" t="s">
        <v>37</v>
      </c>
      <c r="D20" s="13">
        <v>1</v>
      </c>
      <c r="E20" s="13"/>
    </row>
    <row r="21" spans="1:5" x14ac:dyDescent="0.25">
      <c r="A21" s="26"/>
      <c r="B21" s="13" t="s">
        <v>41</v>
      </c>
      <c r="C21" s="13" t="s">
        <v>42</v>
      </c>
      <c r="D21" s="13">
        <v>1</v>
      </c>
      <c r="E21" s="13"/>
    </row>
    <row r="22" spans="1:5" x14ac:dyDescent="0.25">
      <c r="A22" s="26"/>
      <c r="B22" s="13" t="s">
        <v>43</v>
      </c>
      <c r="C22" s="13" t="s">
        <v>44</v>
      </c>
      <c r="D22" s="13">
        <v>1</v>
      </c>
      <c r="E22" s="13"/>
    </row>
    <row r="23" spans="1:5" x14ac:dyDescent="0.25">
      <c r="A23" s="26"/>
      <c r="B23" s="13" t="s">
        <v>45</v>
      </c>
      <c r="C23" s="13" t="s">
        <v>46</v>
      </c>
      <c r="D23" s="13">
        <v>1</v>
      </c>
      <c r="E23" s="13"/>
    </row>
    <row r="24" spans="1:5" ht="114" x14ac:dyDescent="0.25">
      <c r="A24" s="26"/>
      <c r="B24" s="13" t="s">
        <v>48</v>
      </c>
      <c r="C24" s="16" t="s">
        <v>49</v>
      </c>
      <c r="D24" s="13">
        <v>1</v>
      </c>
      <c r="E24" s="13"/>
    </row>
    <row r="25" spans="1:5" ht="51.75" x14ac:dyDescent="0.25">
      <c r="A25" s="26"/>
      <c r="B25" s="13" t="s">
        <v>50</v>
      </c>
      <c r="C25" s="13" t="s">
        <v>51</v>
      </c>
      <c r="D25" s="13">
        <v>1</v>
      </c>
      <c r="E25" s="13"/>
    </row>
    <row r="26" spans="1:5" ht="26.25" x14ac:dyDescent="0.25">
      <c r="A26" s="26"/>
      <c r="B26" s="13" t="s">
        <v>52</v>
      </c>
      <c r="C26" s="13" t="s">
        <v>53</v>
      </c>
      <c r="D26" s="13">
        <v>1</v>
      </c>
      <c r="E26" s="13"/>
    </row>
    <row r="27" spans="1:5" ht="26.25" x14ac:dyDescent="0.25">
      <c r="A27" s="26"/>
      <c r="B27" s="13" t="s">
        <v>54</v>
      </c>
      <c r="C27" s="13" t="s">
        <v>55</v>
      </c>
      <c r="D27" s="13">
        <v>1</v>
      </c>
      <c r="E27" s="13"/>
    </row>
    <row r="28" spans="1:5" ht="39" x14ac:dyDescent="0.25">
      <c r="A28" s="26"/>
      <c r="B28" s="13" t="s">
        <v>56</v>
      </c>
      <c r="C28" s="13" t="s">
        <v>57</v>
      </c>
      <c r="D28" s="13"/>
      <c r="E28" s="13" t="s">
        <v>47</v>
      </c>
    </row>
    <row r="29" spans="1:5" ht="26.25" x14ac:dyDescent="0.25">
      <c r="A29" s="26"/>
      <c r="B29" s="13" t="s">
        <v>45</v>
      </c>
      <c r="C29" s="13" t="s">
        <v>58</v>
      </c>
      <c r="D29" s="13"/>
      <c r="E29" s="13" t="s">
        <v>47</v>
      </c>
    </row>
    <row r="30" spans="1:5" ht="306.75" x14ac:dyDescent="0.25">
      <c r="A30" s="26"/>
      <c r="B30" s="13" t="s">
        <v>59</v>
      </c>
      <c r="C30" s="13" t="s">
        <v>60</v>
      </c>
      <c r="D30" s="13">
        <v>1</v>
      </c>
      <c r="E30" s="13"/>
    </row>
    <row r="31" spans="1:5" ht="26.25" x14ac:dyDescent="0.25">
      <c r="A31" s="26"/>
      <c r="B31" s="13" t="s">
        <v>61</v>
      </c>
      <c r="C31" s="13" t="s">
        <v>62</v>
      </c>
      <c r="D31" s="13">
        <v>1</v>
      </c>
      <c r="E31" s="13"/>
    </row>
    <row r="32" spans="1:5" x14ac:dyDescent="0.25">
      <c r="A32" s="26"/>
      <c r="B32" s="13" t="s">
        <v>63</v>
      </c>
      <c r="C32" s="13" t="s">
        <v>64</v>
      </c>
      <c r="D32" s="13">
        <v>1</v>
      </c>
      <c r="E32" s="13"/>
    </row>
    <row r="33" spans="1:5" ht="26.25" x14ac:dyDescent="0.25">
      <c r="A33" s="26"/>
      <c r="B33" s="13" t="s">
        <v>65</v>
      </c>
      <c r="C33" s="13" t="s">
        <v>66</v>
      </c>
      <c r="D33" s="13">
        <v>1</v>
      </c>
      <c r="E33" s="13"/>
    </row>
    <row r="34" spans="1:5" ht="51.75" x14ac:dyDescent="0.25">
      <c r="A34" s="26"/>
      <c r="B34" s="13" t="s">
        <v>67</v>
      </c>
      <c r="C34" s="13" t="s">
        <v>68</v>
      </c>
      <c r="D34" s="13">
        <v>1</v>
      </c>
      <c r="E34" s="13"/>
    </row>
    <row r="35" spans="1:5" ht="39" x14ac:dyDescent="0.25">
      <c r="A35" s="26"/>
      <c r="B35" s="13" t="s">
        <v>69</v>
      </c>
      <c r="C35" s="13" t="s">
        <v>70</v>
      </c>
      <c r="D35" s="13">
        <v>1</v>
      </c>
      <c r="E35" s="13"/>
    </row>
    <row r="36" spans="1:5" ht="26.25" x14ac:dyDescent="0.25">
      <c r="A36" s="26"/>
      <c r="B36" s="13" t="s">
        <v>71</v>
      </c>
      <c r="C36" s="13" t="s">
        <v>72</v>
      </c>
      <c r="D36" s="13"/>
      <c r="E36" s="13" t="s">
        <v>73</v>
      </c>
    </row>
    <row r="37" spans="1:5" x14ac:dyDescent="0.25">
      <c r="A37" s="26"/>
      <c r="B37" s="13" t="s">
        <v>74</v>
      </c>
      <c r="C37" s="13" t="s">
        <v>75</v>
      </c>
      <c r="D37" s="13"/>
      <c r="E37" s="13" t="s">
        <v>47</v>
      </c>
    </row>
    <row r="38" spans="1:5" x14ac:dyDescent="0.25">
      <c r="A38" s="26"/>
      <c r="B38" s="13" t="s">
        <v>76</v>
      </c>
      <c r="C38" s="13" t="s">
        <v>77</v>
      </c>
      <c r="D38" s="13">
        <v>1</v>
      </c>
      <c r="E38" s="13"/>
    </row>
    <row r="39" spans="1:5" x14ac:dyDescent="0.25">
      <c r="B39" s="14"/>
      <c r="C39" s="14"/>
      <c r="D39" s="13"/>
      <c r="E39" s="13"/>
    </row>
    <row r="40" spans="1:5" ht="64.5" x14ac:dyDescent="0.25">
      <c r="A40" s="26" t="s">
        <v>78</v>
      </c>
      <c r="B40" s="13" t="s">
        <v>79</v>
      </c>
      <c r="C40" s="13" t="s">
        <v>80</v>
      </c>
      <c r="D40" s="13">
        <v>1</v>
      </c>
      <c r="E40" s="13"/>
    </row>
    <row r="41" spans="1:5" ht="48" x14ac:dyDescent="0.25">
      <c r="A41" s="26"/>
      <c r="B41" s="17" t="s">
        <v>81</v>
      </c>
      <c r="C41" s="16" t="s">
        <v>82</v>
      </c>
      <c r="D41" s="13">
        <v>1</v>
      </c>
      <c r="E41" s="13"/>
    </row>
    <row r="42" spans="1:5" ht="51.75" x14ac:dyDescent="0.25">
      <c r="A42" s="26"/>
      <c r="B42" s="17" t="s">
        <v>83</v>
      </c>
      <c r="C42" s="13" t="s">
        <v>84</v>
      </c>
      <c r="D42" s="13">
        <v>1</v>
      </c>
      <c r="E42" s="13"/>
    </row>
    <row r="43" spans="1:5" ht="39" x14ac:dyDescent="0.25">
      <c r="A43" s="26"/>
      <c r="B43" s="17" t="s">
        <v>85</v>
      </c>
      <c r="C43" s="13" t="s">
        <v>86</v>
      </c>
      <c r="D43" s="13">
        <v>1</v>
      </c>
      <c r="E43" s="13"/>
    </row>
    <row r="44" spans="1:5" x14ac:dyDescent="0.25">
      <c r="A44" s="26"/>
      <c r="B44" s="17" t="s">
        <v>87</v>
      </c>
      <c r="C44" s="13" t="s">
        <v>88</v>
      </c>
      <c r="D44" s="13">
        <v>1</v>
      </c>
      <c r="E44" s="13"/>
    </row>
    <row r="45" spans="1:5" x14ac:dyDescent="0.25">
      <c r="A45" s="26"/>
      <c r="B45" s="17" t="s">
        <v>83</v>
      </c>
      <c r="C45" s="13" t="s">
        <v>89</v>
      </c>
      <c r="D45" s="13">
        <v>1</v>
      </c>
      <c r="E45" s="13"/>
    </row>
    <row r="46" spans="1:5" ht="39" x14ac:dyDescent="0.25">
      <c r="A46" s="26"/>
      <c r="B46" s="17" t="s">
        <v>90</v>
      </c>
      <c r="C46" s="13" t="s">
        <v>91</v>
      </c>
      <c r="D46" s="13">
        <v>1</v>
      </c>
      <c r="E46" s="13"/>
    </row>
    <row r="47" spans="1:5" ht="39" x14ac:dyDescent="0.25">
      <c r="A47" s="26"/>
      <c r="B47" s="17" t="s">
        <v>92</v>
      </c>
      <c r="C47" s="13" t="s">
        <v>93</v>
      </c>
      <c r="D47" s="13">
        <v>1</v>
      </c>
      <c r="E47" s="13"/>
    </row>
    <row r="48" spans="1:5" ht="26.25" x14ac:dyDescent="0.25">
      <c r="A48" s="26"/>
      <c r="B48" s="17" t="s">
        <v>94</v>
      </c>
      <c r="C48" s="13" t="s">
        <v>95</v>
      </c>
      <c r="D48" s="13">
        <v>1</v>
      </c>
      <c r="E48" s="13"/>
    </row>
    <row r="49" spans="1:5" ht="90" x14ac:dyDescent="0.25">
      <c r="A49" s="26"/>
      <c r="B49" s="17" t="s">
        <v>96</v>
      </c>
      <c r="C49" s="13" t="s">
        <v>97</v>
      </c>
      <c r="D49" s="13">
        <v>1</v>
      </c>
      <c r="E49" s="13"/>
    </row>
    <row r="50" spans="1:5" x14ac:dyDescent="0.25">
      <c r="A50" s="26"/>
      <c r="B50" s="17" t="s">
        <v>98</v>
      </c>
      <c r="C50" s="13" t="s">
        <v>99</v>
      </c>
      <c r="D50" s="13">
        <v>1</v>
      </c>
      <c r="E50" s="13"/>
    </row>
    <row r="51" spans="1:5" ht="26.25" x14ac:dyDescent="0.25">
      <c r="A51" s="26"/>
      <c r="B51" s="13" t="s">
        <v>100</v>
      </c>
      <c r="C51" s="13" t="s">
        <v>101</v>
      </c>
      <c r="D51" s="13">
        <v>1</v>
      </c>
      <c r="E51" s="13"/>
    </row>
    <row r="52" spans="1:5" x14ac:dyDescent="0.25">
      <c r="A52" s="26"/>
      <c r="B52" s="17" t="s">
        <v>83</v>
      </c>
      <c r="C52" s="13" t="s">
        <v>89</v>
      </c>
      <c r="D52" s="13">
        <v>1</v>
      </c>
      <c r="E52" s="13"/>
    </row>
    <row r="53" spans="1:5" x14ac:dyDescent="0.25">
      <c r="A53" s="26"/>
      <c r="B53" s="13" t="s">
        <v>102</v>
      </c>
      <c r="C53" s="13" t="s">
        <v>99</v>
      </c>
      <c r="D53" s="13">
        <v>1</v>
      </c>
      <c r="E53" s="13"/>
    </row>
    <row r="54" spans="1:5" ht="26.25" x14ac:dyDescent="0.25">
      <c r="A54" s="26"/>
      <c r="B54" s="13" t="s">
        <v>103</v>
      </c>
      <c r="C54" s="13" t="s">
        <v>104</v>
      </c>
      <c r="D54" s="13">
        <v>1</v>
      </c>
      <c r="E54" s="13"/>
    </row>
    <row r="55" spans="1:5" x14ac:dyDescent="0.25">
      <c r="A55" s="26"/>
      <c r="B55" s="13" t="s">
        <v>83</v>
      </c>
      <c r="C55" s="13" t="s">
        <v>105</v>
      </c>
      <c r="D55" s="13">
        <v>1</v>
      </c>
      <c r="E55" s="13"/>
    </row>
    <row r="56" spans="1:5" x14ac:dyDescent="0.25">
      <c r="A56" s="26"/>
      <c r="B56" s="13" t="s">
        <v>106</v>
      </c>
      <c r="C56" s="13" t="s">
        <v>107</v>
      </c>
      <c r="D56" s="13">
        <v>1</v>
      </c>
      <c r="E56" s="13"/>
    </row>
    <row r="57" spans="1:5" x14ac:dyDescent="0.25">
      <c r="A57" s="26"/>
      <c r="B57" s="13" t="s">
        <v>108</v>
      </c>
      <c r="C57" s="13" t="s">
        <v>109</v>
      </c>
      <c r="D57" s="13">
        <v>1</v>
      </c>
      <c r="E57" s="13"/>
    </row>
    <row r="58" spans="1:5" ht="64.5" x14ac:dyDescent="0.25">
      <c r="A58" s="26"/>
      <c r="B58" s="13" t="s">
        <v>110</v>
      </c>
      <c r="C58" s="13" t="s">
        <v>111</v>
      </c>
      <c r="D58" s="13">
        <v>1</v>
      </c>
      <c r="E58" s="13"/>
    </row>
    <row r="59" spans="1:5" ht="26.25" x14ac:dyDescent="0.25">
      <c r="A59" s="26"/>
      <c r="B59" s="13" t="s">
        <v>112</v>
      </c>
      <c r="C59" s="13" t="s">
        <v>113</v>
      </c>
      <c r="D59" s="13">
        <v>1</v>
      </c>
      <c r="E59" s="13"/>
    </row>
    <row r="60" spans="1:5" ht="39" x14ac:dyDescent="0.25">
      <c r="A60" s="26"/>
      <c r="B60" s="13" t="s">
        <v>114</v>
      </c>
      <c r="C60" s="13" t="s">
        <v>115</v>
      </c>
      <c r="D60" s="13"/>
      <c r="E60" s="13" t="s">
        <v>47</v>
      </c>
    </row>
    <row r="61" spans="1:5" ht="39" x14ac:dyDescent="0.25">
      <c r="A61" s="26"/>
      <c r="B61" s="13" t="s">
        <v>116</v>
      </c>
      <c r="C61" s="13" t="s">
        <v>117</v>
      </c>
      <c r="D61" s="13"/>
      <c r="E61" s="13" t="s">
        <v>47</v>
      </c>
    </row>
    <row r="62" spans="1:5" ht="51.75" x14ac:dyDescent="0.25">
      <c r="A62" s="26"/>
      <c r="B62" s="13" t="s">
        <v>118</v>
      </c>
      <c r="C62" s="13" t="s">
        <v>119</v>
      </c>
      <c r="D62" s="13"/>
      <c r="E62" s="13" t="s">
        <v>47</v>
      </c>
    </row>
    <row r="63" spans="1:5" x14ac:dyDescent="0.25">
      <c r="A63" s="26"/>
      <c r="B63" s="13" t="s">
        <v>120</v>
      </c>
      <c r="C63" s="13" t="s">
        <v>121</v>
      </c>
      <c r="D63" s="13">
        <v>1</v>
      </c>
      <c r="E63" s="13"/>
    </row>
    <row r="64" spans="1:5" x14ac:dyDescent="0.25">
      <c r="A64" s="26"/>
      <c r="B64" s="13" t="s">
        <v>122</v>
      </c>
      <c r="C64" s="13" t="s">
        <v>123</v>
      </c>
      <c r="D64" s="13">
        <v>1</v>
      </c>
      <c r="E64" s="13"/>
    </row>
    <row r="65" spans="1:5" ht="26.25" x14ac:dyDescent="0.25">
      <c r="A65" s="26"/>
      <c r="B65" s="13" t="s">
        <v>124</v>
      </c>
      <c r="C65" s="13" t="s">
        <v>125</v>
      </c>
      <c r="D65" s="13">
        <v>1</v>
      </c>
      <c r="E65" s="13"/>
    </row>
    <row r="66" spans="1:5" ht="26.25" x14ac:dyDescent="0.25">
      <c r="A66" s="26"/>
      <c r="B66" s="13" t="s">
        <v>126</v>
      </c>
      <c r="C66" s="13" t="s">
        <v>125</v>
      </c>
      <c r="D66" s="13">
        <v>1</v>
      </c>
      <c r="E66" s="13"/>
    </row>
    <row r="67" spans="1:5" x14ac:dyDescent="0.25">
      <c r="A67" s="26"/>
      <c r="B67" s="13" t="s">
        <v>127</v>
      </c>
      <c r="C67" s="13" t="s">
        <v>125</v>
      </c>
      <c r="D67" s="13">
        <v>1</v>
      </c>
      <c r="E67" s="13"/>
    </row>
    <row r="68" spans="1:5" x14ac:dyDescent="0.25">
      <c r="A68" s="26"/>
      <c r="B68" s="13" t="s">
        <v>128</v>
      </c>
      <c r="C68" s="13" t="s">
        <v>129</v>
      </c>
      <c r="D68" s="13">
        <v>1</v>
      </c>
      <c r="E68" s="13"/>
    </row>
    <row r="69" spans="1:5" x14ac:dyDescent="0.25">
      <c r="A69" s="26"/>
      <c r="B69" s="13" t="s">
        <v>130</v>
      </c>
      <c r="C69" s="13" t="s">
        <v>131</v>
      </c>
      <c r="D69" s="13"/>
      <c r="E69" s="13" t="s">
        <v>132</v>
      </c>
    </row>
    <row r="70" spans="1:5" x14ac:dyDescent="0.25">
      <c r="A70" s="26"/>
      <c r="B70" s="13" t="s">
        <v>76</v>
      </c>
      <c r="C70" s="13" t="s">
        <v>77</v>
      </c>
      <c r="D70" s="13">
        <v>1</v>
      </c>
      <c r="E70" s="13"/>
    </row>
    <row r="71" spans="1:5" x14ac:dyDescent="0.25">
      <c r="B71" s="14"/>
      <c r="C71" s="14"/>
      <c r="D71" s="13"/>
      <c r="E71" s="13"/>
    </row>
    <row r="72" spans="1:5" ht="141" x14ac:dyDescent="0.25">
      <c r="A72" s="26" t="s">
        <v>133</v>
      </c>
      <c r="B72" s="13" t="s">
        <v>134</v>
      </c>
      <c r="C72" s="13" t="s">
        <v>135</v>
      </c>
      <c r="D72" s="13">
        <v>1</v>
      </c>
      <c r="E72" s="13"/>
    </row>
    <row r="73" spans="1:5" x14ac:dyDescent="0.25">
      <c r="A73" s="26"/>
      <c r="B73" s="13" t="s">
        <v>136</v>
      </c>
      <c r="C73" s="13" t="s">
        <v>137</v>
      </c>
      <c r="D73" s="13"/>
      <c r="E73" s="13" t="s">
        <v>47</v>
      </c>
    </row>
    <row r="74" spans="1:5" ht="26.25" x14ac:dyDescent="0.25">
      <c r="A74" s="26"/>
      <c r="B74" s="13" t="s">
        <v>138</v>
      </c>
      <c r="C74" s="13" t="s">
        <v>139</v>
      </c>
      <c r="D74" s="13">
        <v>1</v>
      </c>
      <c r="E74" s="13"/>
    </row>
    <row r="75" spans="1:5" ht="141" x14ac:dyDescent="0.25">
      <c r="A75" s="26"/>
      <c r="B75" s="13" t="s">
        <v>38</v>
      </c>
      <c r="C75" s="13" t="s">
        <v>140</v>
      </c>
      <c r="D75" s="13"/>
      <c r="E75" s="13" t="s">
        <v>47</v>
      </c>
    </row>
    <row r="76" spans="1:5" x14ac:dyDescent="0.25">
      <c r="A76" s="26"/>
      <c r="B76" s="13" t="s">
        <v>141</v>
      </c>
      <c r="C76" s="13" t="s">
        <v>139</v>
      </c>
      <c r="D76" s="13"/>
      <c r="E76" s="13" t="s">
        <v>47</v>
      </c>
    </row>
    <row r="77" spans="1:5" x14ac:dyDescent="0.25">
      <c r="A77" s="26"/>
      <c r="B77" s="13" t="s">
        <v>142</v>
      </c>
      <c r="C77" s="13" t="s">
        <v>42</v>
      </c>
      <c r="D77" s="13"/>
      <c r="E77" s="13" t="s">
        <v>47</v>
      </c>
    </row>
    <row r="78" spans="1:5" x14ac:dyDescent="0.25">
      <c r="A78" s="26"/>
      <c r="B78" s="13" t="s">
        <v>143</v>
      </c>
      <c r="C78" s="13" t="s">
        <v>144</v>
      </c>
      <c r="D78" s="13"/>
      <c r="E78" s="13" t="s">
        <v>47</v>
      </c>
    </row>
    <row r="79" spans="1:5" x14ac:dyDescent="0.25">
      <c r="A79" s="26"/>
      <c r="B79" s="13" t="s">
        <v>145</v>
      </c>
      <c r="C79" s="13" t="s">
        <v>146</v>
      </c>
      <c r="D79" s="13"/>
      <c r="E79" s="13" t="s">
        <v>47</v>
      </c>
    </row>
    <row r="80" spans="1:5" ht="26.25" x14ac:dyDescent="0.25">
      <c r="A80" s="26"/>
      <c r="B80" s="13" t="s">
        <v>147</v>
      </c>
      <c r="C80" s="13" t="s">
        <v>148</v>
      </c>
      <c r="D80" s="13">
        <v>1</v>
      </c>
      <c r="E80" s="13"/>
    </row>
    <row r="81" spans="1:5" ht="128.25" x14ac:dyDescent="0.25">
      <c r="A81" s="26"/>
      <c r="B81" s="13" t="s">
        <v>59</v>
      </c>
      <c r="C81" s="13" t="s">
        <v>149</v>
      </c>
      <c r="D81" s="13">
        <v>1</v>
      </c>
      <c r="E81" s="13"/>
    </row>
    <row r="82" spans="1:5" ht="26.25" x14ac:dyDescent="0.25">
      <c r="A82" s="26"/>
      <c r="B82" s="13" t="s">
        <v>61</v>
      </c>
      <c r="C82" s="13" t="s">
        <v>62</v>
      </c>
      <c r="D82" s="13">
        <v>1</v>
      </c>
      <c r="E82" s="13"/>
    </row>
    <row r="83" spans="1:5" x14ac:dyDescent="0.25">
      <c r="A83" s="26"/>
      <c r="B83" s="13" t="s">
        <v>63</v>
      </c>
      <c r="C83" s="13" t="s">
        <v>64</v>
      </c>
      <c r="D83" s="13">
        <v>1</v>
      </c>
      <c r="E83" s="13"/>
    </row>
    <row r="84" spans="1:5" ht="26.25" x14ac:dyDescent="0.25">
      <c r="A84" s="26"/>
      <c r="B84" s="13" t="s">
        <v>65</v>
      </c>
      <c r="C84" s="13" t="s">
        <v>150</v>
      </c>
      <c r="D84" s="13">
        <v>1</v>
      </c>
      <c r="E84" s="13"/>
    </row>
    <row r="85" spans="1:5" ht="51.75" x14ac:dyDescent="0.25">
      <c r="A85" s="26"/>
      <c r="B85" s="13" t="s">
        <v>67</v>
      </c>
      <c r="C85" s="13" t="s">
        <v>151</v>
      </c>
      <c r="D85" s="13">
        <v>1</v>
      </c>
      <c r="E85" s="13"/>
    </row>
    <row r="86" spans="1:5" ht="39" x14ac:dyDescent="0.25">
      <c r="A86" s="26"/>
      <c r="B86" s="13" t="s">
        <v>69</v>
      </c>
      <c r="C86" s="13" t="s">
        <v>152</v>
      </c>
      <c r="D86" s="13">
        <v>1</v>
      </c>
      <c r="E86" s="13"/>
    </row>
    <row r="87" spans="1:5" ht="26.25" x14ac:dyDescent="0.25">
      <c r="A87" s="26"/>
      <c r="B87" s="13" t="s">
        <v>153</v>
      </c>
      <c r="C87" s="13" t="s">
        <v>154</v>
      </c>
      <c r="D87" s="13">
        <v>1</v>
      </c>
      <c r="E87" s="13"/>
    </row>
    <row r="88" spans="1:5" x14ac:dyDescent="0.25">
      <c r="A88" s="26"/>
      <c r="B88" s="13" t="s">
        <v>155</v>
      </c>
      <c r="C88" s="13" t="s">
        <v>72</v>
      </c>
      <c r="D88" s="13"/>
      <c r="E88" s="13" t="s">
        <v>47</v>
      </c>
    </row>
    <row r="89" spans="1:5" ht="39" x14ac:dyDescent="0.25">
      <c r="A89" s="26"/>
      <c r="B89" s="13" t="s">
        <v>156</v>
      </c>
      <c r="C89" s="13" t="s">
        <v>157</v>
      </c>
      <c r="D89" s="13"/>
      <c r="E89" s="13" t="s">
        <v>47</v>
      </c>
    </row>
    <row r="90" spans="1:5" ht="39" x14ac:dyDescent="0.25">
      <c r="A90" s="26"/>
      <c r="B90" s="13" t="s">
        <v>158</v>
      </c>
      <c r="C90" s="13" t="s">
        <v>159</v>
      </c>
      <c r="D90" s="13"/>
      <c r="E90" s="13" t="s">
        <v>47</v>
      </c>
    </row>
    <row r="91" spans="1:5" x14ac:dyDescent="0.25">
      <c r="A91" s="26"/>
      <c r="B91" s="13" t="s">
        <v>160</v>
      </c>
      <c r="C91" s="13" t="s">
        <v>161</v>
      </c>
      <c r="E91" s="13" t="s">
        <v>47</v>
      </c>
    </row>
    <row r="92" spans="1:5" ht="26.25" x14ac:dyDescent="0.25">
      <c r="A92" s="26"/>
      <c r="B92" s="13" t="s">
        <v>162</v>
      </c>
      <c r="C92" s="13" t="s">
        <v>163</v>
      </c>
      <c r="E92" s="13" t="s">
        <v>47</v>
      </c>
    </row>
    <row r="93" spans="1:5" x14ac:dyDescent="0.25">
      <c r="A93" s="26"/>
      <c r="B93" s="13" t="s">
        <v>74</v>
      </c>
      <c r="C93" s="13" t="s">
        <v>75</v>
      </c>
      <c r="E93" s="13" t="s">
        <v>47</v>
      </c>
    </row>
    <row r="94" spans="1:5" x14ac:dyDescent="0.25">
      <c r="A94" s="26"/>
      <c r="B94" s="13" t="s">
        <v>76</v>
      </c>
      <c r="C94" s="13" t="s">
        <v>77</v>
      </c>
      <c r="D94" s="9">
        <v>1</v>
      </c>
      <c r="E94" s="13"/>
    </row>
    <row r="95" spans="1:5" x14ac:dyDescent="0.25">
      <c r="B95" s="14"/>
      <c r="C95" s="14"/>
      <c r="E95" s="13"/>
    </row>
    <row r="96" spans="1:5" ht="281.25" x14ac:dyDescent="0.25">
      <c r="A96" s="26" t="s">
        <v>164</v>
      </c>
      <c r="B96" s="13" t="s">
        <v>165</v>
      </c>
      <c r="C96" s="13" t="s">
        <v>166</v>
      </c>
      <c r="D96" s="9">
        <v>1</v>
      </c>
      <c r="E96" s="13"/>
    </row>
    <row r="97" spans="1:5" x14ac:dyDescent="0.25">
      <c r="A97" s="26"/>
      <c r="B97" s="13" t="s">
        <v>34</v>
      </c>
      <c r="C97" s="13" t="s">
        <v>167</v>
      </c>
      <c r="D97" s="9">
        <v>1</v>
      </c>
      <c r="E97" s="13"/>
    </row>
    <row r="98" spans="1:5" ht="26.25" x14ac:dyDescent="0.25">
      <c r="A98" s="26"/>
      <c r="B98" s="13" t="s">
        <v>168</v>
      </c>
      <c r="C98" s="13" t="s">
        <v>37</v>
      </c>
      <c r="D98" s="9">
        <v>1</v>
      </c>
      <c r="E98" s="13"/>
    </row>
    <row r="99" spans="1:5" x14ac:dyDescent="0.25">
      <c r="A99" s="26"/>
      <c r="B99" s="13" t="s">
        <v>41</v>
      </c>
      <c r="C99" s="13" t="s">
        <v>42</v>
      </c>
      <c r="D99" s="9">
        <v>1</v>
      </c>
      <c r="E99" s="13"/>
    </row>
    <row r="100" spans="1:5" x14ac:dyDescent="0.25">
      <c r="A100" s="26"/>
      <c r="B100" s="13" t="s">
        <v>143</v>
      </c>
      <c r="C100" s="13" t="s">
        <v>44</v>
      </c>
      <c r="D100" s="9">
        <v>1</v>
      </c>
      <c r="E100" s="13"/>
    </row>
    <row r="101" spans="1:5" x14ac:dyDescent="0.25">
      <c r="A101" s="26"/>
      <c r="B101" s="13" t="s">
        <v>45</v>
      </c>
      <c r="C101" s="13" t="s">
        <v>46</v>
      </c>
      <c r="E101" s="13"/>
    </row>
    <row r="102" spans="1:5" ht="102.75" x14ac:dyDescent="0.25">
      <c r="A102" s="26"/>
      <c r="B102" s="13" t="s">
        <v>169</v>
      </c>
      <c r="C102" s="13" t="s">
        <v>170</v>
      </c>
      <c r="D102" s="9">
        <v>1</v>
      </c>
      <c r="E102" s="13"/>
    </row>
    <row r="103" spans="1:5" ht="51.75" x14ac:dyDescent="0.25">
      <c r="A103" s="26"/>
      <c r="B103" s="13" t="s">
        <v>171</v>
      </c>
      <c r="C103" s="13" t="s">
        <v>172</v>
      </c>
      <c r="D103" s="9">
        <v>1</v>
      </c>
      <c r="E103" s="13"/>
    </row>
    <row r="104" spans="1:5" ht="26.25" x14ac:dyDescent="0.25">
      <c r="A104" s="26"/>
      <c r="B104" s="13" t="s">
        <v>52</v>
      </c>
      <c r="C104" s="13" t="s">
        <v>53</v>
      </c>
      <c r="E104" s="13" t="s">
        <v>173</v>
      </c>
    </row>
    <row r="105" spans="1:5" ht="26.25" x14ac:dyDescent="0.25">
      <c r="A105" s="26"/>
      <c r="B105" s="13" t="s">
        <v>54</v>
      </c>
      <c r="C105" s="13" t="s">
        <v>55</v>
      </c>
      <c r="E105" s="13" t="s">
        <v>47</v>
      </c>
    </row>
    <row r="106" spans="1:5" ht="37.5" x14ac:dyDescent="0.25">
      <c r="A106" s="26"/>
      <c r="B106" s="13" t="s">
        <v>56</v>
      </c>
      <c r="C106" s="16" t="s">
        <v>174</v>
      </c>
      <c r="E106" s="13" t="s">
        <v>173</v>
      </c>
    </row>
    <row r="107" spans="1:5" ht="26.25" x14ac:dyDescent="0.25">
      <c r="A107" s="26"/>
      <c r="B107" s="13" t="s">
        <v>175</v>
      </c>
      <c r="C107" s="13" t="s">
        <v>176</v>
      </c>
      <c r="E107" s="13" t="s">
        <v>173</v>
      </c>
    </row>
    <row r="108" spans="1:5" ht="26.25" x14ac:dyDescent="0.25">
      <c r="A108" s="26"/>
      <c r="B108" s="13" t="s">
        <v>45</v>
      </c>
      <c r="C108" s="13" t="s">
        <v>58</v>
      </c>
      <c r="E108" s="13" t="s">
        <v>47</v>
      </c>
    </row>
    <row r="109" spans="1:5" ht="128.25" x14ac:dyDescent="0.25">
      <c r="A109" s="26"/>
      <c r="B109" s="13" t="s">
        <v>59</v>
      </c>
      <c r="C109" s="13" t="s">
        <v>177</v>
      </c>
      <c r="E109" s="13" t="s">
        <v>47</v>
      </c>
    </row>
    <row r="110" spans="1:5" ht="26.25" x14ac:dyDescent="0.25">
      <c r="A110" s="26"/>
      <c r="B110" s="13" t="s">
        <v>61</v>
      </c>
      <c r="C110" s="13" t="s">
        <v>62</v>
      </c>
      <c r="E110" s="13" t="s">
        <v>47</v>
      </c>
    </row>
    <row r="111" spans="1:5" x14ac:dyDescent="0.25">
      <c r="A111" s="26"/>
      <c r="B111" s="13" t="s">
        <v>63</v>
      </c>
      <c r="C111" s="13" t="s">
        <v>64</v>
      </c>
      <c r="E111" s="13" t="s">
        <v>47</v>
      </c>
    </row>
    <row r="112" spans="1:5" ht="26.25" x14ac:dyDescent="0.25">
      <c r="A112" s="26"/>
      <c r="B112" s="13" t="s">
        <v>65</v>
      </c>
      <c r="C112" s="13" t="s">
        <v>178</v>
      </c>
      <c r="E112" s="13" t="s">
        <v>47</v>
      </c>
    </row>
    <row r="113" spans="1:5" ht="51.75" x14ac:dyDescent="0.25">
      <c r="A113" s="26"/>
      <c r="B113" s="13" t="s">
        <v>67</v>
      </c>
      <c r="C113" s="13" t="s">
        <v>68</v>
      </c>
      <c r="E113" s="13" t="s">
        <v>47</v>
      </c>
    </row>
    <row r="114" spans="1:5" ht="39" x14ac:dyDescent="0.25">
      <c r="A114" s="26"/>
      <c r="B114" s="13" t="s">
        <v>69</v>
      </c>
      <c r="C114" s="13" t="s">
        <v>179</v>
      </c>
      <c r="E114" s="13" t="s">
        <v>47</v>
      </c>
    </row>
    <row r="115" spans="1:5" ht="26.25" x14ac:dyDescent="0.25">
      <c r="A115" s="26"/>
      <c r="B115" s="13" t="s">
        <v>153</v>
      </c>
      <c r="C115" s="13" t="s">
        <v>180</v>
      </c>
      <c r="E115" s="13" t="s">
        <v>47</v>
      </c>
    </row>
    <row r="116" spans="1:5" x14ac:dyDescent="0.25">
      <c r="A116" s="26"/>
      <c r="B116" s="13" t="s">
        <v>181</v>
      </c>
      <c r="C116" s="13" t="s">
        <v>72</v>
      </c>
      <c r="E116" s="13" t="s">
        <v>47</v>
      </c>
    </row>
    <row r="117" spans="1:5" ht="26.25" x14ac:dyDescent="0.25">
      <c r="A117" s="26"/>
      <c r="B117" s="13" t="s">
        <v>182</v>
      </c>
      <c r="C117" s="13" t="s">
        <v>183</v>
      </c>
      <c r="D117" s="9">
        <v>1</v>
      </c>
      <c r="E117" s="13"/>
    </row>
    <row r="118" spans="1:5" ht="26.25" x14ac:dyDescent="0.25">
      <c r="A118" s="26"/>
      <c r="B118" s="13" t="s">
        <v>184</v>
      </c>
      <c r="C118" s="13" t="s">
        <v>185</v>
      </c>
      <c r="E118" s="13" t="s">
        <v>173</v>
      </c>
    </row>
    <row r="119" spans="1:5" ht="26.25" x14ac:dyDescent="0.25">
      <c r="A119" s="26"/>
      <c r="B119" s="13" t="s">
        <v>186</v>
      </c>
      <c r="C119" s="13" t="s">
        <v>187</v>
      </c>
      <c r="E119" s="13" t="s">
        <v>173</v>
      </c>
    </row>
    <row r="120" spans="1:5" ht="26.25" x14ac:dyDescent="0.25">
      <c r="A120" s="26"/>
      <c r="B120" s="13" t="s">
        <v>188</v>
      </c>
      <c r="C120" s="13" t="s">
        <v>189</v>
      </c>
      <c r="E120" s="13" t="s">
        <v>173</v>
      </c>
    </row>
    <row r="121" spans="1:5" ht="26.25" x14ac:dyDescent="0.25">
      <c r="A121" s="26"/>
      <c r="B121" s="13" t="s">
        <v>190</v>
      </c>
      <c r="C121" s="13" t="s">
        <v>189</v>
      </c>
      <c r="E121" s="13" t="s">
        <v>173</v>
      </c>
    </row>
    <row r="122" spans="1:5" ht="26.25" x14ac:dyDescent="0.25">
      <c r="A122" s="26"/>
      <c r="B122" s="13" t="s">
        <v>191</v>
      </c>
      <c r="C122" s="13" t="s">
        <v>192</v>
      </c>
      <c r="D122" s="9">
        <v>1</v>
      </c>
      <c r="E122" s="13"/>
    </row>
    <row r="123" spans="1:5" x14ac:dyDescent="0.25">
      <c r="A123" s="26"/>
      <c r="B123" s="13" t="s">
        <v>74</v>
      </c>
      <c r="C123" s="13" t="s">
        <v>75</v>
      </c>
      <c r="E123" s="13" t="s">
        <v>47</v>
      </c>
    </row>
    <row r="124" spans="1:5" x14ac:dyDescent="0.25">
      <c r="A124" s="26"/>
      <c r="B124" s="13" t="s">
        <v>76</v>
      </c>
      <c r="C124" s="13" t="s">
        <v>77</v>
      </c>
      <c r="E124" s="13" t="s">
        <v>47</v>
      </c>
    </row>
    <row r="125" spans="1:5" x14ac:dyDescent="0.25">
      <c r="A125" s="26"/>
      <c r="B125" s="13"/>
      <c r="C125" s="13"/>
      <c r="E125" s="13"/>
    </row>
    <row r="126" spans="1:5" x14ac:dyDescent="0.25">
      <c r="B126" s="14"/>
      <c r="C126" s="14"/>
      <c r="E126" s="13"/>
    </row>
    <row r="127" spans="1:5" x14ac:dyDescent="0.25">
      <c r="A127" s="26" t="s">
        <v>193</v>
      </c>
      <c r="B127" s="13" t="s">
        <v>194</v>
      </c>
      <c r="C127" s="13" t="s">
        <v>195</v>
      </c>
      <c r="D127" s="9">
        <v>1</v>
      </c>
      <c r="E127" s="13"/>
    </row>
    <row r="128" spans="1:5" x14ac:dyDescent="0.25">
      <c r="A128" s="26"/>
      <c r="B128" s="17" t="s">
        <v>196</v>
      </c>
      <c r="C128" s="13" t="s">
        <v>197</v>
      </c>
      <c r="D128" s="9">
        <v>1</v>
      </c>
      <c r="E128" s="13"/>
    </row>
    <row r="129" spans="1:5" x14ac:dyDescent="0.25">
      <c r="A129" s="26"/>
      <c r="B129" s="13" t="s">
        <v>198</v>
      </c>
      <c r="C129" s="13" t="s">
        <v>199</v>
      </c>
      <c r="E129" s="13" t="s">
        <v>47</v>
      </c>
    </row>
    <row r="130" spans="1:5" ht="26.25" x14ac:dyDescent="0.25">
      <c r="A130" s="26"/>
      <c r="B130" s="13" t="s">
        <v>200</v>
      </c>
      <c r="C130" s="13" t="s">
        <v>201</v>
      </c>
      <c r="E130" s="13" t="s">
        <v>132</v>
      </c>
    </row>
    <row r="131" spans="1:5" x14ac:dyDescent="0.25">
      <c r="A131" s="26"/>
      <c r="B131" s="13" t="s">
        <v>202</v>
      </c>
      <c r="C131" s="13" t="s">
        <v>203</v>
      </c>
      <c r="E131" s="13" t="s">
        <v>132</v>
      </c>
    </row>
    <row r="132" spans="1:5" ht="102.75" x14ac:dyDescent="0.25">
      <c r="A132" s="26"/>
      <c r="B132" s="13" t="s">
        <v>59</v>
      </c>
      <c r="C132" s="13" t="s">
        <v>204</v>
      </c>
      <c r="E132" s="13" t="s">
        <v>47</v>
      </c>
    </row>
    <row r="133" spans="1:5" ht="26.25" x14ac:dyDescent="0.25">
      <c r="A133" s="26"/>
      <c r="B133" s="13" t="s">
        <v>61</v>
      </c>
      <c r="C133" s="13" t="s">
        <v>62</v>
      </c>
      <c r="E133" s="13" t="s">
        <v>47</v>
      </c>
    </row>
    <row r="134" spans="1:5" x14ac:dyDescent="0.25">
      <c r="A134" s="26"/>
      <c r="B134" s="13" t="s">
        <v>63</v>
      </c>
      <c r="C134" s="13" t="s">
        <v>64</v>
      </c>
      <c r="E134" s="13" t="s">
        <v>47</v>
      </c>
    </row>
    <row r="135" spans="1:5" ht="26.25" x14ac:dyDescent="0.25">
      <c r="A135" s="26"/>
      <c r="B135" s="13" t="s">
        <v>65</v>
      </c>
      <c r="C135" s="13" t="s">
        <v>178</v>
      </c>
      <c r="E135" s="13" t="s">
        <v>47</v>
      </c>
    </row>
    <row r="136" spans="1:5" ht="51.75" x14ac:dyDescent="0.25">
      <c r="A136" s="26"/>
      <c r="B136" s="13" t="s">
        <v>67</v>
      </c>
      <c r="C136" s="13" t="s">
        <v>68</v>
      </c>
      <c r="E136" s="13" t="s">
        <v>47</v>
      </c>
    </row>
    <row r="137" spans="1:5" ht="39" x14ac:dyDescent="0.25">
      <c r="A137" s="26"/>
      <c r="B137" s="13" t="s">
        <v>69</v>
      </c>
      <c r="C137" s="13" t="s">
        <v>205</v>
      </c>
      <c r="E137" s="13" t="s">
        <v>47</v>
      </c>
    </row>
    <row r="138" spans="1:5" x14ac:dyDescent="0.25">
      <c r="A138" s="26"/>
      <c r="B138" s="13" t="s">
        <v>206</v>
      </c>
      <c r="C138" s="13" t="s">
        <v>207</v>
      </c>
      <c r="E138" s="13" t="s">
        <v>132</v>
      </c>
    </row>
    <row r="139" spans="1:5" ht="26.25" x14ac:dyDescent="0.25">
      <c r="A139" s="26"/>
      <c r="B139" s="13" t="s">
        <v>208</v>
      </c>
      <c r="C139" s="13" t="s">
        <v>209</v>
      </c>
      <c r="E139" s="13" t="s">
        <v>132</v>
      </c>
    </row>
    <row r="140" spans="1:5" ht="26.25" x14ac:dyDescent="0.25">
      <c r="A140" s="26"/>
      <c r="B140" s="13" t="s">
        <v>210</v>
      </c>
      <c r="C140" s="13" t="s">
        <v>211</v>
      </c>
      <c r="E140" s="13" t="s">
        <v>132</v>
      </c>
    </row>
    <row r="141" spans="1:5" x14ac:dyDescent="0.25">
      <c r="A141" s="26"/>
      <c r="B141" s="13" t="s">
        <v>212</v>
      </c>
      <c r="C141" s="13" t="s">
        <v>213</v>
      </c>
      <c r="E141" s="13" t="s">
        <v>132</v>
      </c>
    </row>
    <row r="142" spans="1:5" x14ac:dyDescent="0.25">
      <c r="A142" s="26"/>
      <c r="B142" s="13" t="s">
        <v>74</v>
      </c>
      <c r="C142" s="13" t="s">
        <v>75</v>
      </c>
      <c r="E142" s="13" t="s">
        <v>47</v>
      </c>
    </row>
    <row r="143" spans="1:5" ht="26.25" x14ac:dyDescent="0.25">
      <c r="A143" s="26"/>
      <c r="B143" s="13" t="s">
        <v>76</v>
      </c>
      <c r="C143" s="13" t="s">
        <v>214</v>
      </c>
      <c r="E143" s="13" t="s">
        <v>47</v>
      </c>
    </row>
    <row r="144" spans="1:5" x14ac:dyDescent="0.25">
      <c r="B144" s="14"/>
      <c r="C144" s="14"/>
      <c r="E144" s="13"/>
    </row>
    <row r="145" spans="1:5" ht="39" x14ac:dyDescent="0.25">
      <c r="A145" s="26" t="s">
        <v>215</v>
      </c>
      <c r="B145" s="13" t="s">
        <v>216</v>
      </c>
      <c r="C145" s="13" t="s">
        <v>217</v>
      </c>
      <c r="D145" s="9">
        <v>1</v>
      </c>
      <c r="E145" s="13"/>
    </row>
    <row r="146" spans="1:5" x14ac:dyDescent="0.25">
      <c r="A146" s="26"/>
      <c r="B146" s="17" t="s">
        <v>218</v>
      </c>
      <c r="C146" s="13" t="s">
        <v>219</v>
      </c>
      <c r="D146" s="9">
        <v>1</v>
      </c>
      <c r="E146" s="13"/>
    </row>
    <row r="147" spans="1:5" x14ac:dyDescent="0.25">
      <c r="A147" s="26"/>
      <c r="B147" s="17" t="s">
        <v>220</v>
      </c>
      <c r="C147" s="13" t="s">
        <v>221</v>
      </c>
      <c r="D147" s="9">
        <v>1</v>
      </c>
      <c r="E147" s="13"/>
    </row>
    <row r="148" spans="1:5" ht="90" x14ac:dyDescent="0.25">
      <c r="A148" s="26"/>
      <c r="B148" s="17" t="s">
        <v>222</v>
      </c>
      <c r="C148" s="13" t="s">
        <v>223</v>
      </c>
      <c r="D148" s="9">
        <v>1</v>
      </c>
      <c r="E148" s="13"/>
    </row>
    <row r="149" spans="1:5" ht="51.75" x14ac:dyDescent="0.25">
      <c r="A149" s="26"/>
      <c r="B149" s="17" t="s">
        <v>224</v>
      </c>
      <c r="C149" s="13" t="s">
        <v>225</v>
      </c>
      <c r="D149" s="9">
        <v>1</v>
      </c>
      <c r="E149" s="13"/>
    </row>
    <row r="150" spans="1:5" ht="39" x14ac:dyDescent="0.25">
      <c r="A150" s="26"/>
      <c r="B150" s="17" t="s">
        <v>226</v>
      </c>
      <c r="C150" s="13" t="s">
        <v>227</v>
      </c>
      <c r="D150" s="9">
        <v>1</v>
      </c>
      <c r="E150" s="13"/>
    </row>
    <row r="151" spans="1:5" ht="51.75" x14ac:dyDescent="0.25">
      <c r="A151" s="26"/>
      <c r="B151" s="17" t="s">
        <v>228</v>
      </c>
      <c r="C151" s="13" t="s">
        <v>229</v>
      </c>
      <c r="D151" s="9">
        <v>1</v>
      </c>
      <c r="E151" s="13"/>
    </row>
    <row r="152" spans="1:5" ht="51.75" x14ac:dyDescent="0.25">
      <c r="A152" s="26"/>
      <c r="B152" s="17" t="s">
        <v>230</v>
      </c>
      <c r="C152" s="13" t="s">
        <v>231</v>
      </c>
      <c r="D152" s="9">
        <v>1</v>
      </c>
      <c r="E152" s="13"/>
    </row>
    <row r="153" spans="1:5" ht="48" x14ac:dyDescent="0.25">
      <c r="A153" s="26"/>
      <c r="B153" s="17" t="s">
        <v>232</v>
      </c>
      <c r="C153" s="16" t="s">
        <v>233</v>
      </c>
      <c r="D153" s="9">
        <v>1</v>
      </c>
      <c r="E153" s="13"/>
    </row>
    <row r="154" spans="1:5" ht="48" x14ac:dyDescent="0.25">
      <c r="A154" s="26"/>
      <c r="B154" s="13" t="s">
        <v>234</v>
      </c>
      <c r="C154" s="16" t="s">
        <v>235</v>
      </c>
      <c r="D154" s="9">
        <v>1</v>
      </c>
      <c r="E154" s="13"/>
    </row>
    <row r="155" spans="1:5" x14ac:dyDescent="0.25">
      <c r="A155" s="26"/>
      <c r="B155" s="17" t="s">
        <v>236</v>
      </c>
      <c r="C155" s="13" t="s">
        <v>237</v>
      </c>
      <c r="D155" s="9">
        <v>1</v>
      </c>
      <c r="E155" s="13"/>
    </row>
    <row r="156" spans="1:5" ht="26.25" x14ac:dyDescent="0.25">
      <c r="A156" s="26"/>
      <c r="B156" s="17" t="s">
        <v>238</v>
      </c>
      <c r="C156" s="13" t="s">
        <v>239</v>
      </c>
      <c r="D156" s="9">
        <v>1</v>
      </c>
      <c r="E156" s="13"/>
    </row>
    <row r="157" spans="1:5" ht="26.25" x14ac:dyDescent="0.25">
      <c r="A157" s="26"/>
      <c r="B157" s="13" t="s">
        <v>240</v>
      </c>
      <c r="C157" s="13" t="s">
        <v>241</v>
      </c>
      <c r="D157" s="9">
        <v>1</v>
      </c>
      <c r="E157" s="13"/>
    </row>
    <row r="158" spans="1:5" ht="64.5" x14ac:dyDescent="0.25">
      <c r="A158" s="26"/>
      <c r="B158" s="13" t="s">
        <v>242</v>
      </c>
      <c r="C158" s="13" t="s">
        <v>243</v>
      </c>
      <c r="D158" s="9">
        <v>1</v>
      </c>
      <c r="E158" s="13"/>
    </row>
    <row r="159" spans="1:5" x14ac:dyDescent="0.25">
      <c r="A159" s="26"/>
      <c r="B159" s="13" t="s">
        <v>244</v>
      </c>
      <c r="C159" s="13" t="s">
        <v>245</v>
      </c>
      <c r="D159" s="9">
        <v>1</v>
      </c>
      <c r="E159" s="13"/>
    </row>
    <row r="160" spans="1:5" ht="26.25" x14ac:dyDescent="0.25">
      <c r="A160" s="26"/>
      <c r="B160" s="13" t="s">
        <v>246</v>
      </c>
      <c r="C160" s="13" t="s">
        <v>247</v>
      </c>
      <c r="D160" s="9">
        <v>1</v>
      </c>
      <c r="E160" s="13"/>
    </row>
    <row r="161" spans="1:5" ht="26.25" x14ac:dyDescent="0.25">
      <c r="A161" s="26"/>
      <c r="B161" s="13" t="s">
        <v>248</v>
      </c>
      <c r="C161" s="13" t="s">
        <v>249</v>
      </c>
      <c r="D161" s="9">
        <v>1</v>
      </c>
      <c r="E161" s="13"/>
    </row>
    <row r="162" spans="1:5" x14ac:dyDescent="0.25">
      <c r="A162" s="26"/>
      <c r="B162" s="13" t="s">
        <v>250</v>
      </c>
      <c r="C162" s="13" t="s">
        <v>251</v>
      </c>
      <c r="E162" s="13" t="s">
        <v>47</v>
      </c>
    </row>
    <row r="163" spans="1:5" ht="26.25" x14ac:dyDescent="0.25">
      <c r="A163" s="26"/>
      <c r="B163" s="13" t="s">
        <v>252</v>
      </c>
      <c r="C163" s="13" t="s">
        <v>253</v>
      </c>
      <c r="D163" s="9">
        <v>1</v>
      </c>
      <c r="E163" s="13"/>
    </row>
    <row r="164" spans="1:5" ht="26.25" x14ac:dyDescent="0.25">
      <c r="A164" s="26"/>
      <c r="B164" s="13" t="s">
        <v>254</v>
      </c>
      <c r="C164" s="13" t="s">
        <v>253</v>
      </c>
      <c r="D164" s="9">
        <v>1</v>
      </c>
      <c r="E164" s="13"/>
    </row>
    <row r="165" spans="1:5" ht="26.25" x14ac:dyDescent="0.25">
      <c r="A165" s="26"/>
      <c r="B165" s="13" t="s">
        <v>255</v>
      </c>
      <c r="C165" s="13" t="s">
        <v>253</v>
      </c>
      <c r="D165" s="9">
        <v>1</v>
      </c>
      <c r="E165" s="13"/>
    </row>
    <row r="166" spans="1:5" ht="26.25" x14ac:dyDescent="0.25">
      <c r="A166" s="26"/>
      <c r="B166" s="13" t="s">
        <v>256</v>
      </c>
      <c r="C166" s="13" t="s">
        <v>253</v>
      </c>
      <c r="D166" s="9">
        <v>1</v>
      </c>
      <c r="E166" s="13"/>
    </row>
    <row r="167" spans="1:5" ht="26.25" x14ac:dyDescent="0.25">
      <c r="A167" s="26"/>
      <c r="B167" s="13" t="s">
        <v>257</v>
      </c>
      <c r="C167" s="13" t="s">
        <v>258</v>
      </c>
      <c r="D167" s="9">
        <v>1</v>
      </c>
      <c r="E167" s="13"/>
    </row>
    <row r="168" spans="1:5" x14ac:dyDescent="0.25">
      <c r="A168" s="26"/>
      <c r="B168" s="13" t="s">
        <v>259</v>
      </c>
      <c r="C168" s="13" t="s">
        <v>260</v>
      </c>
      <c r="D168" s="9">
        <v>1</v>
      </c>
      <c r="E168" s="13"/>
    </row>
    <row r="169" spans="1:5" ht="141" x14ac:dyDescent="0.25">
      <c r="A169" s="26"/>
      <c r="B169" s="13" t="s">
        <v>59</v>
      </c>
      <c r="C169" s="13" t="s">
        <v>261</v>
      </c>
      <c r="E169" s="13" t="s">
        <v>47</v>
      </c>
    </row>
    <row r="170" spans="1:5" ht="26.25" x14ac:dyDescent="0.25">
      <c r="A170" s="26"/>
      <c r="B170" s="13" t="s">
        <v>61</v>
      </c>
      <c r="C170" s="13" t="s">
        <v>62</v>
      </c>
      <c r="E170" s="13" t="s">
        <v>47</v>
      </c>
    </row>
    <row r="171" spans="1:5" x14ac:dyDescent="0.25">
      <c r="A171" s="26"/>
      <c r="B171" s="13" t="s">
        <v>63</v>
      </c>
      <c r="C171" s="13" t="s">
        <v>64</v>
      </c>
      <c r="E171" s="13" t="s">
        <v>47</v>
      </c>
    </row>
    <row r="172" spans="1:5" ht="26.25" x14ac:dyDescent="0.25">
      <c r="A172" s="26"/>
      <c r="B172" s="13" t="s">
        <v>65</v>
      </c>
      <c r="C172" s="13" t="s">
        <v>262</v>
      </c>
      <c r="E172" s="13" t="s">
        <v>47</v>
      </c>
    </row>
    <row r="173" spans="1:5" ht="51.75" x14ac:dyDescent="0.25">
      <c r="A173" s="26"/>
      <c r="B173" s="13" t="s">
        <v>67</v>
      </c>
      <c r="C173" s="13" t="s">
        <v>263</v>
      </c>
      <c r="E173" s="13" t="s">
        <v>47</v>
      </c>
    </row>
    <row r="174" spans="1:5" ht="26.25" x14ac:dyDescent="0.25">
      <c r="A174" s="26"/>
      <c r="B174" s="13" t="s">
        <v>264</v>
      </c>
      <c r="C174" s="13" t="s">
        <v>265</v>
      </c>
      <c r="E174" s="13" t="s">
        <v>47</v>
      </c>
    </row>
    <row r="175" spans="1:5" ht="39" x14ac:dyDescent="0.25">
      <c r="A175" s="26"/>
      <c r="B175" s="13" t="s">
        <v>69</v>
      </c>
      <c r="C175" s="13" t="s">
        <v>205</v>
      </c>
      <c r="E175" s="13" t="s">
        <v>47</v>
      </c>
    </row>
    <row r="176" spans="1:5" x14ac:dyDescent="0.25">
      <c r="A176" s="26"/>
      <c r="B176" s="13" t="s">
        <v>266</v>
      </c>
      <c r="C176" s="13" t="s">
        <v>267</v>
      </c>
      <c r="D176" s="9">
        <v>1</v>
      </c>
      <c r="E176" s="13"/>
    </row>
    <row r="177" spans="1:5" x14ac:dyDescent="0.25">
      <c r="A177" s="26"/>
      <c r="B177" s="13" t="s">
        <v>268</v>
      </c>
      <c r="C177" s="13" t="s">
        <v>269</v>
      </c>
      <c r="E177" s="13" t="s">
        <v>47</v>
      </c>
    </row>
    <row r="178" spans="1:5" x14ac:dyDescent="0.25">
      <c r="A178" s="26"/>
      <c r="B178" s="13" t="s">
        <v>270</v>
      </c>
      <c r="C178" s="13" t="s">
        <v>269</v>
      </c>
      <c r="E178" s="13" t="s">
        <v>47</v>
      </c>
    </row>
    <row r="179" spans="1:5" ht="26.25" x14ac:dyDescent="0.25">
      <c r="A179" s="26"/>
      <c r="B179" s="13" t="s">
        <v>271</v>
      </c>
      <c r="C179" s="13" t="s">
        <v>269</v>
      </c>
      <c r="E179" s="13" t="s">
        <v>47</v>
      </c>
    </row>
    <row r="180" spans="1:5" x14ac:dyDescent="0.25">
      <c r="A180" s="26"/>
      <c r="B180" s="13" t="s">
        <v>74</v>
      </c>
      <c r="C180" s="13" t="s">
        <v>75</v>
      </c>
      <c r="E180" s="13" t="s">
        <v>47</v>
      </c>
    </row>
    <row r="181" spans="1:5" ht="26.25" x14ac:dyDescent="0.25">
      <c r="A181" s="26"/>
      <c r="B181" s="13" t="s">
        <v>76</v>
      </c>
      <c r="C181" s="13" t="s">
        <v>214</v>
      </c>
      <c r="E181" s="13" t="s">
        <v>47</v>
      </c>
    </row>
    <row r="182" spans="1:5" x14ac:dyDescent="0.25">
      <c r="B182" s="14"/>
      <c r="C182" s="14"/>
      <c r="E182" s="13"/>
    </row>
    <row r="183" spans="1:5" ht="255.75" x14ac:dyDescent="0.25">
      <c r="A183" s="26" t="s">
        <v>272</v>
      </c>
      <c r="B183" s="13" t="s">
        <v>273</v>
      </c>
      <c r="C183" s="13" t="s">
        <v>274</v>
      </c>
      <c r="D183" s="9">
        <v>1</v>
      </c>
      <c r="E183" s="13"/>
    </row>
    <row r="184" spans="1:5" x14ac:dyDescent="0.25">
      <c r="A184" s="26"/>
      <c r="B184" s="17" t="s">
        <v>275</v>
      </c>
      <c r="C184" s="13" t="s">
        <v>219</v>
      </c>
      <c r="D184" s="9">
        <v>1</v>
      </c>
      <c r="E184" s="13"/>
    </row>
    <row r="185" spans="1:5" ht="64.5" x14ac:dyDescent="0.25">
      <c r="A185" s="26"/>
      <c r="B185" s="17" t="s">
        <v>222</v>
      </c>
      <c r="C185" s="13" t="s">
        <v>276</v>
      </c>
      <c r="D185" s="9">
        <v>1</v>
      </c>
      <c r="E185" s="13"/>
    </row>
    <row r="186" spans="1:5" ht="51.75" x14ac:dyDescent="0.25">
      <c r="A186" s="26"/>
      <c r="B186" s="17" t="s">
        <v>224</v>
      </c>
      <c r="C186" s="13" t="s">
        <v>225</v>
      </c>
      <c r="D186" s="9">
        <v>1</v>
      </c>
      <c r="E186" s="13"/>
    </row>
    <row r="187" spans="1:5" ht="39" x14ac:dyDescent="0.25">
      <c r="A187" s="26"/>
      <c r="B187" s="17" t="s">
        <v>226</v>
      </c>
      <c r="C187" s="13" t="s">
        <v>227</v>
      </c>
      <c r="D187" s="9">
        <v>1</v>
      </c>
      <c r="E187" s="13"/>
    </row>
    <row r="188" spans="1:5" ht="51.75" x14ac:dyDescent="0.25">
      <c r="A188" s="26"/>
      <c r="B188" s="17" t="s">
        <v>228</v>
      </c>
      <c r="C188" s="13" t="s">
        <v>229</v>
      </c>
      <c r="D188" s="9">
        <v>1</v>
      </c>
      <c r="E188" s="13"/>
    </row>
    <row r="189" spans="1:5" ht="51.75" x14ac:dyDescent="0.25">
      <c r="A189" s="26"/>
      <c r="B189" s="17" t="s">
        <v>230</v>
      </c>
      <c r="C189" s="13" t="s">
        <v>231</v>
      </c>
      <c r="D189" s="9">
        <v>1</v>
      </c>
      <c r="E189" s="13"/>
    </row>
    <row r="190" spans="1:5" ht="48" x14ac:dyDescent="0.25">
      <c r="A190" s="26"/>
      <c r="B190" s="17" t="s">
        <v>232</v>
      </c>
      <c r="C190" s="16" t="s">
        <v>233</v>
      </c>
      <c r="D190" s="9">
        <v>1</v>
      </c>
      <c r="E190" s="13"/>
    </row>
    <row r="191" spans="1:5" ht="48" x14ac:dyDescent="0.25">
      <c r="A191" s="26"/>
      <c r="B191" s="13" t="s">
        <v>234</v>
      </c>
      <c r="C191" s="16" t="s">
        <v>277</v>
      </c>
      <c r="D191" s="9">
        <v>1</v>
      </c>
      <c r="E191" s="13"/>
    </row>
    <row r="192" spans="1:5" x14ac:dyDescent="0.25">
      <c r="A192" s="26"/>
      <c r="B192" s="17" t="s">
        <v>236</v>
      </c>
      <c r="C192" s="13" t="s">
        <v>237</v>
      </c>
      <c r="D192" s="9">
        <v>1</v>
      </c>
      <c r="E192" s="13"/>
    </row>
    <row r="193" spans="1:5" x14ac:dyDescent="0.25">
      <c r="A193" s="26"/>
      <c r="B193" s="17" t="s">
        <v>278</v>
      </c>
      <c r="C193" s="13" t="s">
        <v>279</v>
      </c>
      <c r="D193" s="9">
        <v>1</v>
      </c>
      <c r="E193" s="13"/>
    </row>
    <row r="194" spans="1:5" ht="64.5" x14ac:dyDescent="0.25">
      <c r="A194" s="26"/>
      <c r="B194" s="13" t="s">
        <v>242</v>
      </c>
      <c r="C194" s="13" t="s">
        <v>243</v>
      </c>
      <c r="D194" s="9">
        <v>1</v>
      </c>
      <c r="E194" s="13"/>
    </row>
    <row r="195" spans="1:5" x14ac:dyDescent="0.25">
      <c r="A195" s="26"/>
      <c r="B195" s="13" t="s">
        <v>280</v>
      </c>
      <c r="C195" s="13" t="s">
        <v>281</v>
      </c>
      <c r="D195" s="9">
        <v>1</v>
      </c>
      <c r="E195" s="13"/>
    </row>
    <row r="196" spans="1:5" ht="26.25" x14ac:dyDescent="0.25">
      <c r="A196" s="26"/>
      <c r="B196" s="13" t="s">
        <v>282</v>
      </c>
      <c r="C196" s="13" t="s">
        <v>283</v>
      </c>
      <c r="D196" s="9">
        <v>1</v>
      </c>
      <c r="E196" s="13"/>
    </row>
    <row r="197" spans="1:5" ht="26.25" x14ac:dyDescent="0.25">
      <c r="A197" s="26"/>
      <c r="B197" s="13" t="s">
        <v>246</v>
      </c>
      <c r="C197" s="13" t="s">
        <v>247</v>
      </c>
      <c r="D197" s="9">
        <v>1</v>
      </c>
      <c r="E197" s="13"/>
    </row>
    <row r="198" spans="1:5" x14ac:dyDescent="0.25">
      <c r="A198" s="26"/>
      <c r="B198" s="13" t="s">
        <v>248</v>
      </c>
      <c r="C198" s="13" t="s">
        <v>284</v>
      </c>
      <c r="D198" s="9">
        <v>1</v>
      </c>
      <c r="E198" s="13"/>
    </row>
    <row r="199" spans="1:5" x14ac:dyDescent="0.25">
      <c r="A199" s="26"/>
      <c r="B199" s="13" t="s">
        <v>250</v>
      </c>
      <c r="C199" s="13" t="s">
        <v>285</v>
      </c>
      <c r="E199" s="13" t="s">
        <v>47</v>
      </c>
    </row>
    <row r="200" spans="1:5" x14ac:dyDescent="0.25">
      <c r="A200" s="26"/>
      <c r="B200" s="13" t="s">
        <v>286</v>
      </c>
      <c r="C200" s="13" t="s">
        <v>287</v>
      </c>
      <c r="D200" s="9">
        <v>1</v>
      </c>
      <c r="E200" s="13"/>
    </row>
    <row r="201" spans="1:5" x14ac:dyDescent="0.25">
      <c r="A201" s="26"/>
      <c r="B201" s="13" t="s">
        <v>288</v>
      </c>
      <c r="C201" s="13" t="s">
        <v>287</v>
      </c>
      <c r="D201" s="9">
        <v>1</v>
      </c>
      <c r="E201" s="13"/>
    </row>
    <row r="202" spans="1:5" ht="26.25" x14ac:dyDescent="0.25">
      <c r="A202" s="26"/>
      <c r="B202" s="13" t="s">
        <v>289</v>
      </c>
      <c r="C202" s="13" t="s">
        <v>287</v>
      </c>
      <c r="D202" s="9">
        <v>1</v>
      </c>
      <c r="E202" s="13"/>
    </row>
    <row r="203" spans="1:5" ht="102.75" x14ac:dyDescent="0.25">
      <c r="A203" s="26"/>
      <c r="B203" s="13" t="s">
        <v>290</v>
      </c>
      <c r="C203" s="13" t="s">
        <v>291</v>
      </c>
      <c r="E203" s="13" t="s">
        <v>47</v>
      </c>
    </row>
    <row r="204" spans="1:5" ht="90" x14ac:dyDescent="0.25">
      <c r="A204" s="26"/>
      <c r="B204" s="13" t="s">
        <v>292</v>
      </c>
      <c r="C204" s="13" t="s">
        <v>293</v>
      </c>
      <c r="E204" s="13" t="s">
        <v>47</v>
      </c>
    </row>
    <row r="205" spans="1:5" ht="26.25" x14ac:dyDescent="0.25">
      <c r="A205" s="26"/>
      <c r="B205" s="13" t="s">
        <v>61</v>
      </c>
      <c r="C205" s="13" t="s">
        <v>62</v>
      </c>
      <c r="E205" s="13" t="s">
        <v>47</v>
      </c>
    </row>
    <row r="206" spans="1:5" x14ac:dyDescent="0.25">
      <c r="A206" s="26"/>
      <c r="B206" s="13" t="s">
        <v>63</v>
      </c>
      <c r="C206" s="13" t="s">
        <v>64</v>
      </c>
      <c r="E206" s="13" t="s">
        <v>47</v>
      </c>
    </row>
    <row r="207" spans="1:5" ht="26.25" x14ac:dyDescent="0.25">
      <c r="A207" s="26"/>
      <c r="B207" s="13" t="s">
        <v>65</v>
      </c>
      <c r="C207" s="13" t="s">
        <v>262</v>
      </c>
      <c r="E207" s="13" t="s">
        <v>47</v>
      </c>
    </row>
    <row r="208" spans="1:5" ht="51.75" x14ac:dyDescent="0.25">
      <c r="A208" s="26"/>
      <c r="B208" s="13" t="s">
        <v>67</v>
      </c>
      <c r="C208" s="13" t="s">
        <v>263</v>
      </c>
      <c r="E208" s="13" t="s">
        <v>173</v>
      </c>
    </row>
    <row r="209" spans="1:5" ht="26.25" x14ac:dyDescent="0.25">
      <c r="A209" s="26"/>
      <c r="B209" s="13" t="s">
        <v>264</v>
      </c>
      <c r="C209" s="13" t="s">
        <v>294</v>
      </c>
      <c r="E209" s="13" t="s">
        <v>47</v>
      </c>
    </row>
    <row r="210" spans="1:5" ht="39" x14ac:dyDescent="0.25">
      <c r="A210" s="26"/>
      <c r="B210" s="13" t="s">
        <v>69</v>
      </c>
      <c r="C210" s="13" t="s">
        <v>205</v>
      </c>
      <c r="E210" s="13" t="s">
        <v>47</v>
      </c>
    </row>
    <row r="211" spans="1:5" x14ac:dyDescent="0.25">
      <c r="A211" s="26"/>
      <c r="B211" s="13" t="s">
        <v>74</v>
      </c>
      <c r="C211" s="13" t="s">
        <v>75</v>
      </c>
      <c r="E211" s="13" t="s">
        <v>47</v>
      </c>
    </row>
    <row r="212" spans="1:5" ht="26.25" x14ac:dyDescent="0.25">
      <c r="A212" s="26"/>
      <c r="B212" s="13" t="s">
        <v>76</v>
      </c>
      <c r="C212" s="13" t="s">
        <v>295</v>
      </c>
      <c r="E212" s="13" t="s">
        <v>47</v>
      </c>
    </row>
    <row r="213" spans="1:5" x14ac:dyDescent="0.25">
      <c r="A213" s="26"/>
      <c r="B213" s="13" t="s">
        <v>296</v>
      </c>
      <c r="C213" s="13" t="s">
        <v>297</v>
      </c>
      <c r="D213" s="9">
        <v>1</v>
      </c>
      <c r="E213" s="13"/>
    </row>
    <row r="214" spans="1:5" x14ac:dyDescent="0.25">
      <c r="B214" s="14"/>
      <c r="C214" s="14"/>
      <c r="E214" s="13"/>
    </row>
    <row r="215" spans="1:5" ht="90" x14ac:dyDescent="0.25">
      <c r="A215" s="26" t="s">
        <v>298</v>
      </c>
      <c r="B215" s="13" t="s">
        <v>299</v>
      </c>
      <c r="C215" s="13" t="s">
        <v>300</v>
      </c>
      <c r="E215" s="13" t="s">
        <v>47</v>
      </c>
    </row>
    <row r="216" spans="1:5" x14ac:dyDescent="0.25">
      <c r="A216" s="26"/>
      <c r="B216" s="13" t="s">
        <v>301</v>
      </c>
      <c r="C216" s="13" t="s">
        <v>302</v>
      </c>
      <c r="E216" s="13" t="s">
        <v>47</v>
      </c>
    </row>
    <row r="217" spans="1:5" ht="26.25" x14ac:dyDescent="0.25">
      <c r="A217" s="26"/>
      <c r="B217" s="13" t="s">
        <v>36</v>
      </c>
      <c r="C217" s="13" t="s">
        <v>303</v>
      </c>
      <c r="E217" s="13" t="s">
        <v>47</v>
      </c>
    </row>
    <row r="218" spans="1:5" ht="77.25" x14ac:dyDescent="0.25">
      <c r="A218" s="26"/>
      <c r="B218" s="13" t="s">
        <v>38</v>
      </c>
      <c r="C218" s="13" t="s">
        <v>304</v>
      </c>
      <c r="E218" s="13" t="s">
        <v>47</v>
      </c>
    </row>
    <row r="219" spans="1:5" x14ac:dyDescent="0.25">
      <c r="A219" s="26"/>
      <c r="B219" s="13" t="s">
        <v>305</v>
      </c>
      <c r="C219" s="13" t="s">
        <v>303</v>
      </c>
      <c r="E219" s="13" t="s">
        <v>47</v>
      </c>
    </row>
    <row r="220" spans="1:5" x14ac:dyDescent="0.25">
      <c r="A220" s="26"/>
      <c r="B220" s="13" t="s">
        <v>306</v>
      </c>
      <c r="C220" s="13" t="s">
        <v>42</v>
      </c>
      <c r="E220" s="13" t="s">
        <v>47</v>
      </c>
    </row>
    <row r="221" spans="1:5" x14ac:dyDescent="0.25">
      <c r="A221" s="26"/>
      <c r="B221" s="13" t="s">
        <v>143</v>
      </c>
      <c r="C221" s="13" t="s">
        <v>307</v>
      </c>
      <c r="E221" s="13" t="s">
        <v>47</v>
      </c>
    </row>
    <row r="222" spans="1:5" x14ac:dyDescent="0.25">
      <c r="A222" s="26"/>
      <c r="B222" s="13" t="s">
        <v>145</v>
      </c>
      <c r="C222" s="13" t="s">
        <v>308</v>
      </c>
      <c r="E222" s="13" t="s">
        <v>47</v>
      </c>
    </row>
    <row r="223" spans="1:5" ht="26.25" x14ac:dyDescent="0.25">
      <c r="A223" s="26"/>
      <c r="B223" s="13" t="s">
        <v>309</v>
      </c>
      <c r="C223" s="13" t="s">
        <v>310</v>
      </c>
      <c r="E223" s="13" t="s">
        <v>47</v>
      </c>
    </row>
    <row r="224" spans="1:5" ht="26.25" x14ac:dyDescent="0.25">
      <c r="A224" s="26"/>
      <c r="B224" s="13" t="s">
        <v>311</v>
      </c>
      <c r="C224" s="13" t="s">
        <v>312</v>
      </c>
      <c r="E224" s="13" t="s">
        <v>47</v>
      </c>
    </row>
    <row r="225" spans="1:5" x14ac:dyDescent="0.25">
      <c r="A225" s="26"/>
      <c r="B225" s="13" t="s">
        <v>313</v>
      </c>
      <c r="C225" s="13" t="s">
        <v>314</v>
      </c>
      <c r="E225" s="13" t="s">
        <v>47</v>
      </c>
    </row>
    <row r="226" spans="1:5" ht="26.25" x14ac:dyDescent="0.25">
      <c r="A226" s="26"/>
      <c r="B226" s="13" t="s">
        <v>315</v>
      </c>
      <c r="C226" s="13" t="s">
        <v>316</v>
      </c>
      <c r="E226" s="13" t="s">
        <v>47</v>
      </c>
    </row>
    <row r="227" spans="1:5" ht="26.25" x14ac:dyDescent="0.25">
      <c r="A227" s="26"/>
      <c r="B227" s="13" t="s">
        <v>317</v>
      </c>
      <c r="C227" s="13" t="s">
        <v>318</v>
      </c>
      <c r="E227" s="13" t="s">
        <v>47</v>
      </c>
    </row>
    <row r="228" spans="1:5" x14ac:dyDescent="0.25">
      <c r="A228" s="26"/>
      <c r="B228" s="13" t="s">
        <v>319</v>
      </c>
      <c r="C228" s="13" t="s">
        <v>314</v>
      </c>
      <c r="E228" s="13" t="s">
        <v>47</v>
      </c>
    </row>
    <row r="229" spans="1:5" ht="26.25" x14ac:dyDescent="0.25">
      <c r="A229" s="26"/>
      <c r="B229" s="13" t="s">
        <v>320</v>
      </c>
      <c r="C229" s="13" t="s">
        <v>321</v>
      </c>
      <c r="E229" s="13" t="s">
        <v>47</v>
      </c>
    </row>
    <row r="230" spans="1:5" ht="26.25" x14ac:dyDescent="0.25">
      <c r="A230" s="26"/>
      <c r="B230" s="13" t="s">
        <v>322</v>
      </c>
      <c r="C230" s="13" t="s">
        <v>323</v>
      </c>
      <c r="E230" s="13" t="s">
        <v>47</v>
      </c>
    </row>
    <row r="231" spans="1:5" ht="26.25" x14ac:dyDescent="0.25">
      <c r="A231" s="26"/>
      <c r="B231" s="13" t="s">
        <v>324</v>
      </c>
      <c r="C231" s="13" t="s">
        <v>314</v>
      </c>
      <c r="E231" s="13" t="s">
        <v>47</v>
      </c>
    </row>
    <row r="232" spans="1:5" x14ac:dyDescent="0.25">
      <c r="A232" s="26"/>
      <c r="B232" s="13" t="s">
        <v>325</v>
      </c>
      <c r="C232" s="13" t="s">
        <v>326</v>
      </c>
      <c r="E232" s="13" t="s">
        <v>47</v>
      </c>
    </row>
    <row r="233" spans="1:5" x14ac:dyDescent="0.25">
      <c r="A233" s="26"/>
      <c r="B233" s="13" t="s">
        <v>327</v>
      </c>
      <c r="C233" s="13" t="s">
        <v>328</v>
      </c>
      <c r="E233" s="13" t="s">
        <v>47</v>
      </c>
    </row>
    <row r="234" spans="1:5" x14ac:dyDescent="0.25">
      <c r="A234" s="26"/>
      <c r="B234" s="13" t="s">
        <v>329</v>
      </c>
      <c r="C234" s="13" t="s">
        <v>330</v>
      </c>
      <c r="E234" s="13" t="s">
        <v>47</v>
      </c>
    </row>
    <row r="235" spans="1:5" x14ac:dyDescent="0.25">
      <c r="A235" s="26"/>
      <c r="B235" s="13" t="s">
        <v>331</v>
      </c>
      <c r="C235" s="13" t="s">
        <v>332</v>
      </c>
      <c r="E235" s="13" t="s">
        <v>47</v>
      </c>
    </row>
    <row r="236" spans="1:5" x14ac:dyDescent="0.25">
      <c r="A236" s="26"/>
      <c r="B236" s="13" t="s">
        <v>333</v>
      </c>
      <c r="C236" s="13" t="s">
        <v>314</v>
      </c>
      <c r="E236" s="13" t="s">
        <v>47</v>
      </c>
    </row>
    <row r="237" spans="1:5" x14ac:dyDescent="0.25">
      <c r="A237" s="26"/>
      <c r="B237" s="13" t="s">
        <v>334</v>
      </c>
      <c r="C237" s="13" t="s">
        <v>335</v>
      </c>
      <c r="E237" s="13" t="s">
        <v>47</v>
      </c>
    </row>
    <row r="238" spans="1:5" x14ac:dyDescent="0.25">
      <c r="A238" s="26"/>
      <c r="B238" s="13" t="s">
        <v>336</v>
      </c>
      <c r="C238" s="13" t="s">
        <v>335</v>
      </c>
      <c r="E238" s="13" t="s">
        <v>47</v>
      </c>
    </row>
    <row r="239" spans="1:5" x14ac:dyDescent="0.25">
      <c r="A239" s="26"/>
      <c r="B239" s="13" t="s">
        <v>337</v>
      </c>
      <c r="C239" s="13" t="s">
        <v>338</v>
      </c>
      <c r="E239" s="13" t="s">
        <v>47</v>
      </c>
    </row>
    <row r="240" spans="1:5" x14ac:dyDescent="0.25">
      <c r="A240" s="26"/>
      <c r="B240" s="13" t="s">
        <v>339</v>
      </c>
      <c r="C240" s="13" t="s">
        <v>314</v>
      </c>
      <c r="E240" s="13" t="s">
        <v>47</v>
      </c>
    </row>
    <row r="241" spans="1:5" x14ac:dyDescent="0.25">
      <c r="A241" s="26"/>
      <c r="B241" s="13" t="s">
        <v>340</v>
      </c>
      <c r="C241" s="13" t="s">
        <v>314</v>
      </c>
      <c r="E241" s="13" t="s">
        <v>47</v>
      </c>
    </row>
    <row r="242" spans="1:5" x14ac:dyDescent="0.25">
      <c r="A242" s="26"/>
      <c r="B242" s="13" t="s">
        <v>341</v>
      </c>
      <c r="C242" s="13" t="s">
        <v>314</v>
      </c>
      <c r="E242" s="13" t="s">
        <v>47</v>
      </c>
    </row>
    <row r="243" spans="1:5" x14ac:dyDescent="0.25">
      <c r="A243" s="26"/>
      <c r="B243" s="13" t="s">
        <v>342</v>
      </c>
      <c r="C243" s="13" t="s">
        <v>343</v>
      </c>
      <c r="E243" s="13" t="s">
        <v>47</v>
      </c>
    </row>
    <row r="244" spans="1:5" x14ac:dyDescent="0.25">
      <c r="A244" s="26"/>
      <c r="B244" s="13" t="s">
        <v>344</v>
      </c>
      <c r="C244" s="13" t="s">
        <v>328</v>
      </c>
      <c r="E244" s="13" t="s">
        <v>47</v>
      </c>
    </row>
    <row r="245" spans="1:5" x14ac:dyDescent="0.25">
      <c r="A245" s="26"/>
      <c r="B245" s="13" t="s">
        <v>345</v>
      </c>
      <c r="C245" s="13" t="s">
        <v>332</v>
      </c>
      <c r="E245" s="13" t="s">
        <v>47</v>
      </c>
    </row>
    <row r="246" spans="1:5" ht="102.75" x14ac:dyDescent="0.25">
      <c r="A246" s="26"/>
      <c r="B246" s="13" t="s">
        <v>59</v>
      </c>
      <c r="C246" s="13" t="s">
        <v>346</v>
      </c>
      <c r="E246" s="13" t="s">
        <v>47</v>
      </c>
    </row>
    <row r="247" spans="1:5" ht="26.25" x14ac:dyDescent="0.25">
      <c r="A247" s="26"/>
      <c r="B247" s="13" t="s">
        <v>61</v>
      </c>
      <c r="C247" s="13" t="s">
        <v>62</v>
      </c>
      <c r="E247" s="13" t="s">
        <v>47</v>
      </c>
    </row>
    <row r="248" spans="1:5" x14ac:dyDescent="0.25">
      <c r="A248" s="26"/>
      <c r="B248" s="13" t="s">
        <v>63</v>
      </c>
      <c r="C248" s="13" t="s">
        <v>64</v>
      </c>
      <c r="E248" s="13" t="s">
        <v>47</v>
      </c>
    </row>
    <row r="249" spans="1:5" ht="26.25" x14ac:dyDescent="0.25">
      <c r="A249" s="26"/>
      <c r="B249" s="13" t="s">
        <v>65</v>
      </c>
      <c r="C249" s="13" t="s">
        <v>262</v>
      </c>
      <c r="E249" s="13" t="s">
        <v>47</v>
      </c>
    </row>
    <row r="250" spans="1:5" ht="51.75" x14ac:dyDescent="0.25">
      <c r="A250" s="26"/>
      <c r="B250" s="13" t="s">
        <v>67</v>
      </c>
      <c r="C250" s="13" t="s">
        <v>263</v>
      </c>
      <c r="E250" s="13" t="s">
        <v>47</v>
      </c>
    </row>
    <row r="251" spans="1:5" ht="39" x14ac:dyDescent="0.25">
      <c r="A251" s="26"/>
      <c r="B251" s="13" t="s">
        <v>69</v>
      </c>
      <c r="C251" s="13" t="s">
        <v>205</v>
      </c>
      <c r="E251" s="13" t="s">
        <v>47</v>
      </c>
    </row>
    <row r="252" spans="1:5" x14ac:dyDescent="0.25">
      <c r="A252" s="26"/>
      <c r="B252" s="13" t="s">
        <v>74</v>
      </c>
      <c r="C252" s="13" t="s">
        <v>75</v>
      </c>
      <c r="E252" s="13" t="s">
        <v>47</v>
      </c>
    </row>
    <row r="253" spans="1:5" ht="26.25" x14ac:dyDescent="0.25">
      <c r="A253" s="26"/>
      <c r="B253" s="13" t="s">
        <v>76</v>
      </c>
      <c r="C253" s="13" t="s">
        <v>295</v>
      </c>
      <c r="E253" s="13" t="s">
        <v>47</v>
      </c>
    </row>
    <row r="254" spans="1:5" x14ac:dyDescent="0.25">
      <c r="B254" s="14"/>
      <c r="C254" s="14"/>
      <c r="E254" s="13"/>
    </row>
    <row r="255" spans="1:5" ht="217.5" x14ac:dyDescent="0.25">
      <c r="A255" s="26" t="s">
        <v>347</v>
      </c>
      <c r="B255" s="13" t="s">
        <v>348</v>
      </c>
      <c r="C255" s="13" t="s">
        <v>349</v>
      </c>
      <c r="E255" s="13" t="s">
        <v>350</v>
      </c>
    </row>
    <row r="256" spans="1:5" x14ac:dyDescent="0.25">
      <c r="A256" s="26"/>
      <c r="B256" s="13" t="s">
        <v>351</v>
      </c>
      <c r="C256" s="13" t="s">
        <v>352</v>
      </c>
      <c r="E256" s="13" t="s">
        <v>350</v>
      </c>
    </row>
    <row r="257" spans="1:5" x14ac:dyDescent="0.25">
      <c r="A257" s="26"/>
      <c r="B257" s="13" t="s">
        <v>353</v>
      </c>
      <c r="C257" s="13" t="s">
        <v>352</v>
      </c>
      <c r="E257" s="13" t="s">
        <v>350</v>
      </c>
    </row>
    <row r="258" spans="1:5" x14ac:dyDescent="0.25">
      <c r="A258" s="26"/>
      <c r="B258" s="13" t="s">
        <v>354</v>
      </c>
      <c r="C258" s="13" t="s">
        <v>302</v>
      </c>
      <c r="E258" s="13" t="s">
        <v>47</v>
      </c>
    </row>
    <row r="259" spans="1:5" ht="26.25" x14ac:dyDescent="0.25">
      <c r="A259" s="26"/>
      <c r="B259" s="13" t="s">
        <v>355</v>
      </c>
      <c r="C259" s="13" t="s">
        <v>356</v>
      </c>
      <c r="E259" s="13" t="s">
        <v>350</v>
      </c>
    </row>
    <row r="260" spans="1:5" x14ac:dyDescent="0.25">
      <c r="A260" s="26"/>
      <c r="B260" s="13" t="s">
        <v>357</v>
      </c>
      <c r="C260" s="13" t="s">
        <v>356</v>
      </c>
      <c r="E260" s="13" t="s">
        <v>350</v>
      </c>
    </row>
    <row r="261" spans="1:5" x14ac:dyDescent="0.25">
      <c r="A261" s="26"/>
      <c r="B261" s="13" t="s">
        <v>358</v>
      </c>
      <c r="C261" s="13" t="s">
        <v>42</v>
      </c>
      <c r="E261" s="13" t="s">
        <v>350</v>
      </c>
    </row>
    <row r="262" spans="1:5" x14ac:dyDescent="0.25">
      <c r="A262" s="26"/>
      <c r="B262" s="13" t="s">
        <v>143</v>
      </c>
      <c r="C262" s="13" t="s">
        <v>359</v>
      </c>
      <c r="E262" s="13" t="s">
        <v>350</v>
      </c>
    </row>
    <row r="263" spans="1:5" x14ac:dyDescent="0.25">
      <c r="A263" s="26"/>
      <c r="B263" s="13" t="s">
        <v>145</v>
      </c>
      <c r="C263" s="13" t="s">
        <v>360</v>
      </c>
      <c r="E263" s="13" t="s">
        <v>350</v>
      </c>
    </row>
    <row r="264" spans="1:5" ht="26.25" x14ac:dyDescent="0.25">
      <c r="A264" s="26"/>
      <c r="B264" s="13" t="s">
        <v>361</v>
      </c>
      <c r="C264" s="13" t="s">
        <v>362</v>
      </c>
      <c r="E264" s="13" t="s">
        <v>47</v>
      </c>
    </row>
    <row r="265" spans="1:5" ht="26.25" x14ac:dyDescent="0.25">
      <c r="A265" s="26"/>
      <c r="B265" s="13" t="s">
        <v>363</v>
      </c>
      <c r="C265" s="13" t="s">
        <v>364</v>
      </c>
      <c r="E265" s="13" t="s">
        <v>350</v>
      </c>
    </row>
    <row r="266" spans="1:5" ht="26.25" x14ac:dyDescent="0.25">
      <c r="A266" s="26"/>
      <c r="B266" s="13" t="s">
        <v>365</v>
      </c>
      <c r="C266" s="13" t="s">
        <v>366</v>
      </c>
      <c r="E266" s="13" t="s">
        <v>350</v>
      </c>
    </row>
    <row r="267" spans="1:5" ht="26.25" x14ac:dyDescent="0.25">
      <c r="A267" s="26"/>
      <c r="B267" s="13" t="s">
        <v>367</v>
      </c>
      <c r="C267" s="13" t="s">
        <v>368</v>
      </c>
      <c r="E267" s="13" t="s">
        <v>350</v>
      </c>
    </row>
    <row r="268" spans="1:5" ht="26.25" x14ac:dyDescent="0.25">
      <c r="A268" s="26"/>
      <c r="B268" s="13" t="s">
        <v>369</v>
      </c>
      <c r="C268" s="13" t="s">
        <v>370</v>
      </c>
      <c r="E268" s="13" t="s">
        <v>350</v>
      </c>
    </row>
    <row r="269" spans="1:5" x14ac:dyDescent="0.25">
      <c r="A269" s="26"/>
      <c r="B269" s="13" t="s">
        <v>371</v>
      </c>
      <c r="C269" s="13" t="s">
        <v>372</v>
      </c>
      <c r="E269" s="13" t="s">
        <v>350</v>
      </c>
    </row>
    <row r="270" spans="1:5" x14ac:dyDescent="0.25">
      <c r="A270" s="26"/>
      <c r="B270" s="13" t="s">
        <v>373</v>
      </c>
      <c r="C270" s="13" t="s">
        <v>372</v>
      </c>
      <c r="E270" s="13" t="s">
        <v>350</v>
      </c>
    </row>
    <row r="271" spans="1:5" x14ac:dyDescent="0.25">
      <c r="A271" s="26"/>
      <c r="B271" s="13" t="s">
        <v>374</v>
      </c>
      <c r="C271" s="13" t="s">
        <v>375</v>
      </c>
      <c r="E271" s="13" t="s">
        <v>350</v>
      </c>
    </row>
    <row r="272" spans="1:5" ht="26.25" x14ac:dyDescent="0.25">
      <c r="A272" s="26"/>
      <c r="B272" s="13" t="s">
        <v>376</v>
      </c>
      <c r="C272" s="13" t="s">
        <v>377</v>
      </c>
      <c r="E272" s="13" t="s">
        <v>350</v>
      </c>
    </row>
    <row r="273" spans="1:5" x14ac:dyDescent="0.25">
      <c r="A273" s="26"/>
      <c r="B273" s="13" t="s">
        <v>74</v>
      </c>
      <c r="C273" s="13" t="s">
        <v>75</v>
      </c>
      <c r="E273" s="13" t="s">
        <v>47</v>
      </c>
    </row>
    <row r="274" spans="1:5" ht="26.25" x14ac:dyDescent="0.25">
      <c r="A274" s="26"/>
      <c r="B274" s="13" t="s">
        <v>76</v>
      </c>
      <c r="C274" s="13" t="s">
        <v>295</v>
      </c>
      <c r="E274" s="13" t="s">
        <v>47</v>
      </c>
    </row>
    <row r="275" spans="1:5" x14ac:dyDescent="0.25">
      <c r="B275" s="14"/>
      <c r="C275" s="14"/>
      <c r="E275" s="13"/>
    </row>
    <row r="276" spans="1:5" ht="71.25" x14ac:dyDescent="0.25">
      <c r="A276" s="26" t="s">
        <v>378</v>
      </c>
      <c r="B276" s="13" t="s">
        <v>379</v>
      </c>
      <c r="C276" s="16" t="s">
        <v>380</v>
      </c>
      <c r="D276" s="9">
        <v>1</v>
      </c>
      <c r="E276" s="13"/>
    </row>
    <row r="277" spans="1:5" ht="26.25" x14ac:dyDescent="0.25">
      <c r="A277" s="26"/>
      <c r="B277" s="13" t="s">
        <v>381</v>
      </c>
      <c r="C277" s="13" t="s">
        <v>382</v>
      </c>
      <c r="D277" s="9">
        <v>1</v>
      </c>
      <c r="E277" s="13"/>
    </row>
    <row r="278" spans="1:5" ht="64.5" x14ac:dyDescent="0.25">
      <c r="A278" s="26"/>
      <c r="B278" s="13" t="s">
        <v>383</v>
      </c>
      <c r="C278" s="13" t="s">
        <v>384</v>
      </c>
      <c r="D278" s="9">
        <v>1</v>
      </c>
      <c r="E278" s="13"/>
    </row>
    <row r="279" spans="1:5" ht="51.75" x14ac:dyDescent="0.25">
      <c r="A279" s="26"/>
      <c r="B279" s="13" t="s">
        <v>385</v>
      </c>
      <c r="C279" s="13" t="s">
        <v>386</v>
      </c>
      <c r="E279" s="13" t="s">
        <v>73</v>
      </c>
    </row>
    <row r="280" spans="1:5" ht="105" x14ac:dyDescent="0.25">
      <c r="A280" s="26"/>
      <c r="B280" s="13" t="s">
        <v>387</v>
      </c>
      <c r="C280" s="16" t="s">
        <v>388</v>
      </c>
      <c r="E280" s="13" t="s">
        <v>73</v>
      </c>
    </row>
    <row r="281" spans="1:5" ht="64.5" x14ac:dyDescent="0.25">
      <c r="A281" s="26"/>
      <c r="B281" s="13" t="s">
        <v>389</v>
      </c>
      <c r="C281" s="13" t="s">
        <v>390</v>
      </c>
      <c r="E281" s="13" t="s">
        <v>73</v>
      </c>
    </row>
    <row r="282" spans="1:5" ht="51.75" x14ac:dyDescent="0.25">
      <c r="A282" s="26"/>
      <c r="B282" s="13" t="s">
        <v>385</v>
      </c>
      <c r="C282" s="13" t="s">
        <v>386</v>
      </c>
      <c r="E282" s="13" t="s">
        <v>73</v>
      </c>
    </row>
    <row r="283" spans="1:5" x14ac:dyDescent="0.25">
      <c r="B283" s="14"/>
      <c r="C283" s="14"/>
      <c r="E283" s="13"/>
    </row>
    <row r="284" spans="1:5" ht="26.25" x14ac:dyDescent="0.25">
      <c r="A284" s="26" t="s">
        <v>391</v>
      </c>
      <c r="B284" s="13" t="s">
        <v>392</v>
      </c>
      <c r="C284" s="13" t="s">
        <v>393</v>
      </c>
      <c r="D284" s="9">
        <v>1</v>
      </c>
      <c r="E284" s="13"/>
    </row>
    <row r="285" spans="1:5" ht="43.5" x14ac:dyDescent="0.25">
      <c r="A285" s="26"/>
      <c r="B285" s="13" t="s">
        <v>394</v>
      </c>
      <c r="C285" s="18" t="s">
        <v>395</v>
      </c>
      <c r="E285" s="13" t="s">
        <v>132</v>
      </c>
    </row>
    <row r="286" spans="1:5" ht="26.25" x14ac:dyDescent="0.25">
      <c r="A286" s="26"/>
      <c r="B286" s="13" t="s">
        <v>396</v>
      </c>
      <c r="C286" s="13" t="s">
        <v>397</v>
      </c>
      <c r="E286" s="13" t="s">
        <v>132</v>
      </c>
    </row>
    <row r="287" spans="1:5" ht="26.25" x14ac:dyDescent="0.25">
      <c r="A287" s="26"/>
      <c r="B287" s="13" t="s">
        <v>398</v>
      </c>
      <c r="C287" s="13" t="s">
        <v>399</v>
      </c>
      <c r="E287" s="13" t="s">
        <v>132</v>
      </c>
    </row>
    <row r="288" spans="1:5" ht="26.25" x14ac:dyDescent="0.25">
      <c r="A288" s="26"/>
      <c r="B288" s="13" t="s">
        <v>400</v>
      </c>
      <c r="C288" s="13" t="s">
        <v>399</v>
      </c>
      <c r="D288" s="9">
        <v>1</v>
      </c>
      <c r="E288" s="13"/>
    </row>
    <row r="289" spans="1:5" ht="26.25" x14ac:dyDescent="0.25">
      <c r="A289" s="26"/>
      <c r="B289" s="13" t="s">
        <v>401</v>
      </c>
      <c r="C289" s="13" t="s">
        <v>402</v>
      </c>
      <c r="D289" s="9">
        <v>1</v>
      </c>
      <c r="E289" s="13"/>
    </row>
    <row r="290" spans="1:5" ht="77.25" x14ac:dyDescent="0.25">
      <c r="A290" s="26"/>
      <c r="B290" s="13" t="s">
        <v>403</v>
      </c>
      <c r="C290" s="13" t="s">
        <v>404</v>
      </c>
      <c r="E290" s="13" t="s">
        <v>47</v>
      </c>
    </row>
    <row r="291" spans="1:5" x14ac:dyDescent="0.25">
      <c r="A291" s="26"/>
      <c r="B291" s="13" t="s">
        <v>405</v>
      </c>
      <c r="C291" s="13" t="s">
        <v>406</v>
      </c>
      <c r="E291" s="13" t="s">
        <v>47</v>
      </c>
    </row>
    <row r="292" spans="1:5" x14ac:dyDescent="0.25">
      <c r="A292" s="26"/>
      <c r="B292" s="13" t="s">
        <v>407</v>
      </c>
      <c r="C292" s="13" t="s">
        <v>408</v>
      </c>
      <c r="E292" s="13" t="s">
        <v>47</v>
      </c>
    </row>
    <row r="293" spans="1:5" ht="26.25" x14ac:dyDescent="0.25">
      <c r="A293" s="26"/>
      <c r="B293" s="13" t="s">
        <v>409</v>
      </c>
      <c r="C293" s="13" t="s">
        <v>410</v>
      </c>
      <c r="E293" s="13" t="s">
        <v>47</v>
      </c>
    </row>
    <row r="294" spans="1:5" x14ac:dyDescent="0.25">
      <c r="A294" s="26"/>
      <c r="B294" s="13" t="s">
        <v>411</v>
      </c>
      <c r="C294" s="13" t="s">
        <v>412</v>
      </c>
      <c r="E294" s="13" t="s">
        <v>47</v>
      </c>
    </row>
    <row r="295" spans="1:5" x14ac:dyDescent="0.25">
      <c r="A295" s="26"/>
      <c r="B295" s="13" t="s">
        <v>413</v>
      </c>
      <c r="C295" s="13" t="s">
        <v>414</v>
      </c>
      <c r="E295" s="13" t="s">
        <v>47</v>
      </c>
    </row>
    <row r="296" spans="1:5" ht="64.5" x14ac:dyDescent="0.25">
      <c r="A296" s="26"/>
      <c r="B296" s="13" t="s">
        <v>415</v>
      </c>
      <c r="C296" s="13" t="s">
        <v>416</v>
      </c>
      <c r="D296" s="9">
        <v>1</v>
      </c>
      <c r="E296" s="13"/>
    </row>
    <row r="297" spans="1:5" x14ac:dyDescent="0.25">
      <c r="A297" s="26"/>
      <c r="B297" s="13" t="s">
        <v>417</v>
      </c>
      <c r="C297" s="13" t="s">
        <v>418</v>
      </c>
      <c r="D297" s="9">
        <v>1</v>
      </c>
      <c r="E297" s="13"/>
    </row>
    <row r="298" spans="1:5" x14ac:dyDescent="0.25">
      <c r="A298" s="26"/>
      <c r="B298" s="13" t="s">
        <v>419</v>
      </c>
      <c r="C298" s="13" t="s">
        <v>420</v>
      </c>
      <c r="E298" s="13"/>
    </row>
    <row r="299" spans="1:5" ht="26.25" x14ac:dyDescent="0.25">
      <c r="A299" s="26"/>
      <c r="B299" s="13" t="s">
        <v>421</v>
      </c>
      <c r="C299" s="13" t="s">
        <v>422</v>
      </c>
      <c r="D299" s="9">
        <v>1</v>
      </c>
      <c r="E299" s="13"/>
    </row>
    <row r="300" spans="1:5" ht="26.25" x14ac:dyDescent="0.25">
      <c r="A300" s="26"/>
      <c r="B300" s="13" t="s">
        <v>423</v>
      </c>
      <c r="C300" s="13" t="s">
        <v>424</v>
      </c>
      <c r="D300" s="9">
        <v>1</v>
      </c>
      <c r="E300" s="13"/>
    </row>
    <row r="301" spans="1:5" ht="54.75" x14ac:dyDescent="0.25">
      <c r="A301" s="26"/>
      <c r="B301" s="13" t="s">
        <v>425</v>
      </c>
      <c r="C301" s="16" t="s">
        <v>426</v>
      </c>
      <c r="D301" s="9">
        <v>1</v>
      </c>
      <c r="E301" s="13"/>
    </row>
    <row r="302" spans="1:5" ht="42" x14ac:dyDescent="0.25">
      <c r="A302" s="26"/>
      <c r="B302" s="13" t="s">
        <v>427</v>
      </c>
      <c r="C302" s="16" t="s">
        <v>428</v>
      </c>
      <c r="D302" s="9">
        <v>1</v>
      </c>
      <c r="E302" s="13"/>
    </row>
    <row r="303" spans="1:5" x14ac:dyDescent="0.25">
      <c r="A303" s="26"/>
      <c r="B303" s="13" t="s">
        <v>429</v>
      </c>
      <c r="C303" s="13" t="s">
        <v>430</v>
      </c>
      <c r="D303" s="9">
        <v>1</v>
      </c>
      <c r="E303" s="13"/>
    </row>
    <row r="304" spans="1:5" ht="26.25" x14ac:dyDescent="0.25">
      <c r="A304" s="26"/>
      <c r="B304" s="13" t="s">
        <v>431</v>
      </c>
      <c r="C304" s="13" t="s">
        <v>432</v>
      </c>
      <c r="D304" s="9">
        <v>1</v>
      </c>
      <c r="E304" s="13"/>
    </row>
    <row r="305" spans="1:5" x14ac:dyDescent="0.25">
      <c r="A305" s="26"/>
      <c r="B305" s="13" t="s">
        <v>433</v>
      </c>
      <c r="C305" s="13" t="s">
        <v>434</v>
      </c>
      <c r="D305" s="9">
        <v>1</v>
      </c>
      <c r="E305" s="13"/>
    </row>
    <row r="306" spans="1:5" ht="179.25" x14ac:dyDescent="0.25">
      <c r="A306" s="26"/>
      <c r="B306" s="13" t="s">
        <v>435</v>
      </c>
      <c r="C306" s="13" t="s">
        <v>436</v>
      </c>
      <c r="E306" s="13" t="s">
        <v>47</v>
      </c>
    </row>
    <row r="307" spans="1:5" ht="26.25" x14ac:dyDescent="0.25">
      <c r="A307" s="26"/>
      <c r="B307" s="13" t="s">
        <v>61</v>
      </c>
      <c r="C307" s="13" t="s">
        <v>62</v>
      </c>
      <c r="E307" s="13" t="s">
        <v>47</v>
      </c>
    </row>
    <row r="308" spans="1:5" x14ac:dyDescent="0.25">
      <c r="A308" s="26"/>
      <c r="B308" s="13" t="s">
        <v>63</v>
      </c>
      <c r="C308" s="13" t="s">
        <v>64</v>
      </c>
      <c r="E308" s="13" t="s">
        <v>47</v>
      </c>
    </row>
    <row r="309" spans="1:5" ht="26.25" x14ac:dyDescent="0.25">
      <c r="A309" s="26"/>
      <c r="B309" s="13" t="s">
        <v>65</v>
      </c>
      <c r="C309" s="13" t="s">
        <v>262</v>
      </c>
      <c r="E309" s="13" t="s">
        <v>47</v>
      </c>
    </row>
    <row r="310" spans="1:5" ht="51.75" x14ac:dyDescent="0.25">
      <c r="A310" s="26"/>
      <c r="B310" s="13" t="s">
        <v>67</v>
      </c>
      <c r="C310" s="13" t="s">
        <v>263</v>
      </c>
      <c r="E310" s="13" t="s">
        <v>47</v>
      </c>
    </row>
    <row r="311" spans="1:5" x14ac:dyDescent="0.25">
      <c r="A311" s="26"/>
      <c r="B311" s="13" t="s">
        <v>437</v>
      </c>
      <c r="C311" s="13" t="s">
        <v>438</v>
      </c>
      <c r="E311" s="13" t="s">
        <v>47</v>
      </c>
    </row>
    <row r="312" spans="1:5" ht="39" x14ac:dyDescent="0.25">
      <c r="A312" s="26"/>
      <c r="B312" s="13" t="s">
        <v>69</v>
      </c>
      <c r="C312" s="13" t="s">
        <v>205</v>
      </c>
      <c r="E312" s="13" t="s">
        <v>47</v>
      </c>
    </row>
    <row r="313" spans="1:5" ht="39" x14ac:dyDescent="0.25">
      <c r="A313" s="26"/>
      <c r="B313" s="13" t="s">
        <v>439</v>
      </c>
      <c r="C313" s="13" t="s">
        <v>440</v>
      </c>
      <c r="E313" s="13" t="s">
        <v>47</v>
      </c>
    </row>
    <row r="314" spans="1:5" ht="26.25" x14ac:dyDescent="0.25">
      <c r="A314" s="26"/>
      <c r="B314" s="13" t="s">
        <v>441</v>
      </c>
      <c r="C314" s="13" t="s">
        <v>442</v>
      </c>
      <c r="D314" s="9">
        <v>1</v>
      </c>
      <c r="E314" s="13"/>
    </row>
    <row r="315" spans="1:5" ht="39" x14ac:dyDescent="0.25">
      <c r="A315" s="26"/>
      <c r="B315" s="13" t="s">
        <v>443</v>
      </c>
      <c r="C315" s="13" t="s">
        <v>444</v>
      </c>
      <c r="D315" s="9">
        <v>1</v>
      </c>
      <c r="E315" s="13"/>
    </row>
    <row r="316" spans="1:5" s="24" customFormat="1" ht="51" x14ac:dyDescent="0.2">
      <c r="A316" s="26"/>
      <c r="B316" s="22" t="s">
        <v>445</v>
      </c>
      <c r="C316" s="22" t="s">
        <v>446</v>
      </c>
      <c r="D316" s="23"/>
      <c r="E316" s="22" t="s">
        <v>350</v>
      </c>
    </row>
    <row r="317" spans="1:5" ht="26.25" x14ac:dyDescent="0.25">
      <c r="A317" s="26"/>
      <c r="B317" s="13" t="s">
        <v>447</v>
      </c>
      <c r="C317" s="13" t="s">
        <v>448</v>
      </c>
      <c r="E317" s="13" t="s">
        <v>350</v>
      </c>
    </row>
    <row r="318" spans="1:5" ht="26.25" x14ac:dyDescent="0.25">
      <c r="A318" s="26"/>
      <c r="B318" s="13" t="s">
        <v>449</v>
      </c>
      <c r="C318" s="13" t="s">
        <v>450</v>
      </c>
      <c r="E318" s="13" t="s">
        <v>350</v>
      </c>
    </row>
    <row r="319" spans="1:5" x14ac:dyDescent="0.25">
      <c r="A319" s="26"/>
      <c r="B319" s="13" t="s">
        <v>451</v>
      </c>
      <c r="C319" s="13" t="s">
        <v>452</v>
      </c>
      <c r="E319" s="13" t="s">
        <v>350</v>
      </c>
    </row>
    <row r="320" spans="1:5" ht="26.25" x14ac:dyDescent="0.25">
      <c r="A320" s="26"/>
      <c r="B320" s="13" t="s">
        <v>453</v>
      </c>
      <c r="C320" s="13" t="s">
        <v>454</v>
      </c>
      <c r="E320" s="13" t="s">
        <v>350</v>
      </c>
    </row>
    <row r="322" spans="1:5" x14ac:dyDescent="0.25">
      <c r="A322" s="26" t="s">
        <v>455</v>
      </c>
      <c r="B322" s="9" t="s">
        <v>456</v>
      </c>
      <c r="C322" s="9" t="s">
        <v>457</v>
      </c>
      <c r="E322" s="13" t="s">
        <v>47</v>
      </c>
    </row>
    <row r="323" spans="1:5" ht="39" x14ac:dyDescent="0.25">
      <c r="A323" s="26"/>
      <c r="B323" s="9" t="s">
        <v>458</v>
      </c>
      <c r="C323" s="9" t="s">
        <v>459</v>
      </c>
      <c r="E323" s="13" t="s">
        <v>47</v>
      </c>
    </row>
    <row r="324" spans="1:5" x14ac:dyDescent="0.25">
      <c r="A324" s="26"/>
      <c r="B324" s="9" t="s">
        <v>460</v>
      </c>
      <c r="C324" s="9" t="s">
        <v>461</v>
      </c>
      <c r="E324" s="13" t="s">
        <v>47</v>
      </c>
    </row>
    <row r="325" spans="1:5" x14ac:dyDescent="0.25">
      <c r="A325" s="26"/>
      <c r="B325" s="9" t="s">
        <v>462</v>
      </c>
      <c r="E325" s="13" t="s">
        <v>47</v>
      </c>
    </row>
    <row r="326" spans="1:5" ht="26.25" x14ac:dyDescent="0.25">
      <c r="A326" s="26"/>
      <c r="B326" s="9" t="s">
        <v>463</v>
      </c>
      <c r="C326" s="9" t="s">
        <v>464</v>
      </c>
      <c r="E326" s="13" t="s">
        <v>47</v>
      </c>
    </row>
    <row r="327" spans="1:5" x14ac:dyDescent="0.25">
      <c r="A327" s="26"/>
      <c r="B327" s="9" t="s">
        <v>465</v>
      </c>
      <c r="C327" s="9" t="s">
        <v>466</v>
      </c>
      <c r="E327" s="13" t="s">
        <v>47</v>
      </c>
    </row>
    <row r="328" spans="1:5" x14ac:dyDescent="0.25">
      <c r="A328" s="26"/>
      <c r="B328" s="9" t="s">
        <v>467</v>
      </c>
      <c r="C328" s="9" t="s">
        <v>468</v>
      </c>
      <c r="E328" s="13" t="s">
        <v>47</v>
      </c>
    </row>
    <row r="329" spans="1:5" x14ac:dyDescent="0.25">
      <c r="A329" s="26"/>
      <c r="B329" s="9" t="s">
        <v>469</v>
      </c>
      <c r="E329" s="13" t="s">
        <v>47</v>
      </c>
    </row>
    <row r="330" spans="1:5" ht="26.25" x14ac:dyDescent="0.25">
      <c r="A330" s="26"/>
      <c r="B330" s="9" t="s">
        <v>470</v>
      </c>
      <c r="C330" s="9" t="s">
        <v>471</v>
      </c>
      <c r="E330" s="13" t="s">
        <v>47</v>
      </c>
    </row>
    <row r="331" spans="1:5" x14ac:dyDescent="0.25">
      <c r="A331" s="26"/>
      <c r="B331" s="9" t="s">
        <v>472</v>
      </c>
      <c r="C331" s="9" t="s">
        <v>473</v>
      </c>
      <c r="E331" s="13" t="s">
        <v>47</v>
      </c>
    </row>
    <row r="332" spans="1:5" x14ac:dyDescent="0.25">
      <c r="E332" s="13"/>
    </row>
    <row r="333" spans="1:5" ht="102.75" x14ac:dyDescent="0.25">
      <c r="A333" s="26" t="s">
        <v>474</v>
      </c>
      <c r="B333" s="19" t="s">
        <v>475</v>
      </c>
      <c r="C333" s="19" t="s">
        <v>476</v>
      </c>
      <c r="E333" s="13" t="s">
        <v>350</v>
      </c>
    </row>
    <row r="334" spans="1:5" ht="64.5" x14ac:dyDescent="0.25">
      <c r="A334" s="26"/>
      <c r="B334" s="19" t="s">
        <v>477</v>
      </c>
      <c r="C334" s="19" t="s">
        <v>478</v>
      </c>
      <c r="E334" s="13" t="s">
        <v>350</v>
      </c>
    </row>
    <row r="335" spans="1:5" ht="102.75" x14ac:dyDescent="0.25">
      <c r="A335" s="26"/>
      <c r="B335" s="19" t="s">
        <v>479</v>
      </c>
      <c r="C335" s="19" t="s">
        <v>480</v>
      </c>
      <c r="E335" s="13" t="s">
        <v>350</v>
      </c>
    </row>
    <row r="336" spans="1:5" ht="26.25" x14ac:dyDescent="0.25">
      <c r="A336" s="26"/>
      <c r="B336" s="19" t="s">
        <v>481</v>
      </c>
      <c r="C336" s="19" t="s">
        <v>482</v>
      </c>
      <c r="E336" s="13" t="s">
        <v>350</v>
      </c>
    </row>
    <row r="337" spans="1:5" ht="39" x14ac:dyDescent="0.25">
      <c r="A337" s="26"/>
      <c r="B337" s="19" t="s">
        <v>483</v>
      </c>
      <c r="C337" s="19" t="s">
        <v>484</v>
      </c>
      <c r="E337" s="13" t="s">
        <v>350</v>
      </c>
    </row>
    <row r="338" spans="1:5" ht="26.25" x14ac:dyDescent="0.25">
      <c r="A338" s="26"/>
      <c r="B338" s="19" t="s">
        <v>485</v>
      </c>
      <c r="C338" s="19" t="s">
        <v>486</v>
      </c>
      <c r="E338" s="13" t="s">
        <v>350</v>
      </c>
    </row>
    <row r="339" spans="1:5" ht="26.25" x14ac:dyDescent="0.25">
      <c r="A339" s="26"/>
      <c r="B339" s="19" t="s">
        <v>487</v>
      </c>
      <c r="C339" s="19" t="s">
        <v>488</v>
      </c>
      <c r="E339" s="13" t="s">
        <v>73</v>
      </c>
    </row>
    <row r="340" spans="1:5" ht="26.25" x14ac:dyDescent="0.25">
      <c r="A340" s="26"/>
      <c r="B340" s="19" t="s">
        <v>489</v>
      </c>
      <c r="C340" s="19" t="s">
        <v>490</v>
      </c>
      <c r="E340" s="13" t="s">
        <v>350</v>
      </c>
    </row>
    <row r="341" spans="1:5" ht="26.25" x14ac:dyDescent="0.25">
      <c r="A341" s="26"/>
      <c r="B341" s="19" t="s">
        <v>491</v>
      </c>
      <c r="C341" s="19" t="s">
        <v>492</v>
      </c>
      <c r="E341" s="13" t="s">
        <v>350</v>
      </c>
    </row>
    <row r="342" spans="1:5" ht="102.75" x14ac:dyDescent="0.25">
      <c r="A342" s="26"/>
      <c r="B342" s="19" t="s">
        <v>493</v>
      </c>
      <c r="C342" s="19" t="s">
        <v>494</v>
      </c>
      <c r="E342" s="13" t="s">
        <v>350</v>
      </c>
    </row>
    <row r="343" spans="1:5" ht="115.5" x14ac:dyDescent="0.25">
      <c r="A343" s="26"/>
      <c r="B343" s="19" t="s">
        <v>495</v>
      </c>
      <c r="C343" s="19" t="s">
        <v>496</v>
      </c>
      <c r="E343" s="13" t="s">
        <v>73</v>
      </c>
    </row>
    <row r="344" spans="1:5" x14ac:dyDescent="0.25">
      <c r="A344" s="26"/>
      <c r="B344" s="19" t="s">
        <v>497</v>
      </c>
      <c r="C344" s="19" t="s">
        <v>498</v>
      </c>
      <c r="E344" s="13" t="s">
        <v>350</v>
      </c>
    </row>
    <row r="345" spans="1:5" ht="26.25" x14ac:dyDescent="0.25">
      <c r="A345" s="26"/>
      <c r="B345" s="19" t="s">
        <v>499</v>
      </c>
      <c r="C345" s="19" t="s">
        <v>500</v>
      </c>
      <c r="E345" s="13" t="s">
        <v>73</v>
      </c>
    </row>
    <row r="346" spans="1:5" ht="26.25" x14ac:dyDescent="0.25">
      <c r="A346" s="26"/>
      <c r="B346" s="19" t="s">
        <v>501</v>
      </c>
      <c r="C346" s="19" t="s">
        <v>502</v>
      </c>
      <c r="E346" s="13" t="s">
        <v>73</v>
      </c>
    </row>
    <row r="347" spans="1:5" ht="26.25" x14ac:dyDescent="0.25">
      <c r="A347" s="26"/>
      <c r="B347" s="19" t="s">
        <v>503</v>
      </c>
      <c r="C347" s="19" t="s">
        <v>504</v>
      </c>
      <c r="E347" s="13" t="s">
        <v>73</v>
      </c>
    </row>
    <row r="348" spans="1:5" ht="26.25" x14ac:dyDescent="0.25">
      <c r="A348" s="26"/>
      <c r="B348" s="19" t="s">
        <v>505</v>
      </c>
      <c r="C348" s="19" t="s">
        <v>506</v>
      </c>
      <c r="E348" s="13" t="s">
        <v>350</v>
      </c>
    </row>
  </sheetData>
  <mergeCells count="16">
    <mergeCell ref="A2:A6"/>
    <mergeCell ref="B7:C7"/>
    <mergeCell ref="A8:A12"/>
    <mergeCell ref="A14:A38"/>
    <mergeCell ref="A40:A70"/>
    <mergeCell ref="A72:A94"/>
    <mergeCell ref="A96:A125"/>
    <mergeCell ref="A127:A143"/>
    <mergeCell ref="A145:A181"/>
    <mergeCell ref="A183:A213"/>
    <mergeCell ref="A333:A348"/>
    <mergeCell ref="A215:A253"/>
    <mergeCell ref="A255:A274"/>
    <mergeCell ref="A276:A282"/>
    <mergeCell ref="A284:A320"/>
    <mergeCell ref="A322:A331"/>
  </mergeCell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MyValues!$A$2:$A$10</xm:f>
          </x14:formula1>
          <x14:formula2>
            <xm:f>0</xm:f>
          </x14:formula2>
          <xm:sqref>E2:E320 E322:E348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zoomScaleNormal="100" workbookViewId="0">
      <selection activeCell="A7" sqref="A7"/>
    </sheetView>
  </sheetViews>
  <sheetFormatPr defaultRowHeight="15" x14ac:dyDescent="0.25"/>
  <cols>
    <col min="1" max="1" width="26.7109375" customWidth="1"/>
    <col min="2" max="1025" width="8.7109375" customWidth="1"/>
  </cols>
  <sheetData>
    <row r="1" spans="1:1" x14ac:dyDescent="0.25">
      <c r="A1" s="20" t="s">
        <v>507</v>
      </c>
    </row>
    <row r="2" spans="1:1" x14ac:dyDescent="0.25">
      <c r="A2" s="21" t="s">
        <v>350</v>
      </c>
    </row>
    <row r="3" spans="1:1" x14ac:dyDescent="0.25">
      <c r="A3" t="s">
        <v>173</v>
      </c>
    </row>
    <row r="4" spans="1:1" x14ac:dyDescent="0.25">
      <c r="A4" t="s">
        <v>47</v>
      </c>
    </row>
    <row r="5" spans="1:1" x14ac:dyDescent="0.25">
      <c r="A5" t="s">
        <v>132</v>
      </c>
    </row>
    <row r="6" spans="1:1" x14ac:dyDescent="0.25">
      <c r="A6" t="s">
        <v>73</v>
      </c>
    </row>
    <row r="7" spans="1:1" x14ac:dyDescent="0.25">
      <c r="A7" t="s">
        <v>508</v>
      </c>
    </row>
    <row r="8" spans="1:1" x14ac:dyDescent="0.25">
      <c r="A8" t="s">
        <v>508</v>
      </c>
    </row>
    <row r="9" spans="1:1" x14ac:dyDescent="0.25">
      <c r="A9" t="s">
        <v>508</v>
      </c>
    </row>
    <row r="10" spans="1:1" x14ac:dyDescent="0.25">
      <c r="A10" t="s">
        <v>508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3648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RegressionScenarios-4.1</vt:lpstr>
      <vt:lpstr>MyValues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Rupam (DIGIT-EXT)</dc:creator>
  <dc:description/>
  <cp:lastModifiedBy>User</cp:lastModifiedBy>
  <cp:revision>100</cp:revision>
  <dcterms:created xsi:type="dcterms:W3CDTF">2019-02-14T13:27:35Z</dcterms:created>
  <dcterms:modified xsi:type="dcterms:W3CDTF">2019-07-01T12:08:18Z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