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khaow\Desktop\Data-Analysis\Lab 6\"/>
    </mc:Choice>
  </mc:AlternateContent>
  <xr:revisionPtr revIDLastSave="0" documentId="13_ncr:1_{806CB436-3C64-44AA-A732-F9608C3AD52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2019" sheetId="1" r:id="rId1"/>
    <sheet name="Sugar Daddy" sheetId="3" r:id="rId2"/>
    <sheet name="Happy Happy Happy" sheetId="2" r:id="rId3"/>
  </sheets>
  <definedNames>
    <definedName name="_xlnm._FilterDatabase" localSheetId="1" hidden="1">'Sugar Daddy'!$E$1:$E$187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6" i="2"/>
  <c r="W37" i="2"/>
  <c r="W38" i="2"/>
  <c r="W39" i="2"/>
  <c r="W41" i="2"/>
  <c r="W42" i="2"/>
  <c r="W43" i="2"/>
  <c r="W44" i="2"/>
  <c r="W45" i="2"/>
  <c r="W46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5" i="2"/>
  <c r="W106" i="2"/>
  <c r="W107" i="2"/>
  <c r="W108" i="2"/>
  <c r="W109" i="2"/>
  <c r="W110" i="2"/>
  <c r="W112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9" i="2"/>
  <c r="W130" i="2"/>
  <c r="W131" i="2"/>
  <c r="W132" i="2"/>
  <c r="W133" i="2"/>
  <c r="W134" i="2"/>
  <c r="W135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6" i="2"/>
  <c r="T37" i="2"/>
  <c r="T38" i="2"/>
  <c r="T39" i="2"/>
  <c r="T41" i="2"/>
  <c r="T42" i="2"/>
  <c r="T43" i="2"/>
  <c r="T44" i="2"/>
  <c r="T45" i="2"/>
  <c r="T46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5" i="2"/>
  <c r="T106" i="2"/>
  <c r="T107" i="2"/>
  <c r="T108" i="2"/>
  <c r="T109" i="2"/>
  <c r="T110" i="2"/>
  <c r="T112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9" i="2"/>
  <c r="T130" i="2"/>
  <c r="T131" i="2"/>
  <c r="T132" i="2"/>
  <c r="T133" i="2"/>
  <c r="T134" i="2"/>
  <c r="T135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</calcChain>
</file>

<file path=xl/sharedStrings.xml><?xml version="1.0" encoding="utf-8"?>
<sst xmlns="http://schemas.openxmlformats.org/spreadsheetml/2006/main" count="1599" uniqueCount="942">
  <si>
    <t>Overall rank</t>
  </si>
  <si>
    <t>Country or region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</si>
  <si>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</si>
  <si>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</si>
  <si>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</si>
  <si>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</si>
  <si>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</si>
  <si>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</si>
  <si>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</si>
  <si>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</si>
  <si>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</si>
  <si>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</si>
  <si>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</si>
  <si>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</si>
  <si>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</si>
  <si>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</si>
  <si>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</si>
  <si>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</si>
  <si>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</si>
  <si>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</si>
  <si>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</si>
  <si>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</si>
  <si>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</si>
  <si>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</si>
  <si>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</si>
  <si>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</si>
  <si>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</si>
  <si>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</si>
  <si>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</si>
  <si>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</si>
  <si>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</si>
  <si>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</si>
  <si>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</si>
  <si>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</si>
  <si>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</si>
  <si>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</si>
  <si>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</si>
  <si>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</si>
  <si>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</si>
  <si>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</si>
  <si>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</si>
  <si>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</si>
  <si>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</si>
  <si>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</si>
  <si>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</si>
  <si>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</si>
  <si>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</si>
  <si>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</si>
  <si>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</si>
  <si>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</si>
  <si>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</si>
  <si>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</si>
  <si>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</si>
  <si>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</si>
  <si>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</si>
  <si>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</si>
  <si>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</si>
  <si>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</si>
  <si>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</si>
  <si>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</si>
  <si>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</si>
  <si>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</si>
  <si>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</si>
  <si>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</si>
  <si>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</si>
  <si>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</si>
  <si>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</si>
  <si>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</si>
  <si>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</si>
  <si>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</si>
  <si>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</si>
  <si>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</si>
  <si>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</si>
  <si>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</si>
  <si>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</si>
  <si>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</si>
  <si>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</si>
  <si>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</si>
  <si>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</si>
  <si>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</si>
  <si>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</si>
  <si>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</si>
  <si>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</si>
  <si>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</si>
  <si>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</si>
  <si>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</si>
  <si>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</si>
  <si>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</si>
  <si>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</si>
  <si>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</si>
  <si>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</si>
  <si>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</si>
  <si>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</si>
  <si>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</si>
  <si>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</si>
  <si>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</si>
  <si>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</si>
  <si>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</si>
  <si>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</si>
  <si>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</si>
  <si>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</si>
  <si>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</si>
  <si>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</si>
  <si>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</si>
  <si>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</si>
  <si>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</si>
  <si>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</si>
  <si>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</si>
  <si>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</si>
  <si>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</si>
  <si>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</si>
  <si>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</si>
  <si>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</si>
  <si>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</si>
  <si>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</si>
  <si>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</si>
  <si>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</si>
  <si>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</si>
  <si>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</si>
  <si>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</si>
  <si>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</si>
  <si>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</si>
  <si>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</si>
  <si>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</si>
  <si>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</si>
  <si>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</si>
  <si>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</si>
  <si>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</si>
  <si>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</si>
  <si>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</si>
  <si>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</si>
  <si>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</si>
  <si>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</si>
  <si>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</si>
  <si>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</si>
  <si>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</si>
  <si>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</si>
  <si>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</si>
  <si>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</si>
  <si>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</si>
  <si>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</si>
  <si>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</si>
  <si>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</si>
  <si>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</si>
  <si>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</si>
  <si>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</si>
  <si>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</si>
  <si>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</si>
  <si>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</si>
  <si>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</si>
  <si>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</si>
  <si>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</si>
  <si>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</si>
  <si>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</si>
  <si>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</si>
  <si>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</si>
  <si>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</si>
  <si>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</si>
  <si>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</si>
  <si>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</si>
  <si>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</si>
  <si>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</si>
  <si>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</si>
  <si>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Score (happiness score)</t>
  </si>
  <si>
    <t>GDP per capita (GDP Score)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</si>
  <si>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</si>
  <si>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</si>
  <si>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</si>
  <si>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</si>
  <si>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</si>
  <si>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</si>
  <si>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</si>
  <si>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</si>
  <si>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</si>
  <si>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</si>
  <si>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</si>
  <si>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</si>
  <si>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</si>
  <si>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 Matrix</t>
  </si>
  <si>
    <t>Happiness Score</t>
  </si>
  <si>
    <t>GDP</t>
  </si>
  <si>
    <t>Social Support</t>
  </si>
  <si>
    <t>Life Expectancy</t>
  </si>
  <si>
    <t>Freedom</t>
  </si>
  <si>
    <t>Generocity</t>
  </si>
  <si>
    <t>Corruption</t>
  </si>
  <si>
    <t>Report</t>
  </si>
  <si>
    <t>happiness score have correaltion with most of the data except Generocity (0.076) and corruption (0.386)</t>
  </si>
  <si>
    <t>Strong correlation in GDP and happiness (0.794)</t>
  </si>
  <si>
    <t>place</t>
  </si>
  <si>
    <t>pop2024</t>
  </si>
  <si>
    <t>growthRate</t>
  </si>
  <si>
    <t>area</t>
  </si>
  <si>
    <t>country</t>
  </si>
  <si>
    <t>cca3</t>
  </si>
  <si>
    <t>cca2</t>
  </si>
  <si>
    <t>ccn3</t>
  </si>
  <si>
    <t>region</t>
  </si>
  <si>
    <t>subregion</t>
  </si>
  <si>
    <t>unMember</t>
  </si>
  <si>
    <t>officialName</t>
  </si>
  <si>
    <t>landAreaKm</t>
  </si>
  <si>
    <t>density</t>
  </si>
  <si>
    <t>densityMi</t>
  </si>
  <si>
    <t>borders</t>
  </si>
  <si>
    <t>Rank</t>
  </si>
  <si>
    <t>SugarConsumptionAnnualConsumptionPerCapita2020</t>
  </si>
  <si>
    <t>SugarConsumptionTotal2020</t>
  </si>
  <si>
    <t>IND</t>
  </si>
  <si>
    <t>IN</t>
  </si>
  <si>
    <t>Asia</t>
  </si>
  <si>
    <t>Southern Asia, South Central Asia</t>
  </si>
  <si>
    <t>Republic of India</t>
  </si>
  <si>
    <t>AFG, BGD, BTN, MMR, CHN, NPL, PAK, LKA</t>
  </si>
  <si>
    <t>CHN</t>
  </si>
  <si>
    <t>CN</t>
  </si>
  <si>
    <t>Eastern Asia</t>
  </si>
  <si>
    <t>People's Republic of China</t>
  </si>
  <si>
    <t>AFG, BTN, MMR, HKG, IND, KAZ, PRK, KGZ, LAO, MAC, MNG, PAK, RUS, TJK, VNM</t>
  </si>
  <si>
    <t>USA</t>
  </si>
  <si>
    <t>US</t>
  </si>
  <si>
    <t>North America</t>
  </si>
  <si>
    <t>Northern America</t>
  </si>
  <si>
    <t>United States of America</t>
  </si>
  <si>
    <t>CAN, MEX</t>
  </si>
  <si>
    <t>IDN</t>
  </si>
  <si>
    <t>ID</t>
  </si>
  <si>
    <t>South-Eastern Asia</t>
  </si>
  <si>
    <t>Republic of Indonesia</t>
  </si>
  <si>
    <t>TLS, MYS, PNG</t>
  </si>
  <si>
    <t>PAK</t>
  </si>
  <si>
    <t>PK</t>
  </si>
  <si>
    <t>Islamic Republic of Pakistan</t>
  </si>
  <si>
    <t>AFG, CHN, IND, IRN</t>
  </si>
  <si>
    <t>NGA</t>
  </si>
  <si>
    <t>NG</t>
  </si>
  <si>
    <t>Africa</t>
  </si>
  <si>
    <t>Western Africa, Sub-Saharan Africa</t>
  </si>
  <si>
    <t>Federal Republic of Nigeria</t>
  </si>
  <si>
    <t>BEN, CMR, TCD, NER</t>
  </si>
  <si>
    <t>BRA</t>
  </si>
  <si>
    <t>BR</t>
  </si>
  <si>
    <t>South America</t>
  </si>
  <si>
    <t>South America, Latin America</t>
  </si>
  <si>
    <t>Federative Republic of Brazil</t>
  </si>
  <si>
    <t>ARG, BOL, COL, GUF, GUY, PRY, PER, SUR, URY, VEN</t>
  </si>
  <si>
    <t>BGD</t>
  </si>
  <si>
    <t>BD</t>
  </si>
  <si>
    <t>People's Republic of Bangladesh</t>
  </si>
  <si>
    <t>MMR, IND</t>
  </si>
  <si>
    <t>RUS</t>
  </si>
  <si>
    <t>RU</t>
  </si>
  <si>
    <t>Europe</t>
  </si>
  <si>
    <t>Eastern Europe</t>
  </si>
  <si>
    <t>Russian Federation</t>
  </si>
  <si>
    <t>AZE, BLR, CHN, EST, FIN, GEO, KAZ, PRK, LVA, LTU, MNG, NOR, POL, UKR</t>
  </si>
  <si>
    <t>ETH</t>
  </si>
  <si>
    <t>ET</t>
  </si>
  <si>
    <t>Eastern Africa, Sub-Saharan Africa</t>
  </si>
  <si>
    <t>Federal Democratic Republic of Ethiopia</t>
  </si>
  <si>
    <t>DJI, ERI, KEN, SOM, SSD, SDN</t>
  </si>
  <si>
    <t>MEX</t>
  </si>
  <si>
    <t>MX</t>
  </si>
  <si>
    <t>Central America, Latin America</t>
  </si>
  <si>
    <t>United Mexican States</t>
  </si>
  <si>
    <t>BLZ, GTM, USA</t>
  </si>
  <si>
    <t>JPN</t>
  </si>
  <si>
    <t>JP</t>
  </si>
  <si>
    <t>PHL</t>
  </si>
  <si>
    <t>PH</t>
  </si>
  <si>
    <t>Republic of the Philippines</t>
  </si>
  <si>
    <t>EGY</t>
  </si>
  <si>
    <t>EG</t>
  </si>
  <si>
    <t>Northern Africa, The Middle East</t>
  </si>
  <si>
    <t>Arab Republic of Egypt</t>
  </si>
  <si>
    <t>ISR, LBY, SDN</t>
  </si>
  <si>
    <t>DR Congo</t>
  </si>
  <si>
    <t>COD</t>
  </si>
  <si>
    <t>CD</t>
  </si>
  <si>
    <t>Middle Africa, Sub-Saharan Africa</t>
  </si>
  <si>
    <t>Democratic Republic of the Congo</t>
  </si>
  <si>
    <t>AGO, BDI, CAF, COG, RWA, SSD, TZA, UGA, ZMB</t>
  </si>
  <si>
    <t>VNM</t>
  </si>
  <si>
    <t>VN</t>
  </si>
  <si>
    <t>Socialist Republic of Vietnam</t>
  </si>
  <si>
    <t>KHM, CHN, LAO</t>
  </si>
  <si>
    <t>IRN</t>
  </si>
  <si>
    <t>IR</t>
  </si>
  <si>
    <t>Southern Asia, The Middle East</t>
  </si>
  <si>
    <t>Islamic Republic of Iran</t>
  </si>
  <si>
    <t>AFG, ARM, AZE, IRQ, PAK, TUR, TKM</t>
  </si>
  <si>
    <t>TUR</t>
  </si>
  <si>
    <t>TR</t>
  </si>
  <si>
    <t>Western Asia, The Middle East</t>
  </si>
  <si>
    <t>Republic of Turkey</t>
  </si>
  <si>
    <t>ARM, AZE, BGR, GEO, GRC, IRN, IRQ, SYR</t>
  </si>
  <si>
    <t>DEU</t>
  </si>
  <si>
    <t>DE</t>
  </si>
  <si>
    <t>Western Europe</t>
  </si>
  <si>
    <t>Federal Republic of Germany</t>
  </si>
  <si>
    <t>AUT, BEL, CZE, DNK, FRA, LUX, NLD, POL, CHE</t>
  </si>
  <si>
    <t>THA</t>
  </si>
  <si>
    <t>TH</t>
  </si>
  <si>
    <t>Kingdom of Thailand</t>
  </si>
  <si>
    <t>MMR, KHM, LAO, MYS</t>
  </si>
  <si>
    <t>TZA</t>
  </si>
  <si>
    <t>TZ</t>
  </si>
  <si>
    <t>United Republic of Tanzania</t>
  </si>
  <si>
    <t>BDI, COD, KEN, MWI, MOZ, RWA, UGA, ZMB</t>
  </si>
  <si>
    <t>GBR</t>
  </si>
  <si>
    <t>GB</t>
  </si>
  <si>
    <t>Northern Europe</t>
  </si>
  <si>
    <t>United Kingdom of Great Britain and Northern Ireland</t>
  </si>
  <si>
    <t>IRL</t>
  </si>
  <si>
    <t>FRA</t>
  </si>
  <si>
    <t>FR</t>
  </si>
  <si>
    <t>French Republic</t>
  </si>
  <si>
    <t>AND, BEL, DEU, ITA, LUX, MCO, ESP, CHE</t>
  </si>
  <si>
    <t>ZAF</t>
  </si>
  <si>
    <t>ZA</t>
  </si>
  <si>
    <t>Southern Africa, Sub-Saharan Africa</t>
  </si>
  <si>
    <t>Republic of South Africa</t>
  </si>
  <si>
    <t>BWA, LSO, MOZ, NAM, SWZ, ZWE</t>
  </si>
  <si>
    <t>ITA</t>
  </si>
  <si>
    <t>IT</t>
  </si>
  <si>
    <t>Southern Europe</t>
  </si>
  <si>
    <t>Italian Republic</t>
  </si>
  <si>
    <t>AUT, FRA, SMR, SVN, CHE, VAT</t>
  </si>
  <si>
    <t>KEN</t>
  </si>
  <si>
    <t>KE</t>
  </si>
  <si>
    <t>Republic of Kenya</t>
  </si>
  <si>
    <t>ETH, SOM, SSD, TZA, UGA</t>
  </si>
  <si>
    <t>MMR</t>
  </si>
  <si>
    <t>MM</t>
  </si>
  <si>
    <t>Republic of the Union of Myanmar</t>
  </si>
  <si>
    <t>BGD, CHN, IND, LAO, THA</t>
  </si>
  <si>
    <t>COL</t>
  </si>
  <si>
    <t>CO</t>
  </si>
  <si>
    <t>Republic of Colombia</t>
  </si>
  <si>
    <t>BRA, ECU, PAN, PER, VEN</t>
  </si>
  <si>
    <t>KOR</t>
  </si>
  <si>
    <t>KR</t>
  </si>
  <si>
    <t>Republic of Korea</t>
  </si>
  <si>
    <t>PRK</t>
  </si>
  <si>
    <t>UGA</t>
  </si>
  <si>
    <t>UG</t>
  </si>
  <si>
    <t>Republic of Uganda</t>
  </si>
  <si>
    <t>COD, KEN, RWA, SSD, TZA</t>
  </si>
  <si>
    <t>Sudan</t>
  </si>
  <si>
    <t>SDN</t>
  </si>
  <si>
    <t>SD</t>
  </si>
  <si>
    <t>Northern Africa</t>
  </si>
  <si>
    <t>Republic of the Sudan</t>
  </si>
  <si>
    <t>CAF, TCD, EGY, ERI, ETH, LBY, SSD</t>
  </si>
  <si>
    <t>ESP</t>
  </si>
  <si>
    <t>ES</t>
  </si>
  <si>
    <t>Kingdom of Spain</t>
  </si>
  <si>
    <t>AND, FRA, GIB, PRT, MAR</t>
  </si>
  <si>
    <t>IRQ</t>
  </si>
  <si>
    <t>IQ</t>
  </si>
  <si>
    <t>Republic of Iraq</t>
  </si>
  <si>
    <t>IRN, JOR, KWT, SAU, SYR, TUR</t>
  </si>
  <si>
    <t>DZA</t>
  </si>
  <si>
    <t>DZ</t>
  </si>
  <si>
    <t>People's Democratic Republic of Algeria</t>
  </si>
  <si>
    <t>TUN, LBY, NER, ESH, MRT, MLI, MAR</t>
  </si>
  <si>
    <t>ARG</t>
  </si>
  <si>
    <t>AR</t>
  </si>
  <si>
    <t>Argentine Republic</t>
  </si>
  <si>
    <t>BOL, BRA, CHL, PRY, URY</t>
  </si>
  <si>
    <t>AFG</t>
  </si>
  <si>
    <t>AF</t>
  </si>
  <si>
    <t>South Central Asia, Southern Asia</t>
  </si>
  <si>
    <t>Islamic Republic of Afghanistan</t>
  </si>
  <si>
    <t>IRN, PAK, TKM, UZB, TJK, CHN</t>
  </si>
  <si>
    <t>POL</t>
  </si>
  <si>
    <t>PL</t>
  </si>
  <si>
    <t>Republic of Poland</t>
  </si>
  <si>
    <t>BLR, CZE, DEU, LTU, RUS, SVK, UKR</t>
  </si>
  <si>
    <t>CAN</t>
  </si>
  <si>
    <t>CA</t>
  </si>
  <si>
    <t>MAR</t>
  </si>
  <si>
    <t>MA</t>
  </si>
  <si>
    <t>Kingdom of Morocco</t>
  </si>
  <si>
    <t>DZA, ESH, ESP</t>
  </si>
  <si>
    <t>UKR</t>
  </si>
  <si>
    <t>UA</t>
  </si>
  <si>
    <t>BLR, HUN, MDA, POL, ROU, RUS, SVK</t>
  </si>
  <si>
    <t>Angola</t>
  </si>
  <si>
    <t>AGO</t>
  </si>
  <si>
    <t>AO</t>
  </si>
  <si>
    <t>Republic of Angola</t>
  </si>
  <si>
    <t>COG, COD, ZMB, NAM</t>
  </si>
  <si>
    <t>SAU</t>
  </si>
  <si>
    <t>SA</t>
  </si>
  <si>
    <t>Kingdom of Saudi Arabia</t>
  </si>
  <si>
    <t>IRQ, JOR, KWT, OMN, QAT, ARE, YEM</t>
  </si>
  <si>
    <t>UZB</t>
  </si>
  <si>
    <t>UZ</t>
  </si>
  <si>
    <t>Central Asia, South Central Asia</t>
  </si>
  <si>
    <t>Republic of Uzbekistan</t>
  </si>
  <si>
    <t>AFG, KAZ, KGZ, TJK, TKM</t>
  </si>
  <si>
    <t>YEM</t>
  </si>
  <si>
    <t>YE</t>
  </si>
  <si>
    <t>Republic of Yemen</t>
  </si>
  <si>
    <t>OMN, SAU</t>
  </si>
  <si>
    <t>MOZ</t>
  </si>
  <si>
    <t>MZ</t>
  </si>
  <si>
    <t>Republic of Mozambique</t>
  </si>
  <si>
    <t>MWI, ZAF, SWZ, TZA, ZMB, ZWE</t>
  </si>
  <si>
    <t>GHA</t>
  </si>
  <si>
    <t>GH</t>
  </si>
  <si>
    <t>Republic of Ghana</t>
  </si>
  <si>
    <t>BFA, CIV, TGO</t>
  </si>
  <si>
    <t>PER</t>
  </si>
  <si>
    <t>PE</t>
  </si>
  <si>
    <t>Republic of Peru</t>
  </si>
  <si>
    <t>BOL, BRA, CHL, COL, ECU</t>
  </si>
  <si>
    <t>MYS</t>
  </si>
  <si>
    <t>MY</t>
  </si>
  <si>
    <t>BRN, IDN, THA</t>
  </si>
  <si>
    <t>NPL</t>
  </si>
  <si>
    <t>NP</t>
  </si>
  <si>
    <t>Federal Democratic Republic of Nepal</t>
  </si>
  <si>
    <t>CHN, IND</t>
  </si>
  <si>
    <t>MDG</t>
  </si>
  <si>
    <t>MG</t>
  </si>
  <si>
    <t>Republic of Madagascar</t>
  </si>
  <si>
    <t>CIV</t>
  </si>
  <si>
    <t>CI</t>
  </si>
  <si>
    <t>Republic of CÃ´te d'Ivoire</t>
  </si>
  <si>
    <t>BFA, GHA, GIN, LBR, MLI</t>
  </si>
  <si>
    <t>VEN</t>
  </si>
  <si>
    <t>VE</t>
  </si>
  <si>
    <t>Bolivarian Republic of Venezuela</t>
  </si>
  <si>
    <t>BRA, COL, GUY</t>
  </si>
  <si>
    <t>CMR</t>
  </si>
  <si>
    <t>CM</t>
  </si>
  <si>
    <t>Republic of Cameroon</t>
  </si>
  <si>
    <t>CAF, TCD, COG, GNQ, GAB, NGA</t>
  </si>
  <si>
    <t>NER</t>
  </si>
  <si>
    <t>NE</t>
  </si>
  <si>
    <t>Republic of Niger</t>
  </si>
  <si>
    <t>DZA, BEN, BFA, TCD, LBY, MLI, NGA</t>
  </si>
  <si>
    <t>AUS</t>
  </si>
  <si>
    <t>AU</t>
  </si>
  <si>
    <t>Oceania</t>
  </si>
  <si>
    <t>Australia and New Zealand</t>
  </si>
  <si>
    <t>Commonwealth of Australia</t>
  </si>
  <si>
    <t>North Korea</t>
  </si>
  <si>
    <t>KP</t>
  </si>
  <si>
    <t>Democratic People's Republic of Korea</t>
  </si>
  <si>
    <t>CHN, KOR, RUS</t>
  </si>
  <si>
    <t>SYR</t>
  </si>
  <si>
    <t>SY</t>
  </si>
  <si>
    <t>Syrian Arab Republic</t>
  </si>
  <si>
    <t>IRQ, ISR, JOR, LBN, TUR</t>
  </si>
  <si>
    <t>MLI</t>
  </si>
  <si>
    <t>ML</t>
  </si>
  <si>
    <t>Republic of Mali</t>
  </si>
  <si>
    <t>DZA, BFA, GIN, CIV, MRT, NER, SEN</t>
  </si>
  <si>
    <t>TWN</t>
  </si>
  <si>
    <t>TW</t>
  </si>
  <si>
    <t>Republic of China</t>
  </si>
  <si>
    <t>BFA</t>
  </si>
  <si>
    <t>BF</t>
  </si>
  <si>
    <t>BEN, CIV, GHA, MLI, NER, TGO</t>
  </si>
  <si>
    <t>LKA</t>
  </si>
  <si>
    <t>LK</t>
  </si>
  <si>
    <t>Democratic Socialist Republic of Sri Lanka</t>
  </si>
  <si>
    <t>MWI</t>
  </si>
  <si>
    <t>MW</t>
  </si>
  <si>
    <t>Republic of Malawi</t>
  </si>
  <si>
    <t>MOZ, TZA, ZMB</t>
  </si>
  <si>
    <t>ZMB</t>
  </si>
  <si>
    <t>ZM</t>
  </si>
  <si>
    <t>Republic of Zambia</t>
  </si>
  <si>
    <t>AGO, BWA, COD, MWI, MOZ, NAM, TZA, ZWE</t>
  </si>
  <si>
    <t>KAZ</t>
  </si>
  <si>
    <t>KZ</t>
  </si>
  <si>
    <t>Central Asia</t>
  </si>
  <si>
    <t>Republic of Kazakhstan</t>
  </si>
  <si>
    <t>CHN, KGZ, RUS, TKM, UZB</t>
  </si>
  <si>
    <t>CHL</t>
  </si>
  <si>
    <t>CL</t>
  </si>
  <si>
    <t>Republic of Chile</t>
  </si>
  <si>
    <t>ARG, BOL, PER</t>
  </si>
  <si>
    <t>ROU</t>
  </si>
  <si>
    <t>RO</t>
  </si>
  <si>
    <t>BGR, HUN, MDA, SRB, UKR</t>
  </si>
  <si>
    <t>TCD</t>
  </si>
  <si>
    <t>TD</t>
  </si>
  <si>
    <t>Republic of Chad</t>
  </si>
  <si>
    <t>CMR, CAF, LBY, NER, NGA, SSD</t>
  </si>
  <si>
    <t>ECU</t>
  </si>
  <si>
    <t>EC</t>
  </si>
  <si>
    <t>Republic of Ecuador</t>
  </si>
  <si>
    <t>COL, PER</t>
  </si>
  <si>
    <t>GTM</t>
  </si>
  <si>
    <t>GT</t>
  </si>
  <si>
    <t>Republic of Guatemala</t>
  </si>
  <si>
    <t>BLZ, SLV, HND, MEX</t>
  </si>
  <si>
    <t>SEN</t>
  </si>
  <si>
    <t>SN</t>
  </si>
  <si>
    <t>Republic of Senegal</t>
  </si>
  <si>
    <t>GMB, GIN, GNB, MLI, MRT</t>
  </si>
  <si>
    <t>NLD</t>
  </si>
  <si>
    <t>NL</t>
  </si>
  <si>
    <t>BEL, DEU</t>
  </si>
  <si>
    <t>KHM</t>
  </si>
  <si>
    <t>KH</t>
  </si>
  <si>
    <t>Kingdom of Cambodia</t>
  </si>
  <si>
    <t>LAO, THA, VNM</t>
  </si>
  <si>
    <t>ZWE</t>
  </si>
  <si>
    <t>ZW</t>
  </si>
  <si>
    <t>Republic of Zimbabwe</t>
  </si>
  <si>
    <t>BWA, MOZ, ZAF, ZMB</t>
  </si>
  <si>
    <t>GIN</t>
  </si>
  <si>
    <t>GN</t>
  </si>
  <si>
    <t>Republic of Guinea</t>
  </si>
  <si>
    <t>CIV, GNB, LBR, MLI, SEN, SLE</t>
  </si>
  <si>
    <t>RWA</t>
  </si>
  <si>
    <t>RW</t>
  </si>
  <si>
    <t>Republic of Rwanda</t>
  </si>
  <si>
    <t>BDI, COD, TZA, UGA</t>
  </si>
  <si>
    <t>BEN</t>
  </si>
  <si>
    <t>BJ</t>
  </si>
  <si>
    <t>Republic of Benin</t>
  </si>
  <si>
    <t>BFA, NER, NGA, TGO</t>
  </si>
  <si>
    <t>BDI</t>
  </si>
  <si>
    <t>BI</t>
  </si>
  <si>
    <t>Republic of Burundi</t>
  </si>
  <si>
    <t>COD, RWA, TZA</t>
  </si>
  <si>
    <t>BOL</t>
  </si>
  <si>
    <t>BO</t>
  </si>
  <si>
    <t>Plurinational State of Bolivia</t>
  </si>
  <si>
    <t>ARG, BRA, CHL, PRY, PER</t>
  </si>
  <si>
    <t>TUN</t>
  </si>
  <si>
    <t>TN</t>
  </si>
  <si>
    <t>Tunisian Republic</t>
  </si>
  <si>
    <t>DZA, LBY</t>
  </si>
  <si>
    <t>HTI</t>
  </si>
  <si>
    <t>HT</t>
  </si>
  <si>
    <t>Caribbean</t>
  </si>
  <si>
    <t>Republic of Haiti</t>
  </si>
  <si>
    <t>DOM</t>
  </si>
  <si>
    <t>BEL</t>
  </si>
  <si>
    <t>BE</t>
  </si>
  <si>
    <t>Kingdom of Belgium</t>
  </si>
  <si>
    <t>FRA, DEU, LUX, NLD</t>
  </si>
  <si>
    <t>DO</t>
  </si>
  <si>
    <t>JOR</t>
  </si>
  <si>
    <t>JO</t>
  </si>
  <si>
    <t>Hashemite Kingdom of Jordan</t>
  </si>
  <si>
    <t>IRQ, ISR, SAU, SYR</t>
  </si>
  <si>
    <t>SSD</t>
  </si>
  <si>
    <t>SS</t>
  </si>
  <si>
    <t>Republic of South Sudan</t>
  </si>
  <si>
    <t>CAF, COD, ETH, KEN, SDN, UGA</t>
  </si>
  <si>
    <t>Cuba</t>
  </si>
  <si>
    <t>CUB</t>
  </si>
  <si>
    <t>CU</t>
  </si>
  <si>
    <t>Republic of Cuba</t>
  </si>
  <si>
    <t>HND</t>
  </si>
  <si>
    <t>HN</t>
  </si>
  <si>
    <t>Republic of Honduras</t>
  </si>
  <si>
    <t>GTM, SLV, NIC</t>
  </si>
  <si>
    <t>SWE</t>
  </si>
  <si>
    <t>SE</t>
  </si>
  <si>
    <t>Kingdom of Sweden</t>
  </si>
  <si>
    <t>FIN, NOR</t>
  </si>
  <si>
    <t>Papua New Guinea</t>
  </si>
  <si>
    <t>PNG</t>
  </si>
  <si>
    <t>PG</t>
  </si>
  <si>
    <t>Melanesia</t>
  </si>
  <si>
    <t>Independent State of Papua New Guinea</t>
  </si>
  <si>
    <t>CZE</t>
  </si>
  <si>
    <t>CZ</t>
  </si>
  <si>
    <t>AUT, DEU, POL, SVK</t>
  </si>
  <si>
    <t>AZE</t>
  </si>
  <si>
    <t>AZ</t>
  </si>
  <si>
    <t>Western Asia</t>
  </si>
  <si>
    <t>Republic of Azerbaijan</t>
  </si>
  <si>
    <t>ARM, GEO, IRN, RUS, TUR</t>
  </si>
  <si>
    <t>TJK</t>
  </si>
  <si>
    <t>TJ</t>
  </si>
  <si>
    <t>Republic of Tajikistan</t>
  </si>
  <si>
    <t>AFG, CHN, KGZ, UZB</t>
  </si>
  <si>
    <t>GRC</t>
  </si>
  <si>
    <t>GR</t>
  </si>
  <si>
    <t>Hellenic Republic</t>
  </si>
  <si>
    <t>ALB, BGR, TUR, MKD</t>
  </si>
  <si>
    <t>PRT</t>
  </si>
  <si>
    <t>PT</t>
  </si>
  <si>
    <t>Portuguese Republic</t>
  </si>
  <si>
    <t>HUN</t>
  </si>
  <si>
    <t>HU</t>
  </si>
  <si>
    <t>AUT, HRV, ROU, SRB, SVK, SVN, UKR</t>
  </si>
  <si>
    <t>ARE</t>
  </si>
  <si>
    <t>AE</t>
  </si>
  <si>
    <t>BLR</t>
  </si>
  <si>
    <t>BY</t>
  </si>
  <si>
    <t>Republic of Belarus</t>
  </si>
  <si>
    <t>LVA, LTU, POL, RUS, UKR</t>
  </si>
  <si>
    <t>ISR</t>
  </si>
  <si>
    <t>IL</t>
  </si>
  <si>
    <t>State of Israel</t>
  </si>
  <si>
    <t>EGY, JOR, LBN, SYR</t>
  </si>
  <si>
    <t>TGO</t>
  </si>
  <si>
    <t>TG</t>
  </si>
  <si>
    <t>Togolese Republic</t>
  </si>
  <si>
    <t>BEN, BFA, GHA</t>
  </si>
  <si>
    <t>SLE</t>
  </si>
  <si>
    <t>SL</t>
  </si>
  <si>
    <t>Republic of Sierra Leone</t>
  </si>
  <si>
    <t>GIN, LBR</t>
  </si>
  <si>
    <t>AUT</t>
  </si>
  <si>
    <t>AT</t>
  </si>
  <si>
    <t>Republic of Austria</t>
  </si>
  <si>
    <t>CZE, DEU, HUN, ITA, LIE, SVK, SVN, CHE</t>
  </si>
  <si>
    <t>CHE</t>
  </si>
  <si>
    <t>CH</t>
  </si>
  <si>
    <t>Swiss Confederation</t>
  </si>
  <si>
    <t>AUT, FRA, ITA, LIE, DEU</t>
  </si>
  <si>
    <t>LAO</t>
  </si>
  <si>
    <t>LA</t>
  </si>
  <si>
    <t>Lao People's Democratic Republic</t>
  </si>
  <si>
    <t>MMR, KHM, CHN, THA, VNM</t>
  </si>
  <si>
    <t>HKG</t>
  </si>
  <si>
    <t>HK</t>
  </si>
  <si>
    <t>Hong Kong Special Administrative Region of the People's Republic of China</t>
  </si>
  <si>
    <t>NIC</t>
  </si>
  <si>
    <t>NI</t>
  </si>
  <si>
    <t>Republic of Nicaragua</t>
  </si>
  <si>
    <t>CRI, HND</t>
  </si>
  <si>
    <t>SRB</t>
  </si>
  <si>
    <t>RS</t>
  </si>
  <si>
    <t>Republic of Serbia</t>
  </si>
  <si>
    <t>BIH, BGR, HRV, HUN, KOS, MKD, MNE, ROU</t>
  </si>
  <si>
    <t>LBY</t>
  </si>
  <si>
    <t>LY</t>
  </si>
  <si>
    <t>State of Libya</t>
  </si>
  <si>
    <t>DZA, TCD, EGY, NER, SDN, TUN</t>
  </si>
  <si>
    <t>PRY</t>
  </si>
  <si>
    <t>PY</t>
  </si>
  <si>
    <t>Republic of Paraguay</t>
  </si>
  <si>
    <t>ARG, BOL, BRA</t>
  </si>
  <si>
    <t>KGZ</t>
  </si>
  <si>
    <t>KG</t>
  </si>
  <si>
    <t>Kyrgyz Republic</t>
  </si>
  <si>
    <t>CHN, KAZ, TJK, UZB</t>
  </si>
  <si>
    <t>BGR</t>
  </si>
  <si>
    <t>BG</t>
  </si>
  <si>
    <t>Republic of Bulgaria</t>
  </si>
  <si>
    <t>GRC, MKD, ROU, SRB, TUR</t>
  </si>
  <si>
    <t>TKM</t>
  </si>
  <si>
    <t>TM</t>
  </si>
  <si>
    <t>AFG, IRN, KAZ, UZB</t>
  </si>
  <si>
    <t>SLV</t>
  </si>
  <si>
    <t>SV</t>
  </si>
  <si>
    <t>Republic of El Salvador</t>
  </si>
  <si>
    <t>GTM, HND</t>
  </si>
  <si>
    <t>Republic of the Congo</t>
  </si>
  <si>
    <t>COG</t>
  </si>
  <si>
    <t>CG</t>
  </si>
  <si>
    <t>AGO, CMR, CAF, COD, GAB</t>
  </si>
  <si>
    <t>DNK</t>
  </si>
  <si>
    <t>DK</t>
  </si>
  <si>
    <t>Kingdom of Denmark</t>
  </si>
  <si>
    <t>CAF</t>
  </si>
  <si>
    <t>CF</t>
  </si>
  <si>
    <t>CMR, TCD, COD, COG, SSD, SDN</t>
  </si>
  <si>
    <t>SVK</t>
  </si>
  <si>
    <t>SK</t>
  </si>
  <si>
    <t>Slovak Republic</t>
  </si>
  <si>
    <t>AUT, CZE, HUN, POL, UKR</t>
  </si>
  <si>
    <t>FIN</t>
  </si>
  <si>
    <t>FI</t>
  </si>
  <si>
    <t>Republic of Finland</t>
  </si>
  <si>
    <t>NOR, SWE, RUS</t>
  </si>
  <si>
    <t>LBR</t>
  </si>
  <si>
    <t>LR</t>
  </si>
  <si>
    <t>Republic of Liberia</t>
  </si>
  <si>
    <t>GIN, CIV, SLE</t>
  </si>
  <si>
    <t>NOR</t>
  </si>
  <si>
    <t>NO</t>
  </si>
  <si>
    <t>Kingdom of Norway</t>
  </si>
  <si>
    <t>FIN, SWE, RUS</t>
  </si>
  <si>
    <t>NZL</t>
  </si>
  <si>
    <t>NZ</t>
  </si>
  <si>
    <t>CRI</t>
  </si>
  <si>
    <t>CR</t>
  </si>
  <si>
    <t>Republic of Costa Rica</t>
  </si>
  <si>
    <t>NIC, PAN</t>
  </si>
  <si>
    <t>LBN</t>
  </si>
  <si>
    <t>LB</t>
  </si>
  <si>
    <t>Lebanese Republic</t>
  </si>
  <si>
    <t>ISR, SYR</t>
  </si>
  <si>
    <t>IE</t>
  </si>
  <si>
    <t>MRT</t>
  </si>
  <si>
    <t>MR</t>
  </si>
  <si>
    <t>Islamic Republic of Mauritania</t>
  </si>
  <si>
    <t>DZA, MLI, SEN, ESH</t>
  </si>
  <si>
    <t>Oman</t>
  </si>
  <si>
    <t>OMN</t>
  </si>
  <si>
    <t>OM</t>
  </si>
  <si>
    <t>Sultanate of Oman</t>
  </si>
  <si>
    <t>SAU, ARE, YEM</t>
  </si>
  <si>
    <t>PAN</t>
  </si>
  <si>
    <t>PA</t>
  </si>
  <si>
    <t>Republic of Panama</t>
  </si>
  <si>
    <t>COL, CRI</t>
  </si>
  <si>
    <t>KWT</t>
  </si>
  <si>
    <t>KW</t>
  </si>
  <si>
    <t>State of Kuwait</t>
  </si>
  <si>
    <t>IRQ, SAU</t>
  </si>
  <si>
    <t>HRV</t>
  </si>
  <si>
    <t>HR</t>
  </si>
  <si>
    <t>Republic of Croatia</t>
  </si>
  <si>
    <t>BIH, HUN, MNE, SRB, SVN</t>
  </si>
  <si>
    <t>GEO</t>
  </si>
  <si>
    <t>GE</t>
  </si>
  <si>
    <t>ARM, AZE, RUS, TUR</t>
  </si>
  <si>
    <t>MNG</t>
  </si>
  <si>
    <t>MN</t>
  </si>
  <si>
    <t>CHN, RUS</t>
  </si>
  <si>
    <t>URY</t>
  </si>
  <si>
    <t>UY</t>
  </si>
  <si>
    <t>Oriental Republic of Uruguay</t>
  </si>
  <si>
    <t>ARG, BRA</t>
  </si>
  <si>
    <t>MDA</t>
  </si>
  <si>
    <t>MD</t>
  </si>
  <si>
    <t>Republic of Moldova</t>
  </si>
  <si>
    <t>ROU, UKR</t>
  </si>
  <si>
    <t>BIH</t>
  </si>
  <si>
    <t>BA</t>
  </si>
  <si>
    <t>HRV, MNE, SRB</t>
  </si>
  <si>
    <t>GMB</t>
  </si>
  <si>
    <t>GM</t>
  </si>
  <si>
    <t>Republic of the Gambia</t>
  </si>
  <si>
    <t>ALB</t>
  </si>
  <si>
    <t>AL</t>
  </si>
  <si>
    <t>Republic of Albania</t>
  </si>
  <si>
    <t>MNE, GRC, MKD, KOS</t>
  </si>
  <si>
    <t>JAM</t>
  </si>
  <si>
    <t>JM</t>
  </si>
  <si>
    <t>ARM</t>
  </si>
  <si>
    <t>AM</t>
  </si>
  <si>
    <t>Republic of Armenia</t>
  </si>
  <si>
    <t>AZE, GEO, IRN, TUR</t>
  </si>
  <si>
    <t>QAT</t>
  </si>
  <si>
    <t>QA</t>
  </si>
  <si>
    <t>State of Qatar</t>
  </si>
  <si>
    <t>BWA</t>
  </si>
  <si>
    <t>BW</t>
  </si>
  <si>
    <t>Republic of Botswana</t>
  </si>
  <si>
    <t>NAM, ZAF, ZMB, ZWE</t>
  </si>
  <si>
    <t>LTU</t>
  </si>
  <si>
    <t>LT</t>
  </si>
  <si>
    <t>Republic of Lithuania</t>
  </si>
  <si>
    <t>BLR, LVA, POL, RUS</t>
  </si>
  <si>
    <t>NAM</t>
  </si>
  <si>
    <t>NA</t>
  </si>
  <si>
    <t>Republic of Namibia</t>
  </si>
  <si>
    <t>AGO, BWA, ZAF, ZMB</t>
  </si>
  <si>
    <t>GAB</t>
  </si>
  <si>
    <t>GA</t>
  </si>
  <si>
    <t>Gabonese Republic</t>
  </si>
  <si>
    <t>CMR, COG, GNQ</t>
  </si>
  <si>
    <t>LSO</t>
  </si>
  <si>
    <t>LS</t>
  </si>
  <si>
    <t>Kingdom of Lesotho</t>
  </si>
  <si>
    <t>Guinea-Bissau</t>
  </si>
  <si>
    <t>GNB</t>
  </si>
  <si>
    <t>GW</t>
  </si>
  <si>
    <t>Republic of Guinea-Bissau</t>
  </si>
  <si>
    <t>GIN, SEN</t>
  </si>
  <si>
    <t>SVN</t>
  </si>
  <si>
    <t>SI</t>
  </si>
  <si>
    <t>Republic of Slovenia</t>
  </si>
  <si>
    <t>AUT, HRV, ITA, HUN</t>
  </si>
  <si>
    <t>MKD</t>
  </si>
  <si>
    <t>MK</t>
  </si>
  <si>
    <t>Republic of North Macedonia</t>
  </si>
  <si>
    <t>ALB, BGR, GRC, KOS, SRB</t>
  </si>
  <si>
    <t>LVA</t>
  </si>
  <si>
    <t>LV</t>
  </si>
  <si>
    <t>Republic of Latvia</t>
  </si>
  <si>
    <t>BLR, EST, LTU, RUS</t>
  </si>
  <si>
    <t>Trinidad and Tobago</t>
  </si>
  <si>
    <t>TTO</t>
  </si>
  <si>
    <t>TT</t>
  </si>
  <si>
    <t>Republic of Trinidad and Tobago</t>
  </si>
  <si>
    <t>BHR</t>
  </si>
  <si>
    <t>BH</t>
  </si>
  <si>
    <t>Kingdom of Bahrain</t>
  </si>
  <si>
    <t>Timor-Leste</t>
  </si>
  <si>
    <t>TLS</t>
  </si>
  <si>
    <t>TL</t>
  </si>
  <si>
    <t>Democratic Republic of Timor-Leste</t>
  </si>
  <si>
    <t>EST</t>
  </si>
  <si>
    <t>EE</t>
  </si>
  <si>
    <t>Republic of Estonia</t>
  </si>
  <si>
    <t>LVA, RUS</t>
  </si>
  <si>
    <t>MUS</t>
  </si>
  <si>
    <t>MU</t>
  </si>
  <si>
    <t>Republic of Mauritius</t>
  </si>
  <si>
    <t>CYP</t>
  </si>
  <si>
    <t>CY</t>
  </si>
  <si>
    <t>Eastern Europe, The Middle East</t>
  </si>
  <si>
    <t>Republic of Cyprus</t>
  </si>
  <si>
    <t>Eswatini</t>
  </si>
  <si>
    <t>SWZ</t>
  </si>
  <si>
    <t>SZ</t>
  </si>
  <si>
    <t>Kingdom of Eswatini</t>
  </si>
  <si>
    <t>MOZ, ZAF</t>
  </si>
  <si>
    <t>Djibouti</t>
  </si>
  <si>
    <t>DJI</t>
  </si>
  <si>
    <t>DJ</t>
  </si>
  <si>
    <t>Republic of Djibouti</t>
  </si>
  <si>
    <t>ERI, ETH, SOM</t>
  </si>
  <si>
    <t>Fiji</t>
  </si>
  <si>
    <t>FJI</t>
  </si>
  <si>
    <t>FJ</t>
  </si>
  <si>
    <t>Republic of Fiji</t>
  </si>
  <si>
    <t>COM</t>
  </si>
  <si>
    <t>KM</t>
  </si>
  <si>
    <t>Union of the Comoros</t>
  </si>
  <si>
    <t>Guyana</t>
  </si>
  <si>
    <t>GUY</t>
  </si>
  <si>
    <t>GY</t>
  </si>
  <si>
    <t>Co-operative Republic of Guyana</t>
  </si>
  <si>
    <t>BRA, SUR, VEN</t>
  </si>
  <si>
    <t>BTN</t>
  </si>
  <si>
    <t>BT</t>
  </si>
  <si>
    <t>Kingdom of Bhutan</t>
  </si>
  <si>
    <t>Solomon Islands</t>
  </si>
  <si>
    <t>SLB</t>
  </si>
  <si>
    <t>SB</t>
  </si>
  <si>
    <t>Macau</t>
  </si>
  <si>
    <t>MAC</t>
  </si>
  <si>
    <t>MO</t>
  </si>
  <si>
    <t>Macao Special Administrative Region of the People's Republic of China</t>
  </si>
  <si>
    <t>LUX</t>
  </si>
  <si>
    <t>LU</t>
  </si>
  <si>
    <t>Grand Duchy of Luxembourg</t>
  </si>
  <si>
    <t>BEL, FRA, DEU</t>
  </si>
  <si>
    <t>Suriname</t>
  </si>
  <si>
    <t>SUR</t>
  </si>
  <si>
    <t>SR</t>
  </si>
  <si>
    <t>Republic of Suriname</t>
  </si>
  <si>
    <t>BRA, GUF, GUY</t>
  </si>
  <si>
    <t>MNE</t>
  </si>
  <si>
    <t>ME</t>
  </si>
  <si>
    <t>ALB, BIH, HRV, KOS, SRB</t>
  </si>
  <si>
    <t>Cape Verde</t>
  </si>
  <si>
    <t>CPV</t>
  </si>
  <si>
    <t>CV</t>
  </si>
  <si>
    <t>Republic of Cabo Verde</t>
  </si>
  <si>
    <t>MLT</t>
  </si>
  <si>
    <t>MT</t>
  </si>
  <si>
    <t>Republic of Malta</t>
  </si>
  <si>
    <t>Maldives</t>
  </si>
  <si>
    <t>MDV</t>
  </si>
  <si>
    <t>MV</t>
  </si>
  <si>
    <t>Republic of the Maldives</t>
  </si>
  <si>
    <t>Belize</t>
  </si>
  <si>
    <t>BLZ</t>
  </si>
  <si>
    <t>BZ</t>
  </si>
  <si>
    <t>GTM, MEX</t>
  </si>
  <si>
    <t>Bahamas</t>
  </si>
  <si>
    <t>BHS</t>
  </si>
  <si>
    <t>BS</t>
  </si>
  <si>
    <t>Commonwealth of the Bahamas</t>
  </si>
  <si>
    <t>ISL</t>
  </si>
  <si>
    <t>IS</t>
  </si>
  <si>
    <t>Vanuatu</t>
  </si>
  <si>
    <t>VUT</t>
  </si>
  <si>
    <t>VU</t>
  </si>
  <si>
    <t>Republic of Vanuatu</t>
  </si>
  <si>
    <t>French Polynesia</t>
  </si>
  <si>
    <t>PYF</t>
  </si>
  <si>
    <t>PF</t>
  </si>
  <si>
    <t>Polynesia</t>
  </si>
  <si>
    <t>New Caledonia</t>
  </si>
  <si>
    <t>NCL</t>
  </si>
  <si>
    <t>NC</t>
  </si>
  <si>
    <t>Barbados</t>
  </si>
  <si>
    <t>BRB</t>
  </si>
  <si>
    <t>BB</t>
  </si>
  <si>
    <t>Sao Tome and Principe</t>
  </si>
  <si>
    <t>STP</t>
  </si>
  <si>
    <t>ST</t>
  </si>
  <si>
    <t>Democratic Republic of SÃ£o TomÃ© and PrÃ­ncipe</t>
  </si>
  <si>
    <t>Samoa</t>
  </si>
  <si>
    <t>WSM</t>
  </si>
  <si>
    <t>WS</t>
  </si>
  <si>
    <t>Independent State of Samoa</t>
  </si>
  <si>
    <t>Saint Lucia</t>
  </si>
  <si>
    <t>LCA</t>
  </si>
  <si>
    <t>LC</t>
  </si>
  <si>
    <t>Kiribati</t>
  </si>
  <si>
    <t>KIR</t>
  </si>
  <si>
    <t>KI</t>
  </si>
  <si>
    <t>Micronesia</t>
  </si>
  <si>
    <t>Independent and Sovereign Republic of Kiribati</t>
  </si>
  <si>
    <t>Grenada</t>
  </si>
  <si>
    <t>GRD</t>
  </si>
  <si>
    <t>GD</t>
  </si>
  <si>
    <t>FSM</t>
  </si>
  <si>
    <t>FM</t>
  </si>
  <si>
    <t>Federated States of Micronesia</t>
  </si>
  <si>
    <t>Seychelles</t>
  </si>
  <si>
    <t>SYC</t>
  </si>
  <si>
    <t>SC</t>
  </si>
  <si>
    <t>Republic of Seychelles</t>
  </si>
  <si>
    <t>Saint Vincent and the Grenadines</t>
  </si>
  <si>
    <t>VCT</t>
  </si>
  <si>
    <t>VC</t>
  </si>
  <si>
    <t>Antigua and Barbuda</t>
  </si>
  <si>
    <t>ATG</t>
  </si>
  <si>
    <t>AG</t>
  </si>
  <si>
    <t>Dominica</t>
  </si>
  <si>
    <t>DMA</t>
  </si>
  <si>
    <t>DM</t>
  </si>
  <si>
    <t>Commonwealth of Dominica</t>
  </si>
  <si>
    <t>Saint Kitts and Nevis</t>
  </si>
  <si>
    <t>KNA</t>
  </si>
  <si>
    <t>KN</t>
  </si>
  <si>
    <t>Federation of Saint Christopher and Nevisa</t>
  </si>
  <si>
    <t>Nauru</t>
  </si>
  <si>
    <t>NRU</t>
  </si>
  <si>
    <t>NR</t>
  </si>
  <si>
    <t>Republic of Nauru</t>
  </si>
  <si>
    <t>World</t>
  </si>
  <si>
    <t>SugarPerCapita</t>
  </si>
  <si>
    <t>Sugar Total</t>
  </si>
  <si>
    <t>Sugar Per person</t>
  </si>
  <si>
    <t>Sugar consumption</t>
  </si>
  <si>
    <t>Sugar Consumption</t>
  </si>
  <si>
    <t>there is a decent correlation between sugar consumed per person and the happiness</t>
  </si>
  <si>
    <t>there is no correlation between sugar consumption by country and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</si>
</sst>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Happiness &amp; GDP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 (GDP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'2019'!$D$2:$D$157</c:f>
              <c:numCache>
                <c:formatCode>General</c:formatCode>
                <c:ptCount val="156"/>
                <c:pt idx="0">
                  <c:v>1.34</c:v>
                </c:pt>
                <c:pt idx="1">
                  <c:v>1.383</c:v>
                </c:pt>
                <c:pt idx="2">
                  <c:v>1.488</c:v>
                </c:pt>
                <c:pt idx="3">
                  <c:v>1.38</c:v>
                </c:pt>
                <c:pt idx="4">
                  <c:v>1.3959999999999999</c:v>
                </c:pt>
                <c:pt idx="5">
                  <c:v>1.452</c:v>
                </c:pt>
                <c:pt idx="6">
                  <c:v>1.387</c:v>
                </c:pt>
                <c:pt idx="7">
                  <c:v>1.3029999999999999</c:v>
                </c:pt>
                <c:pt idx="8">
                  <c:v>1.365</c:v>
                </c:pt>
                <c:pt idx="9">
                  <c:v>1.3759999999999999</c:v>
                </c:pt>
                <c:pt idx="10">
                  <c:v>1.3720000000000001</c:v>
                </c:pt>
                <c:pt idx="11">
                  <c:v>1.034</c:v>
                </c:pt>
                <c:pt idx="12">
                  <c:v>1.276</c:v>
                </c:pt>
                <c:pt idx="13">
                  <c:v>1.609</c:v>
                </c:pt>
                <c:pt idx="14">
                  <c:v>1.333</c:v>
                </c:pt>
                <c:pt idx="15">
                  <c:v>1.4990000000000001</c:v>
                </c:pt>
                <c:pt idx="16">
                  <c:v>1.373</c:v>
                </c:pt>
                <c:pt idx="17">
                  <c:v>1.3560000000000001</c:v>
                </c:pt>
                <c:pt idx="18">
                  <c:v>1.4330000000000001</c:v>
                </c:pt>
                <c:pt idx="19">
                  <c:v>1.2689999999999999</c:v>
                </c:pt>
                <c:pt idx="20">
                  <c:v>1.5029999999999999</c:v>
                </c:pt>
                <c:pt idx="21">
                  <c:v>1.3</c:v>
                </c:pt>
                <c:pt idx="22">
                  <c:v>1.07</c:v>
                </c:pt>
                <c:pt idx="23">
                  <c:v>1.3240000000000001</c:v>
                </c:pt>
                <c:pt idx="24">
                  <c:v>1.3680000000000001</c:v>
                </c:pt>
                <c:pt idx="25">
                  <c:v>1.159</c:v>
                </c:pt>
                <c:pt idx="26">
                  <c:v>0.8</c:v>
                </c:pt>
                <c:pt idx="27">
                  <c:v>1.403</c:v>
                </c:pt>
                <c:pt idx="28">
                  <c:v>1.6839999999999999</c:v>
                </c:pt>
                <c:pt idx="29">
                  <c:v>1.286</c:v>
                </c:pt>
                <c:pt idx="30">
                  <c:v>1.149</c:v>
                </c:pt>
                <c:pt idx="31">
                  <c:v>1.004</c:v>
                </c:pt>
                <c:pt idx="32">
                  <c:v>1.1240000000000001</c:v>
                </c:pt>
                <c:pt idx="33">
                  <c:v>1.5720000000000001</c:v>
                </c:pt>
                <c:pt idx="34">
                  <c:v>0.79400000000000004</c:v>
                </c:pt>
                <c:pt idx="35">
                  <c:v>1.294</c:v>
                </c:pt>
                <c:pt idx="36">
                  <c:v>1.3620000000000001</c:v>
                </c:pt>
                <c:pt idx="37">
                  <c:v>1.246</c:v>
                </c:pt>
                <c:pt idx="38">
                  <c:v>1.2310000000000001</c:v>
                </c:pt>
                <c:pt idx="39">
                  <c:v>1.206</c:v>
                </c:pt>
                <c:pt idx="40">
                  <c:v>0.745</c:v>
                </c:pt>
                <c:pt idx="41">
                  <c:v>1.238</c:v>
                </c:pt>
                <c:pt idx="42">
                  <c:v>0.98499999999999999</c:v>
                </c:pt>
                <c:pt idx="43">
                  <c:v>1.258</c:v>
                </c:pt>
                <c:pt idx="44">
                  <c:v>0.69399999999999995</c:v>
                </c:pt>
                <c:pt idx="45">
                  <c:v>0.88200000000000001</c:v>
                </c:pt>
                <c:pt idx="46">
                  <c:v>1.0920000000000001</c:v>
                </c:pt>
                <c:pt idx="47">
                  <c:v>1.1619999999999999</c:v>
                </c:pt>
                <c:pt idx="48">
                  <c:v>1.2629999999999999</c:v>
                </c:pt>
                <c:pt idx="49">
                  <c:v>0.91200000000000003</c:v>
                </c:pt>
                <c:pt idx="50">
                  <c:v>1.5</c:v>
                </c:pt>
                <c:pt idx="51">
                  <c:v>1.05</c:v>
                </c:pt>
                <c:pt idx="52">
                  <c:v>1.1870000000000001</c:v>
                </c:pt>
                <c:pt idx="53">
                  <c:v>1.3009999999999999</c:v>
                </c:pt>
                <c:pt idx="54">
                  <c:v>1.2370000000000001</c:v>
                </c:pt>
                <c:pt idx="55">
                  <c:v>0.83099999999999996</c:v>
                </c:pt>
                <c:pt idx="56">
                  <c:v>1.1200000000000001</c:v>
                </c:pt>
                <c:pt idx="57">
                  <c:v>1.327</c:v>
                </c:pt>
                <c:pt idx="58">
                  <c:v>0.64200000000000002</c:v>
                </c:pt>
                <c:pt idx="59">
                  <c:v>1.173</c:v>
                </c:pt>
                <c:pt idx="60">
                  <c:v>0.77600000000000002</c:v>
                </c:pt>
                <c:pt idx="61">
                  <c:v>1.2010000000000001</c:v>
                </c:pt>
                <c:pt idx="62">
                  <c:v>0.85499999999999998</c:v>
                </c:pt>
                <c:pt idx="63">
                  <c:v>1.2629999999999999</c:v>
                </c:pt>
                <c:pt idx="64">
                  <c:v>0.96</c:v>
                </c:pt>
                <c:pt idx="65">
                  <c:v>1.2210000000000001</c:v>
                </c:pt>
                <c:pt idx="66">
                  <c:v>0.67700000000000005</c:v>
                </c:pt>
                <c:pt idx="67">
                  <c:v>1.1830000000000001</c:v>
                </c:pt>
                <c:pt idx="68">
                  <c:v>0.80700000000000005</c:v>
                </c:pt>
                <c:pt idx="69">
                  <c:v>1.004</c:v>
                </c:pt>
                <c:pt idx="70">
                  <c:v>0.68500000000000005</c:v>
                </c:pt>
                <c:pt idx="71">
                  <c:v>1.044</c:v>
                </c:pt>
                <c:pt idx="72">
                  <c:v>1.0509999999999999</c:v>
                </c:pt>
                <c:pt idx="73">
                  <c:v>0.49299999999999999</c:v>
                </c:pt>
                <c:pt idx="74">
                  <c:v>1.155</c:v>
                </c:pt>
                <c:pt idx="75">
                  <c:v>1.4379999999999999</c:v>
                </c:pt>
                <c:pt idx="76">
                  <c:v>1.0149999999999999</c:v>
                </c:pt>
                <c:pt idx="77">
                  <c:v>0.94499999999999995</c:v>
                </c:pt>
                <c:pt idx="78">
                  <c:v>1.1830000000000001</c:v>
                </c:pt>
                <c:pt idx="79">
                  <c:v>1.2210000000000001</c:v>
                </c:pt>
                <c:pt idx="80">
                  <c:v>1.0669999999999999</c:v>
                </c:pt>
                <c:pt idx="81">
                  <c:v>1.181</c:v>
                </c:pt>
                <c:pt idx="82">
                  <c:v>0.94799999999999995</c:v>
                </c:pt>
                <c:pt idx="83">
                  <c:v>0.98299999999999998</c:v>
                </c:pt>
                <c:pt idx="84">
                  <c:v>0.69599999999999995</c:v>
                </c:pt>
                <c:pt idx="85">
                  <c:v>0.55100000000000005</c:v>
                </c:pt>
                <c:pt idx="86">
                  <c:v>1.052</c:v>
                </c:pt>
                <c:pt idx="87">
                  <c:v>1.002</c:v>
                </c:pt>
                <c:pt idx="88">
                  <c:v>0.80100000000000005</c:v>
                </c:pt>
                <c:pt idx="89">
                  <c:v>1.0429999999999999</c:v>
                </c:pt>
                <c:pt idx="90">
                  <c:v>0.98699999999999999</c:v>
                </c:pt>
                <c:pt idx="91">
                  <c:v>0.93100000000000005</c:v>
                </c:pt>
                <c:pt idx="92">
                  <c:v>1.0289999999999999</c:v>
                </c:pt>
                <c:pt idx="93">
                  <c:v>0.74099999999999999</c:v>
                </c:pt>
                <c:pt idx="94">
                  <c:v>0.81299999999999994</c:v>
                </c:pt>
                <c:pt idx="95">
                  <c:v>0.54900000000000004</c:v>
                </c:pt>
                <c:pt idx="96">
                  <c:v>1.0920000000000001</c:v>
                </c:pt>
                <c:pt idx="97">
                  <c:v>0.61099999999999999</c:v>
                </c:pt>
                <c:pt idx="98">
                  <c:v>0.56899999999999995</c:v>
                </c:pt>
                <c:pt idx="99">
                  <c:v>0.44600000000000001</c:v>
                </c:pt>
                <c:pt idx="100">
                  <c:v>0.83699999999999997</c:v>
                </c:pt>
                <c:pt idx="101">
                  <c:v>0.39300000000000002</c:v>
                </c:pt>
                <c:pt idx="102">
                  <c:v>0.67300000000000004</c:v>
                </c:pt>
                <c:pt idx="103">
                  <c:v>1.0569999999999999</c:v>
                </c:pt>
                <c:pt idx="104">
                  <c:v>0.76400000000000001</c:v>
                </c:pt>
                <c:pt idx="105">
                  <c:v>0.96</c:v>
                </c:pt>
                <c:pt idx="106">
                  <c:v>0.94699999999999995</c:v>
                </c:pt>
                <c:pt idx="107">
                  <c:v>0.96</c:v>
                </c:pt>
                <c:pt idx="108">
                  <c:v>0.57399999999999995</c:v>
                </c:pt>
                <c:pt idx="109">
                  <c:v>0.65700000000000003</c:v>
                </c:pt>
                <c:pt idx="110">
                  <c:v>0.45</c:v>
                </c:pt>
                <c:pt idx="111">
                  <c:v>0</c:v>
                </c:pt>
                <c:pt idx="112">
                  <c:v>0.879</c:v>
                </c:pt>
                <c:pt idx="113">
                  <c:v>0.13800000000000001</c:v>
                </c:pt>
                <c:pt idx="114">
                  <c:v>0.33100000000000002</c:v>
                </c:pt>
                <c:pt idx="115">
                  <c:v>0.85</c:v>
                </c:pt>
                <c:pt idx="116">
                  <c:v>1.1000000000000001</c:v>
                </c:pt>
                <c:pt idx="117">
                  <c:v>0.38</c:v>
                </c:pt>
                <c:pt idx="118">
                  <c:v>0.88600000000000001</c:v>
                </c:pt>
                <c:pt idx="119">
                  <c:v>0.308</c:v>
                </c:pt>
                <c:pt idx="120">
                  <c:v>0.51200000000000001</c:v>
                </c:pt>
                <c:pt idx="121">
                  <c:v>0.56999999999999995</c:v>
                </c:pt>
                <c:pt idx="122">
                  <c:v>0.20399999999999999</c:v>
                </c:pt>
                <c:pt idx="123">
                  <c:v>0.92100000000000004</c:v>
                </c:pt>
                <c:pt idx="124">
                  <c:v>0.56200000000000006</c:v>
                </c:pt>
                <c:pt idx="125">
                  <c:v>1.0429999999999999</c:v>
                </c:pt>
                <c:pt idx="126">
                  <c:v>9.4E-2</c:v>
                </c:pt>
                <c:pt idx="127">
                  <c:v>0.38500000000000001</c:v>
                </c:pt>
                <c:pt idx="128">
                  <c:v>0.26800000000000002</c:v>
                </c:pt>
                <c:pt idx="129">
                  <c:v>0.94899999999999995</c:v>
                </c:pt>
                <c:pt idx="130">
                  <c:v>0.71</c:v>
                </c:pt>
                <c:pt idx="131">
                  <c:v>0.35</c:v>
                </c:pt>
                <c:pt idx="132">
                  <c:v>0.82</c:v>
                </c:pt>
                <c:pt idx="133">
                  <c:v>0.33600000000000002</c:v>
                </c:pt>
                <c:pt idx="134">
                  <c:v>0.81100000000000005</c:v>
                </c:pt>
                <c:pt idx="135">
                  <c:v>0.33200000000000002</c:v>
                </c:pt>
                <c:pt idx="136">
                  <c:v>0.91300000000000003</c:v>
                </c:pt>
                <c:pt idx="137">
                  <c:v>0.57799999999999996</c:v>
                </c:pt>
                <c:pt idx="138">
                  <c:v>0.27500000000000002</c:v>
                </c:pt>
                <c:pt idx="139">
                  <c:v>0.755</c:v>
                </c:pt>
                <c:pt idx="140">
                  <c:v>7.2999999999999995E-2</c:v>
                </c:pt>
                <c:pt idx="141">
                  <c:v>0.27400000000000002</c:v>
                </c:pt>
                <c:pt idx="142">
                  <c:v>0.27400000000000002</c:v>
                </c:pt>
                <c:pt idx="143">
                  <c:v>0.48899999999999999</c:v>
                </c:pt>
                <c:pt idx="144">
                  <c:v>4.5999999999999999E-2</c:v>
                </c:pt>
                <c:pt idx="145">
                  <c:v>0.36599999999999999</c:v>
                </c:pt>
                <c:pt idx="146">
                  <c:v>0.32300000000000001</c:v>
                </c:pt>
                <c:pt idx="147">
                  <c:v>1.0409999999999999</c:v>
                </c:pt>
                <c:pt idx="148">
                  <c:v>0.61899999999999999</c:v>
                </c:pt>
                <c:pt idx="149">
                  <c:v>0.191</c:v>
                </c:pt>
                <c:pt idx="150">
                  <c:v>0.28699999999999998</c:v>
                </c:pt>
                <c:pt idx="151">
                  <c:v>0.35899999999999999</c:v>
                </c:pt>
                <c:pt idx="152">
                  <c:v>0.47599999999999998</c:v>
                </c:pt>
                <c:pt idx="153">
                  <c:v>0.35</c:v>
                </c:pt>
                <c:pt idx="154">
                  <c:v>2.5999999999999999E-2</c:v>
                </c:pt>
                <c:pt idx="155">
                  <c:v>0.30599999999999999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C-4B42-9AC9-B97E813D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0800"/>
        <c:axId val="241292064"/>
      </c:scatterChart>
      <c:valAx>
        <c:axId val="247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valAx>
        <c:axId val="241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Happiness &amp; Social Support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 (GDP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'2019'!$E$2:$E$157</c:f>
              <c:numCache>
                <c:formatCode>General</c:formatCode>
                <c:ptCount val="156"/>
                <c:pt idx="0">
                  <c:v>1.587</c:v>
                </c:pt>
                <c:pt idx="1">
                  <c:v>1.573</c:v>
                </c:pt>
                <c:pt idx="2">
                  <c:v>1.5820000000000001</c:v>
                </c:pt>
                <c:pt idx="3">
                  <c:v>1.6240000000000001</c:v>
                </c:pt>
                <c:pt idx="4">
                  <c:v>1.522</c:v>
                </c:pt>
                <c:pt idx="5">
                  <c:v>1.526</c:v>
                </c:pt>
                <c:pt idx="6">
                  <c:v>1.4870000000000001</c:v>
                </c:pt>
                <c:pt idx="7">
                  <c:v>1.5569999999999999</c:v>
                </c:pt>
                <c:pt idx="8">
                  <c:v>1.5049999999999999</c:v>
                </c:pt>
                <c:pt idx="9">
                  <c:v>1.4750000000000001</c:v>
                </c:pt>
                <c:pt idx="10">
                  <c:v>1.548</c:v>
                </c:pt>
                <c:pt idx="11">
                  <c:v>1.4410000000000001</c:v>
                </c:pt>
                <c:pt idx="12">
                  <c:v>1.4550000000000001</c:v>
                </c:pt>
                <c:pt idx="13">
                  <c:v>1.4790000000000001</c:v>
                </c:pt>
                <c:pt idx="14">
                  <c:v>1.538</c:v>
                </c:pt>
                <c:pt idx="15">
                  <c:v>1.5529999999999999</c:v>
                </c:pt>
                <c:pt idx="16">
                  <c:v>1.454</c:v>
                </c:pt>
                <c:pt idx="17">
                  <c:v>1.504</c:v>
                </c:pt>
                <c:pt idx="18">
                  <c:v>1.4570000000000001</c:v>
                </c:pt>
                <c:pt idx="19">
                  <c:v>1.4870000000000001</c:v>
                </c:pt>
                <c:pt idx="20">
                  <c:v>1.31</c:v>
                </c:pt>
                <c:pt idx="21">
                  <c:v>1.52</c:v>
                </c:pt>
                <c:pt idx="22">
                  <c:v>1.323</c:v>
                </c:pt>
                <c:pt idx="23">
                  <c:v>1.472</c:v>
                </c:pt>
                <c:pt idx="24">
                  <c:v>1.43</c:v>
                </c:pt>
                <c:pt idx="25">
                  <c:v>1.369</c:v>
                </c:pt>
                <c:pt idx="26">
                  <c:v>1.2689999999999999</c:v>
                </c:pt>
                <c:pt idx="27">
                  <c:v>1.357</c:v>
                </c:pt>
                <c:pt idx="28">
                  <c:v>1.3129999999999999</c:v>
                </c:pt>
                <c:pt idx="29">
                  <c:v>1.484</c:v>
                </c:pt>
                <c:pt idx="30">
                  <c:v>1.4419999999999999</c:v>
                </c:pt>
                <c:pt idx="31">
                  <c:v>1.4390000000000001</c:v>
                </c:pt>
                <c:pt idx="32">
                  <c:v>1.4650000000000001</c:v>
                </c:pt>
                <c:pt idx="33">
                  <c:v>1.4630000000000001</c:v>
                </c:pt>
                <c:pt idx="34">
                  <c:v>1.242</c:v>
                </c:pt>
                <c:pt idx="35">
                  <c:v>1.488</c:v>
                </c:pt>
                <c:pt idx="36">
                  <c:v>1.3680000000000001</c:v>
                </c:pt>
                <c:pt idx="37">
                  <c:v>1.504</c:v>
                </c:pt>
                <c:pt idx="38">
                  <c:v>1.4770000000000001</c:v>
                </c:pt>
                <c:pt idx="39">
                  <c:v>1.4379999999999999</c:v>
                </c:pt>
                <c:pt idx="40">
                  <c:v>1.5289999999999999</c:v>
                </c:pt>
                <c:pt idx="41">
                  <c:v>1.5149999999999999</c:v>
                </c:pt>
                <c:pt idx="42">
                  <c:v>1.41</c:v>
                </c:pt>
                <c:pt idx="43">
                  <c:v>1.5229999999999999</c:v>
                </c:pt>
                <c:pt idx="44">
                  <c:v>1.325</c:v>
                </c:pt>
                <c:pt idx="45">
                  <c:v>1.232</c:v>
                </c:pt>
                <c:pt idx="46">
                  <c:v>1.4319999999999999</c:v>
                </c:pt>
                <c:pt idx="47">
                  <c:v>1.232</c:v>
                </c:pt>
                <c:pt idx="48">
                  <c:v>1.2230000000000001</c:v>
                </c:pt>
                <c:pt idx="49">
                  <c:v>1.3120000000000001</c:v>
                </c:pt>
                <c:pt idx="50">
                  <c:v>1.319</c:v>
                </c:pt>
                <c:pt idx="51">
                  <c:v>1.409</c:v>
                </c:pt>
                <c:pt idx="52">
                  <c:v>1.4650000000000001</c:v>
                </c:pt>
                <c:pt idx="53">
                  <c:v>1.2190000000000001</c:v>
                </c:pt>
                <c:pt idx="54">
                  <c:v>1.528</c:v>
                </c:pt>
                <c:pt idx="55">
                  <c:v>1.478</c:v>
                </c:pt>
                <c:pt idx="56">
                  <c:v>1.4019999999999999</c:v>
                </c:pt>
                <c:pt idx="57">
                  <c:v>1.419</c:v>
                </c:pt>
                <c:pt idx="58">
                  <c:v>1.236</c:v>
                </c:pt>
                <c:pt idx="59">
                  <c:v>1.508</c:v>
                </c:pt>
                <c:pt idx="60">
                  <c:v>1.2090000000000001</c:v>
                </c:pt>
                <c:pt idx="61">
                  <c:v>1.41</c:v>
                </c:pt>
                <c:pt idx="62">
                  <c:v>1.4750000000000001</c:v>
                </c:pt>
                <c:pt idx="63">
                  <c:v>1.252</c:v>
                </c:pt>
                <c:pt idx="64">
                  <c:v>1.274</c:v>
                </c:pt>
                <c:pt idx="65">
                  <c:v>1.431</c:v>
                </c:pt>
                <c:pt idx="66">
                  <c:v>0.88600000000000001</c:v>
                </c:pt>
                <c:pt idx="67">
                  <c:v>1.452</c:v>
                </c:pt>
                <c:pt idx="68">
                  <c:v>1.2929999999999999</c:v>
                </c:pt>
                <c:pt idx="69">
                  <c:v>1.383</c:v>
                </c:pt>
                <c:pt idx="70">
                  <c:v>1.3280000000000001</c:v>
                </c:pt>
                <c:pt idx="71">
                  <c:v>1.3029999999999999</c:v>
                </c:pt>
                <c:pt idx="72">
                  <c:v>1.361</c:v>
                </c:pt>
                <c:pt idx="73">
                  <c:v>1.0980000000000001</c:v>
                </c:pt>
                <c:pt idx="74">
                  <c:v>1.266</c:v>
                </c:pt>
                <c:pt idx="75">
                  <c:v>1.2769999999999999</c:v>
                </c:pt>
                <c:pt idx="76">
                  <c:v>1.401</c:v>
                </c:pt>
                <c:pt idx="77">
                  <c:v>1.212</c:v>
                </c:pt>
                <c:pt idx="78">
                  <c:v>1.36</c:v>
                </c:pt>
                <c:pt idx="79">
                  <c:v>1.171</c:v>
                </c:pt>
                <c:pt idx="80">
                  <c:v>1.4650000000000001</c:v>
                </c:pt>
                <c:pt idx="81">
                  <c:v>1.1559999999999999</c:v>
                </c:pt>
                <c:pt idx="82">
                  <c:v>1.5309999999999999</c:v>
                </c:pt>
                <c:pt idx="83">
                  <c:v>1.294</c:v>
                </c:pt>
                <c:pt idx="84">
                  <c:v>1.111</c:v>
                </c:pt>
                <c:pt idx="85">
                  <c:v>1.4379999999999999</c:v>
                </c:pt>
                <c:pt idx="86">
                  <c:v>1.538</c:v>
                </c:pt>
                <c:pt idx="87">
                  <c:v>1.1599999999999999</c:v>
                </c:pt>
                <c:pt idx="88">
                  <c:v>0.78200000000000003</c:v>
                </c:pt>
                <c:pt idx="89">
                  <c:v>1.147</c:v>
                </c:pt>
                <c:pt idx="90">
                  <c:v>1.224</c:v>
                </c:pt>
                <c:pt idx="91">
                  <c:v>1.2030000000000001</c:v>
                </c:pt>
                <c:pt idx="92">
                  <c:v>1.125</c:v>
                </c:pt>
                <c:pt idx="93">
                  <c:v>1.3460000000000001</c:v>
                </c:pt>
                <c:pt idx="94">
                  <c:v>1.321</c:v>
                </c:pt>
                <c:pt idx="95">
                  <c:v>0.91</c:v>
                </c:pt>
                <c:pt idx="96">
                  <c:v>1.5129999999999999</c:v>
                </c:pt>
                <c:pt idx="97">
                  <c:v>0.86799999999999999</c:v>
                </c:pt>
                <c:pt idx="98">
                  <c:v>0.80800000000000005</c:v>
                </c:pt>
                <c:pt idx="99">
                  <c:v>1.226</c:v>
                </c:pt>
                <c:pt idx="100">
                  <c:v>1.2250000000000001</c:v>
                </c:pt>
                <c:pt idx="101">
                  <c:v>0.437</c:v>
                </c:pt>
                <c:pt idx="102">
                  <c:v>0.79900000000000004</c:v>
                </c:pt>
                <c:pt idx="103">
                  <c:v>1.1830000000000001</c:v>
                </c:pt>
                <c:pt idx="104">
                  <c:v>1.03</c:v>
                </c:pt>
                <c:pt idx="105">
                  <c:v>1.351</c:v>
                </c:pt>
                <c:pt idx="106">
                  <c:v>0.84799999999999998</c:v>
                </c:pt>
                <c:pt idx="107">
                  <c:v>1.427</c:v>
                </c:pt>
                <c:pt idx="108">
                  <c:v>1.1220000000000001</c:v>
                </c:pt>
                <c:pt idx="109">
                  <c:v>1.2470000000000001</c:v>
                </c:pt>
                <c:pt idx="110">
                  <c:v>1.1339999999999999</c:v>
                </c:pt>
                <c:pt idx="111">
                  <c:v>0.69799999999999995</c:v>
                </c:pt>
                <c:pt idx="112">
                  <c:v>1.3129999999999999</c:v>
                </c:pt>
                <c:pt idx="113">
                  <c:v>0.77400000000000002</c:v>
                </c:pt>
                <c:pt idx="114">
                  <c:v>1.056</c:v>
                </c:pt>
                <c:pt idx="115">
                  <c:v>1.0549999999999999</c:v>
                </c:pt>
                <c:pt idx="116">
                  <c:v>0.84199999999999997</c:v>
                </c:pt>
                <c:pt idx="117">
                  <c:v>0.82899999999999996</c:v>
                </c:pt>
                <c:pt idx="118">
                  <c:v>0.66600000000000004</c:v>
                </c:pt>
                <c:pt idx="119">
                  <c:v>0.93899999999999995</c:v>
                </c:pt>
                <c:pt idx="120">
                  <c:v>0.98299999999999998</c:v>
                </c:pt>
                <c:pt idx="121">
                  <c:v>1.167</c:v>
                </c:pt>
                <c:pt idx="122">
                  <c:v>0.98599999999999999</c:v>
                </c:pt>
                <c:pt idx="123">
                  <c:v>1</c:v>
                </c:pt>
                <c:pt idx="124">
                  <c:v>0.92800000000000005</c:v>
                </c:pt>
                <c:pt idx="125">
                  <c:v>0.98</c:v>
                </c:pt>
                <c:pt idx="126">
                  <c:v>1.125</c:v>
                </c:pt>
                <c:pt idx="127">
                  <c:v>1.105</c:v>
                </c:pt>
                <c:pt idx="128">
                  <c:v>0.84099999999999997</c:v>
                </c:pt>
                <c:pt idx="129">
                  <c:v>1.2649999999999999</c:v>
                </c:pt>
                <c:pt idx="130">
                  <c:v>1.181</c:v>
                </c:pt>
                <c:pt idx="131">
                  <c:v>0.76600000000000001</c:v>
                </c:pt>
                <c:pt idx="132">
                  <c:v>1.39</c:v>
                </c:pt>
                <c:pt idx="133">
                  <c:v>1.0329999999999999</c:v>
                </c:pt>
                <c:pt idx="134">
                  <c:v>1.149</c:v>
                </c:pt>
                <c:pt idx="135">
                  <c:v>1.069</c:v>
                </c:pt>
                <c:pt idx="136">
                  <c:v>1.0389999999999999</c:v>
                </c:pt>
                <c:pt idx="137">
                  <c:v>1.0580000000000001</c:v>
                </c:pt>
                <c:pt idx="138">
                  <c:v>0.57199999999999995</c:v>
                </c:pt>
                <c:pt idx="139">
                  <c:v>0.76500000000000001</c:v>
                </c:pt>
                <c:pt idx="140">
                  <c:v>0.92200000000000004</c:v>
                </c:pt>
                <c:pt idx="141">
                  <c:v>0.75700000000000001</c:v>
                </c:pt>
                <c:pt idx="142">
                  <c:v>0.91600000000000004</c:v>
                </c:pt>
                <c:pt idx="143">
                  <c:v>1.169</c:v>
                </c:pt>
                <c:pt idx="144">
                  <c:v>0.44700000000000001</c:v>
                </c:pt>
                <c:pt idx="145">
                  <c:v>1.1140000000000001</c:v>
                </c:pt>
                <c:pt idx="146">
                  <c:v>0.68799999999999994</c:v>
                </c:pt>
                <c:pt idx="147">
                  <c:v>1.145</c:v>
                </c:pt>
                <c:pt idx="148">
                  <c:v>0.378</c:v>
                </c:pt>
                <c:pt idx="149">
                  <c:v>0.56000000000000005</c:v>
                </c:pt>
                <c:pt idx="150">
                  <c:v>1.163</c:v>
                </c:pt>
                <c:pt idx="151">
                  <c:v>0.71099999999999997</c:v>
                </c:pt>
                <c:pt idx="152">
                  <c:v>0.88500000000000001</c:v>
                </c:pt>
                <c:pt idx="153">
                  <c:v>0.51700000000000002</c:v>
                </c:pt>
                <c:pt idx="154">
                  <c:v>0</c:v>
                </c:pt>
                <c:pt idx="155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D-44A0-9DC0-D18A7E0F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0800"/>
        <c:axId val="241292064"/>
      </c:scatterChart>
      <c:valAx>
        <c:axId val="247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valAx>
        <c:axId val="241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Support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Happiness &amp; Life expectancy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 (GDP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'2019'!$F$2:$F$157</c:f>
              <c:numCache>
                <c:formatCode>General</c:formatCode>
                <c:ptCount val="156"/>
                <c:pt idx="0">
                  <c:v>0.98599999999999999</c:v>
                </c:pt>
                <c:pt idx="1">
                  <c:v>0.996</c:v>
                </c:pt>
                <c:pt idx="2">
                  <c:v>1.028</c:v>
                </c:pt>
                <c:pt idx="3">
                  <c:v>1.026</c:v>
                </c:pt>
                <c:pt idx="4">
                  <c:v>0.999</c:v>
                </c:pt>
                <c:pt idx="5">
                  <c:v>1.052</c:v>
                </c:pt>
                <c:pt idx="6">
                  <c:v>1.0089999999999999</c:v>
                </c:pt>
                <c:pt idx="7">
                  <c:v>1.026</c:v>
                </c:pt>
                <c:pt idx="8">
                  <c:v>1.0389999999999999</c:v>
                </c:pt>
                <c:pt idx="9">
                  <c:v>1.016</c:v>
                </c:pt>
                <c:pt idx="10">
                  <c:v>1.036</c:v>
                </c:pt>
                <c:pt idx="11">
                  <c:v>0.96299999999999997</c:v>
                </c:pt>
                <c:pt idx="12">
                  <c:v>1.0289999999999999</c:v>
                </c:pt>
                <c:pt idx="13">
                  <c:v>1.012</c:v>
                </c:pt>
                <c:pt idx="14">
                  <c:v>0.996</c:v>
                </c:pt>
                <c:pt idx="15">
                  <c:v>0.999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0.874</c:v>
                </c:pt>
                <c:pt idx="19">
                  <c:v>0.92</c:v>
                </c:pt>
                <c:pt idx="20">
                  <c:v>0.82499999999999996</c:v>
                </c:pt>
                <c:pt idx="21">
                  <c:v>0.999</c:v>
                </c:pt>
                <c:pt idx="22">
                  <c:v>0.86099999999999999</c:v>
                </c:pt>
                <c:pt idx="23">
                  <c:v>1.0449999999999999</c:v>
                </c:pt>
                <c:pt idx="24">
                  <c:v>0.91400000000000003</c:v>
                </c:pt>
                <c:pt idx="25">
                  <c:v>0.92</c:v>
                </c:pt>
                <c:pt idx="26">
                  <c:v>0.746</c:v>
                </c:pt>
                <c:pt idx="27">
                  <c:v>0.79500000000000004</c:v>
                </c:pt>
                <c:pt idx="28">
                  <c:v>0.871</c:v>
                </c:pt>
                <c:pt idx="29">
                  <c:v>1.0620000000000001</c:v>
                </c:pt>
                <c:pt idx="30">
                  <c:v>0.91</c:v>
                </c:pt>
                <c:pt idx="31">
                  <c:v>0.80200000000000005</c:v>
                </c:pt>
                <c:pt idx="32">
                  <c:v>0.89100000000000001</c:v>
                </c:pt>
                <c:pt idx="33">
                  <c:v>1.141</c:v>
                </c:pt>
                <c:pt idx="34">
                  <c:v>0.78900000000000003</c:v>
                </c:pt>
                <c:pt idx="35">
                  <c:v>1.0389999999999999</c:v>
                </c:pt>
                <c:pt idx="36">
                  <c:v>0.871</c:v>
                </c:pt>
                <c:pt idx="37">
                  <c:v>0.88100000000000001</c:v>
                </c:pt>
                <c:pt idx="38">
                  <c:v>0.71299999999999997</c:v>
                </c:pt>
                <c:pt idx="39">
                  <c:v>0.88400000000000001</c:v>
                </c:pt>
                <c:pt idx="40">
                  <c:v>0.75600000000000001</c:v>
                </c:pt>
                <c:pt idx="41">
                  <c:v>0.81799999999999995</c:v>
                </c:pt>
                <c:pt idx="42">
                  <c:v>0.84099999999999997</c:v>
                </c:pt>
                <c:pt idx="43">
                  <c:v>0.95299999999999996</c:v>
                </c:pt>
                <c:pt idx="44">
                  <c:v>0.83499999999999996</c:v>
                </c:pt>
                <c:pt idx="45">
                  <c:v>0.75800000000000001</c:v>
                </c:pt>
                <c:pt idx="46">
                  <c:v>0.88100000000000001</c:v>
                </c:pt>
                <c:pt idx="47">
                  <c:v>0.82499999999999996</c:v>
                </c:pt>
                <c:pt idx="48">
                  <c:v>1.042</c:v>
                </c:pt>
                <c:pt idx="49">
                  <c:v>0.86799999999999999</c:v>
                </c:pt>
                <c:pt idx="50">
                  <c:v>0.80800000000000005</c:v>
                </c:pt>
                <c:pt idx="51">
                  <c:v>0.82799999999999996</c:v>
                </c:pt>
                <c:pt idx="52">
                  <c:v>0.81200000000000006</c:v>
                </c:pt>
                <c:pt idx="53">
                  <c:v>1.036</c:v>
                </c:pt>
                <c:pt idx="54">
                  <c:v>0.874</c:v>
                </c:pt>
                <c:pt idx="55">
                  <c:v>0.83099999999999996</c:v>
                </c:pt>
                <c:pt idx="56">
                  <c:v>0.79800000000000004</c:v>
                </c:pt>
                <c:pt idx="57">
                  <c:v>1.0880000000000001</c:v>
                </c:pt>
                <c:pt idx="58">
                  <c:v>0.82799999999999996</c:v>
                </c:pt>
                <c:pt idx="59">
                  <c:v>0.72899999999999998</c:v>
                </c:pt>
                <c:pt idx="60">
                  <c:v>0.70599999999999996</c:v>
                </c:pt>
                <c:pt idx="61">
                  <c:v>0.82799999999999996</c:v>
                </c:pt>
                <c:pt idx="62">
                  <c:v>0.77700000000000002</c:v>
                </c:pt>
                <c:pt idx="63">
                  <c:v>1.042</c:v>
                </c:pt>
                <c:pt idx="64">
                  <c:v>0.85399999999999998</c:v>
                </c:pt>
                <c:pt idx="65">
                  <c:v>0.999</c:v>
                </c:pt>
                <c:pt idx="66">
                  <c:v>0.53500000000000003</c:v>
                </c:pt>
                <c:pt idx="67">
                  <c:v>0.72599999999999998</c:v>
                </c:pt>
                <c:pt idx="68">
                  <c:v>0.65700000000000003</c:v>
                </c:pt>
                <c:pt idx="69">
                  <c:v>0.85399999999999998</c:v>
                </c:pt>
                <c:pt idx="70">
                  <c:v>0.73899999999999999</c:v>
                </c:pt>
                <c:pt idx="71">
                  <c:v>0.67300000000000004</c:v>
                </c:pt>
                <c:pt idx="72">
                  <c:v>0.871</c:v>
                </c:pt>
                <c:pt idx="73">
                  <c:v>0.71799999999999997</c:v>
                </c:pt>
                <c:pt idx="74">
                  <c:v>0.91400000000000003</c:v>
                </c:pt>
                <c:pt idx="75">
                  <c:v>1.1220000000000001</c:v>
                </c:pt>
                <c:pt idx="76">
                  <c:v>0.77900000000000003</c:v>
                </c:pt>
                <c:pt idx="77">
                  <c:v>0.84499999999999997</c:v>
                </c:pt>
                <c:pt idx="78">
                  <c:v>0.80800000000000005</c:v>
                </c:pt>
                <c:pt idx="79">
                  <c:v>0.82799999999999996</c:v>
                </c:pt>
                <c:pt idx="80">
                  <c:v>0.78900000000000003</c:v>
                </c:pt>
                <c:pt idx="81">
                  <c:v>0.999</c:v>
                </c:pt>
                <c:pt idx="82">
                  <c:v>0.66700000000000004</c:v>
                </c:pt>
                <c:pt idx="83">
                  <c:v>0.83799999999999997</c:v>
                </c:pt>
                <c:pt idx="84">
                  <c:v>0.245</c:v>
                </c:pt>
                <c:pt idx="85">
                  <c:v>0.72299999999999998</c:v>
                </c:pt>
                <c:pt idx="86">
                  <c:v>0.65700000000000003</c:v>
                </c:pt>
                <c:pt idx="87">
                  <c:v>0.78500000000000003</c:v>
                </c:pt>
                <c:pt idx="88">
                  <c:v>0.78200000000000003</c:v>
                </c:pt>
                <c:pt idx="89">
                  <c:v>0.76900000000000002</c:v>
                </c:pt>
                <c:pt idx="90">
                  <c:v>0.81499999999999995</c:v>
                </c:pt>
                <c:pt idx="91">
                  <c:v>0.66</c:v>
                </c:pt>
                <c:pt idx="92">
                  <c:v>0.89300000000000002</c:v>
                </c:pt>
                <c:pt idx="93">
                  <c:v>0.85099999999999998</c:v>
                </c:pt>
                <c:pt idx="94">
                  <c:v>0.60399999999999998</c:v>
                </c:pt>
                <c:pt idx="95">
                  <c:v>0.33100000000000002</c:v>
                </c:pt>
                <c:pt idx="96">
                  <c:v>0.81499999999999995</c:v>
                </c:pt>
                <c:pt idx="97">
                  <c:v>0.48599999999999999</c:v>
                </c:pt>
                <c:pt idx="98">
                  <c:v>0.23200000000000001</c:v>
                </c:pt>
                <c:pt idx="99">
                  <c:v>0.67700000000000005</c:v>
                </c:pt>
                <c:pt idx="100">
                  <c:v>0.81499999999999995</c:v>
                </c:pt>
                <c:pt idx="101">
                  <c:v>0.39700000000000002</c:v>
                </c:pt>
                <c:pt idx="102">
                  <c:v>0.50800000000000001</c:v>
                </c:pt>
                <c:pt idx="103">
                  <c:v>0.57099999999999995</c:v>
                </c:pt>
                <c:pt idx="104">
                  <c:v>0.55100000000000005</c:v>
                </c:pt>
                <c:pt idx="105">
                  <c:v>0.46899999999999997</c:v>
                </c:pt>
                <c:pt idx="106">
                  <c:v>0.874</c:v>
                </c:pt>
                <c:pt idx="107">
                  <c:v>0.80500000000000005</c:v>
                </c:pt>
                <c:pt idx="108">
                  <c:v>0.63700000000000001</c:v>
                </c:pt>
                <c:pt idx="109">
                  <c:v>0.67200000000000004</c:v>
                </c:pt>
                <c:pt idx="110">
                  <c:v>0.57099999999999995</c:v>
                </c:pt>
                <c:pt idx="111">
                  <c:v>0.26800000000000002</c:v>
                </c:pt>
                <c:pt idx="112">
                  <c:v>0.47699999999999998</c:v>
                </c:pt>
                <c:pt idx="113">
                  <c:v>0.36599999999999999</c:v>
                </c:pt>
                <c:pt idx="114">
                  <c:v>0.38</c:v>
                </c:pt>
                <c:pt idx="115">
                  <c:v>0.81499999999999995</c:v>
                </c:pt>
                <c:pt idx="116">
                  <c:v>0.78500000000000003</c:v>
                </c:pt>
                <c:pt idx="117">
                  <c:v>0.375</c:v>
                </c:pt>
                <c:pt idx="118">
                  <c:v>0.752</c:v>
                </c:pt>
                <c:pt idx="119">
                  <c:v>0.42799999999999999</c:v>
                </c:pt>
                <c:pt idx="120">
                  <c:v>0.58099999999999996</c:v>
                </c:pt>
                <c:pt idx="121">
                  <c:v>0.48899999999999999</c:v>
                </c:pt>
                <c:pt idx="122">
                  <c:v>0.39</c:v>
                </c:pt>
                <c:pt idx="123">
                  <c:v>0.81499999999999995</c:v>
                </c:pt>
                <c:pt idx="124">
                  <c:v>0.72299999999999998</c:v>
                </c:pt>
                <c:pt idx="125">
                  <c:v>0.57399999999999995</c:v>
                </c:pt>
                <c:pt idx="126">
                  <c:v>0.35699999999999998</c:v>
                </c:pt>
                <c:pt idx="127">
                  <c:v>0.308</c:v>
                </c:pt>
                <c:pt idx="128">
                  <c:v>0.24199999999999999</c:v>
                </c:pt>
                <c:pt idx="129">
                  <c:v>0.83099999999999996</c:v>
                </c:pt>
                <c:pt idx="130">
                  <c:v>0.55500000000000005</c:v>
                </c:pt>
                <c:pt idx="131">
                  <c:v>0.192</c:v>
                </c:pt>
                <c:pt idx="132">
                  <c:v>0.73899999999999999</c:v>
                </c:pt>
                <c:pt idx="133">
                  <c:v>0.53200000000000003</c:v>
                </c:pt>
                <c:pt idx="134">
                  <c:v>0</c:v>
                </c:pt>
                <c:pt idx="135">
                  <c:v>0.443</c:v>
                </c:pt>
                <c:pt idx="136">
                  <c:v>0.64400000000000002</c:v>
                </c:pt>
                <c:pt idx="137">
                  <c:v>0.42599999999999999</c:v>
                </c:pt>
                <c:pt idx="138">
                  <c:v>0.41</c:v>
                </c:pt>
                <c:pt idx="139">
                  <c:v>0.58799999999999997</c:v>
                </c:pt>
                <c:pt idx="140">
                  <c:v>0.443</c:v>
                </c:pt>
                <c:pt idx="141">
                  <c:v>0.505</c:v>
                </c:pt>
                <c:pt idx="142">
                  <c:v>0.55500000000000005</c:v>
                </c:pt>
                <c:pt idx="143">
                  <c:v>0.16800000000000001</c:v>
                </c:pt>
                <c:pt idx="144">
                  <c:v>0.38</c:v>
                </c:pt>
                <c:pt idx="145">
                  <c:v>0.433</c:v>
                </c:pt>
                <c:pt idx="146">
                  <c:v>0.44900000000000001</c:v>
                </c:pt>
                <c:pt idx="147">
                  <c:v>0.53800000000000003</c:v>
                </c:pt>
                <c:pt idx="148">
                  <c:v>0.44</c:v>
                </c:pt>
                <c:pt idx="149">
                  <c:v>0.495</c:v>
                </c:pt>
                <c:pt idx="150">
                  <c:v>0.46300000000000002</c:v>
                </c:pt>
                <c:pt idx="151">
                  <c:v>0.61399999999999999</c:v>
                </c:pt>
                <c:pt idx="152">
                  <c:v>0.499</c:v>
                </c:pt>
                <c:pt idx="153">
                  <c:v>0.36099999999999999</c:v>
                </c:pt>
                <c:pt idx="154">
                  <c:v>0.105</c:v>
                </c:pt>
                <c:pt idx="155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A-467F-94E9-CF2CA26C7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0800"/>
        <c:axId val="241292064"/>
      </c:scatterChart>
      <c:valAx>
        <c:axId val="247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valAx>
        <c:axId val="241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Happiness &amp; Freedom of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 (GDP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'2019'!$F$2:$F$157</c:f>
              <c:numCache>
                <c:formatCode>General</c:formatCode>
                <c:ptCount val="156"/>
                <c:pt idx="0">
                  <c:v>0.98599999999999999</c:v>
                </c:pt>
                <c:pt idx="1">
                  <c:v>0.996</c:v>
                </c:pt>
                <c:pt idx="2">
                  <c:v>1.028</c:v>
                </c:pt>
                <c:pt idx="3">
                  <c:v>1.026</c:v>
                </c:pt>
                <c:pt idx="4">
                  <c:v>0.999</c:v>
                </c:pt>
                <c:pt idx="5">
                  <c:v>1.052</c:v>
                </c:pt>
                <c:pt idx="6">
                  <c:v>1.0089999999999999</c:v>
                </c:pt>
                <c:pt idx="7">
                  <c:v>1.026</c:v>
                </c:pt>
                <c:pt idx="8">
                  <c:v>1.0389999999999999</c:v>
                </c:pt>
                <c:pt idx="9">
                  <c:v>1.016</c:v>
                </c:pt>
                <c:pt idx="10">
                  <c:v>1.036</c:v>
                </c:pt>
                <c:pt idx="11">
                  <c:v>0.96299999999999997</c:v>
                </c:pt>
                <c:pt idx="12">
                  <c:v>1.0289999999999999</c:v>
                </c:pt>
                <c:pt idx="13">
                  <c:v>1.012</c:v>
                </c:pt>
                <c:pt idx="14">
                  <c:v>0.996</c:v>
                </c:pt>
                <c:pt idx="15">
                  <c:v>0.999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0.874</c:v>
                </c:pt>
                <c:pt idx="19">
                  <c:v>0.92</c:v>
                </c:pt>
                <c:pt idx="20">
                  <c:v>0.82499999999999996</c:v>
                </c:pt>
                <c:pt idx="21">
                  <c:v>0.999</c:v>
                </c:pt>
                <c:pt idx="22">
                  <c:v>0.86099999999999999</c:v>
                </c:pt>
                <c:pt idx="23">
                  <c:v>1.0449999999999999</c:v>
                </c:pt>
                <c:pt idx="24">
                  <c:v>0.91400000000000003</c:v>
                </c:pt>
                <c:pt idx="25">
                  <c:v>0.92</c:v>
                </c:pt>
                <c:pt idx="26">
                  <c:v>0.746</c:v>
                </c:pt>
                <c:pt idx="27">
                  <c:v>0.79500000000000004</c:v>
                </c:pt>
                <c:pt idx="28">
                  <c:v>0.871</c:v>
                </c:pt>
                <c:pt idx="29">
                  <c:v>1.0620000000000001</c:v>
                </c:pt>
                <c:pt idx="30">
                  <c:v>0.91</c:v>
                </c:pt>
                <c:pt idx="31">
                  <c:v>0.80200000000000005</c:v>
                </c:pt>
                <c:pt idx="32">
                  <c:v>0.89100000000000001</c:v>
                </c:pt>
                <c:pt idx="33">
                  <c:v>1.141</c:v>
                </c:pt>
                <c:pt idx="34">
                  <c:v>0.78900000000000003</c:v>
                </c:pt>
                <c:pt idx="35">
                  <c:v>1.0389999999999999</c:v>
                </c:pt>
                <c:pt idx="36">
                  <c:v>0.871</c:v>
                </c:pt>
                <c:pt idx="37">
                  <c:v>0.88100000000000001</c:v>
                </c:pt>
                <c:pt idx="38">
                  <c:v>0.71299999999999997</c:v>
                </c:pt>
                <c:pt idx="39">
                  <c:v>0.88400000000000001</c:v>
                </c:pt>
                <c:pt idx="40">
                  <c:v>0.75600000000000001</c:v>
                </c:pt>
                <c:pt idx="41">
                  <c:v>0.81799999999999995</c:v>
                </c:pt>
                <c:pt idx="42">
                  <c:v>0.84099999999999997</c:v>
                </c:pt>
                <c:pt idx="43">
                  <c:v>0.95299999999999996</c:v>
                </c:pt>
                <c:pt idx="44">
                  <c:v>0.83499999999999996</c:v>
                </c:pt>
                <c:pt idx="45">
                  <c:v>0.75800000000000001</c:v>
                </c:pt>
                <c:pt idx="46">
                  <c:v>0.88100000000000001</c:v>
                </c:pt>
                <c:pt idx="47">
                  <c:v>0.82499999999999996</c:v>
                </c:pt>
                <c:pt idx="48">
                  <c:v>1.042</c:v>
                </c:pt>
                <c:pt idx="49">
                  <c:v>0.86799999999999999</c:v>
                </c:pt>
                <c:pt idx="50">
                  <c:v>0.80800000000000005</c:v>
                </c:pt>
                <c:pt idx="51">
                  <c:v>0.82799999999999996</c:v>
                </c:pt>
                <c:pt idx="52">
                  <c:v>0.81200000000000006</c:v>
                </c:pt>
                <c:pt idx="53">
                  <c:v>1.036</c:v>
                </c:pt>
                <c:pt idx="54">
                  <c:v>0.874</c:v>
                </c:pt>
                <c:pt idx="55">
                  <c:v>0.83099999999999996</c:v>
                </c:pt>
                <c:pt idx="56">
                  <c:v>0.79800000000000004</c:v>
                </c:pt>
                <c:pt idx="57">
                  <c:v>1.0880000000000001</c:v>
                </c:pt>
                <c:pt idx="58">
                  <c:v>0.82799999999999996</c:v>
                </c:pt>
                <c:pt idx="59">
                  <c:v>0.72899999999999998</c:v>
                </c:pt>
                <c:pt idx="60">
                  <c:v>0.70599999999999996</c:v>
                </c:pt>
                <c:pt idx="61">
                  <c:v>0.82799999999999996</c:v>
                </c:pt>
                <c:pt idx="62">
                  <c:v>0.77700000000000002</c:v>
                </c:pt>
                <c:pt idx="63">
                  <c:v>1.042</c:v>
                </c:pt>
                <c:pt idx="64">
                  <c:v>0.85399999999999998</c:v>
                </c:pt>
                <c:pt idx="65">
                  <c:v>0.999</c:v>
                </c:pt>
                <c:pt idx="66">
                  <c:v>0.53500000000000003</c:v>
                </c:pt>
                <c:pt idx="67">
                  <c:v>0.72599999999999998</c:v>
                </c:pt>
                <c:pt idx="68">
                  <c:v>0.65700000000000003</c:v>
                </c:pt>
                <c:pt idx="69">
                  <c:v>0.85399999999999998</c:v>
                </c:pt>
                <c:pt idx="70">
                  <c:v>0.73899999999999999</c:v>
                </c:pt>
                <c:pt idx="71">
                  <c:v>0.67300000000000004</c:v>
                </c:pt>
                <c:pt idx="72">
                  <c:v>0.871</c:v>
                </c:pt>
                <c:pt idx="73">
                  <c:v>0.71799999999999997</c:v>
                </c:pt>
                <c:pt idx="74">
                  <c:v>0.91400000000000003</c:v>
                </c:pt>
                <c:pt idx="75">
                  <c:v>1.1220000000000001</c:v>
                </c:pt>
                <c:pt idx="76">
                  <c:v>0.77900000000000003</c:v>
                </c:pt>
                <c:pt idx="77">
                  <c:v>0.84499999999999997</c:v>
                </c:pt>
                <c:pt idx="78">
                  <c:v>0.80800000000000005</c:v>
                </c:pt>
                <c:pt idx="79">
                  <c:v>0.82799999999999996</c:v>
                </c:pt>
                <c:pt idx="80">
                  <c:v>0.78900000000000003</c:v>
                </c:pt>
                <c:pt idx="81">
                  <c:v>0.999</c:v>
                </c:pt>
                <c:pt idx="82">
                  <c:v>0.66700000000000004</c:v>
                </c:pt>
                <c:pt idx="83">
                  <c:v>0.83799999999999997</c:v>
                </c:pt>
                <c:pt idx="84">
                  <c:v>0.245</c:v>
                </c:pt>
                <c:pt idx="85">
                  <c:v>0.72299999999999998</c:v>
                </c:pt>
                <c:pt idx="86">
                  <c:v>0.65700000000000003</c:v>
                </c:pt>
                <c:pt idx="87">
                  <c:v>0.78500000000000003</c:v>
                </c:pt>
                <c:pt idx="88">
                  <c:v>0.78200000000000003</c:v>
                </c:pt>
                <c:pt idx="89">
                  <c:v>0.76900000000000002</c:v>
                </c:pt>
                <c:pt idx="90">
                  <c:v>0.81499999999999995</c:v>
                </c:pt>
                <c:pt idx="91">
                  <c:v>0.66</c:v>
                </c:pt>
                <c:pt idx="92">
                  <c:v>0.89300000000000002</c:v>
                </c:pt>
                <c:pt idx="93">
                  <c:v>0.85099999999999998</c:v>
                </c:pt>
                <c:pt idx="94">
                  <c:v>0.60399999999999998</c:v>
                </c:pt>
                <c:pt idx="95">
                  <c:v>0.33100000000000002</c:v>
                </c:pt>
                <c:pt idx="96">
                  <c:v>0.81499999999999995</c:v>
                </c:pt>
                <c:pt idx="97">
                  <c:v>0.48599999999999999</c:v>
                </c:pt>
                <c:pt idx="98">
                  <c:v>0.23200000000000001</c:v>
                </c:pt>
                <c:pt idx="99">
                  <c:v>0.67700000000000005</c:v>
                </c:pt>
                <c:pt idx="100">
                  <c:v>0.81499999999999995</c:v>
                </c:pt>
                <c:pt idx="101">
                  <c:v>0.39700000000000002</c:v>
                </c:pt>
                <c:pt idx="102">
                  <c:v>0.50800000000000001</c:v>
                </c:pt>
                <c:pt idx="103">
                  <c:v>0.57099999999999995</c:v>
                </c:pt>
                <c:pt idx="104">
                  <c:v>0.55100000000000005</c:v>
                </c:pt>
                <c:pt idx="105">
                  <c:v>0.46899999999999997</c:v>
                </c:pt>
                <c:pt idx="106">
                  <c:v>0.874</c:v>
                </c:pt>
                <c:pt idx="107">
                  <c:v>0.80500000000000005</c:v>
                </c:pt>
                <c:pt idx="108">
                  <c:v>0.63700000000000001</c:v>
                </c:pt>
                <c:pt idx="109">
                  <c:v>0.67200000000000004</c:v>
                </c:pt>
                <c:pt idx="110">
                  <c:v>0.57099999999999995</c:v>
                </c:pt>
                <c:pt idx="111">
                  <c:v>0.26800000000000002</c:v>
                </c:pt>
                <c:pt idx="112">
                  <c:v>0.47699999999999998</c:v>
                </c:pt>
                <c:pt idx="113">
                  <c:v>0.36599999999999999</c:v>
                </c:pt>
                <c:pt idx="114">
                  <c:v>0.38</c:v>
                </c:pt>
                <c:pt idx="115">
                  <c:v>0.81499999999999995</c:v>
                </c:pt>
                <c:pt idx="116">
                  <c:v>0.78500000000000003</c:v>
                </c:pt>
                <c:pt idx="117">
                  <c:v>0.375</c:v>
                </c:pt>
                <c:pt idx="118">
                  <c:v>0.752</c:v>
                </c:pt>
                <c:pt idx="119">
                  <c:v>0.42799999999999999</c:v>
                </c:pt>
                <c:pt idx="120">
                  <c:v>0.58099999999999996</c:v>
                </c:pt>
                <c:pt idx="121">
                  <c:v>0.48899999999999999</c:v>
                </c:pt>
                <c:pt idx="122">
                  <c:v>0.39</c:v>
                </c:pt>
                <c:pt idx="123">
                  <c:v>0.81499999999999995</c:v>
                </c:pt>
                <c:pt idx="124">
                  <c:v>0.72299999999999998</c:v>
                </c:pt>
                <c:pt idx="125">
                  <c:v>0.57399999999999995</c:v>
                </c:pt>
                <c:pt idx="126">
                  <c:v>0.35699999999999998</c:v>
                </c:pt>
                <c:pt idx="127">
                  <c:v>0.308</c:v>
                </c:pt>
                <c:pt idx="128">
                  <c:v>0.24199999999999999</c:v>
                </c:pt>
                <c:pt idx="129">
                  <c:v>0.83099999999999996</c:v>
                </c:pt>
                <c:pt idx="130">
                  <c:v>0.55500000000000005</c:v>
                </c:pt>
                <c:pt idx="131">
                  <c:v>0.192</c:v>
                </c:pt>
                <c:pt idx="132">
                  <c:v>0.73899999999999999</c:v>
                </c:pt>
                <c:pt idx="133">
                  <c:v>0.53200000000000003</c:v>
                </c:pt>
                <c:pt idx="134">
                  <c:v>0</c:v>
                </c:pt>
                <c:pt idx="135">
                  <c:v>0.443</c:v>
                </c:pt>
                <c:pt idx="136">
                  <c:v>0.64400000000000002</c:v>
                </c:pt>
                <c:pt idx="137">
                  <c:v>0.42599999999999999</c:v>
                </c:pt>
                <c:pt idx="138">
                  <c:v>0.41</c:v>
                </c:pt>
                <c:pt idx="139">
                  <c:v>0.58799999999999997</c:v>
                </c:pt>
                <c:pt idx="140">
                  <c:v>0.443</c:v>
                </c:pt>
                <c:pt idx="141">
                  <c:v>0.505</c:v>
                </c:pt>
                <c:pt idx="142">
                  <c:v>0.55500000000000005</c:v>
                </c:pt>
                <c:pt idx="143">
                  <c:v>0.16800000000000001</c:v>
                </c:pt>
                <c:pt idx="144">
                  <c:v>0.38</c:v>
                </c:pt>
                <c:pt idx="145">
                  <c:v>0.433</c:v>
                </c:pt>
                <c:pt idx="146">
                  <c:v>0.44900000000000001</c:v>
                </c:pt>
                <c:pt idx="147">
                  <c:v>0.53800000000000003</c:v>
                </c:pt>
                <c:pt idx="148">
                  <c:v>0.44</c:v>
                </c:pt>
                <c:pt idx="149">
                  <c:v>0.495</c:v>
                </c:pt>
                <c:pt idx="150">
                  <c:v>0.46300000000000002</c:v>
                </c:pt>
                <c:pt idx="151">
                  <c:v>0.61399999999999999</c:v>
                </c:pt>
                <c:pt idx="152">
                  <c:v>0.499</c:v>
                </c:pt>
                <c:pt idx="153">
                  <c:v>0.36099999999999999</c:v>
                </c:pt>
                <c:pt idx="154">
                  <c:v>0.105</c:v>
                </c:pt>
                <c:pt idx="155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8-412E-8810-C774DD7B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0800"/>
        <c:axId val="241292064"/>
      </c:scatterChart>
      <c:valAx>
        <c:axId val="247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valAx>
        <c:axId val="241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Freedom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Happiness &amp; Generocity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 (GDP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'2019'!$H$2:$H$157</c:f>
              <c:numCache>
                <c:formatCode>General</c:formatCode>
                <c:ptCount val="156"/>
                <c:pt idx="0">
                  <c:v>0.153</c:v>
                </c:pt>
                <c:pt idx="1">
                  <c:v>0.252</c:v>
                </c:pt>
                <c:pt idx="2">
                  <c:v>0.27100000000000002</c:v>
                </c:pt>
                <c:pt idx="3">
                  <c:v>0.35399999999999998</c:v>
                </c:pt>
                <c:pt idx="4">
                  <c:v>0.32200000000000001</c:v>
                </c:pt>
                <c:pt idx="5">
                  <c:v>0.26300000000000001</c:v>
                </c:pt>
                <c:pt idx="6">
                  <c:v>0.26700000000000002</c:v>
                </c:pt>
                <c:pt idx="7">
                  <c:v>0.33</c:v>
                </c:pt>
                <c:pt idx="8">
                  <c:v>0.28499999999999998</c:v>
                </c:pt>
                <c:pt idx="9">
                  <c:v>0.24399999999999999</c:v>
                </c:pt>
                <c:pt idx="10">
                  <c:v>0.33200000000000002</c:v>
                </c:pt>
                <c:pt idx="11">
                  <c:v>0.14399999999999999</c:v>
                </c:pt>
                <c:pt idx="12">
                  <c:v>0.26100000000000001</c:v>
                </c:pt>
                <c:pt idx="13">
                  <c:v>0.19400000000000001</c:v>
                </c:pt>
                <c:pt idx="14">
                  <c:v>0.34799999999999998</c:v>
                </c:pt>
                <c:pt idx="15">
                  <c:v>0.29799999999999999</c:v>
                </c:pt>
                <c:pt idx="16">
                  <c:v>0.26100000000000001</c:v>
                </c:pt>
                <c:pt idx="17">
                  <c:v>0.16</c:v>
                </c:pt>
                <c:pt idx="18">
                  <c:v>0.28000000000000003</c:v>
                </c:pt>
                <c:pt idx="19">
                  <c:v>4.5999999999999999E-2</c:v>
                </c:pt>
                <c:pt idx="20">
                  <c:v>0.26200000000000001</c:v>
                </c:pt>
                <c:pt idx="21">
                  <c:v>0.375</c:v>
                </c:pt>
                <c:pt idx="22">
                  <c:v>7.3999999999999996E-2</c:v>
                </c:pt>
                <c:pt idx="23">
                  <c:v>0.111</c:v>
                </c:pt>
                <c:pt idx="24">
                  <c:v>0.24199999999999999</c:v>
                </c:pt>
                <c:pt idx="25">
                  <c:v>0.187</c:v>
                </c:pt>
                <c:pt idx="26">
                  <c:v>0.17499999999999999</c:v>
                </c:pt>
                <c:pt idx="27">
                  <c:v>0.08</c:v>
                </c:pt>
                <c:pt idx="28">
                  <c:v>0.22</c:v>
                </c:pt>
                <c:pt idx="29">
                  <c:v>0.153</c:v>
                </c:pt>
                <c:pt idx="30">
                  <c:v>0.109</c:v>
                </c:pt>
                <c:pt idx="31">
                  <c:v>9.9000000000000005E-2</c:v>
                </c:pt>
                <c:pt idx="32">
                  <c:v>0.127</c:v>
                </c:pt>
                <c:pt idx="33">
                  <c:v>0.27100000000000002</c:v>
                </c:pt>
                <c:pt idx="34">
                  <c:v>9.2999999999999999E-2</c:v>
                </c:pt>
                <c:pt idx="35">
                  <c:v>0.158</c:v>
                </c:pt>
                <c:pt idx="36">
                  <c:v>0.255</c:v>
                </c:pt>
                <c:pt idx="37">
                  <c:v>0.121</c:v>
                </c:pt>
                <c:pt idx="38">
                  <c:v>0.185</c:v>
                </c:pt>
                <c:pt idx="39">
                  <c:v>0.11700000000000001</c:v>
                </c:pt>
                <c:pt idx="40">
                  <c:v>0.32200000000000001</c:v>
                </c:pt>
                <c:pt idx="41">
                  <c:v>4.2999999999999997E-2</c:v>
                </c:pt>
                <c:pt idx="42">
                  <c:v>9.9000000000000005E-2</c:v>
                </c:pt>
                <c:pt idx="43">
                  <c:v>0.14399999999999999</c:v>
                </c:pt>
                <c:pt idx="44">
                  <c:v>0.2</c:v>
                </c:pt>
                <c:pt idx="45">
                  <c:v>0.26200000000000001</c:v>
                </c:pt>
                <c:pt idx="46">
                  <c:v>6.6000000000000003E-2</c:v>
                </c:pt>
                <c:pt idx="47">
                  <c:v>8.3000000000000004E-2</c:v>
                </c:pt>
                <c:pt idx="48">
                  <c:v>0.19</c:v>
                </c:pt>
                <c:pt idx="49">
                  <c:v>0.126</c:v>
                </c:pt>
                <c:pt idx="50">
                  <c:v>0.14199999999999999</c:v>
                </c:pt>
                <c:pt idx="51">
                  <c:v>0.35899999999999999</c:v>
                </c:pt>
                <c:pt idx="52">
                  <c:v>7.4999999999999997E-2</c:v>
                </c:pt>
                <c:pt idx="53">
                  <c:v>0.17499999999999999</c:v>
                </c:pt>
                <c:pt idx="54">
                  <c:v>0.10299999999999999</c:v>
                </c:pt>
                <c:pt idx="55">
                  <c:v>0.107</c:v>
                </c:pt>
                <c:pt idx="56">
                  <c:v>0.215</c:v>
                </c:pt>
                <c:pt idx="57">
                  <c:v>6.9000000000000006E-2</c:v>
                </c:pt>
                <c:pt idx="58">
                  <c:v>0.246</c:v>
                </c:pt>
                <c:pt idx="59">
                  <c:v>0.14599999999999999</c:v>
                </c:pt>
                <c:pt idx="60">
                  <c:v>0.13700000000000001</c:v>
                </c:pt>
                <c:pt idx="61">
                  <c:v>8.1000000000000003E-2</c:v>
                </c:pt>
                <c:pt idx="62">
                  <c:v>0.184</c:v>
                </c:pt>
                <c:pt idx="63">
                  <c:v>0.191</c:v>
                </c:pt>
                <c:pt idx="64">
                  <c:v>8.3000000000000004E-2</c:v>
                </c:pt>
                <c:pt idx="65">
                  <c:v>4.7E-2</c:v>
                </c:pt>
                <c:pt idx="66">
                  <c:v>0.22</c:v>
                </c:pt>
                <c:pt idx="67">
                  <c:v>8.2000000000000003E-2</c:v>
                </c:pt>
                <c:pt idx="68">
                  <c:v>0.11700000000000001</c:v>
                </c:pt>
                <c:pt idx="69">
                  <c:v>0.13700000000000001</c:v>
                </c:pt>
                <c:pt idx="70">
                  <c:v>0.18099999999999999</c:v>
                </c:pt>
                <c:pt idx="71">
                  <c:v>0.13300000000000001</c:v>
                </c:pt>
                <c:pt idx="72">
                  <c:v>0.14199999999999999</c:v>
                </c:pt>
                <c:pt idx="73">
                  <c:v>0.23</c:v>
                </c:pt>
                <c:pt idx="74">
                  <c:v>0.11899999999999999</c:v>
                </c:pt>
                <c:pt idx="75">
                  <c:v>0.25800000000000001</c:v>
                </c:pt>
                <c:pt idx="76">
                  <c:v>0.113</c:v>
                </c:pt>
                <c:pt idx="77">
                  <c:v>0.26300000000000001</c:v>
                </c:pt>
                <c:pt idx="78">
                  <c:v>8.3000000000000004E-2</c:v>
                </c:pt>
                <c:pt idx="79">
                  <c:v>0.26</c:v>
                </c:pt>
                <c:pt idx="80">
                  <c:v>9.4E-2</c:v>
                </c:pt>
                <c:pt idx="81">
                  <c:v>0</c:v>
                </c:pt>
                <c:pt idx="82">
                  <c:v>0.23499999999999999</c:v>
                </c:pt>
                <c:pt idx="83">
                  <c:v>0.185</c:v>
                </c:pt>
                <c:pt idx="84">
                  <c:v>0.215</c:v>
                </c:pt>
                <c:pt idx="85">
                  <c:v>0.3</c:v>
                </c:pt>
                <c:pt idx="86">
                  <c:v>0.24399999999999999</c:v>
                </c:pt>
                <c:pt idx="87">
                  <c:v>7.2999999999999995E-2</c:v>
                </c:pt>
                <c:pt idx="88">
                  <c:v>3.5999999999999997E-2</c:v>
                </c:pt>
                <c:pt idx="89">
                  <c:v>3.5000000000000003E-2</c:v>
                </c:pt>
                <c:pt idx="90">
                  <c:v>0.16600000000000001</c:v>
                </c:pt>
                <c:pt idx="91">
                  <c:v>0.498</c:v>
                </c:pt>
                <c:pt idx="92">
                  <c:v>5.8000000000000003E-2</c:v>
                </c:pt>
                <c:pt idx="93">
                  <c:v>0.14699999999999999</c:v>
                </c:pt>
                <c:pt idx="94">
                  <c:v>0.37</c:v>
                </c:pt>
                <c:pt idx="95">
                  <c:v>0.187</c:v>
                </c:pt>
                <c:pt idx="96">
                  <c:v>8.1000000000000003E-2</c:v>
                </c:pt>
                <c:pt idx="97">
                  <c:v>0.245</c:v>
                </c:pt>
                <c:pt idx="98">
                  <c:v>0.154</c:v>
                </c:pt>
                <c:pt idx="99">
                  <c:v>0.28499999999999998</c:v>
                </c:pt>
                <c:pt idx="100">
                  <c:v>0.11</c:v>
                </c:pt>
                <c:pt idx="101">
                  <c:v>0.17499999999999999</c:v>
                </c:pt>
                <c:pt idx="102">
                  <c:v>0.105</c:v>
                </c:pt>
                <c:pt idx="103">
                  <c:v>4.2999999999999997E-2</c:v>
                </c:pt>
                <c:pt idx="104">
                  <c:v>0.26600000000000001</c:v>
                </c:pt>
                <c:pt idx="105">
                  <c:v>0.13</c:v>
                </c:pt>
                <c:pt idx="106">
                  <c:v>0.17799999999999999</c:v>
                </c:pt>
                <c:pt idx="107">
                  <c:v>6.4000000000000001E-2</c:v>
                </c:pt>
                <c:pt idx="108">
                  <c:v>0.23200000000000001</c:v>
                </c:pt>
                <c:pt idx="109">
                  <c:v>0.10299999999999999</c:v>
                </c:pt>
                <c:pt idx="110">
                  <c:v>0.153</c:v>
                </c:pt>
                <c:pt idx="111">
                  <c:v>0.24299999999999999</c:v>
                </c:pt>
                <c:pt idx="112">
                  <c:v>7.0000000000000007E-2</c:v>
                </c:pt>
                <c:pt idx="113">
                  <c:v>0.188</c:v>
                </c:pt>
                <c:pt idx="114">
                  <c:v>0.17699999999999999</c:v>
                </c:pt>
                <c:pt idx="115">
                  <c:v>9.5000000000000001E-2</c:v>
                </c:pt>
                <c:pt idx="116">
                  <c:v>0.27</c:v>
                </c:pt>
                <c:pt idx="117">
                  <c:v>0.20699999999999999</c:v>
                </c:pt>
                <c:pt idx="118">
                  <c:v>4.2999999999999997E-2</c:v>
                </c:pt>
                <c:pt idx="119">
                  <c:v>0.26900000000000002</c:v>
                </c:pt>
                <c:pt idx="120">
                  <c:v>0.372</c:v>
                </c:pt>
                <c:pt idx="121">
                  <c:v>0.106</c:v>
                </c:pt>
                <c:pt idx="122">
                  <c:v>0.19700000000000001</c:v>
                </c:pt>
                <c:pt idx="123">
                  <c:v>5.8999999999999997E-2</c:v>
                </c:pt>
                <c:pt idx="124">
                  <c:v>0.16600000000000001</c:v>
                </c:pt>
                <c:pt idx="125">
                  <c:v>0.14799999999999999</c:v>
                </c:pt>
                <c:pt idx="126">
                  <c:v>0.21199999999999999</c:v>
                </c:pt>
                <c:pt idx="127">
                  <c:v>0.153</c:v>
                </c:pt>
                <c:pt idx="128">
                  <c:v>0.252</c:v>
                </c:pt>
                <c:pt idx="129">
                  <c:v>0.24399999999999999</c:v>
                </c:pt>
                <c:pt idx="130">
                  <c:v>0.56599999999999995</c:v>
                </c:pt>
                <c:pt idx="131">
                  <c:v>0.19800000000000001</c:v>
                </c:pt>
                <c:pt idx="132">
                  <c:v>0.187</c:v>
                </c:pt>
                <c:pt idx="133">
                  <c:v>0.20899999999999999</c:v>
                </c:pt>
                <c:pt idx="134">
                  <c:v>7.3999999999999996E-2</c:v>
                </c:pt>
                <c:pt idx="135">
                  <c:v>0.252</c:v>
                </c:pt>
                <c:pt idx="136">
                  <c:v>7.5999999999999998E-2</c:v>
                </c:pt>
                <c:pt idx="137">
                  <c:v>0.247</c:v>
                </c:pt>
                <c:pt idx="138">
                  <c:v>0.17699999999999999</c:v>
                </c:pt>
                <c:pt idx="139">
                  <c:v>0.2</c:v>
                </c:pt>
                <c:pt idx="140">
                  <c:v>0.23300000000000001</c:v>
                </c:pt>
                <c:pt idx="141">
                  <c:v>0.27500000000000002</c:v>
                </c:pt>
                <c:pt idx="142">
                  <c:v>0.16900000000000001</c:v>
                </c:pt>
                <c:pt idx="143">
                  <c:v>0.107</c:v>
                </c:pt>
                <c:pt idx="144">
                  <c:v>0.17599999999999999</c:v>
                </c:pt>
                <c:pt idx="145">
                  <c:v>0.151</c:v>
                </c:pt>
                <c:pt idx="146">
                  <c:v>0.41899999999999998</c:v>
                </c:pt>
                <c:pt idx="147">
                  <c:v>2.5000000000000001E-2</c:v>
                </c:pt>
                <c:pt idx="148">
                  <c:v>0.33100000000000002</c:v>
                </c:pt>
                <c:pt idx="149">
                  <c:v>0.218</c:v>
                </c:pt>
                <c:pt idx="150">
                  <c:v>0.108</c:v>
                </c:pt>
                <c:pt idx="151">
                  <c:v>0.217</c:v>
                </c:pt>
                <c:pt idx="152">
                  <c:v>0.27600000000000002</c:v>
                </c:pt>
                <c:pt idx="153">
                  <c:v>0.158</c:v>
                </c:pt>
                <c:pt idx="154">
                  <c:v>0.23499999999999999</c:v>
                </c:pt>
                <c:pt idx="155">
                  <c:v>0.20200000000000001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8-4AB6-983E-102B8FBE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0800"/>
        <c:axId val="241292064"/>
      </c:scatterChart>
      <c:valAx>
        <c:axId val="247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valAx>
        <c:axId val="241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Happiness &amp; Corruption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 (GDP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'2019'!$H$2:$H$157</c:f>
              <c:numCache>
                <c:formatCode>General</c:formatCode>
                <c:ptCount val="156"/>
                <c:pt idx="0">
                  <c:v>0.153</c:v>
                </c:pt>
                <c:pt idx="1">
                  <c:v>0.252</c:v>
                </c:pt>
                <c:pt idx="2">
                  <c:v>0.27100000000000002</c:v>
                </c:pt>
                <c:pt idx="3">
                  <c:v>0.35399999999999998</c:v>
                </c:pt>
                <c:pt idx="4">
                  <c:v>0.32200000000000001</c:v>
                </c:pt>
                <c:pt idx="5">
                  <c:v>0.26300000000000001</c:v>
                </c:pt>
                <c:pt idx="6">
                  <c:v>0.26700000000000002</c:v>
                </c:pt>
                <c:pt idx="7">
                  <c:v>0.33</c:v>
                </c:pt>
                <c:pt idx="8">
                  <c:v>0.28499999999999998</c:v>
                </c:pt>
                <c:pt idx="9">
                  <c:v>0.24399999999999999</c:v>
                </c:pt>
                <c:pt idx="10">
                  <c:v>0.33200000000000002</c:v>
                </c:pt>
                <c:pt idx="11">
                  <c:v>0.14399999999999999</c:v>
                </c:pt>
                <c:pt idx="12">
                  <c:v>0.26100000000000001</c:v>
                </c:pt>
                <c:pt idx="13">
                  <c:v>0.19400000000000001</c:v>
                </c:pt>
                <c:pt idx="14">
                  <c:v>0.34799999999999998</c:v>
                </c:pt>
                <c:pt idx="15">
                  <c:v>0.29799999999999999</c:v>
                </c:pt>
                <c:pt idx="16">
                  <c:v>0.26100000000000001</c:v>
                </c:pt>
                <c:pt idx="17">
                  <c:v>0.16</c:v>
                </c:pt>
                <c:pt idx="18">
                  <c:v>0.28000000000000003</c:v>
                </c:pt>
                <c:pt idx="19">
                  <c:v>4.5999999999999999E-2</c:v>
                </c:pt>
                <c:pt idx="20">
                  <c:v>0.26200000000000001</c:v>
                </c:pt>
                <c:pt idx="21">
                  <c:v>0.375</c:v>
                </c:pt>
                <c:pt idx="22">
                  <c:v>7.3999999999999996E-2</c:v>
                </c:pt>
                <c:pt idx="23">
                  <c:v>0.111</c:v>
                </c:pt>
                <c:pt idx="24">
                  <c:v>0.24199999999999999</c:v>
                </c:pt>
                <c:pt idx="25">
                  <c:v>0.187</c:v>
                </c:pt>
                <c:pt idx="26">
                  <c:v>0.17499999999999999</c:v>
                </c:pt>
                <c:pt idx="27">
                  <c:v>0.08</c:v>
                </c:pt>
                <c:pt idx="28">
                  <c:v>0.22</c:v>
                </c:pt>
                <c:pt idx="29">
                  <c:v>0.153</c:v>
                </c:pt>
                <c:pt idx="30">
                  <c:v>0.109</c:v>
                </c:pt>
                <c:pt idx="31">
                  <c:v>9.9000000000000005E-2</c:v>
                </c:pt>
                <c:pt idx="32">
                  <c:v>0.127</c:v>
                </c:pt>
                <c:pt idx="33">
                  <c:v>0.27100000000000002</c:v>
                </c:pt>
                <c:pt idx="34">
                  <c:v>9.2999999999999999E-2</c:v>
                </c:pt>
                <c:pt idx="35">
                  <c:v>0.158</c:v>
                </c:pt>
                <c:pt idx="36">
                  <c:v>0.255</c:v>
                </c:pt>
                <c:pt idx="37">
                  <c:v>0.121</c:v>
                </c:pt>
                <c:pt idx="38">
                  <c:v>0.185</c:v>
                </c:pt>
                <c:pt idx="39">
                  <c:v>0.11700000000000001</c:v>
                </c:pt>
                <c:pt idx="40">
                  <c:v>0.32200000000000001</c:v>
                </c:pt>
                <c:pt idx="41">
                  <c:v>4.2999999999999997E-2</c:v>
                </c:pt>
                <c:pt idx="42">
                  <c:v>9.9000000000000005E-2</c:v>
                </c:pt>
                <c:pt idx="43">
                  <c:v>0.14399999999999999</c:v>
                </c:pt>
                <c:pt idx="44">
                  <c:v>0.2</c:v>
                </c:pt>
                <c:pt idx="45">
                  <c:v>0.26200000000000001</c:v>
                </c:pt>
                <c:pt idx="46">
                  <c:v>6.6000000000000003E-2</c:v>
                </c:pt>
                <c:pt idx="47">
                  <c:v>8.3000000000000004E-2</c:v>
                </c:pt>
                <c:pt idx="48">
                  <c:v>0.19</c:v>
                </c:pt>
                <c:pt idx="49">
                  <c:v>0.126</c:v>
                </c:pt>
                <c:pt idx="50">
                  <c:v>0.14199999999999999</c:v>
                </c:pt>
                <c:pt idx="51">
                  <c:v>0.35899999999999999</c:v>
                </c:pt>
                <c:pt idx="52">
                  <c:v>7.4999999999999997E-2</c:v>
                </c:pt>
                <c:pt idx="53">
                  <c:v>0.17499999999999999</c:v>
                </c:pt>
                <c:pt idx="54">
                  <c:v>0.10299999999999999</c:v>
                </c:pt>
                <c:pt idx="55">
                  <c:v>0.107</c:v>
                </c:pt>
                <c:pt idx="56">
                  <c:v>0.215</c:v>
                </c:pt>
                <c:pt idx="57">
                  <c:v>6.9000000000000006E-2</c:v>
                </c:pt>
                <c:pt idx="58">
                  <c:v>0.246</c:v>
                </c:pt>
                <c:pt idx="59">
                  <c:v>0.14599999999999999</c:v>
                </c:pt>
                <c:pt idx="60">
                  <c:v>0.13700000000000001</c:v>
                </c:pt>
                <c:pt idx="61">
                  <c:v>8.1000000000000003E-2</c:v>
                </c:pt>
                <c:pt idx="62">
                  <c:v>0.184</c:v>
                </c:pt>
                <c:pt idx="63">
                  <c:v>0.191</c:v>
                </c:pt>
                <c:pt idx="64">
                  <c:v>8.3000000000000004E-2</c:v>
                </c:pt>
                <c:pt idx="65">
                  <c:v>4.7E-2</c:v>
                </c:pt>
                <c:pt idx="66">
                  <c:v>0.22</c:v>
                </c:pt>
                <c:pt idx="67">
                  <c:v>8.2000000000000003E-2</c:v>
                </c:pt>
                <c:pt idx="68">
                  <c:v>0.11700000000000001</c:v>
                </c:pt>
                <c:pt idx="69">
                  <c:v>0.13700000000000001</c:v>
                </c:pt>
                <c:pt idx="70">
                  <c:v>0.18099999999999999</c:v>
                </c:pt>
                <c:pt idx="71">
                  <c:v>0.13300000000000001</c:v>
                </c:pt>
                <c:pt idx="72">
                  <c:v>0.14199999999999999</c:v>
                </c:pt>
                <c:pt idx="73">
                  <c:v>0.23</c:v>
                </c:pt>
                <c:pt idx="74">
                  <c:v>0.11899999999999999</c:v>
                </c:pt>
                <c:pt idx="75">
                  <c:v>0.25800000000000001</c:v>
                </c:pt>
                <c:pt idx="76">
                  <c:v>0.113</c:v>
                </c:pt>
                <c:pt idx="77">
                  <c:v>0.26300000000000001</c:v>
                </c:pt>
                <c:pt idx="78">
                  <c:v>8.3000000000000004E-2</c:v>
                </c:pt>
                <c:pt idx="79">
                  <c:v>0.26</c:v>
                </c:pt>
                <c:pt idx="80">
                  <c:v>9.4E-2</c:v>
                </c:pt>
                <c:pt idx="81">
                  <c:v>0</c:v>
                </c:pt>
                <c:pt idx="82">
                  <c:v>0.23499999999999999</c:v>
                </c:pt>
                <c:pt idx="83">
                  <c:v>0.185</c:v>
                </c:pt>
                <c:pt idx="84">
                  <c:v>0.215</c:v>
                </c:pt>
                <c:pt idx="85">
                  <c:v>0.3</c:v>
                </c:pt>
                <c:pt idx="86">
                  <c:v>0.24399999999999999</c:v>
                </c:pt>
                <c:pt idx="87">
                  <c:v>7.2999999999999995E-2</c:v>
                </c:pt>
                <c:pt idx="88">
                  <c:v>3.5999999999999997E-2</c:v>
                </c:pt>
                <c:pt idx="89">
                  <c:v>3.5000000000000003E-2</c:v>
                </c:pt>
                <c:pt idx="90">
                  <c:v>0.16600000000000001</c:v>
                </c:pt>
                <c:pt idx="91">
                  <c:v>0.498</c:v>
                </c:pt>
                <c:pt idx="92">
                  <c:v>5.8000000000000003E-2</c:v>
                </c:pt>
                <c:pt idx="93">
                  <c:v>0.14699999999999999</c:v>
                </c:pt>
                <c:pt idx="94">
                  <c:v>0.37</c:v>
                </c:pt>
                <c:pt idx="95">
                  <c:v>0.187</c:v>
                </c:pt>
                <c:pt idx="96">
                  <c:v>8.1000000000000003E-2</c:v>
                </c:pt>
                <c:pt idx="97">
                  <c:v>0.245</c:v>
                </c:pt>
                <c:pt idx="98">
                  <c:v>0.154</c:v>
                </c:pt>
                <c:pt idx="99">
                  <c:v>0.28499999999999998</c:v>
                </c:pt>
                <c:pt idx="100">
                  <c:v>0.11</c:v>
                </c:pt>
                <c:pt idx="101">
                  <c:v>0.17499999999999999</c:v>
                </c:pt>
                <c:pt idx="102">
                  <c:v>0.105</c:v>
                </c:pt>
                <c:pt idx="103">
                  <c:v>4.2999999999999997E-2</c:v>
                </c:pt>
                <c:pt idx="104">
                  <c:v>0.26600000000000001</c:v>
                </c:pt>
                <c:pt idx="105">
                  <c:v>0.13</c:v>
                </c:pt>
                <c:pt idx="106">
                  <c:v>0.17799999999999999</c:v>
                </c:pt>
                <c:pt idx="107">
                  <c:v>6.4000000000000001E-2</c:v>
                </c:pt>
                <c:pt idx="108">
                  <c:v>0.23200000000000001</c:v>
                </c:pt>
                <c:pt idx="109">
                  <c:v>0.10299999999999999</c:v>
                </c:pt>
                <c:pt idx="110">
                  <c:v>0.153</c:v>
                </c:pt>
                <c:pt idx="111">
                  <c:v>0.24299999999999999</c:v>
                </c:pt>
                <c:pt idx="112">
                  <c:v>7.0000000000000007E-2</c:v>
                </c:pt>
                <c:pt idx="113">
                  <c:v>0.188</c:v>
                </c:pt>
                <c:pt idx="114">
                  <c:v>0.17699999999999999</c:v>
                </c:pt>
                <c:pt idx="115">
                  <c:v>9.5000000000000001E-2</c:v>
                </c:pt>
                <c:pt idx="116">
                  <c:v>0.27</c:v>
                </c:pt>
                <c:pt idx="117">
                  <c:v>0.20699999999999999</c:v>
                </c:pt>
                <c:pt idx="118">
                  <c:v>4.2999999999999997E-2</c:v>
                </c:pt>
                <c:pt idx="119">
                  <c:v>0.26900000000000002</c:v>
                </c:pt>
                <c:pt idx="120">
                  <c:v>0.372</c:v>
                </c:pt>
                <c:pt idx="121">
                  <c:v>0.106</c:v>
                </c:pt>
                <c:pt idx="122">
                  <c:v>0.19700000000000001</c:v>
                </c:pt>
                <c:pt idx="123">
                  <c:v>5.8999999999999997E-2</c:v>
                </c:pt>
                <c:pt idx="124">
                  <c:v>0.16600000000000001</c:v>
                </c:pt>
                <c:pt idx="125">
                  <c:v>0.14799999999999999</c:v>
                </c:pt>
                <c:pt idx="126">
                  <c:v>0.21199999999999999</c:v>
                </c:pt>
                <c:pt idx="127">
                  <c:v>0.153</c:v>
                </c:pt>
                <c:pt idx="128">
                  <c:v>0.252</c:v>
                </c:pt>
                <c:pt idx="129">
                  <c:v>0.24399999999999999</c:v>
                </c:pt>
                <c:pt idx="130">
                  <c:v>0.56599999999999995</c:v>
                </c:pt>
                <c:pt idx="131">
                  <c:v>0.19800000000000001</c:v>
                </c:pt>
                <c:pt idx="132">
                  <c:v>0.187</c:v>
                </c:pt>
                <c:pt idx="133">
                  <c:v>0.20899999999999999</c:v>
                </c:pt>
                <c:pt idx="134">
                  <c:v>7.3999999999999996E-2</c:v>
                </c:pt>
                <c:pt idx="135">
                  <c:v>0.252</c:v>
                </c:pt>
                <c:pt idx="136">
                  <c:v>7.5999999999999998E-2</c:v>
                </c:pt>
                <c:pt idx="137">
                  <c:v>0.247</c:v>
                </c:pt>
                <c:pt idx="138">
                  <c:v>0.17699999999999999</c:v>
                </c:pt>
                <c:pt idx="139">
                  <c:v>0.2</c:v>
                </c:pt>
                <c:pt idx="140">
                  <c:v>0.23300000000000001</c:v>
                </c:pt>
                <c:pt idx="141">
                  <c:v>0.27500000000000002</c:v>
                </c:pt>
                <c:pt idx="142">
                  <c:v>0.16900000000000001</c:v>
                </c:pt>
                <c:pt idx="143">
                  <c:v>0.107</c:v>
                </c:pt>
                <c:pt idx="144">
                  <c:v>0.17599999999999999</c:v>
                </c:pt>
                <c:pt idx="145">
                  <c:v>0.151</c:v>
                </c:pt>
                <c:pt idx="146">
                  <c:v>0.41899999999999998</c:v>
                </c:pt>
                <c:pt idx="147">
                  <c:v>2.5000000000000001E-2</c:v>
                </c:pt>
                <c:pt idx="148">
                  <c:v>0.33100000000000002</c:v>
                </c:pt>
                <c:pt idx="149">
                  <c:v>0.218</c:v>
                </c:pt>
                <c:pt idx="150">
                  <c:v>0.108</c:v>
                </c:pt>
                <c:pt idx="151">
                  <c:v>0.217</c:v>
                </c:pt>
                <c:pt idx="152">
                  <c:v>0.27600000000000002</c:v>
                </c:pt>
                <c:pt idx="153">
                  <c:v>0.158</c:v>
                </c:pt>
                <c:pt idx="154">
                  <c:v>0.23499999999999999</c:v>
                </c:pt>
                <c:pt idx="155">
                  <c:v>0.20200000000000001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F-4443-8134-6F86F98F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0800"/>
        <c:axId val="241292064"/>
      </c:scatterChart>
      <c:valAx>
        <c:axId val="247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valAx>
        <c:axId val="241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Freedom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Happiness &amp; Sugar Per 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 (GDP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'2019'!$J$2:$J$157</c:f>
              <c:numCache>
                <c:formatCode>General</c:formatCode>
                <c:ptCount val="156"/>
                <c:pt idx="0">
                  <c:v>32.229999999999997</c:v>
                </c:pt>
                <c:pt idx="1">
                  <c:v>40.43</c:v>
                </c:pt>
                <c:pt idx="2">
                  <c:v>26.59</c:v>
                </c:pt>
                <c:pt idx="3">
                  <c:v>29.3</c:v>
                </c:pt>
                <c:pt idx="4">
                  <c:v>39.659999999999997</c:v>
                </c:pt>
                <c:pt idx="5">
                  <c:v>38.78</c:v>
                </c:pt>
                <c:pt idx="6">
                  <c:v>33.42</c:v>
                </c:pt>
                <c:pt idx="7">
                  <c:v>43.92</c:v>
                </c:pt>
                <c:pt idx="8">
                  <c:v>35.979999999999997</c:v>
                </c:pt>
                <c:pt idx="9">
                  <c:v>32.840000000000003</c:v>
                </c:pt>
                <c:pt idx="10">
                  <c:v>33.36</c:v>
                </c:pt>
                <c:pt idx="11">
                  <c:v>46.27</c:v>
                </c:pt>
                <c:pt idx="12">
                  <c:v>35.619999999999997</c:v>
                </c:pt>
                <c:pt idx="13">
                  <c:v>10.75</c:v>
                </c:pt>
                <c:pt idx="14">
                  <c:v>24.09</c:v>
                </c:pt>
                <c:pt idx="15">
                  <c:v>31.16</c:v>
                </c:pt>
                <c:pt idx="16">
                  <c:v>37.67</c:v>
                </c:pt>
                <c:pt idx="17">
                  <c:v>48.27</c:v>
                </c:pt>
                <c:pt idx="18">
                  <c:v>33.17</c:v>
                </c:pt>
                <c:pt idx="19">
                  <c:v>31.2</c:v>
                </c:pt>
                <c:pt idx="20">
                  <c:v>28.93</c:v>
                </c:pt>
                <c:pt idx="21">
                  <c:v>43.82</c:v>
                </c:pt>
                <c:pt idx="22">
                  <c:v>34.15</c:v>
                </c:pt>
                <c:pt idx="23">
                  <c:v>33.74</c:v>
                </c:pt>
                <c:pt idx="24">
                  <c:v>26.2</c:v>
                </c:pt>
                <c:pt idx="25">
                  <c:v>40.590000000000003</c:v>
                </c:pt>
                <c:pt idx="26">
                  <c:v>50.28</c:v>
                </c:pt>
                <c:pt idx="27">
                  <c:v>31.12</c:v>
                </c:pt>
                <c:pt idx="28">
                  <c:v>23.5</c:v>
                </c:pt>
                <c:pt idx="29">
                  <c:v>29.18</c:v>
                </c:pt>
                <c:pt idx="30">
                  <c:v>22.43</c:v>
                </c:pt>
                <c:pt idx="31">
                  <c:v>39.229999999999997</c:v>
                </c:pt>
                <c:pt idx="32">
                  <c:v>39.56</c:v>
                </c:pt>
                <c:pt idx="33">
                  <c:v>#N/A</c:v>
                </c:pt>
                <c:pt idx="34">
                  <c:v>23.15</c:v>
                </c:pt>
                <c:pt idx="35">
                  <c:v>32.9</c:v>
                </c:pt>
                <c:pt idx="36">
                  <c:v>44.32</c:v>
                </c:pt>
                <c:pt idx="37">
                  <c:v>20.69</c:v>
                </c:pt>
                <c:pt idx="38">
                  <c:v>#N/A</c:v>
                </c:pt>
                <c:pt idx="39">
                  <c:v>45.7</c:v>
                </c:pt>
                <c:pt idx="40">
                  <c:v>17.809999999999999</c:v>
                </c:pt>
                <c:pt idx="41">
                  <c:v>29.27</c:v>
                </c:pt>
                <c:pt idx="42">
                  <c:v>31.7</c:v>
                </c:pt>
                <c:pt idx="43">
                  <c:v>19.36</c:v>
                </c:pt>
                <c:pt idx="44">
                  <c:v>37.96</c:v>
                </c:pt>
                <c:pt idx="45">
                  <c:v>#N/A</c:v>
                </c:pt>
                <c:pt idx="46">
                  <c:v>39.18</c:v>
                </c:pt>
                <c:pt idx="47">
                  <c:v>25.29</c:v>
                </c:pt>
                <c:pt idx="48">
                  <c:v>17.579999999999998</c:v>
                </c:pt>
                <c:pt idx="49">
                  <c:v>18.72</c:v>
                </c:pt>
                <c:pt idx="50">
                  <c:v>31.09</c:v>
                </c:pt>
                <c:pt idx="51">
                  <c:v>38.659999999999997</c:v>
                </c:pt>
                <c:pt idx="52">
                  <c:v>31.12</c:v>
                </c:pt>
                <c:pt idx="53">
                  <c:v>27.84</c:v>
                </c:pt>
                <c:pt idx="54">
                  <c:v>19.88</c:v>
                </c:pt>
                <c:pt idx="55">
                  <c:v>41.31</c:v>
                </c:pt>
                <c:pt idx="56">
                  <c:v>30.05</c:v>
                </c:pt>
                <c:pt idx="57">
                  <c:v>17.23</c:v>
                </c:pt>
                <c:pt idx="58">
                  <c:v>39.58</c:v>
                </c:pt>
                <c:pt idx="59">
                  <c:v>27.46</c:v>
                </c:pt>
                <c:pt idx="60">
                  <c:v>21.42</c:v>
                </c:pt>
                <c:pt idx="61">
                  <c:v>28.92</c:v>
                </c:pt>
                <c:pt idx="62">
                  <c:v>14.63</c:v>
                </c:pt>
                <c:pt idx="63">
                  <c:v>#N/A</c:v>
                </c:pt>
                <c:pt idx="64">
                  <c:v>19.649999999999999</c:v>
                </c:pt>
                <c:pt idx="65">
                  <c:v>22.68</c:v>
                </c:pt>
                <c:pt idx="66">
                  <c:v>20.93</c:v>
                </c:pt>
                <c:pt idx="67">
                  <c:v>34.18</c:v>
                </c:pt>
                <c:pt idx="68">
                  <c:v>21.58</c:v>
                </c:pt>
                <c:pt idx="69">
                  <c:v>22.38</c:v>
                </c:pt>
                <c:pt idx="70">
                  <c:v>21.75</c:v>
                </c:pt>
                <c:pt idx="71">
                  <c:v>29.03</c:v>
                </c:pt>
                <c:pt idx="72">
                  <c:v>21.24</c:v>
                </c:pt>
                <c:pt idx="73">
                  <c:v>16.75</c:v>
                </c:pt>
                <c:pt idx="74">
                  <c:v>33.81</c:v>
                </c:pt>
                <c:pt idx="75">
                  <c:v>26.1</c:v>
                </c:pt>
                <c:pt idx="76">
                  <c:v>39.229999999999997</c:v>
                </c:pt>
                <c:pt idx="77">
                  <c:v>18.3</c:v>
                </c:pt>
                <c:pt idx="78">
                  <c:v>30.45</c:v>
                </c:pt>
                <c:pt idx="79">
                  <c:v>41.63</c:v>
                </c:pt>
                <c:pt idx="80">
                  <c:v>23.39</c:v>
                </c:pt>
                <c:pt idx="81">
                  <c:v>31.64</c:v>
                </c:pt>
                <c:pt idx="82">
                  <c:v>8</c:v>
                </c:pt>
                <c:pt idx="83">
                  <c:v>36.72</c:v>
                </c:pt>
                <c:pt idx="84">
                  <c:v>9.68</c:v>
                </c:pt>
                <c:pt idx="85">
                  <c:v>13.18</c:v>
                </c:pt>
                <c:pt idx="86">
                  <c:v>18.670000000000002</c:v>
                </c:pt>
                <c:pt idx="87">
                  <c:v>29.31</c:v>
                </c:pt>
                <c:pt idx="88">
                  <c:v>34.54</c:v>
                </c:pt>
                <c:pt idx="89">
                  <c:v>20.65</c:v>
                </c:pt>
                <c:pt idx="90">
                  <c:v>43.4</c:v>
                </c:pt>
                <c:pt idx="91">
                  <c:v>25.6</c:v>
                </c:pt>
                <c:pt idx="92">
                  <c:v>7.3</c:v>
                </c:pt>
                <c:pt idx="93">
                  <c:v>18.09</c:v>
                </c:pt>
                <c:pt idx="94">
                  <c:v>13.19</c:v>
                </c:pt>
                <c:pt idx="95">
                  <c:v>10.23</c:v>
                </c:pt>
                <c:pt idx="96">
                  <c:v>27.51</c:v>
                </c:pt>
                <c:pt idx="97">
                  <c:v>13.51</c:v>
                </c:pt>
                <c:pt idx="98">
                  <c:v>10.56</c:v>
                </c:pt>
                <c:pt idx="99">
                  <c:v>7.86</c:v>
                </c:pt>
                <c:pt idx="100">
                  <c:v>34.22</c:v>
                </c:pt>
                <c:pt idx="101">
                  <c:v>10.9</c:v>
                </c:pt>
                <c:pt idx="102">
                  <c:v>#N/A</c:v>
                </c:pt>
                <c:pt idx="103">
                  <c:v>16.95</c:v>
                </c:pt>
                <c:pt idx="104">
                  <c:v>9.7899999999999991</c:v>
                </c:pt>
                <c:pt idx="105">
                  <c:v>29.98</c:v>
                </c:pt>
                <c:pt idx="106">
                  <c:v>18.559999999999999</c:v>
                </c:pt>
                <c:pt idx="107">
                  <c:v>31.05</c:v>
                </c:pt>
                <c:pt idx="108">
                  <c:v>32.21</c:v>
                </c:pt>
                <c:pt idx="109">
                  <c:v>#N/A</c:v>
                </c:pt>
                <c:pt idx="110">
                  <c:v>16.88</c:v>
                </c:pt>
                <c:pt idx="111">
                  <c:v>#N/A</c:v>
                </c:pt>
                <c:pt idx="112">
                  <c:v>24.53</c:v>
                </c:pt>
                <c:pt idx="113">
                  <c:v>5.6</c:v>
                </c:pt>
                <c:pt idx="114">
                  <c:v>4.92</c:v>
                </c:pt>
                <c:pt idx="115">
                  <c:v>29.01</c:v>
                </c:pt>
                <c:pt idx="116">
                  <c:v>32.03</c:v>
                </c:pt>
                <c:pt idx="117">
                  <c:v>14.38</c:v>
                </c:pt>
                <c:pt idx="118">
                  <c:v>37.159999999999997</c:v>
                </c:pt>
                <c:pt idx="119">
                  <c:v>38.26</c:v>
                </c:pt>
                <c:pt idx="120">
                  <c:v>18.8</c:v>
                </c:pt>
                <c:pt idx="121">
                  <c:v>38.18</c:v>
                </c:pt>
                <c:pt idx="122">
                  <c:v>11.12</c:v>
                </c:pt>
                <c:pt idx="123">
                  <c:v>33.61</c:v>
                </c:pt>
                <c:pt idx="124">
                  <c:v>6.33</c:v>
                </c:pt>
                <c:pt idx="125">
                  <c:v>20.149999999999999</c:v>
                </c:pt>
                <c:pt idx="126">
                  <c:v>#N/A</c:v>
                </c:pt>
                <c:pt idx="127">
                  <c:v>10.1</c:v>
                </c:pt>
                <c:pt idx="128">
                  <c:v>7.12</c:v>
                </c:pt>
                <c:pt idx="129">
                  <c:v>28.19</c:v>
                </c:pt>
                <c:pt idx="130">
                  <c:v>2.94</c:v>
                </c:pt>
                <c:pt idx="131">
                  <c:v>9.3000000000000007</c:v>
                </c:pt>
                <c:pt idx="132">
                  <c:v>31.79</c:v>
                </c:pt>
                <c:pt idx="133">
                  <c:v>6.32</c:v>
                </c:pt>
                <c:pt idx="134">
                  <c:v>#N/A</c:v>
                </c:pt>
                <c:pt idx="135">
                  <c:v>10.99</c:v>
                </c:pt>
                <c:pt idx="136">
                  <c:v>26.27</c:v>
                </c:pt>
                <c:pt idx="137">
                  <c:v>9.34</c:v>
                </c:pt>
                <c:pt idx="138">
                  <c:v>9.5299999999999994</c:v>
                </c:pt>
                <c:pt idx="139">
                  <c:v>19.38</c:v>
                </c:pt>
                <c:pt idx="140">
                  <c:v>6.71</c:v>
                </c:pt>
                <c:pt idx="141">
                  <c:v>12.17</c:v>
                </c:pt>
                <c:pt idx="142">
                  <c:v>6.97</c:v>
                </c:pt>
                <c:pt idx="143">
                  <c:v>10.44</c:v>
                </c:pt>
                <c:pt idx="144">
                  <c:v>4.03</c:v>
                </c:pt>
                <c:pt idx="145">
                  <c:v>15.75</c:v>
                </c:pt>
                <c:pt idx="146">
                  <c:v>21.47</c:v>
                </c:pt>
                <c:pt idx="147">
                  <c:v>24.7</c:v>
                </c:pt>
                <c:pt idx="148">
                  <c:v>16.260000000000002</c:v>
                </c:pt>
                <c:pt idx="149">
                  <c:v>8.33</c:v>
                </c:pt>
                <c:pt idx="150">
                  <c:v>26.15</c:v>
                </c:pt>
                <c:pt idx="151">
                  <c:v>11.95</c:v>
                </c:pt>
                <c:pt idx="152">
                  <c:v>9.8000000000000007</c:v>
                </c:pt>
                <c:pt idx="153">
                  <c:v>15.24</c:v>
                </c:pt>
                <c:pt idx="154">
                  <c:v>5.72</c:v>
                </c:pt>
                <c:pt idx="155">
                  <c:v>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8-4FF4-ABB0-3D414B5A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0800"/>
        <c:axId val="241292064"/>
      </c:scatterChart>
      <c:valAx>
        <c:axId val="247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valAx>
        <c:axId val="241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Happiness &amp; Sugar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 (GDP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'2019'!$K$2:$K$157</c:f>
              <c:numCache>
                <c:formatCode>General</c:formatCode>
                <c:ptCount val="156"/>
                <c:pt idx="0">
                  <c:v>179</c:v>
                </c:pt>
                <c:pt idx="1">
                  <c:v>234</c:v>
                </c:pt>
                <c:pt idx="2">
                  <c:v>144</c:v>
                </c:pt>
                <c:pt idx="3">
                  <c:v>10</c:v>
                </c:pt>
                <c:pt idx="4">
                  <c:v>680</c:v>
                </c:pt>
                <c:pt idx="5">
                  <c:v>336</c:v>
                </c:pt>
                <c:pt idx="6">
                  <c:v>338</c:v>
                </c:pt>
                <c:pt idx="7">
                  <c:v>212</c:v>
                </c:pt>
                <c:pt idx="8">
                  <c:v>1358</c:v>
                </c:pt>
                <c:pt idx="9">
                  <c:v>296</c:v>
                </c:pt>
                <c:pt idx="10">
                  <c:v>851</c:v>
                </c:pt>
                <c:pt idx="11">
                  <c:v>236</c:v>
                </c:pt>
                <c:pt idx="12">
                  <c:v>308</c:v>
                </c:pt>
                <c:pt idx="13">
                  <c:v>7</c:v>
                </c:pt>
                <c:pt idx="14">
                  <c:v>1635</c:v>
                </c:pt>
                <c:pt idx="15">
                  <c:v>154</c:v>
                </c:pt>
                <c:pt idx="16">
                  <c:v>3156</c:v>
                </c:pt>
                <c:pt idx="17">
                  <c:v>559</c:v>
                </c:pt>
                <c:pt idx="18">
                  <c:v>10979</c:v>
                </c:pt>
                <c:pt idx="19">
                  <c:v>334</c:v>
                </c:pt>
                <c:pt idx="20">
                  <c:v>286</c:v>
                </c:pt>
                <c:pt idx="21">
                  <c:v>19</c:v>
                </c:pt>
                <c:pt idx="22">
                  <c:v>4403</c:v>
                </c:pt>
                <c:pt idx="23">
                  <c:v>2202</c:v>
                </c:pt>
                <c:pt idx="24">
                  <c:v>624</c:v>
                </c:pt>
                <c:pt idx="25">
                  <c:v>776</c:v>
                </c:pt>
                <c:pt idx="26">
                  <c:v>901</c:v>
                </c:pt>
                <c:pt idx="27">
                  <c:v>1083</c:v>
                </c:pt>
                <c:pt idx="28">
                  <c:v>68</c:v>
                </c:pt>
                <c:pt idx="29">
                  <c:v>1364</c:v>
                </c:pt>
                <c:pt idx="30">
                  <c:v>97</c:v>
                </c:pt>
                <c:pt idx="31">
                  <c:v>8339</c:v>
                </c:pt>
                <c:pt idx="32">
                  <c:v>137</c:v>
                </c:pt>
                <c:pt idx="33">
                  <c:v>#N/A</c:v>
                </c:pt>
                <c:pt idx="34">
                  <c:v>150</c:v>
                </c:pt>
                <c:pt idx="35">
                  <c:v>1989</c:v>
                </c:pt>
                <c:pt idx="36">
                  <c:v>75</c:v>
                </c:pt>
                <c:pt idx="37">
                  <c:v>113</c:v>
                </c:pt>
                <c:pt idx="38">
                  <c:v>#N/A</c:v>
                </c:pt>
                <c:pt idx="39">
                  <c:v>1730</c:v>
                </c:pt>
                <c:pt idx="40">
                  <c:v>596</c:v>
                </c:pt>
                <c:pt idx="41">
                  <c:v>80</c:v>
                </c:pt>
                <c:pt idx="42">
                  <c:v>1613</c:v>
                </c:pt>
                <c:pt idx="43">
                  <c:v>40</c:v>
                </c:pt>
                <c:pt idx="44">
                  <c:v>251</c:v>
                </c:pt>
                <c:pt idx="45">
                  <c:v>#N/A</c:v>
                </c:pt>
                <c:pt idx="46">
                  <c:v>1771</c:v>
                </c:pt>
                <c:pt idx="47">
                  <c:v>486</c:v>
                </c:pt>
                <c:pt idx="48">
                  <c:v>21</c:v>
                </c:pt>
                <c:pt idx="49">
                  <c:v>330</c:v>
                </c:pt>
                <c:pt idx="50">
                  <c:v>133</c:v>
                </c:pt>
                <c:pt idx="51">
                  <c:v>2698</c:v>
                </c:pt>
                <c:pt idx="52">
                  <c:v>59</c:v>
                </c:pt>
                <c:pt idx="53">
                  <c:v>1427</c:v>
                </c:pt>
                <c:pt idx="54">
                  <c:v>26</c:v>
                </c:pt>
                <c:pt idx="55">
                  <c:v>122</c:v>
                </c:pt>
                <c:pt idx="56">
                  <c:v>38</c:v>
                </c:pt>
                <c:pt idx="57">
                  <c:v>2180</c:v>
                </c:pt>
                <c:pt idx="58">
                  <c:v>392</c:v>
                </c:pt>
                <c:pt idx="59">
                  <c:v>516</c:v>
                </c:pt>
                <c:pt idx="60">
                  <c:v>250</c:v>
                </c:pt>
                <c:pt idx="61">
                  <c:v>279</c:v>
                </c:pt>
                <c:pt idx="62">
                  <c:v>104</c:v>
                </c:pt>
                <c:pt idx="63">
                  <c:v>#N/A</c:v>
                </c:pt>
                <c:pt idx="64">
                  <c:v>648</c:v>
                </c:pt>
                <c:pt idx="65">
                  <c:v>231</c:v>
                </c:pt>
                <c:pt idx="66">
                  <c:v>4623</c:v>
                </c:pt>
                <c:pt idx="67">
                  <c:v>4988</c:v>
                </c:pt>
                <c:pt idx="68">
                  <c:v>2365</c:v>
                </c:pt>
                <c:pt idx="69">
                  <c:v>195</c:v>
                </c:pt>
                <c:pt idx="70">
                  <c:v>88</c:v>
                </c:pt>
                <c:pt idx="71">
                  <c:v>199</c:v>
                </c:pt>
                <c:pt idx="72">
                  <c:v>13</c:v>
                </c:pt>
                <c:pt idx="73">
                  <c:v>160</c:v>
                </c:pt>
                <c:pt idx="74">
                  <c:v>139</c:v>
                </c:pt>
                <c:pt idx="75">
                  <c:v>196</c:v>
                </c:pt>
                <c:pt idx="76">
                  <c:v>426</c:v>
                </c:pt>
                <c:pt idx="77">
                  <c:v>60</c:v>
                </c:pt>
                <c:pt idx="78">
                  <c:v>2568</c:v>
                </c:pt>
                <c:pt idx="79">
                  <c:v>1347</c:v>
                </c:pt>
                <c:pt idx="80">
                  <c:v>221</c:v>
                </c:pt>
                <c:pt idx="81">
                  <c:v>330</c:v>
                </c:pt>
                <c:pt idx="82">
                  <c:v>26</c:v>
                </c:pt>
                <c:pt idx="83">
                  <c:v>76</c:v>
                </c:pt>
                <c:pt idx="84">
                  <c:v>1996</c:v>
                </c:pt>
                <c:pt idx="85">
                  <c:v>86</c:v>
                </c:pt>
                <c:pt idx="86">
                  <c:v>113</c:v>
                </c:pt>
                <c:pt idx="87">
                  <c:v>1285</c:v>
                </c:pt>
                <c:pt idx="88">
                  <c:v>1275</c:v>
                </c:pt>
                <c:pt idx="89">
                  <c:v>209</c:v>
                </c:pt>
                <c:pt idx="90">
                  <c:v>296</c:v>
                </c:pt>
                <c:pt idx="91">
                  <c:v>7001</c:v>
                </c:pt>
                <c:pt idx="92">
                  <c:v>10501</c:v>
                </c:pt>
                <c:pt idx="93">
                  <c:v>1761</c:v>
                </c:pt>
                <c:pt idx="94">
                  <c:v>10</c:v>
                </c:pt>
                <c:pt idx="95">
                  <c:v>272</c:v>
                </c:pt>
                <c:pt idx="96">
                  <c:v>191</c:v>
                </c:pt>
                <c:pt idx="97">
                  <c:v>420</c:v>
                </c:pt>
                <c:pt idx="98">
                  <c:v>279</c:v>
                </c:pt>
                <c:pt idx="99">
                  <c:v>229</c:v>
                </c:pt>
                <c:pt idx="100">
                  <c:v>349</c:v>
                </c:pt>
                <c:pt idx="101">
                  <c:v>132</c:v>
                </c:pt>
                <c:pt idx="102">
                  <c:v>#N/A</c:v>
                </c:pt>
                <c:pt idx="103">
                  <c:v>38</c:v>
                </c:pt>
                <c:pt idx="104">
                  <c:v>71</c:v>
                </c:pt>
                <c:pt idx="105">
                  <c:v>1778</c:v>
                </c:pt>
                <c:pt idx="106">
                  <c:v>53</c:v>
                </c:pt>
                <c:pt idx="107">
                  <c:v>883</c:v>
                </c:pt>
                <c:pt idx="108">
                  <c:v>539</c:v>
                </c:pt>
                <c:pt idx="109">
                  <c:v>#N/A</c:v>
                </c:pt>
                <c:pt idx="110">
                  <c:v>283</c:v>
                </c:pt>
                <c:pt idx="111">
                  <c:v>#N/A</c:v>
                </c:pt>
                <c:pt idx="112">
                  <c:v>62</c:v>
                </c:pt>
                <c:pt idx="113">
                  <c:v>136</c:v>
                </c:pt>
                <c:pt idx="114">
                  <c:v>103</c:v>
                </c:pt>
                <c:pt idx="115">
                  <c:v>86</c:v>
                </c:pt>
                <c:pt idx="116">
                  <c:v>2690</c:v>
                </c:pt>
                <c:pt idx="117">
                  <c:v>189</c:v>
                </c:pt>
                <c:pt idx="118">
                  <c:v>148</c:v>
                </c:pt>
                <c:pt idx="119">
                  <c:v>92</c:v>
                </c:pt>
                <c:pt idx="120">
                  <c:v>1011</c:v>
                </c:pt>
                <c:pt idx="121">
                  <c:v>178</c:v>
                </c:pt>
                <c:pt idx="122">
                  <c:v>347</c:v>
                </c:pt>
                <c:pt idx="123">
                  <c:v>397</c:v>
                </c:pt>
                <c:pt idx="124">
                  <c:v>1043</c:v>
                </c:pt>
                <c:pt idx="125">
                  <c:v>695</c:v>
                </c:pt>
                <c:pt idx="126">
                  <c:v>#N/A</c:v>
                </c:pt>
                <c:pt idx="127">
                  <c:v>205</c:v>
                </c:pt>
                <c:pt idx="128">
                  <c:v>57</c:v>
                </c:pt>
                <c:pt idx="129">
                  <c:v>604</c:v>
                </c:pt>
                <c:pt idx="130">
                  <c:v>160</c:v>
                </c:pt>
                <c:pt idx="131">
                  <c:v>153</c:v>
                </c:pt>
                <c:pt idx="132">
                  <c:v>1390</c:v>
                </c:pt>
                <c:pt idx="133">
                  <c:v>727</c:v>
                </c:pt>
                <c:pt idx="134">
                  <c:v>#N/A</c:v>
                </c:pt>
                <c:pt idx="135">
                  <c:v>503</c:v>
                </c:pt>
                <c:pt idx="136">
                  <c:v>2688</c:v>
                </c:pt>
                <c:pt idx="137">
                  <c:v>172</c:v>
                </c:pt>
                <c:pt idx="138">
                  <c:v>79</c:v>
                </c:pt>
                <c:pt idx="139">
                  <c:v>26739</c:v>
                </c:pt>
                <c:pt idx="140">
                  <c:v>34</c:v>
                </c:pt>
                <c:pt idx="141">
                  <c:v>11</c:v>
                </c:pt>
                <c:pt idx="142">
                  <c:v>193</c:v>
                </c:pt>
                <c:pt idx="143">
                  <c:v>22</c:v>
                </c:pt>
                <c:pt idx="144">
                  <c:v>48</c:v>
                </c:pt>
                <c:pt idx="145">
                  <c:v>234</c:v>
                </c:pt>
                <c:pt idx="146">
                  <c:v>245</c:v>
                </c:pt>
                <c:pt idx="147">
                  <c:v>58</c:v>
                </c:pt>
                <c:pt idx="148">
                  <c:v>285</c:v>
                </c:pt>
                <c:pt idx="149">
                  <c:v>159</c:v>
                </c:pt>
                <c:pt idx="150">
                  <c:v>780</c:v>
                </c:pt>
                <c:pt idx="151">
                  <c:v>155</c:v>
                </c:pt>
                <c:pt idx="152">
                  <c:v>585</c:v>
                </c:pt>
                <c:pt idx="153">
                  <c:v>593</c:v>
                </c:pt>
                <c:pt idx="154">
                  <c:v>28</c:v>
                </c:pt>
                <c:pt idx="1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7-40DD-9835-2A69AD0A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0800"/>
        <c:axId val="241292064"/>
      </c:scatterChart>
      <c:valAx>
        <c:axId val="247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2064"/>
        <c:crosses val="autoZero"/>
        <c:crossBetween val="midCat"/>
      </c:valAx>
      <c:valAx>
        <c:axId val="24129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17</xdr:row>
      <xdr:rowOff>190499</xdr:rowOff>
    </xdr:from>
    <xdr:to>
      <xdr:col>15</xdr:col>
      <xdr:colOff>838200</xdr:colOff>
      <xdr:row>31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7224-B163-5503-EF21-54757E80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1666875</xdr:colOff>
      <xdr:row>31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A69D44-F50E-4802-ABF0-5A0B5637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16</xdr:col>
      <xdr:colOff>0</xdr:colOff>
      <xdr:row>52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4554F1-E2E7-42DE-BE00-3C472A827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20</xdr:col>
      <xdr:colOff>1666875</xdr:colOff>
      <xdr:row>52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C26BEC-AE44-4B87-826B-2F116DD4E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16</xdr:col>
      <xdr:colOff>0</xdr:colOff>
      <xdr:row>72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C54B5E-300D-4B6D-9006-CE510DEE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20</xdr:col>
      <xdr:colOff>1666875</xdr:colOff>
      <xdr:row>72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2CE160-4A8F-48FB-8710-1E07B73E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16</xdr:col>
      <xdr:colOff>0</xdr:colOff>
      <xdr:row>98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459685-8C79-427B-AC35-4075D3D6E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20</xdr:col>
      <xdr:colOff>1181100</xdr:colOff>
      <xdr:row>98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1117BE-6F30-428D-B76B-A86CC1D64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7"/>
  <sheetViews>
    <sheetView tabSelected="1" zoomScale="60" zoomScaleNormal="60" workbookViewId="0">
      <selection activeCell="Q47" sqref="Q47"/>
    </sheetView>
  </sheetViews>
  <sheetFormatPr defaultRowHeight="15" x14ac:dyDescent="0.25"/>
  <cols>
    <col min="1" max="1" width="12.42578125" customWidth="1"/>
    <col min="2" max="2" width="22" customWidth="1"/>
    <col min="3" max="3" width="23.140625" customWidth="1"/>
    <col min="4" max="4" width="26.7109375" customWidth="1"/>
    <col min="5" max="5" width="15.28515625" customWidth="1"/>
    <col min="6" max="6" width="22.28515625" customWidth="1"/>
    <col min="7" max="7" width="27.85546875" customWidth="1"/>
    <col min="8" max="8" width="11.7109375" customWidth="1"/>
    <col min="9" max="9" width="23.7109375" customWidth="1"/>
    <col min="10" max="11" width="18.140625" customWidth="1"/>
    <col min="12" max="12" width="9.140625" customWidth="1"/>
    <col min="13" max="13" width="22.42578125" bestFit="1" customWidth="1"/>
    <col min="14" max="14" width="16.42578125" customWidth="1"/>
    <col min="15" max="15" width="20.85546875" customWidth="1"/>
    <col min="16" max="16" width="12.7109375" bestFit="1" customWidth="1"/>
    <col min="17" max="17" width="18.140625" bestFit="1" customWidth="1"/>
    <col min="18" max="18" width="18.5703125" customWidth="1"/>
    <col min="19" max="19" width="22" bestFit="1" customWidth="1"/>
    <col min="20" max="20" width="18.85546875" bestFit="1" customWidth="1"/>
    <col min="21" max="21" width="27.140625" bestFit="1" customWidth="1"/>
    <col min="22" max="22" width="12.7109375" bestFit="1" customWidth="1"/>
    <col min="23" max="23" width="18.140625" bestFit="1" customWidth="1"/>
    <col min="24" max="24" width="12" bestFit="1" customWidth="1"/>
    <col min="25" max="25" width="24" bestFit="1" customWidth="1"/>
    <col min="26" max="26" width="12" bestFit="1" customWidth="1"/>
  </cols>
  <sheetData>
    <row r="1" spans="1:26" ht="15.75" thickBot="1" x14ac:dyDescent="0.3">
      <c r="A1" t="s">
        <v>0</v>
      </c>
      <c r="B1" t="s">
        <v>1</v>
      </c>
      <c r="C1" t="s">
        <v>163</v>
      </c>
      <c r="D1" t="s">
        <v>164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935</v>
      </c>
      <c r="K1" t="s">
        <v>936</v>
      </c>
    </row>
    <row r="2" spans="1:26" x14ac:dyDescent="0.25">
      <c r="A2">
        <v>1</v>
      </c>
      <c r="B2" t="s">
        <v>7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  <c r="J2">
        <f>VLOOKUP(B2,'Sugar Daddy'!$E$1:$S$186,14,FALSE)</f>
        <v>32.229999999999997</v>
      </c>
      <c r="K2">
        <f>VLOOKUP(B2,'Sugar Daddy'!$E$1:$S$186,15,FALSE)</f>
        <v>179</v>
      </c>
      <c r="M2" s="3" t="s">
        <v>163</v>
      </c>
      <c r="N2" s="3"/>
      <c r="O2" s="3" t="s">
        <v>164</v>
      </c>
      <c r="P2" s="3"/>
      <c r="Q2" s="3" t="s">
        <v>2</v>
      </c>
      <c r="R2" s="3"/>
      <c r="S2" s="3" t="s">
        <v>3</v>
      </c>
      <c r="T2" s="3"/>
      <c r="U2" s="3" t="s">
        <v>4</v>
      </c>
      <c r="V2" s="3"/>
      <c r="W2" s="3" t="s">
        <v>5</v>
      </c>
      <c r="X2" s="3"/>
      <c r="Y2" s="3" t="s">
        <v>6</v>
      </c>
      <c r="Z2" s="3"/>
    </row>
    <row r="3" spans="1:26" x14ac:dyDescent="0.25">
      <c r="A3">
        <v>2</v>
      </c>
      <c r="B3" t="s">
        <v>8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  <c r="J3">
        <f>VLOOKUP(B3,'Sugar Daddy'!$E$1:$S$186,14,FALSE)</f>
        <v>40.43</v>
      </c>
      <c r="K3">
        <f>VLOOKUP(B3,'Sugar Daddy'!$E$1:$S$186,15,FALSE)</f>
        <v>234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>
        <v>3</v>
      </c>
      <c r="B4" t="s">
        <v>9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  <c r="J4">
        <f>VLOOKUP(B4,'Sugar Daddy'!$E$1:$S$186,14,FALSE)</f>
        <v>26.59</v>
      </c>
      <c r="K4">
        <f>VLOOKUP(B4,'Sugar Daddy'!$E$1:$S$186,15,FALSE)</f>
        <v>144</v>
      </c>
      <c r="M4" s="1" t="s">
        <v>165</v>
      </c>
      <c r="N4" s="1">
        <v>5.4070961538461528</v>
      </c>
      <c r="O4" s="1" t="s">
        <v>165</v>
      </c>
      <c r="P4" s="1">
        <v>0.90514743589743629</v>
      </c>
      <c r="Q4" s="1" t="s">
        <v>165</v>
      </c>
      <c r="R4" s="1">
        <v>1.2088141025641024</v>
      </c>
      <c r="S4" s="1" t="s">
        <v>165</v>
      </c>
      <c r="T4" s="1">
        <v>0.72524358974358982</v>
      </c>
      <c r="U4" s="1" t="s">
        <v>165</v>
      </c>
      <c r="V4" s="1">
        <v>0.39257051282051281</v>
      </c>
      <c r="W4" s="1" t="s">
        <v>165</v>
      </c>
      <c r="X4" s="1">
        <v>0.18484615384615383</v>
      </c>
      <c r="Y4" s="1" t="s">
        <v>165</v>
      </c>
      <c r="Z4" s="1">
        <v>0.11060256410256411</v>
      </c>
    </row>
    <row r="5" spans="1:26" x14ac:dyDescent="0.25">
      <c r="A5">
        <v>4</v>
      </c>
      <c r="B5" t="s">
        <v>10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  <c r="J5">
        <f>VLOOKUP(B5,'Sugar Daddy'!$E$1:$S$186,14,FALSE)</f>
        <v>29.3</v>
      </c>
      <c r="K5">
        <f>VLOOKUP(B5,'Sugar Daddy'!$E$1:$S$186,15,FALSE)</f>
        <v>10</v>
      </c>
      <c r="M5" s="1" t="s">
        <v>166</v>
      </c>
      <c r="N5" s="1">
        <v>8.9120914777005733E-2</v>
      </c>
      <c r="O5" s="1" t="s">
        <v>166</v>
      </c>
      <c r="P5" s="1">
        <v>3.1896684702250828E-2</v>
      </c>
      <c r="Q5" s="1" t="s">
        <v>166</v>
      </c>
      <c r="R5" s="1">
        <v>2.3954483314039775E-2</v>
      </c>
      <c r="S5" s="1" t="s">
        <v>166</v>
      </c>
      <c r="T5" s="1">
        <v>1.9385434428279089E-2</v>
      </c>
      <c r="U5" s="1" t="s">
        <v>166</v>
      </c>
      <c r="V5" s="1">
        <v>1.1472339201933753E-2</v>
      </c>
      <c r="W5" s="1" t="s">
        <v>166</v>
      </c>
      <c r="X5" s="1">
        <v>7.6264588502389739E-3</v>
      </c>
      <c r="Y5" s="1" t="s">
        <v>166</v>
      </c>
      <c r="Z5" s="1">
        <v>7.5690845210597433E-3</v>
      </c>
    </row>
    <row r="6" spans="1:26" x14ac:dyDescent="0.25">
      <c r="A6">
        <v>5</v>
      </c>
      <c r="B6" t="s">
        <v>11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  <c r="J6">
        <f>VLOOKUP(B6,'Sugar Daddy'!$E$1:$S$186,14,FALSE)</f>
        <v>39.659999999999997</v>
      </c>
      <c r="K6">
        <f>VLOOKUP(B6,'Sugar Daddy'!$E$1:$S$186,15,FALSE)</f>
        <v>680</v>
      </c>
      <c r="M6" s="1" t="s">
        <v>167</v>
      </c>
      <c r="N6" s="1">
        <v>5.3795000000000002</v>
      </c>
      <c r="O6" s="1" t="s">
        <v>167</v>
      </c>
      <c r="P6" s="1">
        <v>0.96</v>
      </c>
      <c r="Q6" s="1" t="s">
        <v>167</v>
      </c>
      <c r="R6" s="1">
        <v>1.2715000000000001</v>
      </c>
      <c r="S6" s="1" t="s">
        <v>167</v>
      </c>
      <c r="T6" s="1">
        <v>0.78900000000000003</v>
      </c>
      <c r="U6" s="1" t="s">
        <v>167</v>
      </c>
      <c r="V6" s="1">
        <v>0.41699999999999998</v>
      </c>
      <c r="W6" s="1" t="s">
        <v>167</v>
      </c>
      <c r="X6" s="1">
        <v>0.17749999999999999</v>
      </c>
      <c r="Y6" s="1" t="s">
        <v>167</v>
      </c>
      <c r="Z6" s="1">
        <v>8.5499999999999993E-2</v>
      </c>
    </row>
    <row r="7" spans="1:26" x14ac:dyDescent="0.25">
      <c r="A7">
        <v>6</v>
      </c>
      <c r="B7" t="s">
        <v>12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  <c r="J7">
        <f>VLOOKUP(B7,'Sugar Daddy'!$E$1:$S$186,14,FALSE)</f>
        <v>38.78</v>
      </c>
      <c r="K7">
        <f>VLOOKUP(B7,'Sugar Daddy'!$E$1:$S$186,15,FALSE)</f>
        <v>336</v>
      </c>
      <c r="M7" s="1" t="s">
        <v>168</v>
      </c>
      <c r="N7" s="1">
        <v>5.2080000000000002</v>
      </c>
      <c r="O7" s="1" t="s">
        <v>168</v>
      </c>
      <c r="P7" s="1">
        <v>0.96</v>
      </c>
      <c r="Q7" s="1" t="s">
        <v>168</v>
      </c>
      <c r="R7" s="1">
        <v>1.4650000000000001</v>
      </c>
      <c r="S7" s="1" t="s">
        <v>168</v>
      </c>
      <c r="T7" s="1">
        <v>0.999</v>
      </c>
      <c r="U7" s="1" t="s">
        <v>168</v>
      </c>
      <c r="V7" s="1">
        <v>0.55700000000000005</v>
      </c>
      <c r="W7" s="1" t="s">
        <v>168</v>
      </c>
      <c r="X7" s="1">
        <v>0.153</v>
      </c>
      <c r="Y7" s="1" t="s">
        <v>168</v>
      </c>
      <c r="Z7" s="1">
        <v>7.8E-2</v>
      </c>
    </row>
    <row r="8" spans="1:26" x14ac:dyDescent="0.25">
      <c r="A8">
        <v>7</v>
      </c>
      <c r="B8" t="s">
        <v>13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  <c r="J8">
        <f>VLOOKUP(B8,'Sugar Daddy'!$E$1:$S$186,14,FALSE)</f>
        <v>33.42</v>
      </c>
      <c r="K8">
        <f>VLOOKUP(B8,'Sugar Daddy'!$E$1:$S$186,15,FALSE)</f>
        <v>338</v>
      </c>
      <c r="M8" s="1" t="s">
        <v>169</v>
      </c>
      <c r="N8" s="1">
        <v>1.11311986879567</v>
      </c>
      <c r="O8" s="1" t="s">
        <v>169</v>
      </c>
      <c r="P8" s="1">
        <v>0.39838946424220251</v>
      </c>
      <c r="Q8" s="1" t="s">
        <v>169</v>
      </c>
      <c r="R8" s="1">
        <v>0.29919140069769246</v>
      </c>
      <c r="S8" s="1" t="s">
        <v>169</v>
      </c>
      <c r="T8" s="1">
        <v>0.2421239984053726</v>
      </c>
      <c r="U8" s="1" t="s">
        <v>169</v>
      </c>
      <c r="V8" s="1">
        <v>0.14328947070604753</v>
      </c>
      <c r="W8" s="1" t="s">
        <v>169</v>
      </c>
      <c r="X8" s="1">
        <v>9.5254440509220287E-2</v>
      </c>
      <c r="Y8" s="1" t="s">
        <v>169</v>
      </c>
      <c r="Z8" s="1">
        <v>9.4537835367452791E-2</v>
      </c>
    </row>
    <row r="9" spans="1:26" x14ac:dyDescent="0.25">
      <c r="A9">
        <v>8</v>
      </c>
      <c r="B9" t="s">
        <v>14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  <c r="J9">
        <f>VLOOKUP(B9,'Sugar Daddy'!$E$1:$S$186,14,FALSE)</f>
        <v>43.92</v>
      </c>
      <c r="K9">
        <f>VLOOKUP(B9,'Sugar Daddy'!$E$1:$S$186,15,FALSE)</f>
        <v>212</v>
      </c>
      <c r="M9" s="1" t="s">
        <v>170</v>
      </c>
      <c r="N9" s="1">
        <v>1.2390358423076899</v>
      </c>
      <c r="O9" s="1" t="s">
        <v>170</v>
      </c>
      <c r="P9" s="1">
        <v>0.15871416521918916</v>
      </c>
      <c r="Q9" s="1" t="s">
        <v>170</v>
      </c>
      <c r="R9" s="1">
        <v>8.951549425144717E-2</v>
      </c>
      <c r="S9" s="1" t="s">
        <v>170</v>
      </c>
      <c r="T9" s="1">
        <v>5.8624030603804875E-2</v>
      </c>
      <c r="U9" s="1" t="s">
        <v>170</v>
      </c>
      <c r="V9" s="1">
        <v>2.0531872415219254E-2</v>
      </c>
      <c r="W9" s="1" t="s">
        <v>170</v>
      </c>
      <c r="X9" s="1">
        <v>9.0734084367245869E-3</v>
      </c>
      <c r="Y9" s="1" t="s">
        <v>170</v>
      </c>
      <c r="Z9" s="1">
        <v>8.9374023159636065E-3</v>
      </c>
    </row>
    <row r="10" spans="1:26" x14ac:dyDescent="0.25">
      <c r="A10">
        <v>9</v>
      </c>
      <c r="B10" t="s">
        <v>15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  <c r="J10">
        <f>VLOOKUP(B10,'Sugar Daddy'!$E$1:$S$186,14,FALSE)</f>
        <v>35.979999999999997</v>
      </c>
      <c r="K10">
        <f>VLOOKUP(B10,'Sugar Daddy'!$E$1:$S$186,15,FALSE)</f>
        <v>1358</v>
      </c>
      <c r="M10" s="1" t="s">
        <v>171</v>
      </c>
      <c r="N10" s="1">
        <v>-0.60837534956447747</v>
      </c>
      <c r="O10" s="1" t="s">
        <v>171</v>
      </c>
      <c r="P10" s="1">
        <v>-0.7699022032675118</v>
      </c>
      <c r="Q10" s="1" t="s">
        <v>171</v>
      </c>
      <c r="R10" s="1">
        <v>1.2290054595933166</v>
      </c>
      <c r="S10" s="1" t="s">
        <v>171</v>
      </c>
      <c r="T10" s="1">
        <v>-0.30289465675032856</v>
      </c>
      <c r="U10" s="1" t="s">
        <v>171</v>
      </c>
      <c r="V10" s="1">
        <v>-6.8856615540287436E-2</v>
      </c>
      <c r="W10" s="1" t="s">
        <v>171</v>
      </c>
      <c r="X10" s="1">
        <v>1.1731894610032385</v>
      </c>
      <c r="Y10" s="1" t="s">
        <v>171</v>
      </c>
      <c r="Z10" s="1">
        <v>2.4168236804798808</v>
      </c>
    </row>
    <row r="11" spans="1:26" x14ac:dyDescent="0.25">
      <c r="A11">
        <v>10</v>
      </c>
      <c r="B11" t="s">
        <v>16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  <c r="J11">
        <f>VLOOKUP(B11,'Sugar Daddy'!$E$1:$S$186,14,FALSE)</f>
        <v>32.840000000000003</v>
      </c>
      <c r="K11">
        <f>VLOOKUP(B11,'Sugar Daddy'!$E$1:$S$186,15,FALSE)</f>
        <v>296</v>
      </c>
      <c r="M11" s="1" t="s">
        <v>172</v>
      </c>
      <c r="N11" s="1">
        <v>1.1449949491326212E-2</v>
      </c>
      <c r="O11" s="1" t="s">
        <v>172</v>
      </c>
      <c r="P11" s="1">
        <v>-0.38523225638704461</v>
      </c>
      <c r="Q11" s="1" t="s">
        <v>172</v>
      </c>
      <c r="R11" s="1">
        <v>-1.1347276019487054</v>
      </c>
      <c r="S11" s="1" t="s">
        <v>172</v>
      </c>
      <c r="T11" s="1">
        <v>-0.61384057241741341</v>
      </c>
      <c r="U11" s="1" t="s">
        <v>172</v>
      </c>
      <c r="V11" s="1">
        <v>-0.68563562956105051</v>
      </c>
      <c r="W11" s="1" t="s">
        <v>172</v>
      </c>
      <c r="X11" s="1">
        <v>0.74594162824711963</v>
      </c>
      <c r="Y11" s="1" t="s">
        <v>172</v>
      </c>
      <c r="Z11" s="1">
        <v>1.6504096361326532</v>
      </c>
    </row>
    <row r="12" spans="1:26" x14ac:dyDescent="0.25">
      <c r="A12">
        <v>11</v>
      </c>
      <c r="B12" t="s">
        <v>17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  <c r="J12">
        <f>VLOOKUP(B12,'Sugar Daddy'!$E$1:$S$186,14,FALSE)</f>
        <v>33.36</v>
      </c>
      <c r="K12">
        <f>VLOOKUP(B12,'Sugar Daddy'!$E$1:$S$186,15,FALSE)</f>
        <v>851</v>
      </c>
      <c r="M12" s="1" t="s">
        <v>173</v>
      </c>
      <c r="N12" s="1">
        <v>4.9160000000000004</v>
      </c>
      <c r="O12" s="1" t="s">
        <v>173</v>
      </c>
      <c r="P12" s="1">
        <v>1.6839999999999999</v>
      </c>
      <c r="Q12" s="1" t="s">
        <v>173</v>
      </c>
      <c r="R12" s="1">
        <v>1.6240000000000001</v>
      </c>
      <c r="S12" s="1" t="s">
        <v>173</v>
      </c>
      <c r="T12" s="1">
        <v>1.141</v>
      </c>
      <c r="U12" s="1" t="s">
        <v>173</v>
      </c>
      <c r="V12" s="1">
        <v>0.63100000000000001</v>
      </c>
      <c r="W12" s="1" t="s">
        <v>173</v>
      </c>
      <c r="X12" s="1">
        <v>0.56599999999999995</v>
      </c>
      <c r="Y12" s="1" t="s">
        <v>173</v>
      </c>
      <c r="Z12" s="1">
        <v>0.45300000000000001</v>
      </c>
    </row>
    <row r="13" spans="1:26" x14ac:dyDescent="0.25">
      <c r="A13">
        <v>12</v>
      </c>
      <c r="B13" t="s">
        <v>18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  <c r="J13">
        <f>VLOOKUP(B13,'Sugar Daddy'!$E$1:$S$186,14,FALSE)</f>
        <v>46.27</v>
      </c>
      <c r="K13">
        <f>VLOOKUP(B13,'Sugar Daddy'!$E$1:$S$186,15,FALSE)</f>
        <v>236</v>
      </c>
      <c r="M13" s="1" t="s">
        <v>174</v>
      </c>
      <c r="N13" s="1">
        <v>2.8530000000000002</v>
      </c>
      <c r="O13" s="1" t="s">
        <v>174</v>
      </c>
      <c r="P13" s="1">
        <v>0</v>
      </c>
      <c r="Q13" s="1" t="s">
        <v>174</v>
      </c>
      <c r="R13" s="1">
        <v>0</v>
      </c>
      <c r="S13" s="1" t="s">
        <v>174</v>
      </c>
      <c r="T13" s="1">
        <v>0</v>
      </c>
      <c r="U13" s="1" t="s">
        <v>174</v>
      </c>
      <c r="V13" s="1">
        <v>0</v>
      </c>
      <c r="W13" s="1" t="s">
        <v>174</v>
      </c>
      <c r="X13" s="1">
        <v>0</v>
      </c>
      <c r="Y13" s="1" t="s">
        <v>174</v>
      </c>
      <c r="Z13" s="1">
        <v>0</v>
      </c>
    </row>
    <row r="14" spans="1:26" x14ac:dyDescent="0.25">
      <c r="A14">
        <v>13</v>
      </c>
      <c r="B14" t="s">
        <v>19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  <c r="J14">
        <f>VLOOKUP(B14,'Sugar Daddy'!$E$1:$S$186,14,FALSE)</f>
        <v>35.619999999999997</v>
      </c>
      <c r="K14">
        <f>VLOOKUP(B14,'Sugar Daddy'!$E$1:$S$186,15,FALSE)</f>
        <v>308</v>
      </c>
      <c r="M14" s="1" t="s">
        <v>175</v>
      </c>
      <c r="N14" s="1">
        <v>7.7690000000000001</v>
      </c>
      <c r="O14" s="1" t="s">
        <v>175</v>
      </c>
      <c r="P14" s="1">
        <v>1.6839999999999999</v>
      </c>
      <c r="Q14" s="1" t="s">
        <v>175</v>
      </c>
      <c r="R14" s="1">
        <v>1.6240000000000001</v>
      </c>
      <c r="S14" s="1" t="s">
        <v>175</v>
      </c>
      <c r="T14" s="1">
        <v>1.141</v>
      </c>
      <c r="U14" s="1" t="s">
        <v>175</v>
      </c>
      <c r="V14" s="1">
        <v>0.63100000000000001</v>
      </c>
      <c r="W14" s="1" t="s">
        <v>175</v>
      </c>
      <c r="X14" s="1">
        <v>0.56599999999999995</v>
      </c>
      <c r="Y14" s="1" t="s">
        <v>175</v>
      </c>
      <c r="Z14" s="1">
        <v>0.45300000000000001</v>
      </c>
    </row>
    <row r="15" spans="1:26" x14ac:dyDescent="0.25">
      <c r="A15">
        <v>14</v>
      </c>
      <c r="B15" t="s">
        <v>20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  <c r="J15">
        <f>VLOOKUP(B15,'Sugar Daddy'!$E$1:$S$186,14,FALSE)</f>
        <v>10.75</v>
      </c>
      <c r="K15">
        <f>VLOOKUP(B15,'Sugar Daddy'!$E$1:$S$186,15,FALSE)</f>
        <v>7</v>
      </c>
      <c r="M15" s="1" t="s">
        <v>176</v>
      </c>
      <c r="N15" s="1">
        <v>843.50699999999983</v>
      </c>
      <c r="O15" s="1" t="s">
        <v>176</v>
      </c>
      <c r="P15" s="1">
        <v>141.20300000000006</v>
      </c>
      <c r="Q15" s="1" t="s">
        <v>176</v>
      </c>
      <c r="R15" s="1">
        <v>188.57499999999996</v>
      </c>
      <c r="S15" s="1" t="s">
        <v>176</v>
      </c>
      <c r="T15" s="1">
        <v>113.13800000000002</v>
      </c>
      <c r="U15" s="1" t="s">
        <v>176</v>
      </c>
      <c r="V15" s="1">
        <v>61.241</v>
      </c>
      <c r="W15" s="1" t="s">
        <v>176</v>
      </c>
      <c r="X15" s="1">
        <v>28.835999999999995</v>
      </c>
      <c r="Y15" s="1" t="s">
        <v>176</v>
      </c>
      <c r="Z15" s="1">
        <v>17.254000000000001</v>
      </c>
    </row>
    <row r="16" spans="1:26" ht="15.75" thickBot="1" x14ac:dyDescent="0.3">
      <c r="A16">
        <v>15</v>
      </c>
      <c r="B16" t="s">
        <v>21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  <c r="J16">
        <f>VLOOKUP(B16,'Sugar Daddy'!$E$1:$S$186,14,FALSE)</f>
        <v>24.09</v>
      </c>
      <c r="K16">
        <f>VLOOKUP(B16,'Sugar Daddy'!$E$1:$S$186,15,FALSE)</f>
        <v>1635</v>
      </c>
      <c r="M16" s="2" t="s">
        <v>177</v>
      </c>
      <c r="N16" s="2">
        <v>156</v>
      </c>
      <c r="O16" s="2" t="s">
        <v>177</v>
      </c>
      <c r="P16" s="2">
        <v>156</v>
      </c>
      <c r="Q16" s="2" t="s">
        <v>177</v>
      </c>
      <c r="R16" s="2">
        <v>156</v>
      </c>
      <c r="S16" s="2" t="s">
        <v>177</v>
      </c>
      <c r="T16" s="2">
        <v>156</v>
      </c>
      <c r="U16" s="2" t="s">
        <v>177</v>
      </c>
      <c r="V16" s="2">
        <v>156</v>
      </c>
      <c r="W16" s="2" t="s">
        <v>177</v>
      </c>
      <c r="X16" s="2">
        <v>156</v>
      </c>
      <c r="Y16" s="2" t="s">
        <v>177</v>
      </c>
      <c r="Z16" s="2">
        <v>156</v>
      </c>
    </row>
    <row r="17" spans="1:11" x14ac:dyDescent="0.25">
      <c r="A17">
        <v>16</v>
      </c>
      <c r="B17" t="s">
        <v>22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  <c r="J17">
        <f>VLOOKUP(B17,'Sugar Daddy'!$E$1:$S$186,14,FALSE)</f>
        <v>31.16</v>
      </c>
      <c r="K17">
        <f>VLOOKUP(B17,'Sugar Daddy'!$E$1:$S$186,15,FALSE)</f>
        <v>154</v>
      </c>
    </row>
    <row r="18" spans="1:11" x14ac:dyDescent="0.25">
      <c r="A18">
        <v>17</v>
      </c>
      <c r="B18" t="s">
        <v>23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  <c r="J18">
        <f>VLOOKUP(B18,'Sugar Daddy'!$E$1:$S$186,14,FALSE)</f>
        <v>37.67</v>
      </c>
      <c r="K18">
        <f>VLOOKUP(B18,'Sugar Daddy'!$E$1:$S$186,15,FALSE)</f>
        <v>3156</v>
      </c>
    </row>
    <row r="19" spans="1:11" x14ac:dyDescent="0.25">
      <c r="A19">
        <v>18</v>
      </c>
      <c r="B19" t="s">
        <v>24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  <c r="J19">
        <f>VLOOKUP(B19,'Sugar Daddy'!$E$1:$S$186,14,FALSE)</f>
        <v>48.27</v>
      </c>
      <c r="K19">
        <f>VLOOKUP(B19,'Sugar Daddy'!$E$1:$S$186,15,FALSE)</f>
        <v>559</v>
      </c>
    </row>
    <row r="20" spans="1:11" x14ac:dyDescent="0.25">
      <c r="A20">
        <v>19</v>
      </c>
      <c r="B20" t="s">
        <v>25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  <c r="J20">
        <f>VLOOKUP(B20,'Sugar Daddy'!$E$1:$S$186,14,FALSE)</f>
        <v>33.17</v>
      </c>
      <c r="K20">
        <f>VLOOKUP(B20,'Sugar Daddy'!$E$1:$S$186,15,FALSE)</f>
        <v>10979</v>
      </c>
    </row>
    <row r="21" spans="1:11" x14ac:dyDescent="0.25">
      <c r="A21">
        <v>20</v>
      </c>
      <c r="B21" t="s">
        <v>26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  <c r="J21">
        <f>VLOOKUP(B21,'Sugar Daddy'!$E$1:$S$186,14,FALSE)</f>
        <v>31.2</v>
      </c>
      <c r="K21">
        <f>VLOOKUP(B21,'Sugar Daddy'!$E$1:$S$186,15,FALSE)</f>
        <v>334</v>
      </c>
    </row>
    <row r="22" spans="1:11" x14ac:dyDescent="0.25">
      <c r="A22">
        <v>21</v>
      </c>
      <c r="B22" t="s">
        <v>27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  <c r="J22">
        <f>VLOOKUP(B22,'Sugar Daddy'!$E$1:$S$186,14,FALSE)</f>
        <v>28.93</v>
      </c>
      <c r="K22">
        <f>VLOOKUP(B22,'Sugar Daddy'!$E$1:$S$186,15,FALSE)</f>
        <v>286</v>
      </c>
    </row>
    <row r="23" spans="1:11" x14ac:dyDescent="0.25">
      <c r="A23">
        <v>22</v>
      </c>
      <c r="B23" t="s">
        <v>28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  <c r="J23">
        <f>VLOOKUP(B23,'Sugar Daddy'!$E$1:$S$186,14,FALSE)</f>
        <v>43.82</v>
      </c>
      <c r="K23">
        <f>VLOOKUP(B23,'Sugar Daddy'!$E$1:$S$186,15,FALSE)</f>
        <v>19</v>
      </c>
    </row>
    <row r="24" spans="1:11" x14ac:dyDescent="0.25">
      <c r="A24">
        <v>23</v>
      </c>
      <c r="B24" t="s">
        <v>29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  <c r="J24">
        <f>VLOOKUP(B24,'Sugar Daddy'!$E$1:$S$186,14,FALSE)</f>
        <v>34.15</v>
      </c>
      <c r="K24">
        <f>VLOOKUP(B24,'Sugar Daddy'!$E$1:$S$186,15,FALSE)</f>
        <v>4403</v>
      </c>
    </row>
    <row r="25" spans="1:11" x14ac:dyDescent="0.25">
      <c r="A25">
        <v>24</v>
      </c>
      <c r="B25" t="s">
        <v>30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  <c r="J25">
        <f>VLOOKUP(B25,'Sugar Daddy'!$E$1:$S$186,14,FALSE)</f>
        <v>33.74</v>
      </c>
      <c r="K25">
        <f>VLOOKUP(B25,'Sugar Daddy'!$E$1:$S$186,15,FALSE)</f>
        <v>2202</v>
      </c>
    </row>
    <row r="26" spans="1:11" x14ac:dyDescent="0.25">
      <c r="A26">
        <v>25</v>
      </c>
      <c r="B26" t="s">
        <v>31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  <c r="J26">
        <f>VLOOKUP(B26,'Sugar Daddy'!$E$1:$S$186,14,FALSE)</f>
        <v>26.2</v>
      </c>
      <c r="K26">
        <f>VLOOKUP(B26,'Sugar Daddy'!$E$1:$S$186,15,FALSE)</f>
        <v>624</v>
      </c>
    </row>
    <row r="27" spans="1:11" x14ac:dyDescent="0.25">
      <c r="A27">
        <v>26</v>
      </c>
      <c r="B27" t="s">
        <v>32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  <c r="J27">
        <f>VLOOKUP(B27,'Sugar Daddy'!$E$1:$S$186,14,FALSE)</f>
        <v>40.590000000000003</v>
      </c>
      <c r="K27">
        <f>VLOOKUP(B27,'Sugar Daddy'!$E$1:$S$186,15,FALSE)</f>
        <v>776</v>
      </c>
    </row>
    <row r="28" spans="1:11" x14ac:dyDescent="0.25">
      <c r="A28">
        <v>27</v>
      </c>
      <c r="B28" t="s">
        <v>33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  <c r="J28">
        <f>VLOOKUP(B28,'Sugar Daddy'!$E$1:$S$186,14,FALSE)</f>
        <v>50.28</v>
      </c>
      <c r="K28">
        <f>VLOOKUP(B28,'Sugar Daddy'!$E$1:$S$186,15,FALSE)</f>
        <v>901</v>
      </c>
    </row>
    <row r="29" spans="1:11" x14ac:dyDescent="0.25">
      <c r="A29">
        <v>28</v>
      </c>
      <c r="B29" t="s">
        <v>34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  <c r="J29">
        <f>VLOOKUP(B29,'Sugar Daddy'!$E$1:$S$186,14,FALSE)</f>
        <v>31.12</v>
      </c>
      <c r="K29">
        <f>VLOOKUP(B29,'Sugar Daddy'!$E$1:$S$186,15,FALSE)</f>
        <v>1083</v>
      </c>
    </row>
    <row r="30" spans="1:11" x14ac:dyDescent="0.25">
      <c r="A30">
        <v>29</v>
      </c>
      <c r="B30" t="s">
        <v>35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  <c r="J30">
        <f>VLOOKUP(B30,'Sugar Daddy'!$E$1:$S$186,14,FALSE)</f>
        <v>23.5</v>
      </c>
      <c r="K30">
        <f>VLOOKUP(B30,'Sugar Daddy'!$E$1:$S$186,15,FALSE)</f>
        <v>68</v>
      </c>
    </row>
    <row r="31" spans="1:11" x14ac:dyDescent="0.25">
      <c r="A31">
        <v>30</v>
      </c>
      <c r="B31" t="s">
        <v>36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  <c r="J31">
        <f>VLOOKUP(B31,'Sugar Daddy'!$E$1:$S$186,14,FALSE)</f>
        <v>29.18</v>
      </c>
      <c r="K31">
        <f>VLOOKUP(B31,'Sugar Daddy'!$E$1:$S$186,15,FALSE)</f>
        <v>1364</v>
      </c>
    </row>
    <row r="32" spans="1:11" x14ac:dyDescent="0.25">
      <c r="A32">
        <v>31</v>
      </c>
      <c r="B32" t="s">
        <v>37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  <c r="J32">
        <f>VLOOKUP(B32,'Sugar Daddy'!$E$1:$S$186,14,FALSE)</f>
        <v>22.43</v>
      </c>
      <c r="K32">
        <f>VLOOKUP(B32,'Sugar Daddy'!$E$1:$S$186,15,FALSE)</f>
        <v>97</v>
      </c>
    </row>
    <row r="33" spans="1:20" x14ac:dyDescent="0.25">
      <c r="A33">
        <v>32</v>
      </c>
      <c r="B33" t="s">
        <v>38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  <c r="J33">
        <f>VLOOKUP(B33,'Sugar Daddy'!$E$1:$S$186,14,FALSE)</f>
        <v>39.229999999999997</v>
      </c>
      <c r="K33">
        <f>VLOOKUP(B33,'Sugar Daddy'!$E$1:$S$186,15,FALSE)</f>
        <v>8339</v>
      </c>
    </row>
    <row r="34" spans="1:20" ht="15.75" thickBot="1" x14ac:dyDescent="0.3">
      <c r="A34">
        <v>33</v>
      </c>
      <c r="B34" t="s">
        <v>39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  <c r="J34">
        <f>VLOOKUP(B34,'Sugar Daddy'!$E$1:$S$186,14,FALSE)</f>
        <v>39.56</v>
      </c>
      <c r="K34">
        <f>VLOOKUP(B34,'Sugar Daddy'!$E$1:$S$186,15,FALSE)</f>
        <v>137</v>
      </c>
      <c r="M34" t="s">
        <v>178</v>
      </c>
      <c r="R34" t="s">
        <v>178</v>
      </c>
    </row>
    <row r="35" spans="1:20" x14ac:dyDescent="0.25">
      <c r="A35">
        <v>34</v>
      </c>
      <c r="B35" t="s">
        <v>40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  <c r="J35" t="e">
        <f>VLOOKUP(B35,'Sugar Daddy'!$E$1:$S$186,14,FALSE)</f>
        <v>#N/A</v>
      </c>
      <c r="K35" t="e">
        <f>VLOOKUP(B35,'Sugar Daddy'!$E$1:$S$186,15,FALSE)</f>
        <v>#N/A</v>
      </c>
      <c r="M35" s="3"/>
      <c r="N35" s="3" t="s">
        <v>179</v>
      </c>
      <c r="O35" s="3" t="s">
        <v>180</v>
      </c>
      <c r="R35" s="3"/>
      <c r="S35" s="3" t="s">
        <v>179</v>
      </c>
      <c r="T35" s="3" t="s">
        <v>181</v>
      </c>
    </row>
    <row r="36" spans="1:20" x14ac:dyDescent="0.25">
      <c r="A36">
        <v>35</v>
      </c>
      <c r="B36" t="s">
        <v>41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  <c r="J36">
        <f>VLOOKUP(B36,'Sugar Daddy'!$E$1:$S$186,14,FALSE)</f>
        <v>23.15</v>
      </c>
      <c r="K36">
        <f>VLOOKUP(B36,'Sugar Daddy'!$E$1:$S$186,15,FALSE)</f>
        <v>150</v>
      </c>
      <c r="M36" s="1" t="s">
        <v>179</v>
      </c>
      <c r="N36" s="1">
        <v>1</v>
      </c>
      <c r="O36" s="1"/>
      <c r="R36" s="1" t="s">
        <v>179</v>
      </c>
      <c r="S36" s="1">
        <v>1</v>
      </c>
      <c r="T36" s="1"/>
    </row>
    <row r="37" spans="1:20" ht="15.75" thickBot="1" x14ac:dyDescent="0.3">
      <c r="A37">
        <v>36</v>
      </c>
      <c r="B37" t="s">
        <v>42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  <c r="J37">
        <f>VLOOKUP(B37,'Sugar Daddy'!$E$1:$S$186,14,FALSE)</f>
        <v>32.9</v>
      </c>
      <c r="K37">
        <f>VLOOKUP(B37,'Sugar Daddy'!$E$1:$S$186,15,FALSE)</f>
        <v>1989</v>
      </c>
      <c r="M37" s="2" t="s">
        <v>180</v>
      </c>
      <c r="N37" s="2">
        <v>0.7938828678781279</v>
      </c>
      <c r="O37" s="2">
        <v>1</v>
      </c>
      <c r="R37" s="2" t="s">
        <v>181</v>
      </c>
      <c r="S37" s="2">
        <v>0.77705778806386483</v>
      </c>
      <c r="T37" s="2">
        <v>1</v>
      </c>
    </row>
    <row r="38" spans="1:20" x14ac:dyDescent="0.25">
      <c r="A38">
        <v>37</v>
      </c>
      <c r="B38" t="s">
        <v>43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  <c r="J38">
        <f>VLOOKUP(B38,'Sugar Daddy'!$E$1:$S$186,14,FALSE)</f>
        <v>44.32</v>
      </c>
      <c r="K38">
        <f>VLOOKUP(B38,'Sugar Daddy'!$E$1:$S$186,15,FALSE)</f>
        <v>75</v>
      </c>
    </row>
    <row r="39" spans="1:20" x14ac:dyDescent="0.25">
      <c r="A39">
        <v>38</v>
      </c>
      <c r="B39" t="s">
        <v>44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  <c r="J39">
        <f>VLOOKUP(B39,'Sugar Daddy'!$E$1:$S$186,14,FALSE)</f>
        <v>20.69</v>
      </c>
      <c r="K39">
        <f>VLOOKUP(B39,'Sugar Daddy'!$E$1:$S$186,15,FALSE)</f>
        <v>113</v>
      </c>
    </row>
    <row r="40" spans="1:20" x14ac:dyDescent="0.25">
      <c r="A40">
        <v>39</v>
      </c>
      <c r="B40" t="s">
        <v>45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  <c r="J40" t="e">
        <f>VLOOKUP(B40,'Sugar Daddy'!$E$1:$S$186,14,FALSE)</f>
        <v>#N/A</v>
      </c>
      <c r="K40" t="e">
        <f>VLOOKUP(B40,'Sugar Daddy'!$E$1:$S$186,15,FALSE)</f>
        <v>#N/A</v>
      </c>
    </row>
    <row r="41" spans="1:20" x14ac:dyDescent="0.25">
      <c r="A41">
        <v>40</v>
      </c>
      <c r="B41" t="s">
        <v>46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  <c r="J41">
        <f>VLOOKUP(B41,'Sugar Daddy'!$E$1:$S$186,14,FALSE)</f>
        <v>45.7</v>
      </c>
      <c r="K41">
        <f>VLOOKUP(B41,'Sugar Daddy'!$E$1:$S$186,15,FALSE)</f>
        <v>1730</v>
      </c>
    </row>
    <row r="42" spans="1:20" x14ac:dyDescent="0.25">
      <c r="A42">
        <v>41</v>
      </c>
      <c r="B42" t="s">
        <v>47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  <c r="J42">
        <f>VLOOKUP(B42,'Sugar Daddy'!$E$1:$S$186,14,FALSE)</f>
        <v>17.809999999999999</v>
      </c>
      <c r="K42">
        <f>VLOOKUP(B42,'Sugar Daddy'!$E$1:$S$186,15,FALSE)</f>
        <v>596</v>
      </c>
    </row>
    <row r="43" spans="1:20" x14ac:dyDescent="0.25">
      <c r="A43">
        <v>42</v>
      </c>
      <c r="B43" t="s">
        <v>48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  <c r="J43">
        <f>VLOOKUP(B43,'Sugar Daddy'!$E$1:$S$186,14,FALSE)</f>
        <v>29.27</v>
      </c>
      <c r="K43">
        <f>VLOOKUP(B43,'Sugar Daddy'!$E$1:$S$186,15,FALSE)</f>
        <v>80</v>
      </c>
    </row>
    <row r="44" spans="1:20" x14ac:dyDescent="0.25">
      <c r="A44">
        <v>43</v>
      </c>
      <c r="B44" t="s">
        <v>49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  <c r="J44">
        <f>VLOOKUP(B44,'Sugar Daddy'!$E$1:$S$186,14,FALSE)</f>
        <v>31.7</v>
      </c>
      <c r="K44">
        <f>VLOOKUP(B44,'Sugar Daddy'!$E$1:$S$186,15,FALSE)</f>
        <v>1613</v>
      </c>
    </row>
    <row r="45" spans="1:20" x14ac:dyDescent="0.25">
      <c r="A45">
        <v>44</v>
      </c>
      <c r="B45" t="s">
        <v>50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  <c r="J45">
        <f>VLOOKUP(B45,'Sugar Daddy'!$E$1:$S$186,14,FALSE)</f>
        <v>19.36</v>
      </c>
      <c r="K45">
        <f>VLOOKUP(B45,'Sugar Daddy'!$E$1:$S$186,15,FALSE)</f>
        <v>40</v>
      </c>
    </row>
    <row r="46" spans="1:20" x14ac:dyDescent="0.25">
      <c r="A46">
        <v>45</v>
      </c>
      <c r="B46" t="s">
        <v>51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  <c r="J46">
        <f>VLOOKUP(B46,'Sugar Daddy'!$E$1:$S$186,14,FALSE)</f>
        <v>37.96</v>
      </c>
      <c r="K46">
        <f>VLOOKUP(B46,'Sugar Daddy'!$E$1:$S$186,15,FALSE)</f>
        <v>251</v>
      </c>
    </row>
    <row r="47" spans="1:20" x14ac:dyDescent="0.25">
      <c r="A47">
        <v>46</v>
      </c>
      <c r="B47" t="s">
        <v>52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  <c r="J47" t="e">
        <f>VLOOKUP(B47,'Sugar Daddy'!$E$1:$S$186,14,FALSE)</f>
        <v>#N/A</v>
      </c>
      <c r="K47" t="e">
        <f>VLOOKUP(B47,'Sugar Daddy'!$E$1:$S$186,15,FALSE)</f>
        <v>#N/A</v>
      </c>
    </row>
    <row r="48" spans="1:20" x14ac:dyDescent="0.25">
      <c r="A48">
        <v>47</v>
      </c>
      <c r="B48" t="s">
        <v>53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  <c r="J48">
        <f>VLOOKUP(B48,'Sugar Daddy'!$E$1:$S$186,14,FALSE)</f>
        <v>39.18</v>
      </c>
      <c r="K48">
        <f>VLOOKUP(B48,'Sugar Daddy'!$E$1:$S$186,15,FALSE)</f>
        <v>1771</v>
      </c>
    </row>
    <row r="49" spans="1:20" x14ac:dyDescent="0.25">
      <c r="A49">
        <v>48</v>
      </c>
      <c r="B49" t="s">
        <v>54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  <c r="J49">
        <f>VLOOKUP(B49,'Sugar Daddy'!$E$1:$S$186,14,FALSE)</f>
        <v>25.29</v>
      </c>
      <c r="K49">
        <f>VLOOKUP(B49,'Sugar Daddy'!$E$1:$S$186,15,FALSE)</f>
        <v>486</v>
      </c>
    </row>
    <row r="50" spans="1:20" x14ac:dyDescent="0.25">
      <c r="A50">
        <v>49</v>
      </c>
      <c r="B50" t="s">
        <v>55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  <c r="J50">
        <f>VLOOKUP(B50,'Sugar Daddy'!$E$1:$S$186,14,FALSE)</f>
        <v>17.579999999999998</v>
      </c>
      <c r="K50">
        <f>VLOOKUP(B50,'Sugar Daddy'!$E$1:$S$186,15,FALSE)</f>
        <v>21</v>
      </c>
    </row>
    <row r="51" spans="1:20" x14ac:dyDescent="0.25">
      <c r="A51">
        <v>50</v>
      </c>
      <c r="B51" t="s">
        <v>56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  <c r="J51">
        <f>VLOOKUP(B51,'Sugar Daddy'!$E$1:$S$186,14,FALSE)</f>
        <v>18.72</v>
      </c>
      <c r="K51">
        <f>VLOOKUP(B51,'Sugar Daddy'!$E$1:$S$186,15,FALSE)</f>
        <v>330</v>
      </c>
    </row>
    <row r="52" spans="1:20" x14ac:dyDescent="0.25">
      <c r="A52">
        <v>51</v>
      </c>
      <c r="B52" t="s">
        <v>57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  <c r="J52">
        <f>VLOOKUP(B52,'Sugar Daddy'!$E$1:$S$186,14,FALSE)</f>
        <v>31.09</v>
      </c>
      <c r="K52">
        <f>VLOOKUP(B52,'Sugar Daddy'!$E$1:$S$186,15,FALSE)</f>
        <v>133</v>
      </c>
    </row>
    <row r="53" spans="1:20" x14ac:dyDescent="0.25">
      <c r="A53">
        <v>52</v>
      </c>
      <c r="B53" t="s">
        <v>58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  <c r="J53">
        <f>VLOOKUP(B53,'Sugar Daddy'!$E$1:$S$186,14,FALSE)</f>
        <v>38.659999999999997</v>
      </c>
      <c r="K53">
        <f>VLOOKUP(B53,'Sugar Daddy'!$E$1:$S$186,15,FALSE)</f>
        <v>2698</v>
      </c>
    </row>
    <row r="54" spans="1:20" ht="15.75" thickBot="1" x14ac:dyDescent="0.3">
      <c r="A54">
        <v>53</v>
      </c>
      <c r="B54" t="s">
        <v>59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  <c r="J54">
        <f>VLOOKUP(B54,'Sugar Daddy'!$E$1:$S$186,14,FALSE)</f>
        <v>31.12</v>
      </c>
      <c r="K54">
        <f>VLOOKUP(B54,'Sugar Daddy'!$E$1:$S$186,15,FALSE)</f>
        <v>59</v>
      </c>
    </row>
    <row r="55" spans="1:20" x14ac:dyDescent="0.25">
      <c r="A55">
        <v>54</v>
      </c>
      <c r="B55" t="s">
        <v>60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  <c r="J55">
        <f>VLOOKUP(B55,'Sugar Daddy'!$E$1:$S$186,14,FALSE)</f>
        <v>27.84</v>
      </c>
      <c r="K55">
        <f>VLOOKUP(B55,'Sugar Daddy'!$E$1:$S$186,15,FALSE)</f>
        <v>1427</v>
      </c>
      <c r="M55" s="3"/>
      <c r="N55" s="3" t="s">
        <v>179</v>
      </c>
      <c r="O55" s="3" t="s">
        <v>182</v>
      </c>
      <c r="R55" s="3"/>
      <c r="S55" s="3" t="s">
        <v>179</v>
      </c>
      <c r="T55" s="3" t="s">
        <v>183</v>
      </c>
    </row>
    <row r="56" spans="1:20" x14ac:dyDescent="0.25">
      <c r="A56">
        <v>55</v>
      </c>
      <c r="B56" t="s">
        <v>61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  <c r="J56">
        <f>VLOOKUP(B56,'Sugar Daddy'!$E$1:$S$186,14,FALSE)</f>
        <v>19.88</v>
      </c>
      <c r="K56">
        <f>VLOOKUP(B56,'Sugar Daddy'!$E$1:$S$186,15,FALSE)</f>
        <v>26</v>
      </c>
      <c r="M56" s="1" t="s">
        <v>179</v>
      </c>
      <c r="N56" s="1">
        <v>1</v>
      </c>
      <c r="O56" s="1"/>
      <c r="R56" s="1" t="s">
        <v>179</v>
      </c>
      <c r="S56" s="1">
        <v>1</v>
      </c>
      <c r="T56" s="1"/>
    </row>
    <row r="57" spans="1:20" ht="15.75" thickBot="1" x14ac:dyDescent="0.3">
      <c r="A57">
        <v>56</v>
      </c>
      <c r="B57" t="s">
        <v>62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  <c r="J57">
        <f>VLOOKUP(B57,'Sugar Daddy'!$E$1:$S$186,14,FALSE)</f>
        <v>41.31</v>
      </c>
      <c r="K57">
        <f>VLOOKUP(B57,'Sugar Daddy'!$E$1:$S$186,15,FALSE)</f>
        <v>122</v>
      </c>
      <c r="M57" s="2" t="s">
        <v>182</v>
      </c>
      <c r="N57" s="2">
        <v>0.77988314924258284</v>
      </c>
      <c r="O57" s="2">
        <v>1</v>
      </c>
      <c r="R57" s="2" t="s">
        <v>183</v>
      </c>
      <c r="S57" s="2">
        <v>0.56674182571999021</v>
      </c>
      <c r="T57" s="2">
        <v>1</v>
      </c>
    </row>
    <row r="58" spans="1:20" x14ac:dyDescent="0.25">
      <c r="A58">
        <v>57</v>
      </c>
      <c r="B58" t="s">
        <v>63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  <c r="J58">
        <f>VLOOKUP(B58,'Sugar Daddy'!$E$1:$S$186,14,FALSE)</f>
        <v>30.05</v>
      </c>
      <c r="K58">
        <f>VLOOKUP(B58,'Sugar Daddy'!$E$1:$S$186,15,FALSE)</f>
        <v>38</v>
      </c>
    </row>
    <row r="59" spans="1:20" x14ac:dyDescent="0.25">
      <c r="A59">
        <v>58</v>
      </c>
      <c r="B59" t="s">
        <v>64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  <c r="J59">
        <f>VLOOKUP(B59,'Sugar Daddy'!$E$1:$S$186,14,FALSE)</f>
        <v>17.23</v>
      </c>
      <c r="K59">
        <f>VLOOKUP(B59,'Sugar Daddy'!$E$1:$S$186,15,FALSE)</f>
        <v>2180</v>
      </c>
    </row>
    <row r="60" spans="1:20" x14ac:dyDescent="0.25">
      <c r="A60">
        <v>59</v>
      </c>
      <c r="B60" t="s">
        <v>65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  <c r="J60">
        <f>VLOOKUP(B60,'Sugar Daddy'!$E$1:$S$186,14,FALSE)</f>
        <v>39.58</v>
      </c>
      <c r="K60">
        <f>VLOOKUP(B60,'Sugar Daddy'!$E$1:$S$186,15,FALSE)</f>
        <v>392</v>
      </c>
    </row>
    <row r="61" spans="1:20" x14ac:dyDescent="0.25">
      <c r="A61">
        <v>60</v>
      </c>
      <c r="B61" t="s">
        <v>66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  <c r="J61">
        <f>VLOOKUP(B61,'Sugar Daddy'!$E$1:$S$186,14,FALSE)</f>
        <v>27.46</v>
      </c>
      <c r="K61">
        <f>VLOOKUP(B61,'Sugar Daddy'!$E$1:$S$186,15,FALSE)</f>
        <v>516</v>
      </c>
    </row>
    <row r="62" spans="1:20" x14ac:dyDescent="0.25">
      <c r="A62">
        <v>61</v>
      </c>
      <c r="B62" t="s">
        <v>67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  <c r="J62">
        <f>VLOOKUP(B62,'Sugar Daddy'!$E$1:$S$186,14,FALSE)</f>
        <v>21.42</v>
      </c>
      <c r="K62">
        <f>VLOOKUP(B62,'Sugar Daddy'!$E$1:$S$186,15,FALSE)</f>
        <v>250</v>
      </c>
    </row>
    <row r="63" spans="1:20" x14ac:dyDescent="0.25">
      <c r="A63">
        <v>62</v>
      </c>
      <c r="B63" t="s">
        <v>68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  <c r="J63">
        <f>VLOOKUP(B63,'Sugar Daddy'!$E$1:$S$186,14,FALSE)</f>
        <v>28.92</v>
      </c>
      <c r="K63">
        <f>VLOOKUP(B63,'Sugar Daddy'!$E$1:$S$186,15,FALSE)</f>
        <v>279</v>
      </c>
    </row>
    <row r="64" spans="1:20" x14ac:dyDescent="0.25">
      <c r="A64">
        <v>63</v>
      </c>
      <c r="B64" t="s">
        <v>69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  <c r="J64">
        <f>VLOOKUP(B64,'Sugar Daddy'!$E$1:$S$186,14,FALSE)</f>
        <v>14.63</v>
      </c>
      <c r="K64">
        <f>VLOOKUP(B64,'Sugar Daddy'!$E$1:$S$186,15,FALSE)</f>
        <v>104</v>
      </c>
    </row>
    <row r="65" spans="1:20" x14ac:dyDescent="0.25">
      <c r="A65">
        <v>64</v>
      </c>
      <c r="B65" t="s">
        <v>70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  <c r="J65" t="e">
        <f>VLOOKUP(B65,'Sugar Daddy'!$E$1:$S$186,14,FALSE)</f>
        <v>#N/A</v>
      </c>
      <c r="K65" t="e">
        <f>VLOOKUP(B65,'Sugar Daddy'!$E$1:$S$186,15,FALSE)</f>
        <v>#N/A</v>
      </c>
    </row>
    <row r="66" spans="1:20" x14ac:dyDescent="0.25">
      <c r="A66">
        <v>65</v>
      </c>
      <c r="B66" t="s">
        <v>71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  <c r="J66">
        <f>VLOOKUP(B66,'Sugar Daddy'!$E$1:$S$186,14,FALSE)</f>
        <v>19.649999999999999</v>
      </c>
      <c r="K66">
        <f>VLOOKUP(B66,'Sugar Daddy'!$E$1:$S$186,15,FALSE)</f>
        <v>648</v>
      </c>
    </row>
    <row r="67" spans="1:20" x14ac:dyDescent="0.25">
      <c r="A67">
        <v>66</v>
      </c>
      <c r="B67" t="s">
        <v>72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  <c r="J67">
        <f>VLOOKUP(B67,'Sugar Daddy'!$E$1:$S$186,14,FALSE)</f>
        <v>22.68</v>
      </c>
      <c r="K67">
        <f>VLOOKUP(B67,'Sugar Daddy'!$E$1:$S$186,15,FALSE)</f>
        <v>231</v>
      </c>
    </row>
    <row r="68" spans="1:20" x14ac:dyDescent="0.25">
      <c r="A68">
        <v>67</v>
      </c>
      <c r="B68" t="s">
        <v>73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  <c r="J68">
        <f>VLOOKUP(B68,'Sugar Daddy'!$E$1:$S$186,14,FALSE)</f>
        <v>20.93</v>
      </c>
      <c r="K68">
        <f>VLOOKUP(B68,'Sugar Daddy'!$E$1:$S$186,15,FALSE)</f>
        <v>4623</v>
      </c>
    </row>
    <row r="69" spans="1:20" x14ac:dyDescent="0.25">
      <c r="A69">
        <v>68</v>
      </c>
      <c r="B69" t="s">
        <v>74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  <c r="J69">
        <f>VLOOKUP(B69,'Sugar Daddy'!$E$1:$S$186,14,FALSE)</f>
        <v>34.18</v>
      </c>
      <c r="K69">
        <f>VLOOKUP(B69,'Sugar Daddy'!$E$1:$S$186,15,FALSE)</f>
        <v>4988</v>
      </c>
    </row>
    <row r="70" spans="1:20" x14ac:dyDescent="0.25">
      <c r="A70">
        <v>69</v>
      </c>
      <c r="B70" t="s">
        <v>75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  <c r="J70">
        <f>VLOOKUP(B70,'Sugar Daddy'!$E$1:$S$186,14,FALSE)</f>
        <v>21.58</v>
      </c>
      <c r="K70">
        <f>VLOOKUP(B70,'Sugar Daddy'!$E$1:$S$186,15,FALSE)</f>
        <v>2365</v>
      </c>
    </row>
    <row r="71" spans="1:20" x14ac:dyDescent="0.25">
      <c r="A71">
        <v>70</v>
      </c>
      <c r="B71" t="s">
        <v>76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  <c r="J71">
        <f>VLOOKUP(B71,'Sugar Daddy'!$E$1:$S$186,14,FALSE)</f>
        <v>22.38</v>
      </c>
      <c r="K71">
        <f>VLOOKUP(B71,'Sugar Daddy'!$E$1:$S$186,15,FALSE)</f>
        <v>195</v>
      </c>
    </row>
    <row r="72" spans="1:20" x14ac:dyDescent="0.25">
      <c r="A72">
        <v>71</v>
      </c>
      <c r="B72" t="s">
        <v>77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  <c r="J72">
        <f>VLOOKUP(B72,'Sugar Daddy'!$E$1:$S$186,14,FALSE)</f>
        <v>21.75</v>
      </c>
      <c r="K72">
        <f>VLOOKUP(B72,'Sugar Daddy'!$E$1:$S$186,15,FALSE)</f>
        <v>88</v>
      </c>
    </row>
    <row r="73" spans="1:20" x14ac:dyDescent="0.25">
      <c r="A73">
        <v>72</v>
      </c>
      <c r="B73" t="s">
        <v>78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  <c r="J73">
        <f>VLOOKUP(B73,'Sugar Daddy'!$E$1:$S$186,14,FALSE)</f>
        <v>29.03</v>
      </c>
      <c r="K73">
        <f>VLOOKUP(B73,'Sugar Daddy'!$E$1:$S$186,15,FALSE)</f>
        <v>199</v>
      </c>
    </row>
    <row r="74" spans="1:20" ht="15.75" thickBot="1" x14ac:dyDescent="0.3">
      <c r="A74">
        <v>73</v>
      </c>
      <c r="B74" t="s">
        <v>79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  <c r="J74">
        <f>VLOOKUP(B74,'Sugar Daddy'!$E$1:$S$186,14,FALSE)</f>
        <v>21.24</v>
      </c>
      <c r="K74">
        <f>VLOOKUP(B74,'Sugar Daddy'!$E$1:$S$186,15,FALSE)</f>
        <v>13</v>
      </c>
    </row>
    <row r="75" spans="1:20" x14ac:dyDescent="0.25">
      <c r="A75">
        <v>74</v>
      </c>
      <c r="B75" t="s">
        <v>80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  <c r="J75">
        <f>VLOOKUP(B75,'Sugar Daddy'!$E$1:$S$186,14,FALSE)</f>
        <v>16.75</v>
      </c>
      <c r="K75">
        <f>VLOOKUP(B75,'Sugar Daddy'!$E$1:$S$186,15,FALSE)</f>
        <v>160</v>
      </c>
      <c r="M75" s="3"/>
      <c r="N75" s="3" t="s">
        <v>179</v>
      </c>
      <c r="O75" s="3" t="s">
        <v>184</v>
      </c>
      <c r="R75" s="3"/>
      <c r="S75" s="3" t="s">
        <v>179</v>
      </c>
      <c r="T75" s="3" t="s">
        <v>185</v>
      </c>
    </row>
    <row r="76" spans="1:20" x14ac:dyDescent="0.25">
      <c r="A76">
        <v>75</v>
      </c>
      <c r="B76" t="s">
        <v>81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  <c r="J76">
        <f>VLOOKUP(B76,'Sugar Daddy'!$E$1:$S$186,14,FALSE)</f>
        <v>33.81</v>
      </c>
      <c r="K76">
        <f>VLOOKUP(B76,'Sugar Daddy'!$E$1:$S$186,15,FALSE)</f>
        <v>139</v>
      </c>
      <c r="M76" s="1" t="s">
        <v>179</v>
      </c>
      <c r="N76" s="1">
        <v>1</v>
      </c>
      <c r="O76" s="1"/>
      <c r="R76" s="1" t="s">
        <v>179</v>
      </c>
      <c r="S76" s="1">
        <v>1</v>
      </c>
      <c r="T76" s="1"/>
    </row>
    <row r="77" spans="1:20" ht="15.75" thickBot="1" x14ac:dyDescent="0.3">
      <c r="A77">
        <v>76</v>
      </c>
      <c r="B77" t="s">
        <v>82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  <c r="J77">
        <f>VLOOKUP(B77,'Sugar Daddy'!$E$1:$S$186,14,FALSE)</f>
        <v>26.1</v>
      </c>
      <c r="K77">
        <f>VLOOKUP(B77,'Sugar Daddy'!$E$1:$S$186,15,FALSE)</f>
        <v>196</v>
      </c>
      <c r="M77" s="2" t="s">
        <v>184</v>
      </c>
      <c r="N77" s="2">
        <v>7.5823694903896566E-2</v>
      </c>
      <c r="O77" s="2">
        <v>1</v>
      </c>
      <c r="R77" s="2" t="s">
        <v>185</v>
      </c>
      <c r="S77" s="2">
        <v>0.38561307086647878</v>
      </c>
      <c r="T77" s="2">
        <v>1</v>
      </c>
    </row>
    <row r="78" spans="1:20" x14ac:dyDescent="0.25">
      <c r="A78">
        <v>77</v>
      </c>
      <c r="B78" t="s">
        <v>83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  <c r="J78">
        <f>VLOOKUP(B78,'Sugar Daddy'!$E$1:$S$186,14,FALSE)</f>
        <v>39.229999999999997</v>
      </c>
      <c r="K78">
        <f>VLOOKUP(B78,'Sugar Daddy'!$E$1:$S$186,15,FALSE)</f>
        <v>426</v>
      </c>
    </row>
    <row r="79" spans="1:20" x14ac:dyDescent="0.25">
      <c r="A79">
        <v>78</v>
      </c>
      <c r="B79" t="s">
        <v>84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  <c r="J79">
        <f>VLOOKUP(B79,'Sugar Daddy'!$E$1:$S$186,14,FALSE)</f>
        <v>18.3</v>
      </c>
      <c r="K79">
        <f>VLOOKUP(B79,'Sugar Daddy'!$E$1:$S$186,15,FALSE)</f>
        <v>60</v>
      </c>
    </row>
    <row r="80" spans="1:20" x14ac:dyDescent="0.25">
      <c r="A80">
        <v>79</v>
      </c>
      <c r="B80" t="s">
        <v>85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  <c r="J80">
        <f>VLOOKUP(B80,'Sugar Daddy'!$E$1:$S$186,14,FALSE)</f>
        <v>30.45</v>
      </c>
      <c r="K80">
        <f>VLOOKUP(B80,'Sugar Daddy'!$E$1:$S$186,15,FALSE)</f>
        <v>2568</v>
      </c>
      <c r="M80" t="s">
        <v>186</v>
      </c>
    </row>
    <row r="81" spans="1:13" x14ac:dyDescent="0.25">
      <c r="A81">
        <v>80</v>
      </c>
      <c r="B81" t="s">
        <v>86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  <c r="J81">
        <f>VLOOKUP(B81,'Sugar Daddy'!$E$1:$S$186,14,FALSE)</f>
        <v>41.63</v>
      </c>
      <c r="K81">
        <f>VLOOKUP(B81,'Sugar Daddy'!$E$1:$S$186,15,FALSE)</f>
        <v>1347</v>
      </c>
      <c r="M81" t="s">
        <v>187</v>
      </c>
    </row>
    <row r="82" spans="1:13" x14ac:dyDescent="0.25">
      <c r="A82">
        <v>81</v>
      </c>
      <c r="B82" t="s">
        <v>87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  <c r="J82">
        <f>VLOOKUP(B82,'Sugar Daddy'!$E$1:$S$186,14,FALSE)</f>
        <v>23.39</v>
      </c>
      <c r="K82">
        <f>VLOOKUP(B82,'Sugar Daddy'!$E$1:$S$186,15,FALSE)</f>
        <v>221</v>
      </c>
      <c r="M82" t="s">
        <v>188</v>
      </c>
    </row>
    <row r="83" spans="1:13" x14ac:dyDescent="0.25">
      <c r="A83">
        <v>82</v>
      </c>
      <c r="B83" t="s">
        <v>88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  <c r="J83">
        <f>VLOOKUP(B83,'Sugar Daddy'!$E$1:$S$186,14,FALSE)</f>
        <v>31.64</v>
      </c>
      <c r="K83">
        <f>VLOOKUP(B83,'Sugar Daddy'!$E$1:$S$186,15,FALSE)</f>
        <v>330</v>
      </c>
    </row>
    <row r="84" spans="1:13" x14ac:dyDescent="0.25">
      <c r="A84">
        <v>83</v>
      </c>
      <c r="B84" t="s">
        <v>89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  <c r="J84">
        <f>VLOOKUP(B84,'Sugar Daddy'!$E$1:$S$186,14,FALSE)</f>
        <v>8</v>
      </c>
      <c r="K84">
        <f>VLOOKUP(B84,'Sugar Daddy'!$E$1:$S$186,15,FALSE)</f>
        <v>26</v>
      </c>
    </row>
    <row r="85" spans="1:13" x14ac:dyDescent="0.25">
      <c r="A85">
        <v>84</v>
      </c>
      <c r="B85" t="s">
        <v>90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  <c r="J85">
        <f>VLOOKUP(B85,'Sugar Daddy'!$E$1:$S$186,14,FALSE)</f>
        <v>36.72</v>
      </c>
      <c r="K85">
        <f>VLOOKUP(B85,'Sugar Daddy'!$E$1:$S$186,15,FALSE)</f>
        <v>76</v>
      </c>
    </row>
    <row r="86" spans="1:13" x14ac:dyDescent="0.25">
      <c r="A86">
        <v>85</v>
      </c>
      <c r="B86" t="s">
        <v>91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  <c r="J86">
        <f>VLOOKUP(B86,'Sugar Daddy'!$E$1:$S$186,14,FALSE)</f>
        <v>9.68</v>
      </c>
      <c r="K86">
        <f>VLOOKUP(B86,'Sugar Daddy'!$E$1:$S$186,15,FALSE)</f>
        <v>1996</v>
      </c>
    </row>
    <row r="87" spans="1:13" x14ac:dyDescent="0.25">
      <c r="A87">
        <v>86</v>
      </c>
      <c r="B87" t="s">
        <v>92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  <c r="J87">
        <f>VLOOKUP(B87,'Sugar Daddy'!$E$1:$S$186,14,FALSE)</f>
        <v>13.18</v>
      </c>
      <c r="K87">
        <f>VLOOKUP(B87,'Sugar Daddy'!$E$1:$S$186,15,FALSE)</f>
        <v>86</v>
      </c>
    </row>
    <row r="88" spans="1:13" x14ac:dyDescent="0.25">
      <c r="A88">
        <v>87</v>
      </c>
      <c r="B88" t="s">
        <v>93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  <c r="J88">
        <f>VLOOKUP(B88,'Sugar Daddy'!$E$1:$S$186,14,FALSE)</f>
        <v>18.670000000000002</v>
      </c>
      <c r="K88">
        <f>VLOOKUP(B88,'Sugar Daddy'!$E$1:$S$186,15,FALSE)</f>
        <v>113</v>
      </c>
    </row>
    <row r="89" spans="1:13" x14ac:dyDescent="0.25">
      <c r="A89">
        <v>88</v>
      </c>
      <c r="B89" t="s">
        <v>94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  <c r="J89">
        <f>VLOOKUP(B89,'Sugar Daddy'!$E$1:$S$186,14,FALSE)</f>
        <v>29.31</v>
      </c>
      <c r="K89">
        <f>VLOOKUP(B89,'Sugar Daddy'!$E$1:$S$186,15,FALSE)</f>
        <v>1285</v>
      </c>
    </row>
    <row r="90" spans="1:13" x14ac:dyDescent="0.25">
      <c r="A90">
        <v>89</v>
      </c>
      <c r="B90" t="s">
        <v>95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  <c r="J90">
        <f>VLOOKUP(B90,'Sugar Daddy'!$E$1:$S$186,14,FALSE)</f>
        <v>34.54</v>
      </c>
      <c r="K90">
        <f>VLOOKUP(B90,'Sugar Daddy'!$E$1:$S$186,15,FALSE)</f>
        <v>1275</v>
      </c>
    </row>
    <row r="91" spans="1:13" x14ac:dyDescent="0.25">
      <c r="A91">
        <v>90</v>
      </c>
      <c r="B91" t="s">
        <v>96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  <c r="J91">
        <f>VLOOKUP(B91,'Sugar Daddy'!$E$1:$S$186,14,FALSE)</f>
        <v>20.65</v>
      </c>
      <c r="K91">
        <f>VLOOKUP(B91,'Sugar Daddy'!$E$1:$S$186,15,FALSE)</f>
        <v>209</v>
      </c>
    </row>
    <row r="92" spans="1:13" x14ac:dyDescent="0.25">
      <c r="A92">
        <v>91</v>
      </c>
      <c r="B92" t="s">
        <v>97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  <c r="J92">
        <f>VLOOKUP(B92,'Sugar Daddy'!$E$1:$S$186,14,FALSE)</f>
        <v>43.4</v>
      </c>
      <c r="K92">
        <f>VLOOKUP(B92,'Sugar Daddy'!$E$1:$S$186,15,FALSE)</f>
        <v>296</v>
      </c>
    </row>
    <row r="93" spans="1:13" x14ac:dyDescent="0.25">
      <c r="A93">
        <v>92</v>
      </c>
      <c r="B93" t="s">
        <v>98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  <c r="J93">
        <f>VLOOKUP(B93,'Sugar Daddy'!$E$1:$S$186,14,FALSE)</f>
        <v>25.6</v>
      </c>
      <c r="K93">
        <f>VLOOKUP(B93,'Sugar Daddy'!$E$1:$S$186,15,FALSE)</f>
        <v>7001</v>
      </c>
    </row>
    <row r="94" spans="1:13" x14ac:dyDescent="0.25">
      <c r="A94">
        <v>93</v>
      </c>
      <c r="B94" t="s">
        <v>99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  <c r="J94">
        <f>VLOOKUP(B94,'Sugar Daddy'!$E$1:$S$186,14,FALSE)</f>
        <v>7.3</v>
      </c>
      <c r="K94">
        <f>VLOOKUP(B94,'Sugar Daddy'!$E$1:$S$186,15,FALSE)</f>
        <v>10501</v>
      </c>
    </row>
    <row r="95" spans="1:13" x14ac:dyDescent="0.25">
      <c r="A95">
        <v>94</v>
      </c>
      <c r="B95" t="s">
        <v>100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  <c r="J95">
        <f>VLOOKUP(B95,'Sugar Daddy'!$E$1:$S$186,14,FALSE)</f>
        <v>18.09</v>
      </c>
      <c r="K95">
        <f>VLOOKUP(B95,'Sugar Daddy'!$E$1:$S$186,15,FALSE)</f>
        <v>1761</v>
      </c>
    </row>
    <row r="96" spans="1:13" x14ac:dyDescent="0.25">
      <c r="A96">
        <v>95</v>
      </c>
      <c r="B96" t="s">
        <v>101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  <c r="J96">
        <f>VLOOKUP(B96,'Sugar Daddy'!$E$1:$S$186,14,FALSE)</f>
        <v>13.19</v>
      </c>
      <c r="K96">
        <f>VLOOKUP(B96,'Sugar Daddy'!$E$1:$S$186,15,FALSE)</f>
        <v>10</v>
      </c>
    </row>
    <row r="97" spans="1:20" x14ac:dyDescent="0.25">
      <c r="A97">
        <v>96</v>
      </c>
      <c r="B97" t="s">
        <v>102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  <c r="J97">
        <f>VLOOKUP(B97,'Sugar Daddy'!$E$1:$S$186,14,FALSE)</f>
        <v>10.23</v>
      </c>
      <c r="K97">
        <f>VLOOKUP(B97,'Sugar Daddy'!$E$1:$S$186,15,FALSE)</f>
        <v>272</v>
      </c>
    </row>
    <row r="98" spans="1:20" x14ac:dyDescent="0.25">
      <c r="A98">
        <v>97</v>
      </c>
      <c r="B98" t="s">
        <v>103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  <c r="J98">
        <f>VLOOKUP(B98,'Sugar Daddy'!$E$1:$S$186,14,FALSE)</f>
        <v>27.51</v>
      </c>
      <c r="K98">
        <f>VLOOKUP(B98,'Sugar Daddy'!$E$1:$S$186,15,FALSE)</f>
        <v>191</v>
      </c>
    </row>
    <row r="99" spans="1:20" x14ac:dyDescent="0.25">
      <c r="A99">
        <v>98</v>
      </c>
      <c r="B99" t="s">
        <v>104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  <c r="J99">
        <f>VLOOKUP(B99,'Sugar Daddy'!$E$1:$S$186,14,FALSE)</f>
        <v>13.51</v>
      </c>
      <c r="K99">
        <f>VLOOKUP(B99,'Sugar Daddy'!$E$1:$S$186,15,FALSE)</f>
        <v>420</v>
      </c>
    </row>
    <row r="100" spans="1:20" ht="15.75" thickBot="1" x14ac:dyDescent="0.3">
      <c r="A100">
        <v>99</v>
      </c>
      <c r="B100" t="s">
        <v>105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  <c r="J100">
        <f>VLOOKUP(B100,'Sugar Daddy'!$E$1:$S$186,14,FALSE)</f>
        <v>10.56</v>
      </c>
      <c r="K100">
        <f>VLOOKUP(B100,'Sugar Daddy'!$E$1:$S$186,15,FALSE)</f>
        <v>279</v>
      </c>
    </row>
    <row r="101" spans="1:20" x14ac:dyDescent="0.25">
      <c r="A101">
        <v>100</v>
      </c>
      <c r="B101" t="s">
        <v>106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  <c r="J101">
        <f>VLOOKUP(B101,'Sugar Daddy'!$E$1:$S$186,14,FALSE)</f>
        <v>7.86</v>
      </c>
      <c r="K101">
        <f>VLOOKUP(B101,'Sugar Daddy'!$E$1:$S$186,15,FALSE)</f>
        <v>229</v>
      </c>
      <c r="M101" s="3"/>
      <c r="N101" s="3" t="s">
        <v>179</v>
      </c>
      <c r="O101" s="3" t="s">
        <v>937</v>
      </c>
      <c r="R101" s="3"/>
      <c r="S101" s="3" t="s">
        <v>179</v>
      </c>
      <c r="T101" s="3" t="s">
        <v>938</v>
      </c>
    </row>
    <row r="102" spans="1:20" x14ac:dyDescent="0.25">
      <c r="A102">
        <v>101</v>
      </c>
      <c r="B102" t="s">
        <v>107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  <c r="J102">
        <f>VLOOKUP(B102,'Sugar Daddy'!$E$1:$S$186,14,FALSE)</f>
        <v>34.22</v>
      </c>
      <c r="K102">
        <f>VLOOKUP(B102,'Sugar Daddy'!$E$1:$S$186,15,FALSE)</f>
        <v>349</v>
      </c>
      <c r="M102" s="1" t="s">
        <v>179</v>
      </c>
      <c r="N102" s="1">
        <v>1</v>
      </c>
      <c r="O102" s="1"/>
      <c r="R102" s="1" t="s">
        <v>179</v>
      </c>
      <c r="S102" s="1">
        <v>1</v>
      </c>
      <c r="T102" s="1"/>
    </row>
    <row r="103" spans="1:20" ht="15.75" thickBot="1" x14ac:dyDescent="0.3">
      <c r="A103">
        <v>102</v>
      </c>
      <c r="B103" t="s">
        <v>108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  <c r="J103">
        <f>VLOOKUP(B103,'Sugar Daddy'!$E$1:$S$186,14,FALSE)</f>
        <v>10.9</v>
      </c>
      <c r="K103">
        <f>VLOOKUP(B103,'Sugar Daddy'!$E$1:$S$186,15,FALSE)</f>
        <v>132</v>
      </c>
      <c r="M103" s="2" t="s">
        <v>937</v>
      </c>
      <c r="N103" s="2">
        <v>0.59330397084399367</v>
      </c>
      <c r="O103" s="2">
        <v>1</v>
      </c>
      <c r="R103" s="2" t="s">
        <v>939</v>
      </c>
      <c r="S103" s="2">
        <v>3.7210554289745061E-3</v>
      </c>
      <c r="T103" s="2">
        <v>1</v>
      </c>
    </row>
    <row r="104" spans="1:20" x14ac:dyDescent="0.25">
      <c r="A104">
        <v>103</v>
      </c>
      <c r="B104" t="s">
        <v>109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  <c r="J104" t="e">
        <f>VLOOKUP(B104,'Sugar Daddy'!$E$1:$S$186,14,FALSE)</f>
        <v>#N/A</v>
      </c>
      <c r="K104" t="e">
        <f>VLOOKUP(B104,'Sugar Daddy'!$E$1:$S$186,15,FALSE)</f>
        <v>#N/A</v>
      </c>
    </row>
    <row r="105" spans="1:20" x14ac:dyDescent="0.25">
      <c r="A105">
        <v>104</v>
      </c>
      <c r="B105" t="s">
        <v>110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  <c r="J105">
        <f>VLOOKUP(B105,'Sugar Daddy'!$E$1:$S$186,14,FALSE)</f>
        <v>16.95</v>
      </c>
      <c r="K105">
        <f>VLOOKUP(B105,'Sugar Daddy'!$E$1:$S$186,15,FALSE)</f>
        <v>38</v>
      </c>
    </row>
    <row r="106" spans="1:20" x14ac:dyDescent="0.25">
      <c r="A106">
        <v>105</v>
      </c>
      <c r="B106" t="s">
        <v>111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  <c r="J106">
        <f>VLOOKUP(B106,'Sugar Daddy'!$E$1:$S$186,14,FALSE)</f>
        <v>9.7899999999999991</v>
      </c>
      <c r="K106">
        <f>VLOOKUP(B106,'Sugar Daddy'!$E$1:$S$186,15,FALSE)</f>
        <v>71</v>
      </c>
      <c r="M106" t="s">
        <v>186</v>
      </c>
    </row>
    <row r="107" spans="1:20" x14ac:dyDescent="0.25">
      <c r="A107">
        <v>106</v>
      </c>
      <c r="B107" t="s">
        <v>112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  <c r="J107">
        <f>VLOOKUP(B107,'Sugar Daddy'!$E$1:$S$186,14,FALSE)</f>
        <v>29.98</v>
      </c>
      <c r="K107">
        <f>VLOOKUP(B107,'Sugar Daddy'!$E$1:$S$186,15,FALSE)</f>
        <v>1778</v>
      </c>
      <c r="M107" t="s">
        <v>940</v>
      </c>
    </row>
    <row r="108" spans="1:20" x14ac:dyDescent="0.25">
      <c r="A108">
        <v>107</v>
      </c>
      <c r="B108" t="s">
        <v>113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  <c r="J108">
        <f>VLOOKUP(B108,'Sugar Daddy'!$E$1:$S$186,14,FALSE)</f>
        <v>18.559999999999999</v>
      </c>
      <c r="K108">
        <f>VLOOKUP(B108,'Sugar Daddy'!$E$1:$S$186,15,FALSE)</f>
        <v>53</v>
      </c>
      <c r="M108" t="s">
        <v>941</v>
      </c>
    </row>
    <row r="109" spans="1:20" x14ac:dyDescent="0.25">
      <c r="A109">
        <v>108</v>
      </c>
      <c r="B109" t="s">
        <v>114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  <c r="J109">
        <f>VLOOKUP(B109,'Sugar Daddy'!$E$1:$S$186,14,FALSE)</f>
        <v>31.05</v>
      </c>
      <c r="K109">
        <f>VLOOKUP(B109,'Sugar Daddy'!$E$1:$S$186,15,FALSE)</f>
        <v>883</v>
      </c>
    </row>
    <row r="110" spans="1:20" x14ac:dyDescent="0.25">
      <c r="A110">
        <v>109</v>
      </c>
      <c r="B110" t="s">
        <v>115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  <c r="J110">
        <f>VLOOKUP(B110,'Sugar Daddy'!$E$1:$S$186,14,FALSE)</f>
        <v>32.21</v>
      </c>
      <c r="K110">
        <f>VLOOKUP(B110,'Sugar Daddy'!$E$1:$S$186,15,FALSE)</f>
        <v>539</v>
      </c>
    </row>
    <row r="111" spans="1:20" x14ac:dyDescent="0.25">
      <c r="A111">
        <v>110</v>
      </c>
      <c r="B111" t="s">
        <v>116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  <c r="J111" t="e">
        <f>VLOOKUP(B111,'Sugar Daddy'!$E$1:$S$186,14,FALSE)</f>
        <v>#N/A</v>
      </c>
      <c r="K111" t="e">
        <f>VLOOKUP(B111,'Sugar Daddy'!$E$1:$S$186,15,FALSE)</f>
        <v>#N/A</v>
      </c>
    </row>
    <row r="112" spans="1:20" x14ac:dyDescent="0.25">
      <c r="A112">
        <v>111</v>
      </c>
      <c r="B112" t="s">
        <v>117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  <c r="J112">
        <f>VLOOKUP(B112,'Sugar Daddy'!$E$1:$S$186,14,FALSE)</f>
        <v>16.88</v>
      </c>
      <c r="K112">
        <f>VLOOKUP(B112,'Sugar Daddy'!$E$1:$S$186,15,FALSE)</f>
        <v>283</v>
      </c>
    </row>
    <row r="113" spans="1:11" x14ac:dyDescent="0.25">
      <c r="A113">
        <v>112</v>
      </c>
      <c r="B113" t="s">
        <v>118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  <c r="J113" t="e">
        <f>VLOOKUP(B113,'Sugar Daddy'!$E$1:$S$186,14,FALSE)</f>
        <v>#N/A</v>
      </c>
      <c r="K113" t="e">
        <f>VLOOKUP(B113,'Sugar Daddy'!$E$1:$S$186,15,FALSE)</f>
        <v>#N/A</v>
      </c>
    </row>
    <row r="114" spans="1:11" x14ac:dyDescent="0.25">
      <c r="A114">
        <v>113</v>
      </c>
      <c r="B114" t="s">
        <v>119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  <c r="J114">
        <f>VLOOKUP(B114,'Sugar Daddy'!$E$1:$S$186,14,FALSE)</f>
        <v>24.53</v>
      </c>
      <c r="K114">
        <f>VLOOKUP(B114,'Sugar Daddy'!$E$1:$S$186,15,FALSE)</f>
        <v>62</v>
      </c>
    </row>
    <row r="115" spans="1:11" x14ac:dyDescent="0.25">
      <c r="A115">
        <v>114</v>
      </c>
      <c r="B115" t="s">
        <v>120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  <c r="J115">
        <f>VLOOKUP(B115,'Sugar Daddy'!$E$1:$S$186,14,FALSE)</f>
        <v>5.6</v>
      </c>
      <c r="K115">
        <f>VLOOKUP(B115,'Sugar Daddy'!$E$1:$S$186,15,FALSE)</f>
        <v>136</v>
      </c>
    </row>
    <row r="116" spans="1:11" x14ac:dyDescent="0.25">
      <c r="A116">
        <v>115</v>
      </c>
      <c r="B116" t="s">
        <v>121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  <c r="J116">
        <f>VLOOKUP(B116,'Sugar Daddy'!$E$1:$S$186,14,FALSE)</f>
        <v>4.92</v>
      </c>
      <c r="K116">
        <f>VLOOKUP(B116,'Sugar Daddy'!$E$1:$S$186,15,FALSE)</f>
        <v>103</v>
      </c>
    </row>
    <row r="117" spans="1:11" x14ac:dyDescent="0.25">
      <c r="A117">
        <v>116</v>
      </c>
      <c r="B117" t="s">
        <v>122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  <c r="J117">
        <f>VLOOKUP(B117,'Sugar Daddy'!$E$1:$S$186,14,FALSE)</f>
        <v>29.01</v>
      </c>
      <c r="K117">
        <f>VLOOKUP(B117,'Sugar Daddy'!$E$1:$S$186,15,FALSE)</f>
        <v>86</v>
      </c>
    </row>
    <row r="118" spans="1:11" x14ac:dyDescent="0.25">
      <c r="A118">
        <v>117</v>
      </c>
      <c r="B118" t="s">
        <v>123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  <c r="J118">
        <f>VLOOKUP(B118,'Sugar Daddy'!$E$1:$S$186,14,FALSE)</f>
        <v>32.03</v>
      </c>
      <c r="K118">
        <f>VLOOKUP(B118,'Sugar Daddy'!$E$1:$S$186,15,FALSE)</f>
        <v>2690</v>
      </c>
    </row>
    <row r="119" spans="1:11" x14ac:dyDescent="0.25">
      <c r="A119">
        <v>118</v>
      </c>
      <c r="B119" t="s">
        <v>124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  <c r="J119">
        <f>VLOOKUP(B119,'Sugar Daddy'!$E$1:$S$186,14,FALSE)</f>
        <v>14.38</v>
      </c>
      <c r="K119">
        <f>VLOOKUP(B119,'Sugar Daddy'!$E$1:$S$186,15,FALSE)</f>
        <v>189</v>
      </c>
    </row>
    <row r="120" spans="1:11" x14ac:dyDescent="0.25">
      <c r="A120">
        <v>119</v>
      </c>
      <c r="B120" t="s">
        <v>125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  <c r="J120">
        <f>VLOOKUP(B120,'Sugar Daddy'!$E$1:$S$186,14,FALSE)</f>
        <v>37.159999999999997</v>
      </c>
      <c r="K120">
        <f>VLOOKUP(B120,'Sugar Daddy'!$E$1:$S$186,15,FALSE)</f>
        <v>148</v>
      </c>
    </row>
    <row r="121" spans="1:11" x14ac:dyDescent="0.25">
      <c r="A121">
        <v>120</v>
      </c>
      <c r="B121" t="s">
        <v>126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  <c r="J121">
        <f>VLOOKUP(B121,'Sugar Daddy'!$E$1:$S$186,14,FALSE)</f>
        <v>38.26</v>
      </c>
      <c r="K121">
        <f>VLOOKUP(B121,'Sugar Daddy'!$E$1:$S$186,15,FALSE)</f>
        <v>92</v>
      </c>
    </row>
    <row r="122" spans="1:11" x14ac:dyDescent="0.25">
      <c r="A122">
        <v>121</v>
      </c>
      <c r="B122" t="s">
        <v>127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  <c r="J122">
        <f>VLOOKUP(B122,'Sugar Daddy'!$E$1:$S$186,14,FALSE)</f>
        <v>18.8</v>
      </c>
      <c r="K122">
        <f>VLOOKUP(B122,'Sugar Daddy'!$E$1:$S$186,15,FALSE)</f>
        <v>1011</v>
      </c>
    </row>
    <row r="123" spans="1:11" x14ac:dyDescent="0.25">
      <c r="A123">
        <v>122</v>
      </c>
      <c r="B123" t="s">
        <v>128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  <c r="J123">
        <f>VLOOKUP(B123,'Sugar Daddy'!$E$1:$S$186,14,FALSE)</f>
        <v>38.18</v>
      </c>
      <c r="K123">
        <f>VLOOKUP(B123,'Sugar Daddy'!$E$1:$S$186,15,FALSE)</f>
        <v>178</v>
      </c>
    </row>
    <row r="124" spans="1:11" x14ac:dyDescent="0.25">
      <c r="A124">
        <v>123</v>
      </c>
      <c r="B124" t="s">
        <v>129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  <c r="J124">
        <f>VLOOKUP(B124,'Sugar Daddy'!$E$1:$S$186,14,FALSE)</f>
        <v>11.12</v>
      </c>
      <c r="K124">
        <f>VLOOKUP(B124,'Sugar Daddy'!$E$1:$S$186,15,FALSE)</f>
        <v>347</v>
      </c>
    </row>
    <row r="125" spans="1:11" x14ac:dyDescent="0.25">
      <c r="A125">
        <v>124</v>
      </c>
      <c r="B125" t="s">
        <v>130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  <c r="J125">
        <f>VLOOKUP(B125,'Sugar Daddy'!$E$1:$S$186,14,FALSE)</f>
        <v>33.61</v>
      </c>
      <c r="K125">
        <f>VLOOKUP(B125,'Sugar Daddy'!$E$1:$S$186,15,FALSE)</f>
        <v>397</v>
      </c>
    </row>
    <row r="126" spans="1:11" x14ac:dyDescent="0.25">
      <c r="A126">
        <v>125</v>
      </c>
      <c r="B126" t="s">
        <v>131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  <c r="J126">
        <f>VLOOKUP(B126,'Sugar Daddy'!$E$1:$S$186,14,FALSE)</f>
        <v>6.33</v>
      </c>
      <c r="K126">
        <f>VLOOKUP(B126,'Sugar Daddy'!$E$1:$S$186,15,FALSE)</f>
        <v>1043</v>
      </c>
    </row>
    <row r="127" spans="1:11" x14ac:dyDescent="0.25">
      <c r="A127">
        <v>126</v>
      </c>
      <c r="B127" t="s">
        <v>132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  <c r="J127">
        <f>VLOOKUP(B127,'Sugar Daddy'!$E$1:$S$186,14,FALSE)</f>
        <v>20.149999999999999</v>
      </c>
      <c r="K127">
        <f>VLOOKUP(B127,'Sugar Daddy'!$E$1:$S$186,15,FALSE)</f>
        <v>695</v>
      </c>
    </row>
    <row r="128" spans="1:11" x14ac:dyDescent="0.25">
      <c r="A128">
        <v>127</v>
      </c>
      <c r="B128" t="s">
        <v>133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  <c r="J128" t="e">
        <f>VLOOKUP(B128,'Sugar Daddy'!$E$1:$S$186,14,FALSE)</f>
        <v>#N/A</v>
      </c>
      <c r="K128" t="e">
        <f>VLOOKUP(B128,'Sugar Daddy'!$E$1:$S$186,15,FALSE)</f>
        <v>#N/A</v>
      </c>
    </row>
    <row r="129" spans="1:11" x14ac:dyDescent="0.25">
      <c r="A129">
        <v>128</v>
      </c>
      <c r="B129" t="s">
        <v>134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  <c r="J129">
        <f>VLOOKUP(B129,'Sugar Daddy'!$E$1:$S$186,14,FALSE)</f>
        <v>10.1</v>
      </c>
      <c r="K129">
        <f>VLOOKUP(B129,'Sugar Daddy'!$E$1:$S$186,15,FALSE)</f>
        <v>205</v>
      </c>
    </row>
    <row r="130" spans="1:11" x14ac:dyDescent="0.25">
      <c r="A130">
        <v>129</v>
      </c>
      <c r="B130" t="s">
        <v>135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  <c r="J130">
        <f>VLOOKUP(B130,'Sugar Daddy'!$E$1:$S$186,14,FALSE)</f>
        <v>7.12</v>
      </c>
      <c r="K130">
        <f>VLOOKUP(B130,'Sugar Daddy'!$E$1:$S$186,15,FALSE)</f>
        <v>57</v>
      </c>
    </row>
    <row r="131" spans="1:11" x14ac:dyDescent="0.25">
      <c r="A131">
        <v>130</v>
      </c>
      <c r="B131" t="s">
        <v>136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  <c r="J131">
        <f>VLOOKUP(B131,'Sugar Daddy'!$E$1:$S$186,14,FALSE)</f>
        <v>28.19</v>
      </c>
      <c r="K131">
        <f>VLOOKUP(B131,'Sugar Daddy'!$E$1:$S$186,15,FALSE)</f>
        <v>604</v>
      </c>
    </row>
    <row r="132" spans="1:11" x14ac:dyDescent="0.25">
      <c r="A132">
        <v>131</v>
      </c>
      <c r="B132" t="s">
        <v>137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  <c r="J132">
        <f>VLOOKUP(B132,'Sugar Daddy'!$E$1:$S$186,14,FALSE)</f>
        <v>2.94</v>
      </c>
      <c r="K132">
        <f>VLOOKUP(B132,'Sugar Daddy'!$E$1:$S$186,15,FALSE)</f>
        <v>160</v>
      </c>
    </row>
    <row r="133" spans="1:11" x14ac:dyDescent="0.25">
      <c r="A133">
        <v>132</v>
      </c>
      <c r="B133" t="s">
        <v>138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  <c r="J133">
        <f>VLOOKUP(B133,'Sugar Daddy'!$E$1:$S$186,14,FALSE)</f>
        <v>9.3000000000000007</v>
      </c>
      <c r="K133">
        <f>VLOOKUP(B133,'Sugar Daddy'!$E$1:$S$186,15,FALSE)</f>
        <v>153</v>
      </c>
    </row>
    <row r="134" spans="1:11" x14ac:dyDescent="0.25">
      <c r="A134">
        <v>133</v>
      </c>
      <c r="B134" t="s">
        <v>139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  <c r="J134">
        <f>VLOOKUP(B134,'Sugar Daddy'!$E$1:$S$186,14,FALSE)</f>
        <v>31.79</v>
      </c>
      <c r="K134">
        <f>VLOOKUP(B134,'Sugar Daddy'!$E$1:$S$186,15,FALSE)</f>
        <v>1390</v>
      </c>
    </row>
    <row r="135" spans="1:11" x14ac:dyDescent="0.25">
      <c r="A135">
        <v>134</v>
      </c>
      <c r="B135" t="s">
        <v>140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  <c r="J135">
        <f>VLOOKUP(B135,'Sugar Daddy'!$E$1:$S$186,14,FALSE)</f>
        <v>6.32</v>
      </c>
      <c r="K135">
        <f>VLOOKUP(B135,'Sugar Daddy'!$E$1:$S$186,15,FALSE)</f>
        <v>727</v>
      </c>
    </row>
    <row r="136" spans="1:11" x14ac:dyDescent="0.25">
      <c r="A136">
        <v>135</v>
      </c>
      <c r="B136" t="s">
        <v>141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  <c r="J136" t="e">
        <f>VLOOKUP(B136,'Sugar Daddy'!$E$1:$S$186,14,FALSE)</f>
        <v>#N/A</v>
      </c>
      <c r="K136" t="e">
        <f>VLOOKUP(B136,'Sugar Daddy'!$E$1:$S$186,15,FALSE)</f>
        <v>#N/A</v>
      </c>
    </row>
    <row r="137" spans="1:11" x14ac:dyDescent="0.25">
      <c r="A137">
        <v>136</v>
      </c>
      <c r="B137" t="s">
        <v>142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  <c r="J137">
        <f>VLOOKUP(B137,'Sugar Daddy'!$E$1:$S$186,14,FALSE)</f>
        <v>10.99</v>
      </c>
      <c r="K137">
        <f>VLOOKUP(B137,'Sugar Daddy'!$E$1:$S$186,15,FALSE)</f>
        <v>503</v>
      </c>
    </row>
    <row r="138" spans="1:11" x14ac:dyDescent="0.25">
      <c r="A138">
        <v>137</v>
      </c>
      <c r="B138" t="s">
        <v>143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  <c r="J138">
        <f>VLOOKUP(B138,'Sugar Daddy'!$E$1:$S$186,14,FALSE)</f>
        <v>26.27</v>
      </c>
      <c r="K138">
        <f>VLOOKUP(B138,'Sugar Daddy'!$E$1:$S$186,15,FALSE)</f>
        <v>2688</v>
      </c>
    </row>
    <row r="139" spans="1:11" x14ac:dyDescent="0.25">
      <c r="A139">
        <v>138</v>
      </c>
      <c r="B139" t="s">
        <v>144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  <c r="J139">
        <f>VLOOKUP(B139,'Sugar Daddy'!$E$1:$S$186,14,FALSE)</f>
        <v>9.34</v>
      </c>
      <c r="K139">
        <f>VLOOKUP(B139,'Sugar Daddy'!$E$1:$S$186,15,FALSE)</f>
        <v>172</v>
      </c>
    </row>
    <row r="140" spans="1:11" x14ac:dyDescent="0.25">
      <c r="A140">
        <v>139</v>
      </c>
      <c r="B140" t="s">
        <v>145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  <c r="J140">
        <f>VLOOKUP(B140,'Sugar Daddy'!$E$1:$S$186,14,FALSE)</f>
        <v>9.5299999999999994</v>
      </c>
      <c r="K140">
        <f>VLOOKUP(B140,'Sugar Daddy'!$E$1:$S$186,15,FALSE)</f>
        <v>79</v>
      </c>
    </row>
    <row r="141" spans="1:11" x14ac:dyDescent="0.25">
      <c r="A141">
        <v>140</v>
      </c>
      <c r="B141" t="s">
        <v>146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  <c r="J141">
        <f>VLOOKUP(B141,'Sugar Daddy'!$E$1:$S$186,14,FALSE)</f>
        <v>19.38</v>
      </c>
      <c r="K141">
        <f>VLOOKUP(B141,'Sugar Daddy'!$E$1:$S$186,15,FALSE)</f>
        <v>26739</v>
      </c>
    </row>
    <row r="142" spans="1:11" x14ac:dyDescent="0.25">
      <c r="A142">
        <v>141</v>
      </c>
      <c r="B142" t="s">
        <v>147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  <c r="J142">
        <f>VLOOKUP(B142,'Sugar Daddy'!$E$1:$S$186,14,FALSE)</f>
        <v>6.71</v>
      </c>
      <c r="K142">
        <f>VLOOKUP(B142,'Sugar Daddy'!$E$1:$S$186,15,FALSE)</f>
        <v>34</v>
      </c>
    </row>
    <row r="143" spans="1:11" x14ac:dyDescent="0.25">
      <c r="A143">
        <v>142</v>
      </c>
      <c r="B143" t="s">
        <v>148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  <c r="J143">
        <f>VLOOKUP(B143,'Sugar Daddy'!$E$1:$S$186,14,FALSE)</f>
        <v>12.17</v>
      </c>
      <c r="K143">
        <f>VLOOKUP(B143,'Sugar Daddy'!$E$1:$S$186,15,FALSE)</f>
        <v>11</v>
      </c>
    </row>
    <row r="144" spans="1:11" x14ac:dyDescent="0.25">
      <c r="A144">
        <v>143</v>
      </c>
      <c r="B144" t="s">
        <v>149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  <c r="J144">
        <f>VLOOKUP(B144,'Sugar Daddy'!$E$1:$S$186,14,FALSE)</f>
        <v>6.97</v>
      </c>
      <c r="K144">
        <f>VLOOKUP(B144,'Sugar Daddy'!$E$1:$S$186,15,FALSE)</f>
        <v>193</v>
      </c>
    </row>
    <row r="145" spans="1:11" x14ac:dyDescent="0.25">
      <c r="A145">
        <v>144</v>
      </c>
      <c r="B145" t="s">
        <v>150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  <c r="J145">
        <f>VLOOKUP(B145,'Sugar Daddy'!$E$1:$S$186,14,FALSE)</f>
        <v>10.44</v>
      </c>
      <c r="K145">
        <f>VLOOKUP(B145,'Sugar Daddy'!$E$1:$S$186,15,FALSE)</f>
        <v>22</v>
      </c>
    </row>
    <row r="146" spans="1:11" x14ac:dyDescent="0.25">
      <c r="A146">
        <v>145</v>
      </c>
      <c r="B146" t="s">
        <v>151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  <c r="J146">
        <f>VLOOKUP(B146,'Sugar Daddy'!$E$1:$S$186,14,FALSE)</f>
        <v>4.03</v>
      </c>
      <c r="K146">
        <f>VLOOKUP(B146,'Sugar Daddy'!$E$1:$S$186,15,FALSE)</f>
        <v>48</v>
      </c>
    </row>
    <row r="147" spans="1:11" x14ac:dyDescent="0.25">
      <c r="A147">
        <v>146</v>
      </c>
      <c r="B147" t="s">
        <v>152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  <c r="J147">
        <f>VLOOKUP(B147,'Sugar Daddy'!$E$1:$S$186,14,FALSE)</f>
        <v>15.75</v>
      </c>
      <c r="K147">
        <f>VLOOKUP(B147,'Sugar Daddy'!$E$1:$S$186,15,FALSE)</f>
        <v>234</v>
      </c>
    </row>
    <row r="148" spans="1:11" x14ac:dyDescent="0.25">
      <c r="A148">
        <v>147</v>
      </c>
      <c r="B148" t="s">
        <v>153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  <c r="J148">
        <f>VLOOKUP(B148,'Sugar Daddy'!$E$1:$S$186,14,FALSE)</f>
        <v>21.47</v>
      </c>
      <c r="K148">
        <f>VLOOKUP(B148,'Sugar Daddy'!$E$1:$S$186,15,FALSE)</f>
        <v>245</v>
      </c>
    </row>
    <row r="149" spans="1:11" x14ac:dyDescent="0.25">
      <c r="A149">
        <v>148</v>
      </c>
      <c r="B149" t="s">
        <v>154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  <c r="J149">
        <f>VLOOKUP(B149,'Sugar Daddy'!$E$1:$S$186,14,FALSE)</f>
        <v>24.7</v>
      </c>
      <c r="K149">
        <f>VLOOKUP(B149,'Sugar Daddy'!$E$1:$S$186,15,FALSE)</f>
        <v>58</v>
      </c>
    </row>
    <row r="150" spans="1:11" x14ac:dyDescent="0.25">
      <c r="A150">
        <v>149</v>
      </c>
      <c r="B150" t="s">
        <v>155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  <c r="J150">
        <f>VLOOKUP(B150,'Sugar Daddy'!$E$1:$S$186,14,FALSE)</f>
        <v>16.260000000000002</v>
      </c>
      <c r="K150">
        <f>VLOOKUP(B150,'Sugar Daddy'!$E$1:$S$186,15,FALSE)</f>
        <v>285</v>
      </c>
    </row>
    <row r="151" spans="1:11" x14ac:dyDescent="0.25">
      <c r="A151">
        <v>150</v>
      </c>
      <c r="B151" t="s">
        <v>156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  <c r="J151">
        <f>VLOOKUP(B151,'Sugar Daddy'!$E$1:$S$186,14,FALSE)</f>
        <v>8.33</v>
      </c>
      <c r="K151">
        <f>VLOOKUP(B151,'Sugar Daddy'!$E$1:$S$186,15,FALSE)</f>
        <v>159</v>
      </c>
    </row>
    <row r="152" spans="1:11" x14ac:dyDescent="0.25">
      <c r="A152">
        <v>151</v>
      </c>
      <c r="B152" t="s">
        <v>157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  <c r="J152">
        <f>VLOOKUP(B152,'Sugar Daddy'!$E$1:$S$186,14,FALSE)</f>
        <v>26.15</v>
      </c>
      <c r="K152">
        <f>VLOOKUP(B152,'Sugar Daddy'!$E$1:$S$186,15,FALSE)</f>
        <v>780</v>
      </c>
    </row>
    <row r="153" spans="1:11" x14ac:dyDescent="0.25">
      <c r="A153">
        <v>152</v>
      </c>
      <c r="B153" t="s">
        <v>158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  <c r="J153">
        <f>VLOOKUP(B153,'Sugar Daddy'!$E$1:$S$186,14,FALSE)</f>
        <v>11.95</v>
      </c>
      <c r="K153">
        <f>VLOOKUP(B153,'Sugar Daddy'!$E$1:$S$186,15,FALSE)</f>
        <v>155</v>
      </c>
    </row>
    <row r="154" spans="1:11" x14ac:dyDescent="0.25">
      <c r="A154">
        <v>153</v>
      </c>
      <c r="B154" t="s">
        <v>159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  <c r="J154">
        <f>VLOOKUP(B154,'Sugar Daddy'!$E$1:$S$186,14,FALSE)</f>
        <v>9.8000000000000007</v>
      </c>
      <c r="K154">
        <f>VLOOKUP(B154,'Sugar Daddy'!$E$1:$S$186,15,FALSE)</f>
        <v>585</v>
      </c>
    </row>
    <row r="155" spans="1:11" x14ac:dyDescent="0.25">
      <c r="A155">
        <v>154</v>
      </c>
      <c r="B155" t="s">
        <v>160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  <c r="J155">
        <f>VLOOKUP(B155,'Sugar Daddy'!$E$1:$S$186,14,FALSE)</f>
        <v>15.24</v>
      </c>
      <c r="K155">
        <f>VLOOKUP(B155,'Sugar Daddy'!$E$1:$S$186,15,FALSE)</f>
        <v>593</v>
      </c>
    </row>
    <row r="156" spans="1:11" x14ac:dyDescent="0.25">
      <c r="A156">
        <v>155</v>
      </c>
      <c r="B156" t="s">
        <v>161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  <c r="J156">
        <f>VLOOKUP(B156,'Sugar Daddy'!$E$1:$S$186,14,FALSE)</f>
        <v>5.72</v>
      </c>
      <c r="K156">
        <f>VLOOKUP(B156,'Sugar Daddy'!$E$1:$S$186,15,FALSE)</f>
        <v>28</v>
      </c>
    </row>
    <row r="157" spans="1:11" x14ac:dyDescent="0.25">
      <c r="A157">
        <v>156</v>
      </c>
      <c r="B157" t="s">
        <v>162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  <c r="J157">
        <f>VLOOKUP(B157,'Sugar Daddy'!$E$1:$S$186,14,FALSE)</f>
        <v>6.68</v>
      </c>
      <c r="K157">
        <f>VLOOKUP(B157,'Sugar Daddy'!$E$1:$S$186,15,FALSE)</f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98C-D7B5-4DC0-8BAE-A9AC58A7A2BA}">
  <dimension ref="A1:S187"/>
  <sheetViews>
    <sheetView topLeftCell="A10" workbookViewId="0">
      <selection activeCell="E9" sqref="E9"/>
    </sheetView>
  </sheetViews>
  <sheetFormatPr defaultRowHeight="15" x14ac:dyDescent="0.25"/>
  <cols>
    <col min="1" max="1" width="6.42578125" bestFit="1" customWidth="1"/>
    <col min="2" max="2" width="11" bestFit="1" customWidth="1"/>
    <col min="3" max="3" width="11.28515625" bestFit="1" customWidth="1"/>
    <col min="4" max="4" width="9" bestFit="1" customWidth="1"/>
    <col min="5" max="5" width="15.7109375" customWidth="1"/>
    <col min="10" max="10" width="33" bestFit="1" customWidth="1"/>
    <col min="11" max="11" width="10.85546875" bestFit="1" customWidth="1"/>
    <col min="12" max="12" width="68.85546875" bestFit="1" customWidth="1"/>
    <col min="13" max="13" width="11.85546875" bestFit="1" customWidth="1"/>
    <col min="14" max="15" width="11" bestFit="1" customWidth="1"/>
    <col min="16" max="16" width="72.5703125" bestFit="1" customWidth="1"/>
    <col min="17" max="17" width="5.28515625" bestFit="1" customWidth="1"/>
    <col min="18" max="18" width="49.7109375" bestFit="1" customWidth="1"/>
    <col min="19" max="19" width="26.7109375" bestFit="1" customWidth="1"/>
  </cols>
  <sheetData>
    <row r="1" spans="1:19" x14ac:dyDescent="0.25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</row>
    <row r="2" spans="1:19" x14ac:dyDescent="0.25">
      <c r="A2">
        <v>356</v>
      </c>
      <c r="B2">
        <v>1441719852</v>
      </c>
      <c r="C2">
        <v>9.1599999999999997E-3</v>
      </c>
      <c r="D2">
        <v>3287590</v>
      </c>
      <c r="E2" t="s">
        <v>146</v>
      </c>
      <c r="F2" t="s">
        <v>208</v>
      </c>
      <c r="G2" t="s">
        <v>209</v>
      </c>
      <c r="H2">
        <v>356</v>
      </c>
      <c r="I2" t="s">
        <v>210</v>
      </c>
      <c r="J2" t="s">
        <v>211</v>
      </c>
      <c r="K2" t="b">
        <v>1</v>
      </c>
      <c r="L2" t="s">
        <v>212</v>
      </c>
      <c r="M2">
        <v>2973190</v>
      </c>
      <c r="N2">
        <v>484.9067</v>
      </c>
      <c r="O2">
        <v>1255.9084</v>
      </c>
      <c r="P2" t="s">
        <v>213</v>
      </c>
      <c r="Q2">
        <v>1</v>
      </c>
      <c r="R2">
        <v>19.38</v>
      </c>
      <c r="S2">
        <v>26739</v>
      </c>
    </row>
    <row r="3" spans="1:19" x14ac:dyDescent="0.25">
      <c r="A3">
        <v>156</v>
      </c>
      <c r="B3">
        <v>1425178782</v>
      </c>
      <c r="C3">
        <v>-3.5E-4</v>
      </c>
      <c r="D3">
        <v>9706961</v>
      </c>
      <c r="E3" t="s">
        <v>99</v>
      </c>
      <c r="F3" t="s">
        <v>214</v>
      </c>
      <c r="G3" t="s">
        <v>215</v>
      </c>
      <c r="H3">
        <v>156</v>
      </c>
      <c r="I3" t="s">
        <v>210</v>
      </c>
      <c r="J3" t="s">
        <v>216</v>
      </c>
      <c r="K3" t="b">
        <v>1</v>
      </c>
      <c r="L3" t="s">
        <v>217</v>
      </c>
      <c r="M3">
        <v>9424702.9000000004</v>
      </c>
      <c r="N3">
        <v>151.2174</v>
      </c>
      <c r="O3">
        <v>391.65300000000002</v>
      </c>
      <c r="P3" t="s">
        <v>218</v>
      </c>
      <c r="Q3">
        <v>2</v>
      </c>
      <c r="R3">
        <v>7.3</v>
      </c>
      <c r="S3">
        <v>10501</v>
      </c>
    </row>
    <row r="4" spans="1:19" x14ac:dyDescent="0.25">
      <c r="A4">
        <v>840</v>
      </c>
      <c r="B4">
        <v>341814420</v>
      </c>
      <c r="C4">
        <v>5.3499999999999997E-3</v>
      </c>
      <c r="D4">
        <v>9372610</v>
      </c>
      <c r="E4" t="s">
        <v>25</v>
      </c>
      <c r="F4" t="s">
        <v>219</v>
      </c>
      <c r="G4" t="s">
        <v>220</v>
      </c>
      <c r="H4">
        <v>840</v>
      </c>
      <c r="I4" t="s">
        <v>221</v>
      </c>
      <c r="J4" t="s">
        <v>222</v>
      </c>
      <c r="K4" t="b">
        <v>1</v>
      </c>
      <c r="L4" t="s">
        <v>223</v>
      </c>
      <c r="M4">
        <v>9147420</v>
      </c>
      <c r="N4">
        <v>37.3673</v>
      </c>
      <c r="O4">
        <v>96.781300000000002</v>
      </c>
      <c r="P4" t="s">
        <v>224</v>
      </c>
      <c r="Q4">
        <v>3</v>
      </c>
      <c r="R4">
        <v>33.17</v>
      </c>
      <c r="S4">
        <v>10979</v>
      </c>
    </row>
    <row r="5" spans="1:19" x14ac:dyDescent="0.25">
      <c r="A5">
        <v>360</v>
      </c>
      <c r="B5">
        <v>279798049</v>
      </c>
      <c r="C5">
        <v>8.1600000000000006E-3</v>
      </c>
      <c r="D5">
        <v>1904569</v>
      </c>
      <c r="E5" t="s">
        <v>98</v>
      </c>
      <c r="F5" t="s">
        <v>225</v>
      </c>
      <c r="G5" t="s">
        <v>226</v>
      </c>
      <c r="H5">
        <v>360</v>
      </c>
      <c r="I5" t="s">
        <v>210</v>
      </c>
      <c r="J5" t="s">
        <v>227</v>
      </c>
      <c r="K5" t="b">
        <v>1</v>
      </c>
      <c r="L5" t="s">
        <v>228</v>
      </c>
      <c r="M5">
        <v>1877519</v>
      </c>
      <c r="N5">
        <v>149.02539999999999</v>
      </c>
      <c r="O5">
        <v>385.97579999999999</v>
      </c>
      <c r="P5" t="s">
        <v>229</v>
      </c>
      <c r="Q5">
        <v>4</v>
      </c>
      <c r="R5">
        <v>25.6</v>
      </c>
      <c r="S5">
        <v>7001</v>
      </c>
    </row>
    <row r="6" spans="1:19" x14ac:dyDescent="0.25">
      <c r="A6">
        <v>586</v>
      </c>
      <c r="B6">
        <v>245209815</v>
      </c>
      <c r="C6">
        <v>1.9640000000000001E-2</v>
      </c>
      <c r="D6">
        <v>881912</v>
      </c>
      <c r="E6" t="s">
        <v>73</v>
      </c>
      <c r="F6" t="s">
        <v>230</v>
      </c>
      <c r="G6" t="s">
        <v>231</v>
      </c>
      <c r="H6">
        <v>586</v>
      </c>
      <c r="I6" t="s">
        <v>210</v>
      </c>
      <c r="J6" t="s">
        <v>211</v>
      </c>
      <c r="K6" t="b">
        <v>1</v>
      </c>
      <c r="L6" t="s">
        <v>232</v>
      </c>
      <c r="M6">
        <v>770880</v>
      </c>
      <c r="N6">
        <v>318.0908</v>
      </c>
      <c r="O6">
        <v>823.85509999999999</v>
      </c>
      <c r="P6" t="s">
        <v>233</v>
      </c>
      <c r="Q6">
        <v>5</v>
      </c>
      <c r="R6">
        <v>20.93</v>
      </c>
      <c r="S6">
        <v>4623</v>
      </c>
    </row>
    <row r="7" spans="1:19" x14ac:dyDescent="0.25">
      <c r="A7">
        <v>566</v>
      </c>
      <c r="B7">
        <v>229152217</v>
      </c>
      <c r="C7">
        <v>2.3890000000000002E-2</v>
      </c>
      <c r="D7">
        <v>923768</v>
      </c>
      <c r="E7" t="s">
        <v>91</v>
      </c>
      <c r="F7" t="s">
        <v>234</v>
      </c>
      <c r="G7" t="s">
        <v>235</v>
      </c>
      <c r="H7">
        <v>566</v>
      </c>
      <c r="I7" t="s">
        <v>236</v>
      </c>
      <c r="J7" t="s">
        <v>237</v>
      </c>
      <c r="K7" t="b">
        <v>1</v>
      </c>
      <c r="L7" t="s">
        <v>238</v>
      </c>
      <c r="M7">
        <v>910770</v>
      </c>
      <c r="N7">
        <v>251.6027</v>
      </c>
      <c r="O7">
        <v>651.65110000000004</v>
      </c>
      <c r="P7" t="s">
        <v>239</v>
      </c>
      <c r="Q7">
        <v>6</v>
      </c>
      <c r="R7">
        <v>9.68</v>
      </c>
      <c r="S7">
        <v>1996</v>
      </c>
    </row>
    <row r="8" spans="1:19" x14ac:dyDescent="0.25">
      <c r="A8">
        <v>76</v>
      </c>
      <c r="B8">
        <v>217637297</v>
      </c>
      <c r="C8">
        <v>5.6100000000000004E-3</v>
      </c>
      <c r="D8">
        <v>8515767</v>
      </c>
      <c r="E8" t="s">
        <v>38</v>
      </c>
      <c r="F8" t="s">
        <v>240</v>
      </c>
      <c r="G8" t="s">
        <v>241</v>
      </c>
      <c r="H8">
        <v>76</v>
      </c>
      <c r="I8" t="s">
        <v>242</v>
      </c>
      <c r="J8" t="s">
        <v>243</v>
      </c>
      <c r="K8" t="b">
        <v>1</v>
      </c>
      <c r="L8" t="s">
        <v>244</v>
      </c>
      <c r="M8">
        <v>8358140</v>
      </c>
      <c r="N8">
        <v>26.039000000000001</v>
      </c>
      <c r="O8">
        <v>67.440899999999999</v>
      </c>
      <c r="P8" t="s">
        <v>245</v>
      </c>
      <c r="Q8">
        <v>7</v>
      </c>
      <c r="R8">
        <v>39.229999999999997</v>
      </c>
      <c r="S8">
        <v>8339</v>
      </c>
    </row>
    <row r="9" spans="1:19" x14ac:dyDescent="0.25">
      <c r="A9">
        <v>50</v>
      </c>
      <c r="B9">
        <v>174701211</v>
      </c>
      <c r="C9">
        <v>1.01E-2</v>
      </c>
      <c r="D9">
        <v>147570</v>
      </c>
      <c r="E9" t="s">
        <v>131</v>
      </c>
      <c r="F9" t="s">
        <v>246</v>
      </c>
      <c r="G9" t="s">
        <v>247</v>
      </c>
      <c r="H9">
        <v>50</v>
      </c>
      <c r="I9" t="s">
        <v>210</v>
      </c>
      <c r="J9" t="s">
        <v>211</v>
      </c>
      <c r="K9" t="b">
        <v>1</v>
      </c>
      <c r="L9" t="s">
        <v>248</v>
      </c>
      <c r="M9">
        <v>130170</v>
      </c>
      <c r="N9">
        <v>1342.1004</v>
      </c>
      <c r="O9">
        <v>3476.0401000000002</v>
      </c>
      <c r="P9" t="s">
        <v>249</v>
      </c>
      <c r="Q9">
        <v>8</v>
      </c>
      <c r="R9">
        <v>6.33</v>
      </c>
      <c r="S9">
        <v>1043</v>
      </c>
    </row>
    <row r="10" spans="1:19" x14ac:dyDescent="0.25">
      <c r="A10">
        <v>643</v>
      </c>
      <c r="B10">
        <v>143957079</v>
      </c>
      <c r="C10">
        <v>-3.3700000000000002E-3</v>
      </c>
      <c r="D10">
        <v>17098242</v>
      </c>
      <c r="E10" t="s">
        <v>74</v>
      </c>
      <c r="F10" t="s">
        <v>250</v>
      </c>
      <c r="G10" t="s">
        <v>251</v>
      </c>
      <c r="H10">
        <v>643</v>
      </c>
      <c r="I10" t="s">
        <v>252</v>
      </c>
      <c r="J10" t="s">
        <v>253</v>
      </c>
      <c r="K10" t="b">
        <v>1</v>
      </c>
      <c r="L10" t="s">
        <v>254</v>
      </c>
      <c r="M10">
        <v>16376870</v>
      </c>
      <c r="N10">
        <v>8.7903000000000002</v>
      </c>
      <c r="O10">
        <v>22.7668</v>
      </c>
      <c r="P10" t="s">
        <v>255</v>
      </c>
      <c r="Q10">
        <v>9</v>
      </c>
      <c r="R10">
        <v>34.18</v>
      </c>
      <c r="S10">
        <v>4988</v>
      </c>
    </row>
    <row r="11" spans="1:19" x14ac:dyDescent="0.25">
      <c r="A11">
        <v>231</v>
      </c>
      <c r="B11">
        <v>129719719</v>
      </c>
      <c r="C11">
        <v>2.5229999999999999E-2</v>
      </c>
      <c r="D11">
        <v>1104300</v>
      </c>
      <c r="E11" t="s">
        <v>140</v>
      </c>
      <c r="F11" t="s">
        <v>256</v>
      </c>
      <c r="G11" t="s">
        <v>257</v>
      </c>
      <c r="H11">
        <v>231</v>
      </c>
      <c r="I11" t="s">
        <v>236</v>
      </c>
      <c r="J11" t="s">
        <v>258</v>
      </c>
      <c r="K11" t="b">
        <v>1</v>
      </c>
      <c r="L11" t="s">
        <v>259</v>
      </c>
      <c r="M11">
        <v>1128571.3</v>
      </c>
      <c r="N11">
        <v>114.9415</v>
      </c>
      <c r="O11">
        <v>297.6986</v>
      </c>
      <c r="P11" t="s">
        <v>260</v>
      </c>
      <c r="Q11">
        <v>10</v>
      </c>
      <c r="R11">
        <v>6.32</v>
      </c>
      <c r="S11">
        <v>727</v>
      </c>
    </row>
    <row r="12" spans="1:19" x14ac:dyDescent="0.25">
      <c r="A12">
        <v>484</v>
      </c>
      <c r="B12">
        <v>129388467</v>
      </c>
      <c r="C12">
        <v>7.26E-3</v>
      </c>
      <c r="D12">
        <v>1964375</v>
      </c>
      <c r="E12" t="s">
        <v>29</v>
      </c>
      <c r="F12" t="s">
        <v>261</v>
      </c>
      <c r="G12" t="s">
        <v>262</v>
      </c>
      <c r="H12">
        <v>484</v>
      </c>
      <c r="I12" t="s">
        <v>221</v>
      </c>
      <c r="J12" t="s">
        <v>263</v>
      </c>
      <c r="K12" t="b">
        <v>1</v>
      </c>
      <c r="L12" t="s">
        <v>264</v>
      </c>
      <c r="M12">
        <v>1943950</v>
      </c>
      <c r="N12">
        <v>66.559600000000003</v>
      </c>
      <c r="O12">
        <v>172.38929999999999</v>
      </c>
      <c r="P12" t="s">
        <v>265</v>
      </c>
      <c r="Q12">
        <v>11</v>
      </c>
      <c r="R12">
        <v>34.15</v>
      </c>
      <c r="S12">
        <v>4403</v>
      </c>
    </row>
    <row r="13" spans="1:19" x14ac:dyDescent="0.25">
      <c r="A13">
        <v>392</v>
      </c>
      <c r="B13">
        <v>122631432</v>
      </c>
      <c r="C13">
        <v>-5.3800000000000002E-3</v>
      </c>
      <c r="D13">
        <v>377930</v>
      </c>
      <c r="E13" t="s">
        <v>64</v>
      </c>
      <c r="F13" t="s">
        <v>266</v>
      </c>
      <c r="G13" t="s">
        <v>267</v>
      </c>
      <c r="H13">
        <v>392</v>
      </c>
      <c r="I13" t="s">
        <v>210</v>
      </c>
      <c r="J13" t="s">
        <v>216</v>
      </c>
      <c r="K13" t="b">
        <v>1</v>
      </c>
      <c r="L13" t="s">
        <v>64</v>
      </c>
      <c r="M13">
        <v>364500</v>
      </c>
      <c r="N13">
        <v>336.43740000000003</v>
      </c>
      <c r="O13">
        <v>871.37289999999996</v>
      </c>
      <c r="Q13">
        <v>12</v>
      </c>
      <c r="R13">
        <v>17.23</v>
      </c>
      <c r="S13">
        <v>2180</v>
      </c>
    </row>
    <row r="14" spans="1:19" x14ac:dyDescent="0.25">
      <c r="A14">
        <v>608</v>
      </c>
      <c r="B14">
        <v>119106224</v>
      </c>
      <c r="C14">
        <v>1.508E-2</v>
      </c>
      <c r="D14">
        <v>342353</v>
      </c>
      <c r="E14" t="s">
        <v>75</v>
      </c>
      <c r="F14" t="s">
        <v>268</v>
      </c>
      <c r="G14" t="s">
        <v>269</v>
      </c>
      <c r="H14">
        <v>608</v>
      </c>
      <c r="I14" t="s">
        <v>210</v>
      </c>
      <c r="J14" t="s">
        <v>227</v>
      </c>
      <c r="K14" t="b">
        <v>1</v>
      </c>
      <c r="L14" t="s">
        <v>270</v>
      </c>
      <c r="M14">
        <v>298170</v>
      </c>
      <c r="N14">
        <v>399.45740000000001</v>
      </c>
      <c r="O14">
        <v>1034.5948000000001</v>
      </c>
      <c r="Q14">
        <v>13</v>
      </c>
      <c r="R14">
        <v>21.58</v>
      </c>
      <c r="S14">
        <v>2365</v>
      </c>
    </row>
    <row r="15" spans="1:19" x14ac:dyDescent="0.25">
      <c r="A15">
        <v>818</v>
      </c>
      <c r="B15">
        <v>114484252</v>
      </c>
      <c r="C15">
        <v>1.5679999999999999E-2</v>
      </c>
      <c r="D15">
        <v>1002450</v>
      </c>
      <c r="E15" t="s">
        <v>143</v>
      </c>
      <c r="F15" t="s">
        <v>271</v>
      </c>
      <c r="G15" t="s">
        <v>272</v>
      </c>
      <c r="H15">
        <v>818</v>
      </c>
      <c r="I15" t="s">
        <v>236</v>
      </c>
      <c r="J15" t="s">
        <v>273</v>
      </c>
      <c r="K15" t="b">
        <v>1</v>
      </c>
      <c r="L15" t="s">
        <v>274</v>
      </c>
      <c r="M15">
        <v>995450</v>
      </c>
      <c r="N15">
        <v>115.00749999999999</v>
      </c>
      <c r="O15">
        <v>297.86950000000002</v>
      </c>
      <c r="P15" t="s">
        <v>275</v>
      </c>
      <c r="Q15">
        <v>14</v>
      </c>
      <c r="R15">
        <v>26.27</v>
      </c>
      <c r="S15">
        <v>2688</v>
      </c>
    </row>
    <row r="16" spans="1:19" x14ac:dyDescent="0.25">
      <c r="A16">
        <v>180</v>
      </c>
      <c r="B16">
        <v>105625114</v>
      </c>
      <c r="C16">
        <v>3.288E-2</v>
      </c>
      <c r="D16">
        <v>2344858</v>
      </c>
      <c r="E16" t="s">
        <v>276</v>
      </c>
      <c r="F16" t="s">
        <v>277</v>
      </c>
      <c r="G16" t="s">
        <v>278</v>
      </c>
      <c r="H16">
        <v>180</v>
      </c>
      <c r="I16" t="s">
        <v>236</v>
      </c>
      <c r="J16" t="s">
        <v>279</v>
      </c>
      <c r="K16" t="b">
        <v>1</v>
      </c>
      <c r="L16" t="s">
        <v>280</v>
      </c>
      <c r="M16">
        <v>2267050</v>
      </c>
      <c r="N16">
        <v>46.5914</v>
      </c>
      <c r="O16">
        <v>120.6718</v>
      </c>
      <c r="P16" t="s">
        <v>281</v>
      </c>
      <c r="Q16">
        <v>15</v>
      </c>
      <c r="R16">
        <v>2.83</v>
      </c>
      <c r="S16">
        <v>254</v>
      </c>
    </row>
    <row r="17" spans="1:19" x14ac:dyDescent="0.25">
      <c r="A17">
        <v>704</v>
      </c>
      <c r="B17">
        <v>99497680</v>
      </c>
      <c r="C17">
        <v>6.4599999999999996E-3</v>
      </c>
      <c r="D17">
        <v>331212</v>
      </c>
      <c r="E17" t="s">
        <v>100</v>
      </c>
      <c r="F17" t="s">
        <v>282</v>
      </c>
      <c r="G17" t="s">
        <v>283</v>
      </c>
      <c r="H17">
        <v>704</v>
      </c>
      <c r="I17" t="s">
        <v>210</v>
      </c>
      <c r="J17" t="s">
        <v>227</v>
      </c>
      <c r="K17" t="b">
        <v>1</v>
      </c>
      <c r="L17" t="s">
        <v>284</v>
      </c>
      <c r="M17">
        <v>313429</v>
      </c>
      <c r="N17">
        <v>317.44889999999998</v>
      </c>
      <c r="O17">
        <v>822.19259999999997</v>
      </c>
      <c r="P17" t="s">
        <v>285</v>
      </c>
      <c r="Q17">
        <v>16</v>
      </c>
      <c r="R17">
        <v>18.09</v>
      </c>
      <c r="S17">
        <v>1761</v>
      </c>
    </row>
    <row r="18" spans="1:19" x14ac:dyDescent="0.25">
      <c r="A18">
        <v>364</v>
      </c>
      <c r="B18">
        <v>89809781</v>
      </c>
      <c r="C18">
        <v>7.1399999999999996E-3</v>
      </c>
      <c r="D18">
        <v>1648195</v>
      </c>
      <c r="E18" t="s">
        <v>123</v>
      </c>
      <c r="F18" t="s">
        <v>286</v>
      </c>
      <c r="G18" t="s">
        <v>287</v>
      </c>
      <c r="H18">
        <v>364</v>
      </c>
      <c r="I18" t="s">
        <v>210</v>
      </c>
      <c r="J18" t="s">
        <v>288</v>
      </c>
      <c r="K18" t="b">
        <v>1</v>
      </c>
      <c r="L18" t="s">
        <v>289</v>
      </c>
      <c r="M18">
        <v>1622500</v>
      </c>
      <c r="N18">
        <v>55.352699999999999</v>
      </c>
      <c r="O18">
        <v>143.36349999999999</v>
      </c>
      <c r="P18" t="s">
        <v>290</v>
      </c>
      <c r="Q18">
        <v>17</v>
      </c>
      <c r="R18">
        <v>32.03</v>
      </c>
      <c r="S18">
        <v>2690</v>
      </c>
    </row>
    <row r="19" spans="1:19" x14ac:dyDescent="0.25">
      <c r="A19">
        <v>792</v>
      </c>
      <c r="B19">
        <v>86260417</v>
      </c>
      <c r="C19">
        <v>5.1799999999999997E-3</v>
      </c>
      <c r="D19">
        <v>783562</v>
      </c>
      <c r="E19" t="s">
        <v>85</v>
      </c>
      <c r="F19" t="s">
        <v>291</v>
      </c>
      <c r="G19" t="s">
        <v>292</v>
      </c>
      <c r="H19">
        <v>792</v>
      </c>
      <c r="I19" t="s">
        <v>210</v>
      </c>
      <c r="J19" t="s">
        <v>293</v>
      </c>
      <c r="K19" t="b">
        <v>1</v>
      </c>
      <c r="L19" t="s">
        <v>294</v>
      </c>
      <c r="M19">
        <v>783562</v>
      </c>
      <c r="N19">
        <v>110.08750000000001</v>
      </c>
      <c r="O19">
        <v>285.12670000000003</v>
      </c>
      <c r="P19" t="s">
        <v>295</v>
      </c>
      <c r="Q19">
        <v>18</v>
      </c>
      <c r="R19">
        <v>30.45</v>
      </c>
      <c r="S19">
        <v>2568</v>
      </c>
    </row>
    <row r="20" spans="1:19" x14ac:dyDescent="0.25">
      <c r="A20">
        <v>276</v>
      </c>
      <c r="B20">
        <v>83252474</v>
      </c>
      <c r="C20">
        <v>-5.1000000000000004E-4</v>
      </c>
      <c r="D20">
        <v>357114</v>
      </c>
      <c r="E20" t="s">
        <v>23</v>
      </c>
      <c r="F20" t="s">
        <v>296</v>
      </c>
      <c r="G20" t="s">
        <v>297</v>
      </c>
      <c r="H20">
        <v>276</v>
      </c>
      <c r="I20" t="s">
        <v>252</v>
      </c>
      <c r="J20" t="s">
        <v>298</v>
      </c>
      <c r="K20" t="b">
        <v>1</v>
      </c>
      <c r="L20" t="s">
        <v>299</v>
      </c>
      <c r="M20">
        <v>349390</v>
      </c>
      <c r="N20">
        <v>238.27950000000001</v>
      </c>
      <c r="O20">
        <v>617.14390000000003</v>
      </c>
      <c r="P20" t="s">
        <v>300</v>
      </c>
      <c r="Q20">
        <v>19</v>
      </c>
      <c r="R20">
        <v>37.67</v>
      </c>
      <c r="S20">
        <v>3156</v>
      </c>
    </row>
    <row r="21" spans="1:19" x14ac:dyDescent="0.25">
      <c r="A21">
        <v>764</v>
      </c>
      <c r="B21">
        <v>71885799</v>
      </c>
      <c r="C21">
        <v>1.1800000000000001E-3</v>
      </c>
      <c r="D21">
        <v>513120</v>
      </c>
      <c r="E21" t="s">
        <v>58</v>
      </c>
      <c r="F21" t="s">
        <v>301</v>
      </c>
      <c r="G21" t="s">
        <v>302</v>
      </c>
      <c r="H21">
        <v>764</v>
      </c>
      <c r="I21" t="s">
        <v>210</v>
      </c>
      <c r="J21" t="s">
        <v>227</v>
      </c>
      <c r="K21" t="b">
        <v>1</v>
      </c>
      <c r="L21" t="s">
        <v>303</v>
      </c>
      <c r="M21">
        <v>510890</v>
      </c>
      <c r="N21">
        <v>140.70699999999999</v>
      </c>
      <c r="O21">
        <v>364.43110000000001</v>
      </c>
      <c r="P21" t="s">
        <v>304</v>
      </c>
      <c r="Q21">
        <v>20</v>
      </c>
      <c r="R21">
        <v>38.659999999999997</v>
      </c>
      <c r="S21">
        <v>2698</v>
      </c>
    </row>
    <row r="22" spans="1:19" x14ac:dyDescent="0.25">
      <c r="A22">
        <v>834</v>
      </c>
      <c r="B22">
        <v>69419073</v>
      </c>
      <c r="C22">
        <v>2.938E-2</v>
      </c>
      <c r="D22">
        <v>945087</v>
      </c>
      <c r="E22" t="s">
        <v>159</v>
      </c>
      <c r="F22" t="s">
        <v>305</v>
      </c>
      <c r="G22" t="s">
        <v>306</v>
      </c>
      <c r="H22">
        <v>834</v>
      </c>
      <c r="I22" t="s">
        <v>236</v>
      </c>
      <c r="J22" t="s">
        <v>258</v>
      </c>
      <c r="K22" t="b">
        <v>1</v>
      </c>
      <c r="L22" t="s">
        <v>307</v>
      </c>
      <c r="M22">
        <v>885800</v>
      </c>
      <c r="N22">
        <v>78.368799999999993</v>
      </c>
      <c r="O22">
        <v>202.9752</v>
      </c>
      <c r="P22" t="s">
        <v>308</v>
      </c>
      <c r="Q22">
        <v>21</v>
      </c>
      <c r="R22">
        <v>9.8000000000000007</v>
      </c>
      <c r="S22">
        <v>585</v>
      </c>
    </row>
    <row r="23" spans="1:19" x14ac:dyDescent="0.25">
      <c r="A23">
        <v>826</v>
      </c>
      <c r="B23">
        <v>67961439</v>
      </c>
      <c r="C23">
        <v>3.32E-3</v>
      </c>
      <c r="D23">
        <v>242900</v>
      </c>
      <c r="E23" t="s">
        <v>21</v>
      </c>
      <c r="F23" t="s">
        <v>309</v>
      </c>
      <c r="G23" t="s">
        <v>310</v>
      </c>
      <c r="H23">
        <v>826</v>
      </c>
      <c r="I23" t="s">
        <v>252</v>
      </c>
      <c r="J23" t="s">
        <v>311</v>
      </c>
      <c r="K23" t="b">
        <v>1</v>
      </c>
      <c r="L23" t="s">
        <v>312</v>
      </c>
      <c r="M23">
        <v>241930</v>
      </c>
      <c r="N23">
        <v>280.91359999999997</v>
      </c>
      <c r="O23">
        <v>727.56629999999996</v>
      </c>
      <c r="P23" t="s">
        <v>313</v>
      </c>
      <c r="Q23">
        <v>22</v>
      </c>
      <c r="R23">
        <v>24.09</v>
      </c>
      <c r="S23">
        <v>1635</v>
      </c>
    </row>
    <row r="24" spans="1:19" x14ac:dyDescent="0.25">
      <c r="A24">
        <v>250</v>
      </c>
      <c r="B24">
        <v>64881830</v>
      </c>
      <c r="C24">
        <v>1.9300000000000001E-3</v>
      </c>
      <c r="D24">
        <v>551695</v>
      </c>
      <c r="E24" t="s">
        <v>30</v>
      </c>
      <c r="F24" t="s">
        <v>314</v>
      </c>
      <c r="G24" t="s">
        <v>315</v>
      </c>
      <c r="H24">
        <v>250</v>
      </c>
      <c r="I24" t="s">
        <v>252</v>
      </c>
      <c r="J24" t="s">
        <v>298</v>
      </c>
      <c r="K24" t="b">
        <v>1</v>
      </c>
      <c r="L24" t="s">
        <v>316</v>
      </c>
      <c r="M24">
        <v>547557</v>
      </c>
      <c r="N24">
        <v>118.4933</v>
      </c>
      <c r="O24">
        <v>306.89760000000001</v>
      </c>
      <c r="P24" t="s">
        <v>317</v>
      </c>
      <c r="Q24">
        <v>23</v>
      </c>
      <c r="R24">
        <v>33.74</v>
      </c>
      <c r="S24">
        <v>2202</v>
      </c>
    </row>
    <row r="25" spans="1:19" x14ac:dyDescent="0.25">
      <c r="A25">
        <v>710</v>
      </c>
      <c r="B25">
        <v>61020221</v>
      </c>
      <c r="C25">
        <v>1.0030000000000001E-2</v>
      </c>
      <c r="D25">
        <v>1221037</v>
      </c>
      <c r="E25" t="s">
        <v>112</v>
      </c>
      <c r="F25" t="s">
        <v>318</v>
      </c>
      <c r="G25" t="s">
        <v>319</v>
      </c>
      <c r="H25">
        <v>710</v>
      </c>
      <c r="I25" t="s">
        <v>236</v>
      </c>
      <c r="J25" t="s">
        <v>320</v>
      </c>
      <c r="K25" t="b">
        <v>1</v>
      </c>
      <c r="L25" t="s">
        <v>321</v>
      </c>
      <c r="M25">
        <v>1213090</v>
      </c>
      <c r="N25">
        <v>50.301499999999997</v>
      </c>
      <c r="O25">
        <v>130.2808</v>
      </c>
      <c r="P25" t="s">
        <v>322</v>
      </c>
      <c r="Q25">
        <v>24</v>
      </c>
      <c r="R25">
        <v>29.98</v>
      </c>
      <c r="S25">
        <v>1778</v>
      </c>
    </row>
    <row r="26" spans="1:19" x14ac:dyDescent="0.25">
      <c r="A26">
        <v>380</v>
      </c>
      <c r="B26">
        <v>58697744</v>
      </c>
      <c r="C26">
        <v>-2.9399999999999999E-3</v>
      </c>
      <c r="D26">
        <v>301336</v>
      </c>
      <c r="E26" t="s">
        <v>42</v>
      </c>
      <c r="F26" t="s">
        <v>323</v>
      </c>
      <c r="G26" t="s">
        <v>324</v>
      </c>
      <c r="H26">
        <v>380</v>
      </c>
      <c r="I26" t="s">
        <v>252</v>
      </c>
      <c r="J26" t="s">
        <v>325</v>
      </c>
      <c r="K26" t="b">
        <v>1</v>
      </c>
      <c r="L26" t="s">
        <v>326</v>
      </c>
      <c r="M26">
        <v>295717</v>
      </c>
      <c r="N26">
        <v>198.49299999999999</v>
      </c>
      <c r="O26">
        <v>514.09680000000003</v>
      </c>
      <c r="P26" t="s">
        <v>327</v>
      </c>
      <c r="Q26">
        <v>25</v>
      </c>
      <c r="R26">
        <v>32.9</v>
      </c>
      <c r="S26">
        <v>1989</v>
      </c>
    </row>
    <row r="27" spans="1:19" x14ac:dyDescent="0.25">
      <c r="A27">
        <v>404</v>
      </c>
      <c r="B27">
        <v>56203030</v>
      </c>
      <c r="C27">
        <v>2.001E-2</v>
      </c>
      <c r="D27">
        <v>580367</v>
      </c>
      <c r="E27" t="s">
        <v>127</v>
      </c>
      <c r="F27" t="s">
        <v>328</v>
      </c>
      <c r="G27" t="s">
        <v>329</v>
      </c>
      <c r="H27">
        <v>404</v>
      </c>
      <c r="I27" t="s">
        <v>236</v>
      </c>
      <c r="J27" t="s">
        <v>258</v>
      </c>
      <c r="K27" t="b">
        <v>1</v>
      </c>
      <c r="L27" t="s">
        <v>330</v>
      </c>
      <c r="M27">
        <v>569140</v>
      </c>
      <c r="N27">
        <v>98.750799999999998</v>
      </c>
      <c r="O27">
        <v>255.7646</v>
      </c>
      <c r="P27" t="s">
        <v>331</v>
      </c>
      <c r="Q27">
        <v>26</v>
      </c>
      <c r="R27">
        <v>18.8</v>
      </c>
      <c r="S27">
        <v>1011</v>
      </c>
    </row>
    <row r="28" spans="1:19" x14ac:dyDescent="0.25">
      <c r="A28">
        <v>104</v>
      </c>
      <c r="B28">
        <v>54964694</v>
      </c>
      <c r="C28">
        <v>7.0899999999999999E-3</v>
      </c>
      <c r="D28">
        <v>676578</v>
      </c>
      <c r="E28" t="s">
        <v>137</v>
      </c>
      <c r="F28" t="s">
        <v>332</v>
      </c>
      <c r="G28" t="s">
        <v>333</v>
      </c>
      <c r="H28">
        <v>104</v>
      </c>
      <c r="I28" t="s">
        <v>210</v>
      </c>
      <c r="J28" t="s">
        <v>227</v>
      </c>
      <c r="K28" t="b">
        <v>1</v>
      </c>
      <c r="L28" t="s">
        <v>334</v>
      </c>
      <c r="M28">
        <v>652670</v>
      </c>
      <c r="N28">
        <v>84.215100000000007</v>
      </c>
      <c r="O28">
        <v>218.1172</v>
      </c>
      <c r="P28" t="s">
        <v>335</v>
      </c>
      <c r="Q28">
        <v>27</v>
      </c>
      <c r="R28">
        <v>2.94</v>
      </c>
      <c r="S28">
        <v>160</v>
      </c>
    </row>
    <row r="29" spans="1:19" x14ac:dyDescent="0.25">
      <c r="A29">
        <v>170</v>
      </c>
      <c r="B29">
        <v>52340774</v>
      </c>
      <c r="C29">
        <v>4.9100000000000003E-3</v>
      </c>
      <c r="D29">
        <v>1141748</v>
      </c>
      <c r="E29" t="s">
        <v>49</v>
      </c>
      <c r="F29" t="s">
        <v>336</v>
      </c>
      <c r="G29" t="s">
        <v>337</v>
      </c>
      <c r="H29">
        <v>170</v>
      </c>
      <c r="I29" t="s">
        <v>242</v>
      </c>
      <c r="J29" t="s">
        <v>243</v>
      </c>
      <c r="K29" t="b">
        <v>1</v>
      </c>
      <c r="L29" t="s">
        <v>338</v>
      </c>
      <c r="M29">
        <v>1109500</v>
      </c>
      <c r="N29">
        <v>47.1751</v>
      </c>
      <c r="O29">
        <v>122.1835</v>
      </c>
      <c r="P29" t="s">
        <v>339</v>
      </c>
      <c r="Q29">
        <v>28</v>
      </c>
      <c r="R29">
        <v>31.7</v>
      </c>
      <c r="S29">
        <v>1613</v>
      </c>
    </row>
    <row r="30" spans="1:19" x14ac:dyDescent="0.25">
      <c r="A30">
        <v>410</v>
      </c>
      <c r="B30">
        <v>51741963</v>
      </c>
      <c r="C30">
        <v>-8.0999999999999996E-4</v>
      </c>
      <c r="D30">
        <v>100210</v>
      </c>
      <c r="E30" t="s">
        <v>60</v>
      </c>
      <c r="F30" t="s">
        <v>340</v>
      </c>
      <c r="G30" t="s">
        <v>341</v>
      </c>
      <c r="H30">
        <v>410</v>
      </c>
      <c r="I30" t="s">
        <v>210</v>
      </c>
      <c r="J30" t="s">
        <v>216</v>
      </c>
      <c r="K30" t="b">
        <v>1</v>
      </c>
      <c r="L30" t="s">
        <v>342</v>
      </c>
      <c r="M30">
        <v>97600</v>
      </c>
      <c r="N30">
        <v>530.1431</v>
      </c>
      <c r="O30">
        <v>1373.0705</v>
      </c>
      <c r="P30" t="s">
        <v>343</v>
      </c>
      <c r="Q30">
        <v>29</v>
      </c>
      <c r="R30">
        <v>27.84</v>
      </c>
      <c r="S30">
        <v>1427</v>
      </c>
    </row>
    <row r="31" spans="1:19" x14ac:dyDescent="0.25">
      <c r="A31">
        <v>800</v>
      </c>
      <c r="B31">
        <v>49924252</v>
      </c>
      <c r="C31">
        <v>2.7619999999999999E-2</v>
      </c>
      <c r="D31">
        <v>241550</v>
      </c>
      <c r="E31" t="s">
        <v>142</v>
      </c>
      <c r="F31" t="s">
        <v>344</v>
      </c>
      <c r="G31" t="s">
        <v>345</v>
      </c>
      <c r="H31">
        <v>800</v>
      </c>
      <c r="I31" t="s">
        <v>236</v>
      </c>
      <c r="J31" t="s">
        <v>258</v>
      </c>
      <c r="K31" t="b">
        <v>1</v>
      </c>
      <c r="L31" t="s">
        <v>346</v>
      </c>
      <c r="M31">
        <v>200520</v>
      </c>
      <c r="N31">
        <v>248.97389999999999</v>
      </c>
      <c r="O31">
        <v>644.84249999999997</v>
      </c>
      <c r="P31" t="s">
        <v>347</v>
      </c>
      <c r="Q31">
        <v>30</v>
      </c>
      <c r="R31">
        <v>10.99</v>
      </c>
      <c r="S31">
        <v>503</v>
      </c>
    </row>
    <row r="32" spans="1:19" x14ac:dyDescent="0.25">
      <c r="A32">
        <v>729</v>
      </c>
      <c r="B32">
        <v>49358228</v>
      </c>
      <c r="C32">
        <v>2.597E-2</v>
      </c>
      <c r="D32">
        <v>1886068</v>
      </c>
      <c r="E32" t="s">
        <v>348</v>
      </c>
      <c r="F32" t="s">
        <v>349</v>
      </c>
      <c r="G32" t="s">
        <v>350</v>
      </c>
      <c r="H32">
        <v>729</v>
      </c>
      <c r="I32" t="s">
        <v>236</v>
      </c>
      <c r="J32" t="s">
        <v>351</v>
      </c>
      <c r="K32" t="b">
        <v>1</v>
      </c>
      <c r="L32" t="s">
        <v>352</v>
      </c>
      <c r="M32">
        <v>1868000</v>
      </c>
      <c r="N32">
        <v>26.422999999999998</v>
      </c>
      <c r="O32">
        <v>68.435699999999997</v>
      </c>
      <c r="P32" t="s">
        <v>353</v>
      </c>
      <c r="Q32">
        <v>31</v>
      </c>
      <c r="R32">
        <v>27.09</v>
      </c>
      <c r="S32">
        <v>1188</v>
      </c>
    </row>
    <row r="33" spans="1:19" x14ac:dyDescent="0.25">
      <c r="A33">
        <v>724</v>
      </c>
      <c r="B33">
        <v>47473373</v>
      </c>
      <c r="C33">
        <v>-9.7000000000000005E-4</v>
      </c>
      <c r="D33">
        <v>505992</v>
      </c>
      <c r="E33" t="s">
        <v>36</v>
      </c>
      <c r="F33" t="s">
        <v>354</v>
      </c>
      <c r="G33" t="s">
        <v>355</v>
      </c>
      <c r="H33">
        <v>724</v>
      </c>
      <c r="I33" t="s">
        <v>252</v>
      </c>
      <c r="J33" t="s">
        <v>325</v>
      </c>
      <c r="K33" t="b">
        <v>1</v>
      </c>
      <c r="L33" t="s">
        <v>356</v>
      </c>
      <c r="M33">
        <v>499556.6</v>
      </c>
      <c r="N33">
        <v>95.031000000000006</v>
      </c>
      <c r="O33">
        <v>246.13030000000001</v>
      </c>
      <c r="P33" t="s">
        <v>357</v>
      </c>
      <c r="Q33">
        <v>32</v>
      </c>
      <c r="R33">
        <v>29.18</v>
      </c>
      <c r="S33">
        <v>1364</v>
      </c>
    </row>
    <row r="34" spans="1:19" x14ac:dyDescent="0.25">
      <c r="A34">
        <v>368</v>
      </c>
      <c r="B34">
        <v>46523657</v>
      </c>
      <c r="C34">
        <v>2.24E-2</v>
      </c>
      <c r="D34">
        <v>438317</v>
      </c>
      <c r="E34" t="s">
        <v>132</v>
      </c>
      <c r="F34" t="s">
        <v>358</v>
      </c>
      <c r="G34" t="s">
        <v>359</v>
      </c>
      <c r="H34">
        <v>368</v>
      </c>
      <c r="I34" t="s">
        <v>210</v>
      </c>
      <c r="J34" t="s">
        <v>293</v>
      </c>
      <c r="K34" t="b">
        <v>1</v>
      </c>
      <c r="L34" t="s">
        <v>360</v>
      </c>
      <c r="M34">
        <v>434128</v>
      </c>
      <c r="N34">
        <v>107.1658</v>
      </c>
      <c r="O34">
        <v>277.55930000000001</v>
      </c>
      <c r="P34" t="s">
        <v>361</v>
      </c>
      <c r="Q34">
        <v>33</v>
      </c>
      <c r="R34">
        <v>20.149999999999999</v>
      </c>
      <c r="S34">
        <v>695</v>
      </c>
    </row>
    <row r="35" spans="1:19" x14ac:dyDescent="0.25">
      <c r="A35">
        <v>12</v>
      </c>
      <c r="B35">
        <v>46278751</v>
      </c>
      <c r="C35">
        <v>1.474E-2</v>
      </c>
      <c r="D35">
        <v>2381741</v>
      </c>
      <c r="E35" t="s">
        <v>94</v>
      </c>
      <c r="F35" t="s">
        <v>362</v>
      </c>
      <c r="G35" t="s">
        <v>363</v>
      </c>
      <c r="H35">
        <v>12</v>
      </c>
      <c r="I35" t="s">
        <v>236</v>
      </c>
      <c r="J35" t="s">
        <v>351</v>
      </c>
      <c r="K35" t="b">
        <v>1</v>
      </c>
      <c r="L35" t="s">
        <v>364</v>
      </c>
      <c r="M35">
        <v>2381741</v>
      </c>
      <c r="N35">
        <v>19.430599999999998</v>
      </c>
      <c r="O35">
        <v>50.325400000000002</v>
      </c>
      <c r="P35" t="s">
        <v>365</v>
      </c>
      <c r="Q35">
        <v>34</v>
      </c>
      <c r="R35">
        <v>29.31</v>
      </c>
      <c r="S35">
        <v>1285</v>
      </c>
    </row>
    <row r="36" spans="1:19" x14ac:dyDescent="0.25">
      <c r="A36">
        <v>32</v>
      </c>
      <c r="B36">
        <v>46057866</v>
      </c>
      <c r="C36">
        <v>6.1999999999999998E-3</v>
      </c>
      <c r="D36">
        <v>2780400</v>
      </c>
      <c r="E36" t="s">
        <v>53</v>
      </c>
      <c r="F36" t="s">
        <v>366</v>
      </c>
      <c r="G36" t="s">
        <v>367</v>
      </c>
      <c r="H36">
        <v>32</v>
      </c>
      <c r="I36" t="s">
        <v>242</v>
      </c>
      <c r="J36" t="s">
        <v>243</v>
      </c>
      <c r="K36" t="b">
        <v>1</v>
      </c>
      <c r="L36" t="s">
        <v>368</v>
      </c>
      <c r="M36">
        <v>2736690</v>
      </c>
      <c r="N36">
        <v>16.829799999999999</v>
      </c>
      <c r="O36">
        <v>43.589100000000002</v>
      </c>
      <c r="P36" t="s">
        <v>369</v>
      </c>
      <c r="Q36">
        <v>35</v>
      </c>
      <c r="R36">
        <v>39.18</v>
      </c>
      <c r="S36">
        <v>1771</v>
      </c>
    </row>
    <row r="37" spans="1:19" x14ac:dyDescent="0.25">
      <c r="A37">
        <v>4</v>
      </c>
      <c r="B37">
        <v>43372950</v>
      </c>
      <c r="C37">
        <v>2.683E-2</v>
      </c>
      <c r="D37">
        <v>652230</v>
      </c>
      <c r="E37" t="s">
        <v>160</v>
      </c>
      <c r="F37" t="s">
        <v>370</v>
      </c>
      <c r="G37" t="s">
        <v>371</v>
      </c>
      <c r="H37">
        <v>4</v>
      </c>
      <c r="I37" t="s">
        <v>210</v>
      </c>
      <c r="J37" t="s">
        <v>372</v>
      </c>
      <c r="K37" t="b">
        <v>1</v>
      </c>
      <c r="L37" t="s">
        <v>373</v>
      </c>
      <c r="M37">
        <v>652230</v>
      </c>
      <c r="N37">
        <v>66.499499999999998</v>
      </c>
      <c r="O37">
        <v>172.2336</v>
      </c>
      <c r="P37" t="s">
        <v>374</v>
      </c>
      <c r="Q37">
        <v>36</v>
      </c>
      <c r="R37">
        <v>15.24</v>
      </c>
      <c r="S37">
        <v>593</v>
      </c>
    </row>
    <row r="38" spans="1:19" x14ac:dyDescent="0.25">
      <c r="A38">
        <v>616</v>
      </c>
      <c r="B38">
        <v>40221726</v>
      </c>
      <c r="C38">
        <v>-1.9609999999999999E-2</v>
      </c>
      <c r="D38">
        <v>312679</v>
      </c>
      <c r="E38" t="s">
        <v>46</v>
      </c>
      <c r="F38" t="s">
        <v>375</v>
      </c>
      <c r="G38" t="s">
        <v>376</v>
      </c>
      <c r="H38">
        <v>616</v>
      </c>
      <c r="I38" t="s">
        <v>252</v>
      </c>
      <c r="J38" t="s">
        <v>253</v>
      </c>
      <c r="K38" t="b">
        <v>1</v>
      </c>
      <c r="L38" t="s">
        <v>377</v>
      </c>
      <c r="M38">
        <v>306130</v>
      </c>
      <c r="N38">
        <v>131.3877</v>
      </c>
      <c r="O38">
        <v>340.29419999999999</v>
      </c>
      <c r="P38" t="s">
        <v>378</v>
      </c>
      <c r="Q38">
        <v>37</v>
      </c>
      <c r="R38">
        <v>45.7</v>
      </c>
      <c r="S38">
        <v>1730</v>
      </c>
    </row>
    <row r="39" spans="1:19" x14ac:dyDescent="0.25">
      <c r="A39">
        <v>124</v>
      </c>
      <c r="B39">
        <v>39107046</v>
      </c>
      <c r="C39">
        <v>8.3999999999999995E-3</v>
      </c>
      <c r="D39">
        <v>9984670</v>
      </c>
      <c r="E39" t="s">
        <v>15</v>
      </c>
      <c r="F39" t="s">
        <v>379</v>
      </c>
      <c r="G39" t="s">
        <v>380</v>
      </c>
      <c r="H39">
        <v>124</v>
      </c>
      <c r="I39" t="s">
        <v>221</v>
      </c>
      <c r="J39" t="s">
        <v>222</v>
      </c>
      <c r="K39" t="b">
        <v>1</v>
      </c>
      <c r="L39" t="s">
        <v>15</v>
      </c>
      <c r="M39">
        <v>8965590</v>
      </c>
      <c r="N39">
        <v>4.3619000000000003</v>
      </c>
      <c r="O39">
        <v>11.2973</v>
      </c>
      <c r="P39" t="s">
        <v>219</v>
      </c>
      <c r="Q39">
        <v>38</v>
      </c>
      <c r="R39">
        <v>35.979999999999997</v>
      </c>
      <c r="S39">
        <v>1358</v>
      </c>
    </row>
    <row r="40" spans="1:19" x14ac:dyDescent="0.25">
      <c r="A40">
        <v>504</v>
      </c>
      <c r="B40">
        <v>38211459</v>
      </c>
      <c r="C40">
        <v>9.8200000000000006E-3</v>
      </c>
      <c r="D40">
        <v>446550</v>
      </c>
      <c r="E40" t="s">
        <v>95</v>
      </c>
      <c r="F40" t="s">
        <v>381</v>
      </c>
      <c r="G40" t="s">
        <v>382</v>
      </c>
      <c r="H40">
        <v>504</v>
      </c>
      <c r="I40" t="s">
        <v>236</v>
      </c>
      <c r="J40" t="s">
        <v>351</v>
      </c>
      <c r="K40" t="b">
        <v>1</v>
      </c>
      <c r="L40" t="s">
        <v>383</v>
      </c>
      <c r="M40">
        <v>446300</v>
      </c>
      <c r="N40">
        <v>85.618300000000005</v>
      </c>
      <c r="O40">
        <v>221.75149999999999</v>
      </c>
      <c r="P40" t="s">
        <v>384</v>
      </c>
      <c r="Q40">
        <v>39</v>
      </c>
      <c r="R40">
        <v>34.54</v>
      </c>
      <c r="S40">
        <v>1275</v>
      </c>
    </row>
    <row r="41" spans="1:19" x14ac:dyDescent="0.25">
      <c r="A41">
        <v>804</v>
      </c>
      <c r="B41">
        <v>37937821</v>
      </c>
      <c r="C41">
        <v>3.2469999999999999E-2</v>
      </c>
      <c r="D41">
        <v>603500</v>
      </c>
      <c r="E41" t="s">
        <v>139</v>
      </c>
      <c r="F41" t="s">
        <v>385</v>
      </c>
      <c r="G41" t="s">
        <v>386</v>
      </c>
      <c r="H41">
        <v>804</v>
      </c>
      <c r="I41" t="s">
        <v>252</v>
      </c>
      <c r="J41" t="s">
        <v>253</v>
      </c>
      <c r="K41" t="b">
        <v>1</v>
      </c>
      <c r="L41" t="s">
        <v>139</v>
      </c>
      <c r="M41">
        <v>579400</v>
      </c>
      <c r="N41">
        <v>65.477800000000002</v>
      </c>
      <c r="O41">
        <v>169.5874</v>
      </c>
      <c r="P41" t="s">
        <v>387</v>
      </c>
      <c r="Q41">
        <v>40</v>
      </c>
      <c r="R41">
        <v>31.79</v>
      </c>
      <c r="S41">
        <v>1390</v>
      </c>
    </row>
    <row r="42" spans="1:19" x14ac:dyDescent="0.25">
      <c r="A42">
        <v>24</v>
      </c>
      <c r="B42">
        <v>37804634</v>
      </c>
      <c r="C42">
        <v>3.0540000000000001E-2</v>
      </c>
      <c r="D42">
        <v>1246700</v>
      </c>
      <c r="E42" t="s">
        <v>388</v>
      </c>
      <c r="F42" t="s">
        <v>389</v>
      </c>
      <c r="G42" t="s">
        <v>390</v>
      </c>
      <c r="H42">
        <v>24</v>
      </c>
      <c r="I42" t="s">
        <v>236</v>
      </c>
      <c r="J42" t="s">
        <v>279</v>
      </c>
      <c r="K42" t="b">
        <v>1</v>
      </c>
      <c r="L42" t="s">
        <v>391</v>
      </c>
      <c r="M42">
        <v>1246700</v>
      </c>
      <c r="N42">
        <v>30.323799999999999</v>
      </c>
      <c r="O42">
        <v>78.538499999999999</v>
      </c>
      <c r="P42" t="s">
        <v>392</v>
      </c>
      <c r="Q42">
        <v>41</v>
      </c>
      <c r="R42">
        <v>12.5</v>
      </c>
      <c r="S42">
        <v>411</v>
      </c>
    </row>
    <row r="43" spans="1:19" x14ac:dyDescent="0.25">
      <c r="A43">
        <v>682</v>
      </c>
      <c r="B43">
        <v>37473929</v>
      </c>
      <c r="C43">
        <v>1.426E-2</v>
      </c>
      <c r="D43">
        <v>2149690</v>
      </c>
      <c r="E43" t="s">
        <v>34</v>
      </c>
      <c r="F43" t="s">
        <v>393</v>
      </c>
      <c r="G43" t="s">
        <v>394</v>
      </c>
      <c r="H43">
        <v>682</v>
      </c>
      <c r="I43" t="s">
        <v>210</v>
      </c>
      <c r="J43" t="s">
        <v>293</v>
      </c>
      <c r="K43" t="b">
        <v>1</v>
      </c>
      <c r="L43" t="s">
        <v>395</v>
      </c>
      <c r="M43">
        <v>2149690</v>
      </c>
      <c r="N43">
        <v>17.432200000000002</v>
      </c>
      <c r="O43">
        <v>45.149500000000003</v>
      </c>
      <c r="P43" t="s">
        <v>396</v>
      </c>
      <c r="Q43">
        <v>42</v>
      </c>
      <c r="R43">
        <v>31.12</v>
      </c>
      <c r="S43">
        <v>1083</v>
      </c>
    </row>
    <row r="44" spans="1:19" x14ac:dyDescent="0.25">
      <c r="A44">
        <v>860</v>
      </c>
      <c r="B44">
        <v>35673804</v>
      </c>
      <c r="C44">
        <v>1.4500000000000001E-2</v>
      </c>
      <c r="D44">
        <v>447400</v>
      </c>
      <c r="E44" t="s">
        <v>47</v>
      </c>
      <c r="F44" t="s">
        <v>397</v>
      </c>
      <c r="G44" t="s">
        <v>398</v>
      </c>
      <c r="H44">
        <v>860</v>
      </c>
      <c r="I44" t="s">
        <v>210</v>
      </c>
      <c r="J44" t="s">
        <v>399</v>
      </c>
      <c r="K44" t="b">
        <v>1</v>
      </c>
      <c r="L44" t="s">
        <v>400</v>
      </c>
      <c r="M44">
        <v>440650</v>
      </c>
      <c r="N44">
        <v>80.9572</v>
      </c>
      <c r="O44">
        <v>209.67920000000001</v>
      </c>
      <c r="P44" t="s">
        <v>401</v>
      </c>
      <c r="Q44">
        <v>43</v>
      </c>
      <c r="R44">
        <v>17.809999999999999</v>
      </c>
      <c r="S44">
        <v>596</v>
      </c>
    </row>
    <row r="45" spans="1:19" x14ac:dyDescent="0.25">
      <c r="A45">
        <v>887</v>
      </c>
      <c r="B45">
        <v>35219853</v>
      </c>
      <c r="C45">
        <v>2.2349999999999998E-2</v>
      </c>
      <c r="D45">
        <v>527968</v>
      </c>
      <c r="E45" t="s">
        <v>157</v>
      </c>
      <c r="F45" t="s">
        <v>402</v>
      </c>
      <c r="G45" t="s">
        <v>403</v>
      </c>
      <c r="H45">
        <v>887</v>
      </c>
      <c r="I45" t="s">
        <v>210</v>
      </c>
      <c r="J45" t="s">
        <v>293</v>
      </c>
      <c r="K45" t="b">
        <v>1</v>
      </c>
      <c r="L45" t="s">
        <v>404</v>
      </c>
      <c r="M45">
        <v>527970</v>
      </c>
      <c r="N45">
        <v>66.708100000000002</v>
      </c>
      <c r="O45">
        <v>172.7739</v>
      </c>
      <c r="P45" t="s">
        <v>405</v>
      </c>
      <c r="Q45">
        <v>44</v>
      </c>
      <c r="R45">
        <v>26.15</v>
      </c>
      <c r="S45">
        <v>780</v>
      </c>
    </row>
    <row r="46" spans="1:19" x14ac:dyDescent="0.25">
      <c r="A46">
        <v>508</v>
      </c>
      <c r="B46">
        <v>34858402</v>
      </c>
      <c r="C46">
        <v>2.835E-2</v>
      </c>
      <c r="D46">
        <v>801590</v>
      </c>
      <c r="E46" t="s">
        <v>129</v>
      </c>
      <c r="F46" t="s">
        <v>406</v>
      </c>
      <c r="G46" t="s">
        <v>407</v>
      </c>
      <c r="H46">
        <v>508</v>
      </c>
      <c r="I46" t="s">
        <v>236</v>
      </c>
      <c r="J46" t="s">
        <v>258</v>
      </c>
      <c r="K46" t="b">
        <v>1</v>
      </c>
      <c r="L46" t="s">
        <v>408</v>
      </c>
      <c r="M46">
        <v>786380</v>
      </c>
      <c r="N46">
        <v>44.3277</v>
      </c>
      <c r="O46">
        <v>114.8087</v>
      </c>
      <c r="P46" t="s">
        <v>409</v>
      </c>
      <c r="Q46">
        <v>45</v>
      </c>
      <c r="R46">
        <v>11.12</v>
      </c>
      <c r="S46">
        <v>347</v>
      </c>
    </row>
    <row r="47" spans="1:19" x14ac:dyDescent="0.25">
      <c r="A47">
        <v>288</v>
      </c>
      <c r="B47">
        <v>34777522</v>
      </c>
      <c r="C47">
        <v>1.9210000000000001E-2</v>
      </c>
      <c r="D47">
        <v>238533</v>
      </c>
      <c r="E47" t="s">
        <v>104</v>
      </c>
      <c r="F47" t="s">
        <v>410</v>
      </c>
      <c r="G47" t="s">
        <v>411</v>
      </c>
      <c r="H47">
        <v>288</v>
      </c>
      <c r="I47" t="s">
        <v>236</v>
      </c>
      <c r="J47" t="s">
        <v>237</v>
      </c>
      <c r="K47" t="b">
        <v>1</v>
      </c>
      <c r="L47" t="s">
        <v>412</v>
      </c>
      <c r="M47">
        <v>227533</v>
      </c>
      <c r="N47">
        <v>152.84610000000001</v>
      </c>
      <c r="O47">
        <v>395.87130000000002</v>
      </c>
      <c r="P47" t="s">
        <v>413</v>
      </c>
      <c r="Q47">
        <v>46</v>
      </c>
      <c r="R47">
        <v>13.51</v>
      </c>
      <c r="S47">
        <v>420</v>
      </c>
    </row>
    <row r="48" spans="1:19" x14ac:dyDescent="0.25">
      <c r="A48">
        <v>604</v>
      </c>
      <c r="B48">
        <v>34683444</v>
      </c>
      <c r="C48">
        <v>9.6299999999999997E-3</v>
      </c>
      <c r="D48">
        <v>1285216</v>
      </c>
      <c r="E48" t="s">
        <v>71</v>
      </c>
      <c r="F48" t="s">
        <v>414</v>
      </c>
      <c r="G48" t="s">
        <v>415</v>
      </c>
      <c r="H48">
        <v>604</v>
      </c>
      <c r="I48" t="s">
        <v>242</v>
      </c>
      <c r="J48" t="s">
        <v>243</v>
      </c>
      <c r="K48" t="b">
        <v>1</v>
      </c>
      <c r="L48" t="s">
        <v>416</v>
      </c>
      <c r="M48">
        <v>1280000</v>
      </c>
      <c r="N48">
        <v>27.096399999999999</v>
      </c>
      <c r="O48">
        <v>70.1798</v>
      </c>
      <c r="P48" t="s">
        <v>417</v>
      </c>
      <c r="Q48">
        <v>47</v>
      </c>
      <c r="R48">
        <v>19.649999999999999</v>
      </c>
      <c r="S48">
        <v>648</v>
      </c>
    </row>
    <row r="49" spans="1:19" x14ac:dyDescent="0.25">
      <c r="A49">
        <v>458</v>
      </c>
      <c r="B49">
        <v>34671895</v>
      </c>
      <c r="C49">
        <v>1.059E-2</v>
      </c>
      <c r="D49">
        <v>330803</v>
      </c>
      <c r="E49" t="s">
        <v>86</v>
      </c>
      <c r="F49" t="s">
        <v>418</v>
      </c>
      <c r="G49" t="s">
        <v>419</v>
      </c>
      <c r="H49">
        <v>458</v>
      </c>
      <c r="I49" t="s">
        <v>210</v>
      </c>
      <c r="J49" t="s">
        <v>227</v>
      </c>
      <c r="K49" t="b">
        <v>1</v>
      </c>
      <c r="L49" t="s">
        <v>86</v>
      </c>
      <c r="M49">
        <v>328550</v>
      </c>
      <c r="N49">
        <v>105.53</v>
      </c>
      <c r="O49">
        <v>273.32279999999997</v>
      </c>
      <c r="P49" t="s">
        <v>420</v>
      </c>
      <c r="Q49">
        <v>48</v>
      </c>
      <c r="R49">
        <v>41.63</v>
      </c>
      <c r="S49">
        <v>1347</v>
      </c>
    </row>
    <row r="50" spans="1:19" x14ac:dyDescent="0.25">
      <c r="A50">
        <v>524</v>
      </c>
      <c r="B50">
        <v>31240315</v>
      </c>
      <c r="C50">
        <v>1.1129999999999999E-2</v>
      </c>
      <c r="D50">
        <v>147181</v>
      </c>
      <c r="E50" t="s">
        <v>106</v>
      </c>
      <c r="F50" t="s">
        <v>421</v>
      </c>
      <c r="G50" t="s">
        <v>422</v>
      </c>
      <c r="H50">
        <v>524</v>
      </c>
      <c r="I50" t="s">
        <v>210</v>
      </c>
      <c r="J50" t="s">
        <v>211</v>
      </c>
      <c r="K50" t="b">
        <v>1</v>
      </c>
      <c r="L50" t="s">
        <v>423</v>
      </c>
      <c r="M50">
        <v>143350</v>
      </c>
      <c r="N50">
        <v>217.93029999999999</v>
      </c>
      <c r="O50">
        <v>564.43960000000004</v>
      </c>
      <c r="P50" t="s">
        <v>424</v>
      </c>
      <c r="Q50">
        <v>49</v>
      </c>
      <c r="R50">
        <v>7.86</v>
      </c>
      <c r="S50">
        <v>229</v>
      </c>
    </row>
    <row r="51" spans="1:19" x14ac:dyDescent="0.25">
      <c r="A51">
        <v>450</v>
      </c>
      <c r="B51">
        <v>31056610</v>
      </c>
      <c r="C51">
        <v>2.41E-2</v>
      </c>
      <c r="D51">
        <v>587041</v>
      </c>
      <c r="E51" t="s">
        <v>149</v>
      </c>
      <c r="F51" t="s">
        <v>425</v>
      </c>
      <c r="G51" t="s">
        <v>426</v>
      </c>
      <c r="H51">
        <v>450</v>
      </c>
      <c r="I51" t="s">
        <v>236</v>
      </c>
      <c r="J51" t="s">
        <v>258</v>
      </c>
      <c r="K51" t="b">
        <v>1</v>
      </c>
      <c r="L51" t="s">
        <v>427</v>
      </c>
      <c r="M51">
        <v>581800</v>
      </c>
      <c r="N51">
        <v>53.380200000000002</v>
      </c>
      <c r="O51">
        <v>138.25479999999999</v>
      </c>
      <c r="Q51">
        <v>50</v>
      </c>
      <c r="R51">
        <v>6.97</v>
      </c>
      <c r="S51">
        <v>193</v>
      </c>
    </row>
    <row r="52" spans="1:19" x14ac:dyDescent="0.25">
      <c r="A52">
        <v>384</v>
      </c>
      <c r="B52">
        <v>29603302</v>
      </c>
      <c r="C52">
        <v>2.529E-2</v>
      </c>
      <c r="D52">
        <v>322463</v>
      </c>
      <c r="E52" t="s">
        <v>105</v>
      </c>
      <c r="F52" t="s">
        <v>428</v>
      </c>
      <c r="G52" t="s">
        <v>429</v>
      </c>
      <c r="H52">
        <v>384</v>
      </c>
      <c r="I52" t="s">
        <v>236</v>
      </c>
      <c r="J52" t="s">
        <v>237</v>
      </c>
      <c r="K52" t="b">
        <v>1</v>
      </c>
      <c r="L52" t="s">
        <v>430</v>
      </c>
      <c r="M52">
        <v>318000</v>
      </c>
      <c r="N52">
        <v>93.092100000000002</v>
      </c>
      <c r="O52">
        <v>241.1087</v>
      </c>
      <c r="P52" t="s">
        <v>431</v>
      </c>
      <c r="Q52">
        <v>51</v>
      </c>
      <c r="R52">
        <v>10.56</v>
      </c>
      <c r="S52">
        <v>279</v>
      </c>
    </row>
    <row r="53" spans="1:19" x14ac:dyDescent="0.25">
      <c r="A53">
        <v>862</v>
      </c>
      <c r="B53">
        <v>29395334</v>
      </c>
      <c r="C53">
        <v>1.9310000000000001E-2</v>
      </c>
      <c r="D53">
        <v>916445</v>
      </c>
      <c r="E53" t="s">
        <v>114</v>
      </c>
      <c r="F53" t="s">
        <v>432</v>
      </c>
      <c r="G53" t="s">
        <v>433</v>
      </c>
      <c r="H53">
        <v>862</v>
      </c>
      <c r="I53" t="s">
        <v>242</v>
      </c>
      <c r="J53" t="s">
        <v>243</v>
      </c>
      <c r="K53" t="b">
        <v>1</v>
      </c>
      <c r="L53" t="s">
        <v>434</v>
      </c>
      <c r="M53">
        <v>882050</v>
      </c>
      <c r="N53">
        <v>33.3262</v>
      </c>
      <c r="O53">
        <v>86.314700000000002</v>
      </c>
      <c r="P53" t="s">
        <v>435</v>
      </c>
      <c r="Q53">
        <v>52</v>
      </c>
      <c r="R53">
        <v>31.05</v>
      </c>
      <c r="S53">
        <v>883</v>
      </c>
    </row>
    <row r="54" spans="1:19" x14ac:dyDescent="0.25">
      <c r="A54">
        <v>120</v>
      </c>
      <c r="B54">
        <v>29394433</v>
      </c>
      <c r="C54">
        <v>2.6079999999999999E-2</v>
      </c>
      <c r="D54">
        <v>475442</v>
      </c>
      <c r="E54" t="s">
        <v>102</v>
      </c>
      <c r="F54" t="s">
        <v>436</v>
      </c>
      <c r="G54" t="s">
        <v>437</v>
      </c>
      <c r="H54">
        <v>120</v>
      </c>
      <c r="I54" t="s">
        <v>236</v>
      </c>
      <c r="J54" t="s">
        <v>279</v>
      </c>
      <c r="K54" t="b">
        <v>1</v>
      </c>
      <c r="L54" t="s">
        <v>438</v>
      </c>
      <c r="M54">
        <v>472710</v>
      </c>
      <c r="N54">
        <v>62.1828</v>
      </c>
      <c r="O54">
        <v>161.05350000000001</v>
      </c>
      <c r="P54" t="s">
        <v>439</v>
      </c>
      <c r="Q54">
        <v>53</v>
      </c>
      <c r="R54">
        <v>10.23</v>
      </c>
      <c r="S54">
        <v>272</v>
      </c>
    </row>
    <row r="55" spans="1:19" x14ac:dyDescent="0.25">
      <c r="A55">
        <v>562</v>
      </c>
      <c r="B55">
        <v>28238972</v>
      </c>
      <c r="C55">
        <v>3.8089999999999999E-2</v>
      </c>
      <c r="D55">
        <v>1267000</v>
      </c>
      <c r="E55" t="s">
        <v>120</v>
      </c>
      <c r="F55" t="s">
        <v>440</v>
      </c>
      <c r="G55" t="s">
        <v>441</v>
      </c>
      <c r="H55">
        <v>562</v>
      </c>
      <c r="I55" t="s">
        <v>236</v>
      </c>
      <c r="J55" t="s">
        <v>237</v>
      </c>
      <c r="K55" t="b">
        <v>1</v>
      </c>
      <c r="L55" t="s">
        <v>442</v>
      </c>
      <c r="M55">
        <v>1266700</v>
      </c>
      <c r="N55">
        <v>22.293299999999999</v>
      </c>
      <c r="O55">
        <v>57.739699999999999</v>
      </c>
      <c r="P55" t="s">
        <v>443</v>
      </c>
      <c r="Q55">
        <v>54</v>
      </c>
      <c r="R55">
        <v>5.6</v>
      </c>
      <c r="S55">
        <v>136</v>
      </c>
    </row>
    <row r="56" spans="1:19" x14ac:dyDescent="0.25">
      <c r="A56">
        <v>36</v>
      </c>
      <c r="B56">
        <v>26699482</v>
      </c>
      <c r="C56">
        <v>9.8499999999999994E-3</v>
      </c>
      <c r="D56">
        <v>7692024</v>
      </c>
      <c r="E56" t="s">
        <v>17</v>
      </c>
      <c r="F56" t="s">
        <v>444</v>
      </c>
      <c r="G56" t="s">
        <v>445</v>
      </c>
      <c r="H56">
        <v>36</v>
      </c>
      <c r="I56" t="s">
        <v>446</v>
      </c>
      <c r="J56" t="s">
        <v>447</v>
      </c>
      <c r="K56" t="b">
        <v>1</v>
      </c>
      <c r="L56" t="s">
        <v>448</v>
      </c>
      <c r="M56">
        <v>7692020</v>
      </c>
      <c r="N56">
        <v>3.4710999999999999</v>
      </c>
      <c r="O56">
        <v>8.9901</v>
      </c>
      <c r="Q56">
        <v>55</v>
      </c>
      <c r="R56">
        <v>33.36</v>
      </c>
      <c r="S56">
        <v>851</v>
      </c>
    </row>
    <row r="57" spans="1:19" x14ac:dyDescent="0.25">
      <c r="A57">
        <v>408</v>
      </c>
      <c r="B57">
        <v>26244582</v>
      </c>
      <c r="C57">
        <v>3.2000000000000002E-3</v>
      </c>
      <c r="D57">
        <v>120538</v>
      </c>
      <c r="E57" t="s">
        <v>449</v>
      </c>
      <c r="F57" t="s">
        <v>343</v>
      </c>
      <c r="G57" t="s">
        <v>450</v>
      </c>
      <c r="H57">
        <v>408</v>
      </c>
      <c r="I57" t="s">
        <v>210</v>
      </c>
      <c r="J57" t="s">
        <v>216</v>
      </c>
      <c r="K57" t="b">
        <v>1</v>
      </c>
      <c r="L57" t="s">
        <v>451</v>
      </c>
      <c r="M57">
        <v>120410</v>
      </c>
      <c r="N57">
        <v>217.96019999999999</v>
      </c>
      <c r="O57">
        <v>564.51679999999999</v>
      </c>
      <c r="P57" t="s">
        <v>452</v>
      </c>
      <c r="Q57">
        <v>56</v>
      </c>
      <c r="R57">
        <v>4.51</v>
      </c>
      <c r="S57">
        <v>116</v>
      </c>
    </row>
    <row r="58" spans="1:19" x14ac:dyDescent="0.25">
      <c r="A58">
        <v>760</v>
      </c>
      <c r="B58">
        <v>24348053</v>
      </c>
      <c r="C58">
        <v>4.8259999999999997E-2</v>
      </c>
      <c r="D58">
        <v>185180</v>
      </c>
      <c r="E58" t="s">
        <v>155</v>
      </c>
      <c r="F58" t="s">
        <v>453</v>
      </c>
      <c r="G58" t="s">
        <v>454</v>
      </c>
      <c r="H58">
        <v>760</v>
      </c>
      <c r="I58" t="s">
        <v>210</v>
      </c>
      <c r="J58" t="s">
        <v>293</v>
      </c>
      <c r="K58" t="b">
        <v>1</v>
      </c>
      <c r="L58" t="s">
        <v>455</v>
      </c>
      <c r="M58">
        <v>183630</v>
      </c>
      <c r="N58">
        <v>132.59299999999999</v>
      </c>
      <c r="O58">
        <v>343.41590000000002</v>
      </c>
      <c r="P58" t="s">
        <v>456</v>
      </c>
      <c r="Q58">
        <v>57</v>
      </c>
      <c r="R58">
        <v>16.260000000000002</v>
      </c>
      <c r="S58">
        <v>285</v>
      </c>
    </row>
    <row r="59" spans="1:19" x14ac:dyDescent="0.25">
      <c r="A59">
        <v>466</v>
      </c>
      <c r="B59">
        <v>24015789</v>
      </c>
      <c r="C59">
        <v>3.1E-2</v>
      </c>
      <c r="D59">
        <v>1240192</v>
      </c>
      <c r="E59" t="s">
        <v>134</v>
      </c>
      <c r="F59" t="s">
        <v>457</v>
      </c>
      <c r="G59" t="s">
        <v>458</v>
      </c>
      <c r="H59">
        <v>466</v>
      </c>
      <c r="I59" t="s">
        <v>236</v>
      </c>
      <c r="J59" t="s">
        <v>237</v>
      </c>
      <c r="K59" t="b">
        <v>1</v>
      </c>
      <c r="L59" t="s">
        <v>459</v>
      </c>
      <c r="M59">
        <v>1220190</v>
      </c>
      <c r="N59">
        <v>19.681999999999999</v>
      </c>
      <c r="O59">
        <v>50.976399999999998</v>
      </c>
      <c r="P59" t="s">
        <v>460</v>
      </c>
      <c r="Q59">
        <v>58</v>
      </c>
      <c r="R59">
        <v>10.1</v>
      </c>
      <c r="S59">
        <v>205</v>
      </c>
    </row>
    <row r="60" spans="1:19" x14ac:dyDescent="0.25">
      <c r="A60">
        <v>158</v>
      </c>
      <c r="B60">
        <v>23950214</v>
      </c>
      <c r="C60">
        <v>1.1299999999999999E-3</v>
      </c>
      <c r="D60">
        <v>36193</v>
      </c>
      <c r="E60" t="s">
        <v>31</v>
      </c>
      <c r="F60" t="s">
        <v>461</v>
      </c>
      <c r="G60" t="s">
        <v>462</v>
      </c>
      <c r="H60">
        <v>158</v>
      </c>
      <c r="I60" t="s">
        <v>210</v>
      </c>
      <c r="J60" t="s">
        <v>216</v>
      </c>
      <c r="K60" t="b">
        <v>0</v>
      </c>
      <c r="L60" t="s">
        <v>463</v>
      </c>
      <c r="M60">
        <v>36197</v>
      </c>
      <c r="N60">
        <v>661.66300000000001</v>
      </c>
      <c r="O60">
        <v>1713.7071000000001</v>
      </c>
      <c r="Q60">
        <v>59</v>
      </c>
      <c r="R60">
        <v>26.2</v>
      </c>
      <c r="S60">
        <v>624</v>
      </c>
    </row>
    <row r="61" spans="1:19" x14ac:dyDescent="0.25">
      <c r="A61">
        <v>854</v>
      </c>
      <c r="B61">
        <v>23840247</v>
      </c>
      <c r="C61">
        <v>2.5319999999999999E-2</v>
      </c>
      <c r="D61">
        <v>272967</v>
      </c>
      <c r="E61" t="s">
        <v>121</v>
      </c>
      <c r="F61" t="s">
        <v>464</v>
      </c>
      <c r="G61" t="s">
        <v>465</v>
      </c>
      <c r="H61">
        <v>854</v>
      </c>
      <c r="I61" t="s">
        <v>236</v>
      </c>
      <c r="J61" t="s">
        <v>237</v>
      </c>
      <c r="K61" t="b">
        <v>1</v>
      </c>
      <c r="L61" t="s">
        <v>121</v>
      </c>
      <c r="M61">
        <v>273600</v>
      </c>
      <c r="N61">
        <v>87.135400000000004</v>
      </c>
      <c r="O61">
        <v>225.6807</v>
      </c>
      <c r="P61" t="s">
        <v>466</v>
      </c>
      <c r="Q61">
        <v>60</v>
      </c>
      <c r="R61">
        <v>4.92</v>
      </c>
      <c r="S61">
        <v>103</v>
      </c>
    </row>
    <row r="62" spans="1:19" x14ac:dyDescent="0.25">
      <c r="A62">
        <v>144</v>
      </c>
      <c r="B62">
        <v>21949268</v>
      </c>
      <c r="C62">
        <v>2.5400000000000002E-3</v>
      </c>
      <c r="D62">
        <v>65610</v>
      </c>
      <c r="E62" t="s">
        <v>136</v>
      </c>
      <c r="F62" t="s">
        <v>467</v>
      </c>
      <c r="G62" t="s">
        <v>468</v>
      </c>
      <c r="H62">
        <v>144</v>
      </c>
      <c r="I62" t="s">
        <v>210</v>
      </c>
      <c r="J62" t="s">
        <v>211</v>
      </c>
      <c r="K62" t="b">
        <v>1</v>
      </c>
      <c r="L62" t="s">
        <v>469</v>
      </c>
      <c r="M62">
        <v>61860</v>
      </c>
      <c r="N62">
        <v>354.82170000000002</v>
      </c>
      <c r="O62">
        <v>918.98810000000003</v>
      </c>
      <c r="P62" t="s">
        <v>208</v>
      </c>
      <c r="Q62">
        <v>61</v>
      </c>
      <c r="R62">
        <v>28.19</v>
      </c>
      <c r="S62">
        <v>604</v>
      </c>
    </row>
    <row r="63" spans="1:19" x14ac:dyDescent="0.25">
      <c r="A63">
        <v>454</v>
      </c>
      <c r="B63">
        <v>21475962</v>
      </c>
      <c r="C63">
        <v>2.5999999999999999E-2</v>
      </c>
      <c r="D63">
        <v>118484</v>
      </c>
      <c r="E63" t="s">
        <v>156</v>
      </c>
      <c r="F63" t="s">
        <v>470</v>
      </c>
      <c r="G63" t="s">
        <v>471</v>
      </c>
      <c r="H63">
        <v>454</v>
      </c>
      <c r="I63" t="s">
        <v>236</v>
      </c>
      <c r="J63" t="s">
        <v>258</v>
      </c>
      <c r="K63" t="b">
        <v>1</v>
      </c>
      <c r="L63" t="s">
        <v>472</v>
      </c>
      <c r="M63">
        <v>94280</v>
      </c>
      <c r="N63">
        <v>227.78919999999999</v>
      </c>
      <c r="O63">
        <v>589.97389999999996</v>
      </c>
      <c r="P63" t="s">
        <v>473</v>
      </c>
      <c r="Q63">
        <v>62</v>
      </c>
      <c r="R63">
        <v>8.33</v>
      </c>
      <c r="S63">
        <v>159</v>
      </c>
    </row>
    <row r="64" spans="1:19" x14ac:dyDescent="0.25">
      <c r="A64">
        <v>894</v>
      </c>
      <c r="B64">
        <v>21134695</v>
      </c>
      <c r="C64">
        <v>2.7470000000000001E-2</v>
      </c>
      <c r="D64">
        <v>752612</v>
      </c>
      <c r="E64" t="s">
        <v>144</v>
      </c>
      <c r="F64" t="s">
        <v>474</v>
      </c>
      <c r="G64" t="s">
        <v>475</v>
      </c>
      <c r="H64">
        <v>894</v>
      </c>
      <c r="I64" t="s">
        <v>236</v>
      </c>
      <c r="J64" t="s">
        <v>258</v>
      </c>
      <c r="K64" t="b">
        <v>1</v>
      </c>
      <c r="L64" t="s">
        <v>476</v>
      </c>
      <c r="M64">
        <v>743390</v>
      </c>
      <c r="N64">
        <v>28.430199999999999</v>
      </c>
      <c r="O64">
        <v>73.634100000000004</v>
      </c>
      <c r="P64" t="s">
        <v>477</v>
      </c>
      <c r="Q64">
        <v>63</v>
      </c>
      <c r="R64">
        <v>9.34</v>
      </c>
      <c r="S64">
        <v>172</v>
      </c>
    </row>
    <row r="65" spans="1:19" x14ac:dyDescent="0.25">
      <c r="A65">
        <v>398</v>
      </c>
      <c r="B65">
        <v>19828165</v>
      </c>
      <c r="C65">
        <v>1.1299999999999999E-2</v>
      </c>
      <c r="D65">
        <v>2724900</v>
      </c>
      <c r="E65" t="s">
        <v>66</v>
      </c>
      <c r="F65" t="s">
        <v>478</v>
      </c>
      <c r="G65" t="s">
        <v>479</v>
      </c>
      <c r="H65">
        <v>398</v>
      </c>
      <c r="I65" t="s">
        <v>210</v>
      </c>
      <c r="J65" t="s">
        <v>480</v>
      </c>
      <c r="K65" t="b">
        <v>1</v>
      </c>
      <c r="L65" t="s">
        <v>481</v>
      </c>
      <c r="M65">
        <v>2699700</v>
      </c>
      <c r="N65">
        <v>7.3445999999999998</v>
      </c>
      <c r="O65">
        <v>19.022500000000001</v>
      </c>
      <c r="P65" t="s">
        <v>482</v>
      </c>
      <c r="Q65">
        <v>64</v>
      </c>
      <c r="R65">
        <v>27.46</v>
      </c>
      <c r="S65">
        <v>516</v>
      </c>
    </row>
    <row r="66" spans="1:19" x14ac:dyDescent="0.25">
      <c r="A66">
        <v>152</v>
      </c>
      <c r="B66">
        <v>19658839</v>
      </c>
      <c r="C66">
        <v>1.49E-3</v>
      </c>
      <c r="D66">
        <v>756102</v>
      </c>
      <c r="E66" t="s">
        <v>32</v>
      </c>
      <c r="F66" t="s">
        <v>483</v>
      </c>
      <c r="G66" t="s">
        <v>484</v>
      </c>
      <c r="H66">
        <v>152</v>
      </c>
      <c r="I66" t="s">
        <v>242</v>
      </c>
      <c r="J66" t="s">
        <v>243</v>
      </c>
      <c r="K66" t="b">
        <v>1</v>
      </c>
      <c r="L66" t="s">
        <v>485</v>
      </c>
      <c r="M66">
        <v>743532</v>
      </c>
      <c r="N66">
        <v>26.439800000000002</v>
      </c>
      <c r="O66">
        <v>68.479100000000003</v>
      </c>
      <c r="P66" t="s">
        <v>486</v>
      </c>
      <c r="Q66">
        <v>65</v>
      </c>
      <c r="R66">
        <v>40.590000000000003</v>
      </c>
      <c r="S66">
        <v>776</v>
      </c>
    </row>
    <row r="67" spans="1:19" x14ac:dyDescent="0.25">
      <c r="A67">
        <v>642</v>
      </c>
      <c r="B67">
        <v>19618996</v>
      </c>
      <c r="C67">
        <v>-1.3769999999999999E-2</v>
      </c>
      <c r="D67">
        <v>238391</v>
      </c>
      <c r="E67" t="s">
        <v>54</v>
      </c>
      <c r="F67" t="s">
        <v>487</v>
      </c>
      <c r="G67" t="s">
        <v>488</v>
      </c>
      <c r="H67">
        <v>642</v>
      </c>
      <c r="I67" t="s">
        <v>252</v>
      </c>
      <c r="J67" t="s">
        <v>253</v>
      </c>
      <c r="K67" t="b">
        <v>1</v>
      </c>
      <c r="L67" t="s">
        <v>54</v>
      </c>
      <c r="M67">
        <v>230080</v>
      </c>
      <c r="N67">
        <v>85.270300000000006</v>
      </c>
      <c r="O67">
        <v>220.8501</v>
      </c>
      <c r="P67" t="s">
        <v>489</v>
      </c>
      <c r="Q67">
        <v>66</v>
      </c>
      <c r="R67">
        <v>25.29</v>
      </c>
      <c r="S67">
        <v>486</v>
      </c>
    </row>
    <row r="68" spans="1:19" x14ac:dyDescent="0.25">
      <c r="A68">
        <v>148</v>
      </c>
      <c r="B68">
        <v>18847148</v>
      </c>
      <c r="C68">
        <v>3.1109999999999999E-2</v>
      </c>
      <c r="D68">
        <v>1284000</v>
      </c>
      <c r="E68" t="s">
        <v>138</v>
      </c>
      <c r="F68" t="s">
        <v>490</v>
      </c>
      <c r="G68" t="s">
        <v>491</v>
      </c>
      <c r="H68">
        <v>148</v>
      </c>
      <c r="I68" t="s">
        <v>236</v>
      </c>
      <c r="J68" t="s">
        <v>279</v>
      </c>
      <c r="K68" t="b">
        <v>1</v>
      </c>
      <c r="L68" t="s">
        <v>492</v>
      </c>
      <c r="M68">
        <v>1259200</v>
      </c>
      <c r="N68">
        <v>14.967599999999999</v>
      </c>
      <c r="O68">
        <v>38.765999999999998</v>
      </c>
      <c r="P68" t="s">
        <v>493</v>
      </c>
      <c r="Q68">
        <v>67</v>
      </c>
      <c r="R68">
        <v>9.3000000000000007</v>
      </c>
      <c r="S68">
        <v>153</v>
      </c>
    </row>
    <row r="69" spans="1:19" x14ac:dyDescent="0.25">
      <c r="A69">
        <v>218</v>
      </c>
      <c r="B69">
        <v>18377367</v>
      </c>
      <c r="C69">
        <v>1.027E-2</v>
      </c>
      <c r="D69">
        <v>276841</v>
      </c>
      <c r="E69" t="s">
        <v>56</v>
      </c>
      <c r="F69" t="s">
        <v>494</v>
      </c>
      <c r="G69" t="s">
        <v>495</v>
      </c>
      <c r="H69">
        <v>218</v>
      </c>
      <c r="I69" t="s">
        <v>242</v>
      </c>
      <c r="J69" t="s">
        <v>243</v>
      </c>
      <c r="K69" t="b">
        <v>1</v>
      </c>
      <c r="L69" t="s">
        <v>496</v>
      </c>
      <c r="M69">
        <v>248360</v>
      </c>
      <c r="N69">
        <v>73.994900000000001</v>
      </c>
      <c r="O69">
        <v>191.64670000000001</v>
      </c>
      <c r="P69" t="s">
        <v>497</v>
      </c>
      <c r="Q69">
        <v>69</v>
      </c>
      <c r="R69">
        <v>18.72</v>
      </c>
      <c r="S69">
        <v>330</v>
      </c>
    </row>
    <row r="70" spans="1:19" x14ac:dyDescent="0.25">
      <c r="A70">
        <v>320</v>
      </c>
      <c r="B70">
        <v>18358430</v>
      </c>
      <c r="C70">
        <v>1.473E-2</v>
      </c>
      <c r="D70">
        <v>108889</v>
      </c>
      <c r="E70" t="s">
        <v>33</v>
      </c>
      <c r="F70" t="s">
        <v>498</v>
      </c>
      <c r="G70" t="s">
        <v>499</v>
      </c>
      <c r="H70">
        <v>320</v>
      </c>
      <c r="I70" t="s">
        <v>221</v>
      </c>
      <c r="J70" t="s">
        <v>263</v>
      </c>
      <c r="K70" t="b">
        <v>1</v>
      </c>
      <c r="L70" t="s">
        <v>500</v>
      </c>
      <c r="M70">
        <v>107160</v>
      </c>
      <c r="N70">
        <v>171.31790000000001</v>
      </c>
      <c r="O70">
        <v>443.71350000000001</v>
      </c>
      <c r="P70" t="s">
        <v>501</v>
      </c>
      <c r="Q70">
        <v>70</v>
      </c>
      <c r="R70">
        <v>50.28</v>
      </c>
      <c r="S70">
        <v>901</v>
      </c>
    </row>
    <row r="71" spans="1:19" x14ac:dyDescent="0.25">
      <c r="A71">
        <v>686</v>
      </c>
      <c r="B71">
        <v>18221567</v>
      </c>
      <c r="C71">
        <v>2.581E-2</v>
      </c>
      <c r="D71">
        <v>196722</v>
      </c>
      <c r="E71" t="s">
        <v>117</v>
      </c>
      <c r="F71" t="s">
        <v>502</v>
      </c>
      <c r="G71" t="s">
        <v>503</v>
      </c>
      <c r="H71">
        <v>686</v>
      </c>
      <c r="I71" t="s">
        <v>236</v>
      </c>
      <c r="J71" t="s">
        <v>237</v>
      </c>
      <c r="K71" t="b">
        <v>1</v>
      </c>
      <c r="L71" t="s">
        <v>504</v>
      </c>
      <c r="M71">
        <v>192530</v>
      </c>
      <c r="N71">
        <v>94.642700000000005</v>
      </c>
      <c r="O71">
        <v>245.12469999999999</v>
      </c>
      <c r="P71" t="s">
        <v>505</v>
      </c>
      <c r="Q71">
        <v>71</v>
      </c>
      <c r="R71">
        <v>16.88</v>
      </c>
      <c r="S71">
        <v>283</v>
      </c>
    </row>
    <row r="72" spans="1:19" x14ac:dyDescent="0.25">
      <c r="A72">
        <v>528</v>
      </c>
      <c r="B72">
        <v>17671125</v>
      </c>
      <c r="C72">
        <v>3.0000000000000001E-3</v>
      </c>
      <c r="D72">
        <v>41850</v>
      </c>
      <c r="E72" t="s">
        <v>11</v>
      </c>
      <c r="F72" t="s">
        <v>506</v>
      </c>
      <c r="G72" t="s">
        <v>507</v>
      </c>
      <c r="H72">
        <v>528</v>
      </c>
      <c r="I72" t="s">
        <v>252</v>
      </c>
      <c r="J72" t="s">
        <v>298</v>
      </c>
      <c r="K72" t="b">
        <v>1</v>
      </c>
      <c r="L72" t="s">
        <v>11</v>
      </c>
      <c r="M72">
        <v>33670</v>
      </c>
      <c r="N72">
        <v>524.8329</v>
      </c>
      <c r="O72">
        <v>1359.3172999999999</v>
      </c>
      <c r="P72" t="s">
        <v>508</v>
      </c>
      <c r="Q72">
        <v>72</v>
      </c>
      <c r="R72">
        <v>39.659999999999997</v>
      </c>
      <c r="S72">
        <v>680</v>
      </c>
    </row>
    <row r="73" spans="1:19" x14ac:dyDescent="0.25">
      <c r="A73">
        <v>116</v>
      </c>
      <c r="B73">
        <v>17121847</v>
      </c>
      <c r="C73">
        <v>1.0449999999999999E-2</v>
      </c>
      <c r="D73">
        <v>181035</v>
      </c>
      <c r="E73" t="s">
        <v>115</v>
      </c>
      <c r="F73" t="s">
        <v>509</v>
      </c>
      <c r="G73" t="s">
        <v>510</v>
      </c>
      <c r="H73">
        <v>116</v>
      </c>
      <c r="I73" t="s">
        <v>210</v>
      </c>
      <c r="J73" t="s">
        <v>227</v>
      </c>
      <c r="K73" t="b">
        <v>1</v>
      </c>
      <c r="L73" t="s">
        <v>511</v>
      </c>
      <c r="M73">
        <v>176520</v>
      </c>
      <c r="N73">
        <v>96.996600000000001</v>
      </c>
      <c r="O73">
        <v>251.22130000000001</v>
      </c>
      <c r="P73" t="s">
        <v>512</v>
      </c>
      <c r="Q73">
        <v>73</v>
      </c>
      <c r="R73">
        <v>32.21</v>
      </c>
      <c r="S73">
        <v>539</v>
      </c>
    </row>
    <row r="74" spans="1:19" x14ac:dyDescent="0.25">
      <c r="A74">
        <v>716</v>
      </c>
      <c r="B74">
        <v>17020321</v>
      </c>
      <c r="C74">
        <v>2.1299999999999999E-2</v>
      </c>
      <c r="D74">
        <v>390757</v>
      </c>
      <c r="E74" t="s">
        <v>152</v>
      </c>
      <c r="F74" t="s">
        <v>513</v>
      </c>
      <c r="G74" t="s">
        <v>514</v>
      </c>
      <c r="H74">
        <v>716</v>
      </c>
      <c r="I74" t="s">
        <v>236</v>
      </c>
      <c r="J74" t="s">
        <v>258</v>
      </c>
      <c r="K74" t="b">
        <v>1</v>
      </c>
      <c r="L74" t="s">
        <v>515</v>
      </c>
      <c r="M74">
        <v>386850</v>
      </c>
      <c r="N74">
        <v>43.997199999999999</v>
      </c>
      <c r="O74">
        <v>113.9528</v>
      </c>
      <c r="P74" t="s">
        <v>516</v>
      </c>
      <c r="Q74">
        <v>74</v>
      </c>
      <c r="R74">
        <v>15.75</v>
      </c>
      <c r="S74">
        <v>234</v>
      </c>
    </row>
    <row r="75" spans="1:19" x14ac:dyDescent="0.25">
      <c r="A75">
        <v>324</v>
      </c>
      <c r="B75">
        <v>14528770</v>
      </c>
      <c r="C75">
        <v>2.383E-2</v>
      </c>
      <c r="D75">
        <v>245857</v>
      </c>
      <c r="E75" t="s">
        <v>124</v>
      </c>
      <c r="F75" t="s">
        <v>517</v>
      </c>
      <c r="G75" t="s">
        <v>518</v>
      </c>
      <c r="H75">
        <v>324</v>
      </c>
      <c r="I75" t="s">
        <v>236</v>
      </c>
      <c r="J75" t="s">
        <v>237</v>
      </c>
      <c r="K75" t="b">
        <v>1</v>
      </c>
      <c r="L75" t="s">
        <v>519</v>
      </c>
      <c r="M75">
        <v>245720</v>
      </c>
      <c r="N75">
        <v>59.127299999999998</v>
      </c>
      <c r="O75">
        <v>153.13980000000001</v>
      </c>
      <c r="P75" t="s">
        <v>520</v>
      </c>
      <c r="Q75">
        <v>75</v>
      </c>
      <c r="R75">
        <v>14.38</v>
      </c>
      <c r="S75">
        <v>189</v>
      </c>
    </row>
    <row r="76" spans="1:19" x14ac:dyDescent="0.25">
      <c r="A76">
        <v>646</v>
      </c>
      <c r="B76">
        <v>14414910</v>
      </c>
      <c r="C76">
        <v>2.2720000000000001E-2</v>
      </c>
      <c r="D76">
        <v>26338</v>
      </c>
      <c r="E76" t="s">
        <v>158</v>
      </c>
      <c r="F76" t="s">
        <v>521</v>
      </c>
      <c r="G76" t="s">
        <v>522</v>
      </c>
      <c r="H76">
        <v>646</v>
      </c>
      <c r="I76" t="s">
        <v>236</v>
      </c>
      <c r="J76" t="s">
        <v>258</v>
      </c>
      <c r="K76" t="b">
        <v>1</v>
      </c>
      <c r="L76" t="s">
        <v>523</v>
      </c>
      <c r="M76">
        <v>24670</v>
      </c>
      <c r="N76">
        <v>584.30930000000001</v>
      </c>
      <c r="O76">
        <v>1513.3610000000001</v>
      </c>
      <c r="P76" t="s">
        <v>524</v>
      </c>
      <c r="Q76">
        <v>76</v>
      </c>
      <c r="R76">
        <v>11.95</v>
      </c>
      <c r="S76">
        <v>155</v>
      </c>
    </row>
    <row r="77" spans="1:19" x14ac:dyDescent="0.25">
      <c r="A77">
        <v>204</v>
      </c>
      <c r="B77">
        <v>14080072</v>
      </c>
      <c r="C77">
        <v>2.6780000000000002E-2</v>
      </c>
      <c r="D77">
        <v>112622</v>
      </c>
      <c r="E77" t="s">
        <v>108</v>
      </c>
      <c r="F77" t="s">
        <v>525</v>
      </c>
      <c r="G77" t="s">
        <v>526</v>
      </c>
      <c r="H77">
        <v>204</v>
      </c>
      <c r="I77" t="s">
        <v>236</v>
      </c>
      <c r="J77" t="s">
        <v>237</v>
      </c>
      <c r="K77" t="b">
        <v>1</v>
      </c>
      <c r="L77" t="s">
        <v>527</v>
      </c>
      <c r="M77">
        <v>112760</v>
      </c>
      <c r="N77">
        <v>124.8676</v>
      </c>
      <c r="O77">
        <v>323.40710000000001</v>
      </c>
      <c r="P77" t="s">
        <v>528</v>
      </c>
      <c r="Q77">
        <v>77</v>
      </c>
      <c r="R77">
        <v>10.9</v>
      </c>
      <c r="S77">
        <v>132</v>
      </c>
    </row>
    <row r="78" spans="1:19" x14ac:dyDescent="0.25">
      <c r="A78">
        <v>108</v>
      </c>
      <c r="B78">
        <v>13591657</v>
      </c>
      <c r="C78">
        <v>2.6669999999999999E-2</v>
      </c>
      <c r="D78">
        <v>27834</v>
      </c>
      <c r="E78" t="s">
        <v>151</v>
      </c>
      <c r="F78" t="s">
        <v>529</v>
      </c>
      <c r="G78" t="s">
        <v>530</v>
      </c>
      <c r="H78">
        <v>108</v>
      </c>
      <c r="I78" t="s">
        <v>236</v>
      </c>
      <c r="J78" t="s">
        <v>258</v>
      </c>
      <c r="K78" t="b">
        <v>1</v>
      </c>
      <c r="L78" t="s">
        <v>531</v>
      </c>
      <c r="M78">
        <v>25680</v>
      </c>
      <c r="N78">
        <v>529.27009999999996</v>
      </c>
      <c r="O78">
        <v>1370.8096</v>
      </c>
      <c r="P78" t="s">
        <v>532</v>
      </c>
      <c r="Q78">
        <v>78</v>
      </c>
      <c r="R78">
        <v>4.03</v>
      </c>
      <c r="S78">
        <v>48</v>
      </c>
    </row>
    <row r="79" spans="1:19" x14ac:dyDescent="0.25">
      <c r="A79">
        <v>68</v>
      </c>
      <c r="B79">
        <v>12567336</v>
      </c>
      <c r="C79">
        <v>1.443E-2</v>
      </c>
      <c r="D79">
        <v>1098581</v>
      </c>
      <c r="E79" t="s">
        <v>67</v>
      </c>
      <c r="F79" t="s">
        <v>533</v>
      </c>
      <c r="G79" t="s">
        <v>534</v>
      </c>
      <c r="H79">
        <v>68</v>
      </c>
      <c r="I79" t="s">
        <v>242</v>
      </c>
      <c r="J79" t="s">
        <v>243</v>
      </c>
      <c r="K79" t="b">
        <v>1</v>
      </c>
      <c r="L79" t="s">
        <v>535</v>
      </c>
      <c r="M79">
        <v>1083300</v>
      </c>
      <c r="N79">
        <v>11.601000000000001</v>
      </c>
      <c r="O79">
        <v>30.046500000000002</v>
      </c>
      <c r="P79" t="s">
        <v>536</v>
      </c>
      <c r="Q79">
        <v>79</v>
      </c>
      <c r="R79">
        <v>21.42</v>
      </c>
      <c r="S79">
        <v>250</v>
      </c>
    </row>
    <row r="80" spans="1:19" x14ac:dyDescent="0.25">
      <c r="A80">
        <v>788</v>
      </c>
      <c r="B80">
        <v>12564689</v>
      </c>
      <c r="C80">
        <v>8.5500000000000003E-3</v>
      </c>
      <c r="D80">
        <v>163610</v>
      </c>
      <c r="E80" t="s">
        <v>130</v>
      </c>
      <c r="F80" t="s">
        <v>537</v>
      </c>
      <c r="G80" t="s">
        <v>538</v>
      </c>
      <c r="H80">
        <v>788</v>
      </c>
      <c r="I80" t="s">
        <v>236</v>
      </c>
      <c r="J80" t="s">
        <v>351</v>
      </c>
      <c r="K80" t="b">
        <v>1</v>
      </c>
      <c r="L80" t="s">
        <v>539</v>
      </c>
      <c r="M80">
        <v>155360</v>
      </c>
      <c r="N80">
        <v>80.874700000000004</v>
      </c>
      <c r="O80">
        <v>209.46539999999999</v>
      </c>
      <c r="P80" t="s">
        <v>540</v>
      </c>
      <c r="Q80">
        <v>80</v>
      </c>
      <c r="R80">
        <v>33.61</v>
      </c>
      <c r="S80">
        <v>397</v>
      </c>
    </row>
    <row r="81" spans="1:19" x14ac:dyDescent="0.25">
      <c r="A81">
        <v>332</v>
      </c>
      <c r="B81">
        <v>11867030</v>
      </c>
      <c r="C81">
        <v>1.213E-2</v>
      </c>
      <c r="D81">
        <v>27750</v>
      </c>
      <c r="E81" t="s">
        <v>153</v>
      </c>
      <c r="F81" t="s">
        <v>541</v>
      </c>
      <c r="G81" t="s">
        <v>542</v>
      </c>
      <c r="H81">
        <v>332</v>
      </c>
      <c r="I81" t="s">
        <v>221</v>
      </c>
      <c r="J81" t="s">
        <v>543</v>
      </c>
      <c r="K81" t="b">
        <v>1</v>
      </c>
      <c r="L81" t="s">
        <v>544</v>
      </c>
      <c r="M81">
        <v>27560</v>
      </c>
      <c r="N81">
        <v>430.58890000000002</v>
      </c>
      <c r="O81">
        <v>1115.2252000000001</v>
      </c>
      <c r="P81" t="s">
        <v>545</v>
      </c>
      <c r="Q81">
        <v>81</v>
      </c>
      <c r="R81">
        <v>21.47</v>
      </c>
      <c r="S81">
        <v>245</v>
      </c>
    </row>
    <row r="82" spans="1:19" x14ac:dyDescent="0.25">
      <c r="A82">
        <v>56</v>
      </c>
      <c r="B82">
        <v>11715774</v>
      </c>
      <c r="C82">
        <v>2.5400000000000002E-3</v>
      </c>
      <c r="D82">
        <v>30528</v>
      </c>
      <c r="E82" t="s">
        <v>24</v>
      </c>
      <c r="F82" t="s">
        <v>546</v>
      </c>
      <c r="G82" t="s">
        <v>547</v>
      </c>
      <c r="H82">
        <v>56</v>
      </c>
      <c r="I82" t="s">
        <v>252</v>
      </c>
      <c r="J82" t="s">
        <v>298</v>
      </c>
      <c r="K82" t="b">
        <v>1</v>
      </c>
      <c r="L82" t="s">
        <v>548</v>
      </c>
      <c r="M82">
        <v>30280</v>
      </c>
      <c r="N82">
        <v>386.91460000000001</v>
      </c>
      <c r="O82">
        <v>1002.1088</v>
      </c>
      <c r="P82" t="s">
        <v>549</v>
      </c>
      <c r="Q82">
        <v>82</v>
      </c>
      <c r="R82">
        <v>48.27</v>
      </c>
      <c r="S82">
        <v>559</v>
      </c>
    </row>
    <row r="83" spans="1:19" x14ac:dyDescent="0.25">
      <c r="A83">
        <v>214</v>
      </c>
      <c r="B83">
        <v>11434005</v>
      </c>
      <c r="C83">
        <v>8.9200000000000008E-3</v>
      </c>
      <c r="D83">
        <v>48671</v>
      </c>
      <c r="E83" t="s">
        <v>83</v>
      </c>
      <c r="F83" t="s">
        <v>545</v>
      </c>
      <c r="G83" t="s">
        <v>550</v>
      </c>
      <c r="H83">
        <v>214</v>
      </c>
      <c r="I83" t="s">
        <v>221</v>
      </c>
      <c r="J83" t="s">
        <v>543</v>
      </c>
      <c r="K83" t="b">
        <v>1</v>
      </c>
      <c r="L83" t="s">
        <v>83</v>
      </c>
      <c r="M83">
        <v>48310</v>
      </c>
      <c r="N83">
        <v>236.6799</v>
      </c>
      <c r="O83">
        <v>613.0009</v>
      </c>
      <c r="P83" t="s">
        <v>541</v>
      </c>
      <c r="Q83">
        <v>83</v>
      </c>
      <c r="R83">
        <v>39.229999999999997</v>
      </c>
      <c r="S83">
        <v>426</v>
      </c>
    </row>
    <row r="84" spans="1:19" x14ac:dyDescent="0.25">
      <c r="A84">
        <v>400</v>
      </c>
      <c r="B84">
        <v>11384922</v>
      </c>
      <c r="C84">
        <v>4.2199999999999998E-3</v>
      </c>
      <c r="D84">
        <v>89342</v>
      </c>
      <c r="E84" t="s">
        <v>107</v>
      </c>
      <c r="F84" t="s">
        <v>551</v>
      </c>
      <c r="G84" t="s">
        <v>552</v>
      </c>
      <c r="H84">
        <v>400</v>
      </c>
      <c r="I84" t="s">
        <v>210</v>
      </c>
      <c r="J84" t="s">
        <v>293</v>
      </c>
      <c r="K84" t="b">
        <v>1</v>
      </c>
      <c r="L84" t="s">
        <v>553</v>
      </c>
      <c r="M84">
        <v>88794</v>
      </c>
      <c r="N84">
        <v>128.21719999999999</v>
      </c>
      <c r="O84">
        <v>332.08269999999999</v>
      </c>
      <c r="P84" t="s">
        <v>554</v>
      </c>
      <c r="Q84">
        <v>84</v>
      </c>
      <c r="R84">
        <v>34.22</v>
      </c>
      <c r="S84">
        <v>349</v>
      </c>
    </row>
    <row r="85" spans="1:19" x14ac:dyDescent="0.25">
      <c r="A85">
        <v>728</v>
      </c>
      <c r="B85">
        <v>11277092</v>
      </c>
      <c r="C85">
        <v>1.6979999999999999E-2</v>
      </c>
      <c r="D85">
        <v>619745</v>
      </c>
      <c r="E85" t="s">
        <v>162</v>
      </c>
      <c r="F85" t="s">
        <v>555</v>
      </c>
      <c r="G85" t="s">
        <v>556</v>
      </c>
      <c r="H85">
        <v>728</v>
      </c>
      <c r="I85" t="s">
        <v>236</v>
      </c>
      <c r="J85" t="s">
        <v>279</v>
      </c>
      <c r="K85" t="b">
        <v>1</v>
      </c>
      <c r="L85" t="s">
        <v>557</v>
      </c>
      <c r="M85">
        <v>631930</v>
      </c>
      <c r="N85">
        <v>17.845500000000001</v>
      </c>
      <c r="O85">
        <v>46.219799999999999</v>
      </c>
      <c r="P85" t="s">
        <v>558</v>
      </c>
      <c r="Q85">
        <v>85</v>
      </c>
      <c r="R85">
        <v>6.68</v>
      </c>
      <c r="S85">
        <v>75</v>
      </c>
    </row>
    <row r="86" spans="1:19" x14ac:dyDescent="0.25">
      <c r="A86">
        <v>192</v>
      </c>
      <c r="B86">
        <v>11174587</v>
      </c>
      <c r="C86">
        <v>-1.7700000000000001E-3</v>
      </c>
      <c r="D86">
        <v>109884</v>
      </c>
      <c r="E86" t="s">
        <v>559</v>
      </c>
      <c r="F86" t="s">
        <v>560</v>
      </c>
      <c r="G86" t="s">
        <v>561</v>
      </c>
      <c r="H86">
        <v>192</v>
      </c>
      <c r="I86" t="s">
        <v>221</v>
      </c>
      <c r="J86" t="s">
        <v>543</v>
      </c>
      <c r="K86" t="b">
        <v>1</v>
      </c>
      <c r="L86" t="s">
        <v>562</v>
      </c>
      <c r="M86">
        <v>103800</v>
      </c>
      <c r="N86">
        <v>107.655</v>
      </c>
      <c r="O86">
        <v>278.82639999999998</v>
      </c>
      <c r="Q86">
        <v>86</v>
      </c>
      <c r="R86">
        <v>49.94</v>
      </c>
      <c r="S86">
        <v>566</v>
      </c>
    </row>
    <row r="87" spans="1:19" x14ac:dyDescent="0.25">
      <c r="A87">
        <v>340</v>
      </c>
      <c r="B87">
        <v>10759406</v>
      </c>
      <c r="C87">
        <v>1.5630000000000002E-2</v>
      </c>
      <c r="D87">
        <v>112492</v>
      </c>
      <c r="E87" t="s">
        <v>65</v>
      </c>
      <c r="F87" t="s">
        <v>563</v>
      </c>
      <c r="G87" t="s">
        <v>564</v>
      </c>
      <c r="H87">
        <v>340</v>
      </c>
      <c r="I87" t="s">
        <v>221</v>
      </c>
      <c r="J87" t="s">
        <v>263</v>
      </c>
      <c r="K87" t="b">
        <v>1</v>
      </c>
      <c r="L87" t="s">
        <v>565</v>
      </c>
      <c r="M87">
        <v>111890</v>
      </c>
      <c r="N87">
        <v>96.160600000000002</v>
      </c>
      <c r="O87">
        <v>249.05590000000001</v>
      </c>
      <c r="P87" t="s">
        <v>566</v>
      </c>
      <c r="Q87">
        <v>87</v>
      </c>
      <c r="R87">
        <v>39.58</v>
      </c>
      <c r="S87">
        <v>392</v>
      </c>
    </row>
    <row r="88" spans="1:19" x14ac:dyDescent="0.25">
      <c r="A88">
        <v>752</v>
      </c>
      <c r="B88">
        <v>10673669</v>
      </c>
      <c r="C88">
        <v>5.7999999999999996E-3</v>
      </c>
      <c r="D88">
        <v>450295</v>
      </c>
      <c r="E88" t="s">
        <v>13</v>
      </c>
      <c r="F88" t="s">
        <v>567</v>
      </c>
      <c r="G88" t="s">
        <v>568</v>
      </c>
      <c r="H88">
        <v>752</v>
      </c>
      <c r="I88" t="s">
        <v>252</v>
      </c>
      <c r="J88" t="s">
        <v>311</v>
      </c>
      <c r="K88" t="b">
        <v>1</v>
      </c>
      <c r="L88" t="s">
        <v>569</v>
      </c>
      <c r="M88">
        <v>407283.5</v>
      </c>
      <c r="N88">
        <v>26.207000000000001</v>
      </c>
      <c r="O88">
        <v>67.876099999999994</v>
      </c>
      <c r="P88" t="s">
        <v>570</v>
      </c>
      <c r="Q88">
        <v>88</v>
      </c>
      <c r="R88">
        <v>33.42</v>
      </c>
      <c r="S88">
        <v>338</v>
      </c>
    </row>
    <row r="89" spans="1:19" x14ac:dyDescent="0.25">
      <c r="A89">
        <v>598</v>
      </c>
      <c r="B89">
        <v>10515788</v>
      </c>
      <c r="C89">
        <v>1.7989999999999999E-2</v>
      </c>
      <c r="D89">
        <v>462840</v>
      </c>
      <c r="E89" t="s">
        <v>571</v>
      </c>
      <c r="F89" t="s">
        <v>572</v>
      </c>
      <c r="G89" t="s">
        <v>573</v>
      </c>
      <c r="H89">
        <v>598</v>
      </c>
      <c r="I89" t="s">
        <v>446</v>
      </c>
      <c r="J89" t="s">
        <v>574</v>
      </c>
      <c r="K89" t="b">
        <v>1</v>
      </c>
      <c r="L89" t="s">
        <v>575</v>
      </c>
      <c r="M89">
        <v>452860</v>
      </c>
      <c r="N89">
        <v>23.220800000000001</v>
      </c>
      <c r="O89">
        <v>60.142000000000003</v>
      </c>
      <c r="P89" t="s">
        <v>225</v>
      </c>
      <c r="Q89">
        <v>89</v>
      </c>
      <c r="R89">
        <v>11.82</v>
      </c>
      <c r="S89">
        <v>106</v>
      </c>
    </row>
    <row r="90" spans="1:19" x14ac:dyDescent="0.25">
      <c r="A90">
        <v>203</v>
      </c>
      <c r="B90">
        <v>10503734</v>
      </c>
      <c r="C90">
        <v>8.0000000000000004E-4</v>
      </c>
      <c r="D90">
        <v>78865</v>
      </c>
      <c r="E90" t="s">
        <v>26</v>
      </c>
      <c r="F90" t="s">
        <v>576</v>
      </c>
      <c r="G90" t="s">
        <v>577</v>
      </c>
      <c r="H90">
        <v>203</v>
      </c>
      <c r="I90" t="s">
        <v>252</v>
      </c>
      <c r="J90" t="s">
        <v>253</v>
      </c>
      <c r="K90" t="b">
        <v>1</v>
      </c>
      <c r="L90" t="s">
        <v>26</v>
      </c>
      <c r="M90">
        <v>77198.5</v>
      </c>
      <c r="N90">
        <v>136.06139999999999</v>
      </c>
      <c r="O90">
        <v>352.399</v>
      </c>
      <c r="P90" t="s">
        <v>578</v>
      </c>
      <c r="Q90">
        <v>90</v>
      </c>
      <c r="R90">
        <v>31.2</v>
      </c>
      <c r="S90">
        <v>334</v>
      </c>
    </row>
    <row r="91" spans="1:19" x14ac:dyDescent="0.25">
      <c r="A91">
        <v>31</v>
      </c>
      <c r="B91">
        <v>10462904</v>
      </c>
      <c r="C91">
        <v>4.8300000000000001E-3</v>
      </c>
      <c r="D91">
        <v>86600</v>
      </c>
      <c r="E91" t="s">
        <v>96</v>
      </c>
      <c r="F91" t="s">
        <v>579</v>
      </c>
      <c r="G91" t="s">
        <v>580</v>
      </c>
      <c r="H91">
        <v>31</v>
      </c>
      <c r="I91" t="s">
        <v>210</v>
      </c>
      <c r="J91" t="s">
        <v>581</v>
      </c>
      <c r="K91" t="b">
        <v>1</v>
      </c>
      <c r="L91" t="s">
        <v>582</v>
      </c>
      <c r="M91">
        <v>82646</v>
      </c>
      <c r="N91">
        <v>126.599</v>
      </c>
      <c r="O91">
        <v>327.89150000000001</v>
      </c>
      <c r="P91" t="s">
        <v>583</v>
      </c>
      <c r="Q91">
        <v>91</v>
      </c>
      <c r="R91">
        <v>20.65</v>
      </c>
      <c r="S91">
        <v>209</v>
      </c>
    </row>
    <row r="92" spans="1:19" x14ac:dyDescent="0.25">
      <c r="A92">
        <v>762</v>
      </c>
      <c r="B92">
        <v>10331513</v>
      </c>
      <c r="C92">
        <v>1.8530000000000001E-2</v>
      </c>
      <c r="D92">
        <v>143100</v>
      </c>
      <c r="E92" t="s">
        <v>80</v>
      </c>
      <c r="F92" t="s">
        <v>584</v>
      </c>
      <c r="G92" t="s">
        <v>585</v>
      </c>
      <c r="H92">
        <v>762</v>
      </c>
      <c r="I92" t="s">
        <v>210</v>
      </c>
      <c r="J92" t="s">
        <v>399</v>
      </c>
      <c r="K92" t="b">
        <v>1</v>
      </c>
      <c r="L92" t="s">
        <v>586</v>
      </c>
      <c r="M92">
        <v>138790</v>
      </c>
      <c r="N92">
        <v>74.439899999999994</v>
      </c>
      <c r="O92">
        <v>192.79929999999999</v>
      </c>
      <c r="P92" t="s">
        <v>587</v>
      </c>
      <c r="Q92">
        <v>92</v>
      </c>
      <c r="R92">
        <v>16.75</v>
      </c>
      <c r="S92">
        <v>160</v>
      </c>
    </row>
    <row r="93" spans="1:19" x14ac:dyDescent="0.25">
      <c r="A93">
        <v>300</v>
      </c>
      <c r="B93">
        <v>10302720</v>
      </c>
      <c r="C93">
        <v>-3.7299999999999998E-3</v>
      </c>
      <c r="D93">
        <v>131990</v>
      </c>
      <c r="E93" t="s">
        <v>88</v>
      </c>
      <c r="F93" t="s">
        <v>588</v>
      </c>
      <c r="G93" t="s">
        <v>589</v>
      </c>
      <c r="H93">
        <v>300</v>
      </c>
      <c r="I93" t="s">
        <v>252</v>
      </c>
      <c r="J93" t="s">
        <v>325</v>
      </c>
      <c r="K93" t="b">
        <v>1</v>
      </c>
      <c r="L93" t="s">
        <v>590</v>
      </c>
      <c r="M93">
        <v>128900</v>
      </c>
      <c r="N93">
        <v>79.927999999999997</v>
      </c>
      <c r="O93">
        <v>207.01349999999999</v>
      </c>
      <c r="P93" t="s">
        <v>591</v>
      </c>
      <c r="Q93">
        <v>93</v>
      </c>
      <c r="R93">
        <v>31.64</v>
      </c>
      <c r="S93">
        <v>330</v>
      </c>
    </row>
    <row r="94" spans="1:19" x14ac:dyDescent="0.25">
      <c r="A94">
        <v>620</v>
      </c>
      <c r="B94">
        <v>10223349</v>
      </c>
      <c r="C94">
        <v>-2.3700000000000001E-3</v>
      </c>
      <c r="D94">
        <v>92090</v>
      </c>
      <c r="E94" t="s">
        <v>72</v>
      </c>
      <c r="F94" t="s">
        <v>592</v>
      </c>
      <c r="G94" t="s">
        <v>593</v>
      </c>
      <c r="H94">
        <v>620</v>
      </c>
      <c r="I94" t="s">
        <v>252</v>
      </c>
      <c r="J94" t="s">
        <v>325</v>
      </c>
      <c r="K94" t="b">
        <v>1</v>
      </c>
      <c r="L94" t="s">
        <v>594</v>
      </c>
      <c r="M94">
        <v>91605.6</v>
      </c>
      <c r="N94">
        <v>111.6018</v>
      </c>
      <c r="O94">
        <v>289.04860000000002</v>
      </c>
      <c r="P94" t="s">
        <v>354</v>
      </c>
      <c r="Q94">
        <v>94</v>
      </c>
      <c r="R94">
        <v>22.68</v>
      </c>
      <c r="S94">
        <v>231</v>
      </c>
    </row>
    <row r="95" spans="1:19" x14ac:dyDescent="0.25">
      <c r="A95">
        <v>348</v>
      </c>
      <c r="B95">
        <v>9994993</v>
      </c>
      <c r="C95">
        <v>-1.5879999999999998E-2</v>
      </c>
      <c r="D95">
        <v>93028</v>
      </c>
      <c r="E95" t="s">
        <v>68</v>
      </c>
      <c r="F95" t="s">
        <v>595</v>
      </c>
      <c r="G95" t="s">
        <v>596</v>
      </c>
      <c r="H95">
        <v>348</v>
      </c>
      <c r="I95" t="s">
        <v>252</v>
      </c>
      <c r="J95" t="s">
        <v>253</v>
      </c>
      <c r="K95" t="b">
        <v>1</v>
      </c>
      <c r="L95" t="s">
        <v>68</v>
      </c>
      <c r="M95">
        <v>91260</v>
      </c>
      <c r="N95">
        <v>109.5222</v>
      </c>
      <c r="O95">
        <v>283.66239999999999</v>
      </c>
      <c r="P95" t="s">
        <v>597</v>
      </c>
      <c r="Q95">
        <v>95</v>
      </c>
      <c r="R95">
        <v>28.92</v>
      </c>
      <c r="S95">
        <v>279</v>
      </c>
    </row>
    <row r="96" spans="1:19" x14ac:dyDescent="0.25">
      <c r="A96">
        <v>784</v>
      </c>
      <c r="B96">
        <v>9591853</v>
      </c>
      <c r="C96">
        <v>7.8799999999999999E-3</v>
      </c>
      <c r="D96">
        <v>83600</v>
      </c>
      <c r="E96" t="s">
        <v>27</v>
      </c>
      <c r="F96" t="s">
        <v>598</v>
      </c>
      <c r="G96" t="s">
        <v>599</v>
      </c>
      <c r="H96">
        <v>784</v>
      </c>
      <c r="I96" t="s">
        <v>210</v>
      </c>
      <c r="J96" t="s">
        <v>293</v>
      </c>
      <c r="K96" t="b">
        <v>1</v>
      </c>
      <c r="L96" t="s">
        <v>27</v>
      </c>
      <c r="M96">
        <v>71020</v>
      </c>
      <c r="N96">
        <v>135.05850000000001</v>
      </c>
      <c r="O96">
        <v>349.80149999999998</v>
      </c>
      <c r="P96" t="s">
        <v>405</v>
      </c>
      <c r="Q96">
        <v>96</v>
      </c>
      <c r="R96">
        <v>28.93</v>
      </c>
      <c r="S96">
        <v>286</v>
      </c>
    </row>
    <row r="97" spans="1:19" x14ac:dyDescent="0.25">
      <c r="A97">
        <v>112</v>
      </c>
      <c r="B97">
        <v>9455037</v>
      </c>
      <c r="C97">
        <v>-4.5500000000000002E-3</v>
      </c>
      <c r="D97">
        <v>207600</v>
      </c>
      <c r="E97" t="s">
        <v>87</v>
      </c>
      <c r="F97" t="s">
        <v>600</v>
      </c>
      <c r="G97" t="s">
        <v>601</v>
      </c>
      <c r="H97">
        <v>112</v>
      </c>
      <c r="I97" t="s">
        <v>252</v>
      </c>
      <c r="J97" t="s">
        <v>253</v>
      </c>
      <c r="K97" t="b">
        <v>1</v>
      </c>
      <c r="L97" t="s">
        <v>602</v>
      </c>
      <c r="M97">
        <v>202980</v>
      </c>
      <c r="N97">
        <v>46.581099999999999</v>
      </c>
      <c r="O97">
        <v>120.6451</v>
      </c>
      <c r="P97" t="s">
        <v>603</v>
      </c>
      <c r="Q97">
        <v>97</v>
      </c>
      <c r="R97">
        <v>23.39</v>
      </c>
      <c r="S97">
        <v>221</v>
      </c>
    </row>
    <row r="98" spans="1:19" x14ac:dyDescent="0.25">
      <c r="A98">
        <v>376</v>
      </c>
      <c r="B98">
        <v>9311652</v>
      </c>
      <c r="C98">
        <v>1.495E-2</v>
      </c>
      <c r="D98">
        <v>20770</v>
      </c>
      <c r="E98" t="s">
        <v>19</v>
      </c>
      <c r="F98" t="s">
        <v>604</v>
      </c>
      <c r="G98" t="s">
        <v>605</v>
      </c>
      <c r="H98">
        <v>376</v>
      </c>
      <c r="I98" t="s">
        <v>210</v>
      </c>
      <c r="J98" t="s">
        <v>293</v>
      </c>
      <c r="K98" t="b">
        <v>1</v>
      </c>
      <c r="L98" t="s">
        <v>606</v>
      </c>
      <c r="M98">
        <v>21640</v>
      </c>
      <c r="N98">
        <v>430.29820000000001</v>
      </c>
      <c r="O98">
        <v>1114.4721999999999</v>
      </c>
      <c r="P98" t="s">
        <v>607</v>
      </c>
      <c r="Q98">
        <v>98</v>
      </c>
      <c r="R98">
        <v>35.619999999999997</v>
      </c>
      <c r="S98">
        <v>308</v>
      </c>
    </row>
    <row r="99" spans="1:19" x14ac:dyDescent="0.25">
      <c r="A99">
        <v>768</v>
      </c>
      <c r="B99">
        <v>9260864</v>
      </c>
      <c r="C99">
        <v>2.2870000000000001E-2</v>
      </c>
      <c r="D99">
        <v>56785</v>
      </c>
      <c r="E99" t="s">
        <v>145</v>
      </c>
      <c r="F99" t="s">
        <v>608</v>
      </c>
      <c r="G99" t="s">
        <v>609</v>
      </c>
      <c r="H99">
        <v>768</v>
      </c>
      <c r="I99" t="s">
        <v>236</v>
      </c>
      <c r="J99" t="s">
        <v>237</v>
      </c>
      <c r="K99" t="b">
        <v>1</v>
      </c>
      <c r="L99" t="s">
        <v>610</v>
      </c>
      <c r="M99">
        <v>54390</v>
      </c>
      <c r="N99">
        <v>170.26779999999999</v>
      </c>
      <c r="O99">
        <v>440.99349999999998</v>
      </c>
      <c r="P99" t="s">
        <v>611</v>
      </c>
      <c r="Q99">
        <v>99</v>
      </c>
      <c r="R99">
        <v>9.5299999999999994</v>
      </c>
      <c r="S99">
        <v>79</v>
      </c>
    </row>
    <row r="100" spans="1:19" x14ac:dyDescent="0.25">
      <c r="A100">
        <v>694</v>
      </c>
      <c r="B100">
        <v>8977972</v>
      </c>
      <c r="C100">
        <v>2.1260000000000001E-2</v>
      </c>
      <c r="D100">
        <v>71740</v>
      </c>
      <c r="E100" t="s">
        <v>135</v>
      </c>
      <c r="F100" t="s">
        <v>612</v>
      </c>
      <c r="G100" t="s">
        <v>613</v>
      </c>
      <c r="H100">
        <v>694</v>
      </c>
      <c r="I100" t="s">
        <v>236</v>
      </c>
      <c r="J100" t="s">
        <v>237</v>
      </c>
      <c r="K100" t="b">
        <v>1</v>
      </c>
      <c r="L100" t="s">
        <v>614</v>
      </c>
      <c r="M100">
        <v>72180</v>
      </c>
      <c r="N100">
        <v>124.3831</v>
      </c>
      <c r="O100">
        <v>322.15219999999999</v>
      </c>
      <c r="P100" t="s">
        <v>615</v>
      </c>
      <c r="Q100">
        <v>100</v>
      </c>
      <c r="R100">
        <v>7.12</v>
      </c>
      <c r="S100">
        <v>57</v>
      </c>
    </row>
    <row r="101" spans="1:19" x14ac:dyDescent="0.25">
      <c r="A101">
        <v>40</v>
      </c>
      <c r="B101">
        <v>8977139</v>
      </c>
      <c r="C101">
        <v>2.0300000000000001E-3</v>
      </c>
      <c r="D101">
        <v>83871</v>
      </c>
      <c r="E101" t="s">
        <v>16</v>
      </c>
      <c r="F101" t="s">
        <v>616</v>
      </c>
      <c r="G101" t="s">
        <v>617</v>
      </c>
      <c r="H101">
        <v>40</v>
      </c>
      <c r="I101" t="s">
        <v>252</v>
      </c>
      <c r="J101" t="s">
        <v>298</v>
      </c>
      <c r="K101" t="b">
        <v>1</v>
      </c>
      <c r="L101" t="s">
        <v>618</v>
      </c>
      <c r="M101">
        <v>82520</v>
      </c>
      <c r="N101">
        <v>108.78740000000001</v>
      </c>
      <c r="O101">
        <v>281.7595</v>
      </c>
      <c r="P101" t="s">
        <v>619</v>
      </c>
      <c r="Q101">
        <v>101</v>
      </c>
      <c r="R101">
        <v>32.840000000000003</v>
      </c>
      <c r="S101">
        <v>296</v>
      </c>
    </row>
    <row r="102" spans="1:19" x14ac:dyDescent="0.25">
      <c r="A102">
        <v>756</v>
      </c>
      <c r="B102">
        <v>8851431</v>
      </c>
      <c r="C102">
        <v>6.2300000000000003E-3</v>
      </c>
      <c r="D102">
        <v>41284</v>
      </c>
      <c r="E102" t="s">
        <v>12</v>
      </c>
      <c r="F102" t="s">
        <v>620</v>
      </c>
      <c r="G102" t="s">
        <v>621</v>
      </c>
      <c r="H102">
        <v>756</v>
      </c>
      <c r="I102" t="s">
        <v>252</v>
      </c>
      <c r="J102" t="s">
        <v>298</v>
      </c>
      <c r="K102" t="b">
        <v>1</v>
      </c>
      <c r="L102" t="s">
        <v>622</v>
      </c>
      <c r="M102">
        <v>39516</v>
      </c>
      <c r="N102">
        <v>223.99610000000001</v>
      </c>
      <c r="O102">
        <v>580.15</v>
      </c>
      <c r="P102" t="s">
        <v>623</v>
      </c>
      <c r="Q102">
        <v>102</v>
      </c>
      <c r="R102">
        <v>38.78</v>
      </c>
      <c r="S102">
        <v>336</v>
      </c>
    </row>
    <row r="103" spans="1:19" x14ac:dyDescent="0.25">
      <c r="A103">
        <v>418</v>
      </c>
      <c r="B103">
        <v>7736681</v>
      </c>
      <c r="C103">
        <v>1.3480000000000001E-2</v>
      </c>
      <c r="D103">
        <v>236800</v>
      </c>
      <c r="E103" t="s">
        <v>111</v>
      </c>
      <c r="F103" t="s">
        <v>624</v>
      </c>
      <c r="G103" t="s">
        <v>625</v>
      </c>
      <c r="H103">
        <v>418</v>
      </c>
      <c r="I103" t="s">
        <v>210</v>
      </c>
      <c r="J103" t="s">
        <v>227</v>
      </c>
      <c r="K103" t="b">
        <v>1</v>
      </c>
      <c r="L103" t="s">
        <v>626</v>
      </c>
      <c r="M103">
        <v>230800</v>
      </c>
      <c r="N103">
        <v>33.521099999999997</v>
      </c>
      <c r="O103">
        <v>86.819800000000001</v>
      </c>
      <c r="P103" t="s">
        <v>627</v>
      </c>
      <c r="Q103">
        <v>103</v>
      </c>
      <c r="R103">
        <v>9.7899999999999991</v>
      </c>
      <c r="S103">
        <v>71</v>
      </c>
    </row>
    <row r="104" spans="1:19" x14ac:dyDescent="0.25">
      <c r="A104">
        <v>344</v>
      </c>
      <c r="B104">
        <v>7496681</v>
      </c>
      <c r="C104">
        <v>6.8000000000000005E-4</v>
      </c>
      <c r="D104">
        <v>1104</v>
      </c>
      <c r="E104" t="s">
        <v>82</v>
      </c>
      <c r="F104" t="s">
        <v>628</v>
      </c>
      <c r="G104" t="s">
        <v>629</v>
      </c>
      <c r="H104">
        <v>344</v>
      </c>
      <c r="I104" t="s">
        <v>210</v>
      </c>
      <c r="J104" t="s">
        <v>216</v>
      </c>
      <c r="K104" t="b">
        <v>0</v>
      </c>
      <c r="L104" t="s">
        <v>630</v>
      </c>
      <c r="M104">
        <v>1050</v>
      </c>
      <c r="N104">
        <v>7139.6962000000003</v>
      </c>
      <c r="O104">
        <v>18491.813099999999</v>
      </c>
      <c r="P104" t="s">
        <v>214</v>
      </c>
      <c r="Q104">
        <v>104</v>
      </c>
      <c r="R104">
        <v>26.1</v>
      </c>
      <c r="S104">
        <v>196</v>
      </c>
    </row>
    <row r="105" spans="1:19" x14ac:dyDescent="0.25">
      <c r="A105">
        <v>558</v>
      </c>
      <c r="B105">
        <v>7142529</v>
      </c>
      <c r="C105">
        <v>1.366E-2</v>
      </c>
      <c r="D105">
        <v>130373</v>
      </c>
      <c r="E105" t="s">
        <v>51</v>
      </c>
      <c r="F105" t="s">
        <v>631</v>
      </c>
      <c r="G105" t="s">
        <v>632</v>
      </c>
      <c r="H105">
        <v>558</v>
      </c>
      <c r="I105" t="s">
        <v>221</v>
      </c>
      <c r="J105" t="s">
        <v>263</v>
      </c>
      <c r="K105" t="b">
        <v>1</v>
      </c>
      <c r="L105" t="s">
        <v>633</v>
      </c>
      <c r="M105">
        <v>120340</v>
      </c>
      <c r="N105">
        <v>59.352899999999998</v>
      </c>
      <c r="O105">
        <v>153.72399999999999</v>
      </c>
      <c r="P105" t="s">
        <v>634</v>
      </c>
      <c r="Q105">
        <v>105</v>
      </c>
      <c r="R105">
        <v>37.96</v>
      </c>
      <c r="S105">
        <v>251</v>
      </c>
    </row>
    <row r="106" spans="1:19" x14ac:dyDescent="0.25">
      <c r="A106">
        <v>688</v>
      </c>
      <c r="B106">
        <v>7097028</v>
      </c>
      <c r="C106">
        <v>-7.28E-3</v>
      </c>
      <c r="D106">
        <v>88361</v>
      </c>
      <c r="E106" t="s">
        <v>76</v>
      </c>
      <c r="F106" t="s">
        <v>635</v>
      </c>
      <c r="G106" t="s">
        <v>636</v>
      </c>
      <c r="H106">
        <v>688</v>
      </c>
      <c r="I106" t="s">
        <v>252</v>
      </c>
      <c r="J106" t="s">
        <v>325</v>
      </c>
      <c r="K106" t="b">
        <v>1</v>
      </c>
      <c r="L106" t="s">
        <v>637</v>
      </c>
      <c r="M106">
        <v>87460</v>
      </c>
      <c r="N106">
        <v>81.146000000000001</v>
      </c>
      <c r="O106">
        <v>210.16810000000001</v>
      </c>
      <c r="P106" t="s">
        <v>638</v>
      </c>
      <c r="Q106">
        <v>106</v>
      </c>
      <c r="R106">
        <v>22.38</v>
      </c>
      <c r="S106">
        <v>195</v>
      </c>
    </row>
    <row r="107" spans="1:19" x14ac:dyDescent="0.25">
      <c r="A107">
        <v>434</v>
      </c>
      <c r="B107">
        <v>6964197</v>
      </c>
      <c r="C107">
        <v>1.1010000000000001E-2</v>
      </c>
      <c r="D107">
        <v>1759540</v>
      </c>
      <c r="E107" t="s">
        <v>78</v>
      </c>
      <c r="F107" t="s">
        <v>639</v>
      </c>
      <c r="G107" t="s">
        <v>640</v>
      </c>
      <c r="H107">
        <v>434</v>
      </c>
      <c r="I107" t="s">
        <v>236</v>
      </c>
      <c r="J107" t="s">
        <v>351</v>
      </c>
      <c r="K107" t="b">
        <v>1</v>
      </c>
      <c r="L107" t="s">
        <v>641</v>
      </c>
      <c r="M107">
        <v>1759540</v>
      </c>
      <c r="N107">
        <v>3.9580000000000002</v>
      </c>
      <c r="O107">
        <v>10.251099999999999</v>
      </c>
      <c r="P107" t="s">
        <v>642</v>
      </c>
      <c r="Q107">
        <v>107</v>
      </c>
      <c r="R107">
        <v>29.03</v>
      </c>
      <c r="S107">
        <v>199</v>
      </c>
    </row>
    <row r="108" spans="1:19" x14ac:dyDescent="0.25">
      <c r="A108">
        <v>600</v>
      </c>
      <c r="B108">
        <v>6947270</v>
      </c>
      <c r="C108">
        <v>1.2500000000000001E-2</v>
      </c>
      <c r="D108">
        <v>406752</v>
      </c>
      <c r="E108" t="s">
        <v>69</v>
      </c>
      <c r="F108" t="s">
        <v>643</v>
      </c>
      <c r="G108" t="s">
        <v>644</v>
      </c>
      <c r="H108">
        <v>600</v>
      </c>
      <c r="I108" t="s">
        <v>242</v>
      </c>
      <c r="J108" t="s">
        <v>243</v>
      </c>
      <c r="K108" t="b">
        <v>1</v>
      </c>
      <c r="L108" t="s">
        <v>645</v>
      </c>
      <c r="M108">
        <v>397300</v>
      </c>
      <c r="N108">
        <v>17.4862</v>
      </c>
      <c r="O108">
        <v>45.289299999999997</v>
      </c>
      <c r="P108" t="s">
        <v>646</v>
      </c>
      <c r="Q108">
        <v>108</v>
      </c>
      <c r="R108">
        <v>14.63</v>
      </c>
      <c r="S108">
        <v>104</v>
      </c>
    </row>
    <row r="109" spans="1:19" x14ac:dyDescent="0.25">
      <c r="A109">
        <v>417</v>
      </c>
      <c r="B109">
        <v>6839606</v>
      </c>
      <c r="C109">
        <v>1.5480000000000001E-2</v>
      </c>
      <c r="D109">
        <v>199951</v>
      </c>
      <c r="E109" t="s">
        <v>92</v>
      </c>
      <c r="F109" t="s">
        <v>647</v>
      </c>
      <c r="G109" t="s">
        <v>648</v>
      </c>
      <c r="H109">
        <v>417</v>
      </c>
      <c r="I109" t="s">
        <v>210</v>
      </c>
      <c r="J109" t="s">
        <v>399</v>
      </c>
      <c r="K109" t="b">
        <v>1</v>
      </c>
      <c r="L109" t="s">
        <v>649</v>
      </c>
      <c r="M109">
        <v>191800</v>
      </c>
      <c r="N109">
        <v>35.6601</v>
      </c>
      <c r="O109">
        <v>92.3596</v>
      </c>
      <c r="P109" t="s">
        <v>650</v>
      </c>
      <c r="Q109">
        <v>109</v>
      </c>
      <c r="R109">
        <v>13.18</v>
      </c>
      <c r="S109">
        <v>86</v>
      </c>
    </row>
    <row r="110" spans="1:19" x14ac:dyDescent="0.25">
      <c r="A110">
        <v>100</v>
      </c>
      <c r="B110">
        <v>6618615</v>
      </c>
      <c r="C110">
        <v>-1.0330000000000001E-2</v>
      </c>
      <c r="D110">
        <v>110879</v>
      </c>
      <c r="E110" t="s">
        <v>103</v>
      </c>
      <c r="F110" t="s">
        <v>651</v>
      </c>
      <c r="G110" t="s">
        <v>652</v>
      </c>
      <c r="H110">
        <v>100</v>
      </c>
      <c r="I110" t="s">
        <v>252</v>
      </c>
      <c r="J110" t="s">
        <v>253</v>
      </c>
      <c r="K110" t="b">
        <v>1</v>
      </c>
      <c r="L110" t="s">
        <v>653</v>
      </c>
      <c r="M110">
        <v>108560</v>
      </c>
      <c r="N110">
        <v>60.967300000000002</v>
      </c>
      <c r="O110">
        <v>157.90539999999999</v>
      </c>
      <c r="P110" t="s">
        <v>654</v>
      </c>
      <c r="Q110">
        <v>110</v>
      </c>
      <c r="R110">
        <v>27.51</v>
      </c>
      <c r="S110">
        <v>191</v>
      </c>
    </row>
    <row r="111" spans="1:19" x14ac:dyDescent="0.25">
      <c r="A111">
        <v>795</v>
      </c>
      <c r="B111">
        <v>6598071</v>
      </c>
      <c r="C111">
        <v>1.2579999999999999E-2</v>
      </c>
      <c r="D111">
        <v>488100</v>
      </c>
      <c r="E111" t="s">
        <v>93</v>
      </c>
      <c r="F111" t="s">
        <v>655</v>
      </c>
      <c r="G111" t="s">
        <v>656</v>
      </c>
      <c r="H111">
        <v>795</v>
      </c>
      <c r="I111" t="s">
        <v>210</v>
      </c>
      <c r="J111" t="s">
        <v>399</v>
      </c>
      <c r="K111" t="b">
        <v>1</v>
      </c>
      <c r="L111" t="s">
        <v>93</v>
      </c>
      <c r="M111">
        <v>469930</v>
      </c>
      <c r="N111">
        <v>14.0405</v>
      </c>
      <c r="O111">
        <v>36.365000000000002</v>
      </c>
      <c r="P111" t="s">
        <v>657</v>
      </c>
      <c r="Q111">
        <v>111</v>
      </c>
      <c r="R111">
        <v>18.670000000000002</v>
      </c>
      <c r="S111">
        <v>113</v>
      </c>
    </row>
    <row r="112" spans="1:19" x14ac:dyDescent="0.25">
      <c r="A112">
        <v>222</v>
      </c>
      <c r="B112">
        <v>6396289</v>
      </c>
      <c r="C112">
        <v>4.9300000000000004E-3</v>
      </c>
      <c r="D112">
        <v>21041</v>
      </c>
      <c r="E112" t="s">
        <v>41</v>
      </c>
      <c r="F112" t="s">
        <v>658</v>
      </c>
      <c r="G112" t="s">
        <v>659</v>
      </c>
      <c r="H112">
        <v>222</v>
      </c>
      <c r="I112" t="s">
        <v>221</v>
      </c>
      <c r="J112" t="s">
        <v>263</v>
      </c>
      <c r="K112" t="b">
        <v>1</v>
      </c>
      <c r="L112" t="s">
        <v>660</v>
      </c>
      <c r="M112">
        <v>20720</v>
      </c>
      <c r="N112">
        <v>308.70119999999997</v>
      </c>
      <c r="O112">
        <v>799.53610000000003</v>
      </c>
      <c r="P112" t="s">
        <v>661</v>
      </c>
      <c r="Q112">
        <v>112</v>
      </c>
      <c r="R112">
        <v>23.15</v>
      </c>
      <c r="S112">
        <v>150</v>
      </c>
    </row>
    <row r="113" spans="1:19" x14ac:dyDescent="0.25">
      <c r="A113">
        <v>178</v>
      </c>
      <c r="B113">
        <v>6244547</v>
      </c>
      <c r="C113">
        <v>2.2550000000000001E-2</v>
      </c>
      <c r="D113">
        <v>342000</v>
      </c>
      <c r="E113" t="s">
        <v>662</v>
      </c>
      <c r="F113" t="s">
        <v>663</v>
      </c>
      <c r="G113" t="s">
        <v>664</v>
      </c>
      <c r="H113">
        <v>178</v>
      </c>
      <c r="I113" t="s">
        <v>236</v>
      </c>
      <c r="J113" t="s">
        <v>279</v>
      </c>
      <c r="K113" t="b">
        <v>1</v>
      </c>
      <c r="L113" t="s">
        <v>662</v>
      </c>
      <c r="M113">
        <v>341500</v>
      </c>
      <c r="N113">
        <v>18.285599999999999</v>
      </c>
      <c r="O113">
        <v>47.3598</v>
      </c>
      <c r="P113" t="s">
        <v>665</v>
      </c>
      <c r="Q113">
        <v>113</v>
      </c>
      <c r="R113">
        <v>12.55</v>
      </c>
      <c r="S113">
        <v>69</v>
      </c>
    </row>
    <row r="114" spans="1:19" x14ac:dyDescent="0.25">
      <c r="A114">
        <v>208</v>
      </c>
      <c r="B114">
        <v>5939695</v>
      </c>
      <c r="C114">
        <v>4.8700000000000002E-3</v>
      </c>
      <c r="D114">
        <v>43094</v>
      </c>
      <c r="E114" t="s">
        <v>8</v>
      </c>
      <c r="F114" t="s">
        <v>666</v>
      </c>
      <c r="G114" t="s">
        <v>667</v>
      </c>
      <c r="H114">
        <v>208</v>
      </c>
      <c r="I114" t="s">
        <v>252</v>
      </c>
      <c r="J114" t="s">
        <v>311</v>
      </c>
      <c r="K114" t="b">
        <v>1</v>
      </c>
      <c r="L114" t="s">
        <v>668</v>
      </c>
      <c r="M114">
        <v>40000</v>
      </c>
      <c r="N114">
        <v>148.4924</v>
      </c>
      <c r="O114">
        <v>384.59530000000001</v>
      </c>
      <c r="P114" t="s">
        <v>296</v>
      </c>
      <c r="Q114">
        <v>115</v>
      </c>
      <c r="R114">
        <v>40.43</v>
      </c>
      <c r="S114">
        <v>234</v>
      </c>
    </row>
    <row r="115" spans="1:19" x14ac:dyDescent="0.25">
      <c r="A115">
        <v>140</v>
      </c>
      <c r="B115">
        <v>5915627</v>
      </c>
      <c r="C115">
        <v>3.0179999999999998E-2</v>
      </c>
      <c r="D115">
        <v>622984</v>
      </c>
      <c r="E115" t="s">
        <v>161</v>
      </c>
      <c r="F115" t="s">
        <v>669</v>
      </c>
      <c r="G115" t="s">
        <v>670</v>
      </c>
      <c r="H115">
        <v>140</v>
      </c>
      <c r="I115" t="s">
        <v>236</v>
      </c>
      <c r="J115" t="s">
        <v>279</v>
      </c>
      <c r="K115" t="b">
        <v>1</v>
      </c>
      <c r="L115" t="s">
        <v>161</v>
      </c>
      <c r="M115">
        <v>622980</v>
      </c>
      <c r="N115">
        <v>9.4956999999999994</v>
      </c>
      <c r="O115">
        <v>24.593800000000002</v>
      </c>
      <c r="P115" t="s">
        <v>671</v>
      </c>
      <c r="Q115">
        <v>116</v>
      </c>
      <c r="R115">
        <v>5.72</v>
      </c>
      <c r="S115">
        <v>28</v>
      </c>
    </row>
    <row r="116" spans="1:19" x14ac:dyDescent="0.25">
      <c r="A116">
        <v>703</v>
      </c>
      <c r="B116">
        <v>5702832</v>
      </c>
      <c r="C116">
        <v>-1.5939999999999999E-2</v>
      </c>
      <c r="D116">
        <v>49037</v>
      </c>
      <c r="E116" t="s">
        <v>44</v>
      </c>
      <c r="F116" t="s">
        <v>672</v>
      </c>
      <c r="G116" t="s">
        <v>673</v>
      </c>
      <c r="H116">
        <v>703</v>
      </c>
      <c r="I116" t="s">
        <v>252</v>
      </c>
      <c r="J116" t="s">
        <v>253</v>
      </c>
      <c r="K116" t="b">
        <v>1</v>
      </c>
      <c r="L116" t="s">
        <v>674</v>
      </c>
      <c r="M116">
        <v>49035</v>
      </c>
      <c r="N116">
        <v>116.3013</v>
      </c>
      <c r="O116">
        <v>301.22019999999998</v>
      </c>
      <c r="P116" t="s">
        <v>675</v>
      </c>
      <c r="Q116">
        <v>117</v>
      </c>
      <c r="R116">
        <v>20.69</v>
      </c>
      <c r="S116">
        <v>113</v>
      </c>
    </row>
    <row r="117" spans="1:19" x14ac:dyDescent="0.25">
      <c r="A117">
        <v>246</v>
      </c>
      <c r="B117">
        <v>5549886</v>
      </c>
      <c r="C117">
        <v>8.0000000000000004E-4</v>
      </c>
      <c r="D117">
        <v>338424</v>
      </c>
      <c r="E117" t="s">
        <v>7</v>
      </c>
      <c r="F117" t="s">
        <v>676</v>
      </c>
      <c r="G117" t="s">
        <v>677</v>
      </c>
      <c r="H117">
        <v>246</v>
      </c>
      <c r="I117" t="s">
        <v>252</v>
      </c>
      <c r="J117" t="s">
        <v>311</v>
      </c>
      <c r="K117" t="b">
        <v>1</v>
      </c>
      <c r="L117" t="s">
        <v>678</v>
      </c>
      <c r="M117">
        <v>303940</v>
      </c>
      <c r="N117">
        <v>18.259799999999998</v>
      </c>
      <c r="O117">
        <v>47.292900000000003</v>
      </c>
      <c r="P117" t="s">
        <v>679</v>
      </c>
      <c r="Q117">
        <v>118</v>
      </c>
      <c r="R117">
        <v>32.229999999999997</v>
      </c>
      <c r="S117">
        <v>179</v>
      </c>
    </row>
    <row r="118" spans="1:19" x14ac:dyDescent="0.25">
      <c r="A118">
        <v>430</v>
      </c>
      <c r="B118">
        <v>5536949</v>
      </c>
      <c r="C118">
        <v>2.188E-2</v>
      </c>
      <c r="D118">
        <v>111369</v>
      </c>
      <c r="E118" t="s">
        <v>147</v>
      </c>
      <c r="F118" t="s">
        <v>680</v>
      </c>
      <c r="G118" t="s">
        <v>681</v>
      </c>
      <c r="H118">
        <v>430</v>
      </c>
      <c r="I118" t="s">
        <v>236</v>
      </c>
      <c r="J118" t="s">
        <v>237</v>
      </c>
      <c r="K118" t="b">
        <v>1</v>
      </c>
      <c r="L118" t="s">
        <v>682</v>
      </c>
      <c r="M118">
        <v>96320</v>
      </c>
      <c r="N118">
        <v>57.484900000000003</v>
      </c>
      <c r="O118">
        <v>148.886</v>
      </c>
      <c r="P118" t="s">
        <v>683</v>
      </c>
      <c r="Q118">
        <v>119</v>
      </c>
      <c r="R118">
        <v>6.71</v>
      </c>
      <c r="S118">
        <v>34</v>
      </c>
    </row>
    <row r="119" spans="1:19" x14ac:dyDescent="0.25">
      <c r="A119">
        <v>578</v>
      </c>
      <c r="B119">
        <v>5514477</v>
      </c>
      <c r="C119">
        <v>7.3299999999999997E-3</v>
      </c>
      <c r="D119">
        <v>323802</v>
      </c>
      <c r="E119" t="s">
        <v>9</v>
      </c>
      <c r="F119" t="s">
        <v>684</v>
      </c>
      <c r="G119" t="s">
        <v>685</v>
      </c>
      <c r="H119">
        <v>578</v>
      </c>
      <c r="I119" t="s">
        <v>252</v>
      </c>
      <c r="J119" t="s">
        <v>311</v>
      </c>
      <c r="K119" t="b">
        <v>1</v>
      </c>
      <c r="L119" t="s">
        <v>686</v>
      </c>
      <c r="M119">
        <v>364285</v>
      </c>
      <c r="N119">
        <v>15.1378</v>
      </c>
      <c r="O119">
        <v>39.206899999999997</v>
      </c>
      <c r="P119" t="s">
        <v>687</v>
      </c>
      <c r="Q119">
        <v>120</v>
      </c>
      <c r="R119">
        <v>26.59</v>
      </c>
      <c r="S119">
        <v>144</v>
      </c>
    </row>
    <row r="120" spans="1:19" x14ac:dyDescent="0.25">
      <c r="A120">
        <v>554</v>
      </c>
      <c r="B120">
        <v>5269939</v>
      </c>
      <c r="C120">
        <v>8.0000000000000002E-3</v>
      </c>
      <c r="D120">
        <v>270467</v>
      </c>
      <c r="E120" t="s">
        <v>14</v>
      </c>
      <c r="F120" t="s">
        <v>688</v>
      </c>
      <c r="G120" t="s">
        <v>689</v>
      </c>
      <c r="H120">
        <v>554</v>
      </c>
      <c r="I120" t="s">
        <v>446</v>
      </c>
      <c r="J120" t="s">
        <v>447</v>
      </c>
      <c r="K120" t="b">
        <v>1</v>
      </c>
      <c r="L120" t="s">
        <v>14</v>
      </c>
      <c r="M120">
        <v>263310</v>
      </c>
      <c r="N120">
        <v>20.014199999999999</v>
      </c>
      <c r="O120">
        <v>51.836799999999997</v>
      </c>
      <c r="Q120">
        <v>122</v>
      </c>
      <c r="R120">
        <v>43.92</v>
      </c>
      <c r="S120">
        <v>212</v>
      </c>
    </row>
    <row r="121" spans="1:19" x14ac:dyDescent="0.25">
      <c r="A121">
        <v>188</v>
      </c>
      <c r="B121">
        <v>5246714</v>
      </c>
      <c r="C121">
        <v>6.6299999999999996E-3</v>
      </c>
      <c r="D121">
        <v>51100</v>
      </c>
      <c r="E121" t="s">
        <v>18</v>
      </c>
      <c r="F121" t="s">
        <v>690</v>
      </c>
      <c r="G121" t="s">
        <v>691</v>
      </c>
      <c r="H121">
        <v>188</v>
      </c>
      <c r="I121" t="s">
        <v>221</v>
      </c>
      <c r="J121" t="s">
        <v>263</v>
      </c>
      <c r="K121" t="b">
        <v>1</v>
      </c>
      <c r="L121" t="s">
        <v>692</v>
      </c>
      <c r="M121">
        <v>51060</v>
      </c>
      <c r="N121">
        <v>102.7559</v>
      </c>
      <c r="O121">
        <v>266.1377</v>
      </c>
      <c r="P121" t="s">
        <v>693</v>
      </c>
      <c r="Q121">
        <v>123</v>
      </c>
      <c r="R121">
        <v>46.27</v>
      </c>
      <c r="S121">
        <v>236</v>
      </c>
    </row>
    <row r="122" spans="1:19" x14ac:dyDescent="0.25">
      <c r="A122">
        <v>422</v>
      </c>
      <c r="B122">
        <v>5219044</v>
      </c>
      <c r="C122">
        <v>-2.5190000000000001E-2</v>
      </c>
      <c r="D122">
        <v>10452</v>
      </c>
      <c r="E122" t="s">
        <v>97</v>
      </c>
      <c r="F122" t="s">
        <v>694</v>
      </c>
      <c r="G122" t="s">
        <v>695</v>
      </c>
      <c r="H122">
        <v>422</v>
      </c>
      <c r="I122" t="s">
        <v>210</v>
      </c>
      <c r="J122" t="s">
        <v>293</v>
      </c>
      <c r="K122" t="b">
        <v>1</v>
      </c>
      <c r="L122" t="s">
        <v>696</v>
      </c>
      <c r="M122">
        <v>10230</v>
      </c>
      <c r="N122">
        <v>510.1705</v>
      </c>
      <c r="O122">
        <v>1321.3415</v>
      </c>
      <c r="P122" t="s">
        <v>697</v>
      </c>
      <c r="Q122">
        <v>124</v>
      </c>
      <c r="R122">
        <v>43.4</v>
      </c>
      <c r="S122">
        <v>296</v>
      </c>
    </row>
    <row r="123" spans="1:19" x14ac:dyDescent="0.25">
      <c r="A123">
        <v>372</v>
      </c>
      <c r="B123">
        <v>5089478</v>
      </c>
      <c r="C123">
        <v>6.4400000000000004E-3</v>
      </c>
      <c r="D123">
        <v>70273</v>
      </c>
      <c r="E123" t="s">
        <v>22</v>
      </c>
      <c r="F123" t="s">
        <v>313</v>
      </c>
      <c r="G123" t="s">
        <v>698</v>
      </c>
      <c r="H123">
        <v>372</v>
      </c>
      <c r="I123" t="s">
        <v>252</v>
      </c>
      <c r="J123" t="s">
        <v>311</v>
      </c>
      <c r="K123" t="b">
        <v>1</v>
      </c>
      <c r="L123" t="s">
        <v>22</v>
      </c>
      <c r="M123">
        <v>68890</v>
      </c>
      <c r="N123">
        <v>73.878299999999996</v>
      </c>
      <c r="O123">
        <v>191.3449</v>
      </c>
      <c r="P123" t="s">
        <v>309</v>
      </c>
      <c r="Q123">
        <v>125</v>
      </c>
      <c r="R123">
        <v>31.16</v>
      </c>
      <c r="S123">
        <v>154</v>
      </c>
    </row>
    <row r="124" spans="1:19" x14ac:dyDescent="0.25">
      <c r="A124">
        <v>478</v>
      </c>
      <c r="B124">
        <v>4993922</v>
      </c>
      <c r="C124">
        <v>2.6919999999999999E-2</v>
      </c>
      <c r="D124">
        <v>1030700</v>
      </c>
      <c r="E124" t="s">
        <v>128</v>
      </c>
      <c r="F124" t="s">
        <v>699</v>
      </c>
      <c r="G124" t="s">
        <v>700</v>
      </c>
      <c r="H124">
        <v>478</v>
      </c>
      <c r="I124" t="s">
        <v>236</v>
      </c>
      <c r="J124" t="s">
        <v>237</v>
      </c>
      <c r="K124" t="b">
        <v>1</v>
      </c>
      <c r="L124" t="s">
        <v>701</v>
      </c>
      <c r="M124">
        <v>1030700</v>
      </c>
      <c r="N124">
        <v>4.8452000000000002</v>
      </c>
      <c r="O124">
        <v>12.548999999999999</v>
      </c>
      <c r="P124" t="s">
        <v>702</v>
      </c>
      <c r="Q124">
        <v>126</v>
      </c>
      <c r="R124">
        <v>38.18</v>
      </c>
      <c r="S124">
        <v>178</v>
      </c>
    </row>
    <row r="125" spans="1:19" x14ac:dyDescent="0.25">
      <c r="A125">
        <v>512</v>
      </c>
      <c r="B125">
        <v>4713553</v>
      </c>
      <c r="C125">
        <v>1.489E-2</v>
      </c>
      <c r="D125">
        <v>309500</v>
      </c>
      <c r="E125" t="s">
        <v>703</v>
      </c>
      <c r="F125" t="s">
        <v>704</v>
      </c>
      <c r="G125" t="s">
        <v>705</v>
      </c>
      <c r="H125">
        <v>512</v>
      </c>
      <c r="I125" t="s">
        <v>210</v>
      </c>
      <c r="J125" t="s">
        <v>293</v>
      </c>
      <c r="K125" t="b">
        <v>1</v>
      </c>
      <c r="L125" t="s">
        <v>706</v>
      </c>
      <c r="M125">
        <v>309500</v>
      </c>
      <c r="N125">
        <v>15.2296</v>
      </c>
      <c r="O125">
        <v>39.444600000000001</v>
      </c>
      <c r="P125" t="s">
        <v>707</v>
      </c>
      <c r="Q125">
        <v>127</v>
      </c>
      <c r="R125">
        <v>20.51</v>
      </c>
      <c r="S125">
        <v>105</v>
      </c>
    </row>
    <row r="126" spans="1:19" x14ac:dyDescent="0.25">
      <c r="A126">
        <v>591</v>
      </c>
      <c r="B126">
        <v>4527961</v>
      </c>
      <c r="C126">
        <v>1.34E-2</v>
      </c>
      <c r="D126">
        <v>75417</v>
      </c>
      <c r="E126" t="s">
        <v>37</v>
      </c>
      <c r="F126" t="s">
        <v>708</v>
      </c>
      <c r="G126" t="s">
        <v>709</v>
      </c>
      <c r="H126">
        <v>591</v>
      </c>
      <c r="I126" t="s">
        <v>221</v>
      </c>
      <c r="J126" t="s">
        <v>263</v>
      </c>
      <c r="K126" t="b">
        <v>1</v>
      </c>
      <c r="L126" t="s">
        <v>710</v>
      </c>
      <c r="M126">
        <v>74180</v>
      </c>
      <c r="N126">
        <v>61.040199999999999</v>
      </c>
      <c r="O126">
        <v>158.0941</v>
      </c>
      <c r="P126" t="s">
        <v>711</v>
      </c>
      <c r="Q126">
        <v>128</v>
      </c>
      <c r="R126">
        <v>22.43</v>
      </c>
      <c r="S126">
        <v>97</v>
      </c>
    </row>
    <row r="127" spans="1:19" x14ac:dyDescent="0.25">
      <c r="A127">
        <v>414</v>
      </c>
      <c r="B127">
        <v>4349380</v>
      </c>
      <c r="C127">
        <v>9.11E-3</v>
      </c>
      <c r="D127">
        <v>17818</v>
      </c>
      <c r="E127" t="s">
        <v>57</v>
      </c>
      <c r="F127" t="s">
        <v>712</v>
      </c>
      <c r="G127" t="s">
        <v>713</v>
      </c>
      <c r="H127">
        <v>414</v>
      </c>
      <c r="I127" t="s">
        <v>210</v>
      </c>
      <c r="J127" t="s">
        <v>293</v>
      </c>
      <c r="K127" t="b">
        <v>1</v>
      </c>
      <c r="L127" t="s">
        <v>714</v>
      </c>
      <c r="M127">
        <v>17820</v>
      </c>
      <c r="N127">
        <v>244.07300000000001</v>
      </c>
      <c r="O127">
        <v>632.14890000000003</v>
      </c>
      <c r="P127" t="s">
        <v>715</v>
      </c>
      <c r="Q127">
        <v>129</v>
      </c>
      <c r="R127">
        <v>31.09</v>
      </c>
      <c r="S127">
        <v>133</v>
      </c>
    </row>
    <row r="128" spans="1:19" x14ac:dyDescent="0.25">
      <c r="A128">
        <v>191</v>
      </c>
      <c r="B128">
        <v>3986627</v>
      </c>
      <c r="C128">
        <v>-5.4900000000000001E-3</v>
      </c>
      <c r="D128">
        <v>56594</v>
      </c>
      <c r="E128" t="s">
        <v>81</v>
      </c>
      <c r="F128" t="s">
        <v>716</v>
      </c>
      <c r="G128" t="s">
        <v>717</v>
      </c>
      <c r="H128">
        <v>191</v>
      </c>
      <c r="I128" t="s">
        <v>252</v>
      </c>
      <c r="J128" t="s">
        <v>325</v>
      </c>
      <c r="K128" t="b">
        <v>1</v>
      </c>
      <c r="L128" t="s">
        <v>718</v>
      </c>
      <c r="M128">
        <v>55960</v>
      </c>
      <c r="N128">
        <v>71.240700000000004</v>
      </c>
      <c r="O128">
        <v>184.51329999999999</v>
      </c>
      <c r="P128" t="s">
        <v>719</v>
      </c>
      <c r="Q128">
        <v>130</v>
      </c>
      <c r="R128">
        <v>33.81</v>
      </c>
      <c r="S128">
        <v>139</v>
      </c>
    </row>
    <row r="129" spans="1:19" x14ac:dyDescent="0.25">
      <c r="A129">
        <v>268</v>
      </c>
      <c r="B129">
        <v>3717425</v>
      </c>
      <c r="C129">
        <v>-2.9099999999999998E-3</v>
      </c>
      <c r="D129">
        <v>69700</v>
      </c>
      <c r="E129" t="s">
        <v>125</v>
      </c>
      <c r="F129" t="s">
        <v>720</v>
      </c>
      <c r="G129" t="s">
        <v>721</v>
      </c>
      <c r="H129">
        <v>268</v>
      </c>
      <c r="I129" t="s">
        <v>210</v>
      </c>
      <c r="J129" t="s">
        <v>581</v>
      </c>
      <c r="K129" t="b">
        <v>1</v>
      </c>
      <c r="L129" t="s">
        <v>125</v>
      </c>
      <c r="M129">
        <v>69490</v>
      </c>
      <c r="N129">
        <v>53.495800000000003</v>
      </c>
      <c r="O129">
        <v>138.55420000000001</v>
      </c>
      <c r="P129" t="s">
        <v>722</v>
      </c>
      <c r="Q129">
        <v>132</v>
      </c>
      <c r="R129">
        <v>37.159999999999997</v>
      </c>
      <c r="S129">
        <v>148</v>
      </c>
    </row>
    <row r="130" spans="1:19" x14ac:dyDescent="0.25">
      <c r="A130">
        <v>496</v>
      </c>
      <c r="B130">
        <v>3493629</v>
      </c>
      <c r="C130">
        <v>1.3480000000000001E-2</v>
      </c>
      <c r="D130">
        <v>1564110</v>
      </c>
      <c r="E130" t="s">
        <v>89</v>
      </c>
      <c r="F130" t="s">
        <v>723</v>
      </c>
      <c r="G130" t="s">
        <v>724</v>
      </c>
      <c r="H130">
        <v>496</v>
      </c>
      <c r="I130" t="s">
        <v>210</v>
      </c>
      <c r="J130" t="s">
        <v>216</v>
      </c>
      <c r="K130" t="b">
        <v>1</v>
      </c>
      <c r="L130" t="s">
        <v>89</v>
      </c>
      <c r="M130">
        <v>1557506.8</v>
      </c>
      <c r="N130">
        <v>2.2431000000000001</v>
      </c>
      <c r="O130">
        <v>5.8095999999999997</v>
      </c>
      <c r="P130" t="s">
        <v>725</v>
      </c>
      <c r="Q130">
        <v>133</v>
      </c>
      <c r="R130">
        <v>8</v>
      </c>
      <c r="S130">
        <v>26</v>
      </c>
    </row>
    <row r="131" spans="1:19" x14ac:dyDescent="0.25">
      <c r="A131">
        <v>858</v>
      </c>
      <c r="B131">
        <v>3423316</v>
      </c>
      <c r="C131">
        <v>6.0000000000000002E-5</v>
      </c>
      <c r="D131">
        <v>181034</v>
      </c>
      <c r="E131" t="s">
        <v>39</v>
      </c>
      <c r="F131" t="s">
        <v>726</v>
      </c>
      <c r="G131" t="s">
        <v>727</v>
      </c>
      <c r="H131">
        <v>858</v>
      </c>
      <c r="I131" t="s">
        <v>242</v>
      </c>
      <c r="J131" t="s">
        <v>243</v>
      </c>
      <c r="K131" t="b">
        <v>1</v>
      </c>
      <c r="L131" t="s">
        <v>728</v>
      </c>
      <c r="M131">
        <v>175020</v>
      </c>
      <c r="N131">
        <v>19.5596</v>
      </c>
      <c r="O131">
        <v>50.659300000000002</v>
      </c>
      <c r="P131" t="s">
        <v>729</v>
      </c>
      <c r="Q131">
        <v>134</v>
      </c>
      <c r="R131">
        <v>39.56</v>
      </c>
      <c r="S131">
        <v>137</v>
      </c>
    </row>
    <row r="132" spans="1:19" x14ac:dyDescent="0.25">
      <c r="A132">
        <v>498</v>
      </c>
      <c r="B132">
        <v>3329865</v>
      </c>
      <c r="C132">
        <v>-3.0870000000000002E-2</v>
      </c>
      <c r="D132">
        <v>33846</v>
      </c>
      <c r="E132" t="s">
        <v>77</v>
      </c>
      <c r="F132" t="s">
        <v>730</v>
      </c>
      <c r="G132" t="s">
        <v>731</v>
      </c>
      <c r="H132">
        <v>498</v>
      </c>
      <c r="I132" t="s">
        <v>252</v>
      </c>
      <c r="J132" t="s">
        <v>253</v>
      </c>
      <c r="K132" t="b">
        <v>1</v>
      </c>
      <c r="L132" t="s">
        <v>732</v>
      </c>
      <c r="M132">
        <v>32884.6</v>
      </c>
      <c r="N132">
        <v>101.2591</v>
      </c>
      <c r="O132">
        <v>262.2611</v>
      </c>
      <c r="P132" t="s">
        <v>733</v>
      </c>
      <c r="Q132">
        <v>135</v>
      </c>
      <c r="R132">
        <v>21.75</v>
      </c>
      <c r="S132">
        <v>88</v>
      </c>
    </row>
    <row r="133" spans="1:19" x14ac:dyDescent="0.25">
      <c r="A133">
        <v>70</v>
      </c>
      <c r="B133">
        <v>3194378</v>
      </c>
      <c r="C133">
        <v>-5.13E-3</v>
      </c>
      <c r="D133">
        <v>51209</v>
      </c>
      <c r="E133" t="s">
        <v>84</v>
      </c>
      <c r="F133" t="s">
        <v>734</v>
      </c>
      <c r="G133" t="s">
        <v>735</v>
      </c>
      <c r="H133">
        <v>70</v>
      </c>
      <c r="I133" t="s">
        <v>252</v>
      </c>
      <c r="J133" t="s">
        <v>325</v>
      </c>
      <c r="K133" t="b">
        <v>1</v>
      </c>
      <c r="L133" t="s">
        <v>84</v>
      </c>
      <c r="M133">
        <v>51200</v>
      </c>
      <c r="N133">
        <v>62.3902</v>
      </c>
      <c r="O133">
        <v>161.59059999999999</v>
      </c>
      <c r="P133" t="s">
        <v>736</v>
      </c>
      <c r="Q133">
        <v>137</v>
      </c>
      <c r="R133">
        <v>18.3</v>
      </c>
      <c r="S133">
        <v>60</v>
      </c>
    </row>
    <row r="134" spans="1:19" x14ac:dyDescent="0.25">
      <c r="A134">
        <v>270</v>
      </c>
      <c r="B134">
        <v>2841803</v>
      </c>
      <c r="C134">
        <v>2.4750000000000001E-2</v>
      </c>
      <c r="D134">
        <v>10689</v>
      </c>
      <c r="E134" t="s">
        <v>126</v>
      </c>
      <c r="F134" t="s">
        <v>737</v>
      </c>
      <c r="G134" t="s">
        <v>738</v>
      </c>
      <c r="H134">
        <v>270</v>
      </c>
      <c r="I134" t="s">
        <v>236</v>
      </c>
      <c r="J134" t="s">
        <v>237</v>
      </c>
      <c r="K134" t="b">
        <v>1</v>
      </c>
      <c r="L134" t="s">
        <v>739</v>
      </c>
      <c r="M134">
        <v>10120</v>
      </c>
      <c r="N134">
        <v>280.81060000000002</v>
      </c>
      <c r="O134">
        <v>727.29939999999999</v>
      </c>
      <c r="P134" t="s">
        <v>502</v>
      </c>
      <c r="Q134">
        <v>138</v>
      </c>
      <c r="R134">
        <v>38.26</v>
      </c>
      <c r="S134">
        <v>92</v>
      </c>
    </row>
    <row r="135" spans="1:19" x14ac:dyDescent="0.25">
      <c r="A135">
        <v>8</v>
      </c>
      <c r="B135">
        <v>2826020</v>
      </c>
      <c r="C135">
        <v>-2.2699999999999999E-3</v>
      </c>
      <c r="D135">
        <v>28748</v>
      </c>
      <c r="E135" t="s">
        <v>113</v>
      </c>
      <c r="F135" t="s">
        <v>740</v>
      </c>
      <c r="G135" t="s">
        <v>741</v>
      </c>
      <c r="H135">
        <v>8</v>
      </c>
      <c r="I135" t="s">
        <v>252</v>
      </c>
      <c r="J135" t="s">
        <v>325</v>
      </c>
      <c r="K135" t="b">
        <v>1</v>
      </c>
      <c r="L135" t="s">
        <v>742</v>
      </c>
      <c r="M135">
        <v>27400</v>
      </c>
      <c r="N135">
        <v>103.13939999999999</v>
      </c>
      <c r="O135">
        <v>267.1311</v>
      </c>
      <c r="P135" t="s">
        <v>743</v>
      </c>
      <c r="Q135">
        <v>139</v>
      </c>
      <c r="R135">
        <v>18.559999999999999</v>
      </c>
      <c r="S135">
        <v>53</v>
      </c>
    </row>
    <row r="136" spans="1:19" x14ac:dyDescent="0.25">
      <c r="A136">
        <v>388</v>
      </c>
      <c r="B136">
        <v>2824738</v>
      </c>
      <c r="C136">
        <v>-2.9E-4</v>
      </c>
      <c r="D136">
        <v>10991</v>
      </c>
      <c r="E136" t="s">
        <v>62</v>
      </c>
      <c r="F136" t="s">
        <v>744</v>
      </c>
      <c r="G136" t="s">
        <v>745</v>
      </c>
      <c r="H136">
        <v>388</v>
      </c>
      <c r="I136" t="s">
        <v>221</v>
      </c>
      <c r="J136" t="s">
        <v>543</v>
      </c>
      <c r="K136" t="b">
        <v>1</v>
      </c>
      <c r="L136" t="s">
        <v>62</v>
      </c>
      <c r="M136">
        <v>10830</v>
      </c>
      <c r="N136">
        <v>260.82530000000003</v>
      </c>
      <c r="O136">
        <v>675.53750000000002</v>
      </c>
      <c r="Q136">
        <v>140</v>
      </c>
      <c r="R136">
        <v>41.31</v>
      </c>
      <c r="S136">
        <v>122</v>
      </c>
    </row>
    <row r="137" spans="1:19" x14ac:dyDescent="0.25">
      <c r="A137">
        <v>51</v>
      </c>
      <c r="B137">
        <v>2777979</v>
      </c>
      <c r="C137">
        <v>0</v>
      </c>
      <c r="D137">
        <v>29743</v>
      </c>
      <c r="E137" t="s">
        <v>122</v>
      </c>
      <c r="F137" t="s">
        <v>746</v>
      </c>
      <c r="G137" t="s">
        <v>747</v>
      </c>
      <c r="H137">
        <v>51</v>
      </c>
      <c r="I137" t="s">
        <v>210</v>
      </c>
      <c r="J137" t="s">
        <v>581</v>
      </c>
      <c r="K137" t="b">
        <v>1</v>
      </c>
      <c r="L137" t="s">
        <v>748</v>
      </c>
      <c r="M137">
        <v>28470</v>
      </c>
      <c r="N137">
        <v>97.575699999999998</v>
      </c>
      <c r="O137">
        <v>252.721</v>
      </c>
      <c r="P137" t="s">
        <v>749</v>
      </c>
      <c r="Q137">
        <v>141</v>
      </c>
      <c r="R137">
        <v>29.01</v>
      </c>
      <c r="S137">
        <v>86</v>
      </c>
    </row>
    <row r="138" spans="1:19" x14ac:dyDescent="0.25">
      <c r="A138">
        <v>634</v>
      </c>
      <c r="B138">
        <v>2737061</v>
      </c>
      <c r="C138">
        <v>7.6099999999999996E-3</v>
      </c>
      <c r="D138">
        <v>11586</v>
      </c>
      <c r="E138" t="s">
        <v>35</v>
      </c>
      <c r="F138" t="s">
        <v>750</v>
      </c>
      <c r="G138" t="s">
        <v>751</v>
      </c>
      <c r="H138">
        <v>634</v>
      </c>
      <c r="I138" t="s">
        <v>210</v>
      </c>
      <c r="J138" t="s">
        <v>293</v>
      </c>
      <c r="K138" t="b">
        <v>1</v>
      </c>
      <c r="L138" t="s">
        <v>752</v>
      </c>
      <c r="M138">
        <v>11490</v>
      </c>
      <c r="N138">
        <v>238.2124</v>
      </c>
      <c r="O138">
        <v>616.97019999999998</v>
      </c>
      <c r="P138" t="s">
        <v>393</v>
      </c>
      <c r="Q138">
        <v>142</v>
      </c>
      <c r="R138">
        <v>23.5</v>
      </c>
      <c r="S138">
        <v>68</v>
      </c>
    </row>
    <row r="139" spans="1:19" x14ac:dyDescent="0.25">
      <c r="A139">
        <v>72</v>
      </c>
      <c r="B139">
        <v>2719694</v>
      </c>
      <c r="C139">
        <v>1.6570000000000001E-2</v>
      </c>
      <c r="D139">
        <v>582000</v>
      </c>
      <c r="E139" t="s">
        <v>154</v>
      </c>
      <c r="F139" t="s">
        <v>753</v>
      </c>
      <c r="G139" t="s">
        <v>754</v>
      </c>
      <c r="H139">
        <v>72</v>
      </c>
      <c r="I139" t="s">
        <v>236</v>
      </c>
      <c r="J139" t="s">
        <v>320</v>
      </c>
      <c r="K139" t="b">
        <v>1</v>
      </c>
      <c r="L139" t="s">
        <v>755</v>
      </c>
      <c r="M139">
        <v>566730</v>
      </c>
      <c r="N139">
        <v>4.7988999999999997</v>
      </c>
      <c r="O139">
        <v>12.4292</v>
      </c>
      <c r="P139" t="s">
        <v>756</v>
      </c>
      <c r="Q139">
        <v>143</v>
      </c>
      <c r="R139">
        <v>24.7</v>
      </c>
      <c r="S139">
        <v>58</v>
      </c>
    </row>
    <row r="140" spans="1:19" x14ac:dyDescent="0.25">
      <c r="A140">
        <v>440</v>
      </c>
      <c r="B140">
        <v>2692798</v>
      </c>
      <c r="C140">
        <v>-9.4000000000000004E-3</v>
      </c>
      <c r="D140">
        <v>65300</v>
      </c>
      <c r="E140" t="s">
        <v>48</v>
      </c>
      <c r="F140" t="s">
        <v>757</v>
      </c>
      <c r="G140" t="s">
        <v>758</v>
      </c>
      <c r="H140">
        <v>440</v>
      </c>
      <c r="I140" t="s">
        <v>252</v>
      </c>
      <c r="J140" t="s">
        <v>311</v>
      </c>
      <c r="K140" t="b">
        <v>1</v>
      </c>
      <c r="L140" t="s">
        <v>759</v>
      </c>
      <c r="M140">
        <v>62620</v>
      </c>
      <c r="N140">
        <v>43.002200000000002</v>
      </c>
      <c r="O140">
        <v>111.37569999999999</v>
      </c>
      <c r="P140" t="s">
        <v>760</v>
      </c>
      <c r="Q140">
        <v>144</v>
      </c>
      <c r="R140">
        <v>29.27</v>
      </c>
      <c r="S140">
        <v>80</v>
      </c>
    </row>
    <row r="141" spans="1:19" x14ac:dyDescent="0.25">
      <c r="A141">
        <v>516</v>
      </c>
      <c r="B141">
        <v>2645805</v>
      </c>
      <c r="C141">
        <v>1.5990000000000001E-2</v>
      </c>
      <c r="D141">
        <v>825615</v>
      </c>
      <c r="E141" t="s">
        <v>119</v>
      </c>
      <c r="F141" t="s">
        <v>761</v>
      </c>
      <c r="G141" t="s">
        <v>762</v>
      </c>
      <c r="H141">
        <v>516</v>
      </c>
      <c r="I141" t="s">
        <v>236</v>
      </c>
      <c r="J141" t="s">
        <v>320</v>
      </c>
      <c r="K141" t="b">
        <v>1</v>
      </c>
      <c r="L141" t="s">
        <v>763</v>
      </c>
      <c r="M141">
        <v>823290</v>
      </c>
      <c r="N141">
        <v>3.2136999999999998</v>
      </c>
      <c r="O141">
        <v>8.3234999999999992</v>
      </c>
      <c r="P141" t="s">
        <v>764</v>
      </c>
      <c r="Q141">
        <v>145</v>
      </c>
      <c r="R141">
        <v>24.53</v>
      </c>
      <c r="S141">
        <v>62</v>
      </c>
    </row>
    <row r="142" spans="1:19" x14ac:dyDescent="0.25">
      <c r="A142">
        <v>266</v>
      </c>
      <c r="B142">
        <v>2484557</v>
      </c>
      <c r="C142">
        <v>1.9699999999999999E-2</v>
      </c>
      <c r="D142">
        <v>267668</v>
      </c>
      <c r="E142" t="s">
        <v>110</v>
      </c>
      <c r="F142" t="s">
        <v>765</v>
      </c>
      <c r="G142" t="s">
        <v>766</v>
      </c>
      <c r="H142">
        <v>266</v>
      </c>
      <c r="I142" t="s">
        <v>236</v>
      </c>
      <c r="J142" t="s">
        <v>279</v>
      </c>
      <c r="K142" t="b">
        <v>1</v>
      </c>
      <c r="L142" t="s">
        <v>767</v>
      </c>
      <c r="M142">
        <v>257670</v>
      </c>
      <c r="N142">
        <v>9.6424000000000003</v>
      </c>
      <c r="O142">
        <v>24.973800000000001</v>
      </c>
      <c r="P142" t="s">
        <v>768</v>
      </c>
      <c r="Q142">
        <v>146</v>
      </c>
      <c r="R142">
        <v>16.95</v>
      </c>
      <c r="S142">
        <v>38</v>
      </c>
    </row>
    <row r="143" spans="1:19" x14ac:dyDescent="0.25">
      <c r="A143">
        <v>426</v>
      </c>
      <c r="B143">
        <v>2356083</v>
      </c>
      <c r="C143">
        <v>1.106E-2</v>
      </c>
      <c r="D143">
        <v>30355</v>
      </c>
      <c r="E143" t="s">
        <v>150</v>
      </c>
      <c r="F143" t="s">
        <v>769</v>
      </c>
      <c r="G143" t="s">
        <v>770</v>
      </c>
      <c r="H143">
        <v>426</v>
      </c>
      <c r="I143" t="s">
        <v>236</v>
      </c>
      <c r="J143" t="s">
        <v>320</v>
      </c>
      <c r="K143" t="b">
        <v>1</v>
      </c>
      <c r="L143" t="s">
        <v>771</v>
      </c>
      <c r="M143">
        <v>30360</v>
      </c>
      <c r="N143">
        <v>77.604799999999997</v>
      </c>
      <c r="O143">
        <v>200.9965</v>
      </c>
      <c r="P143" t="s">
        <v>318</v>
      </c>
      <c r="Q143">
        <v>147</v>
      </c>
      <c r="R143">
        <v>10.44</v>
      </c>
      <c r="S143">
        <v>22</v>
      </c>
    </row>
    <row r="144" spans="1:19" x14ac:dyDescent="0.25">
      <c r="A144">
        <v>624</v>
      </c>
      <c r="B144">
        <v>2197149</v>
      </c>
      <c r="C144">
        <v>2.1530000000000001E-2</v>
      </c>
      <c r="D144">
        <v>36125</v>
      </c>
      <c r="E144" t="s">
        <v>772</v>
      </c>
      <c r="F144" t="s">
        <v>773</v>
      </c>
      <c r="G144" t="s">
        <v>774</v>
      </c>
      <c r="H144">
        <v>624</v>
      </c>
      <c r="I144" t="s">
        <v>236</v>
      </c>
      <c r="J144" t="s">
        <v>237</v>
      </c>
      <c r="K144" t="b">
        <v>1</v>
      </c>
      <c r="L144" t="s">
        <v>775</v>
      </c>
      <c r="M144">
        <v>28120</v>
      </c>
      <c r="N144">
        <v>78.134699999999995</v>
      </c>
      <c r="O144">
        <v>202.369</v>
      </c>
      <c r="P144" t="s">
        <v>776</v>
      </c>
      <c r="Q144">
        <v>148</v>
      </c>
      <c r="R144">
        <v>3.74</v>
      </c>
      <c r="S144">
        <v>7</v>
      </c>
    </row>
    <row r="145" spans="1:19" x14ac:dyDescent="0.25">
      <c r="A145">
        <v>705</v>
      </c>
      <c r="B145">
        <v>2118965</v>
      </c>
      <c r="C145">
        <v>-3.4000000000000002E-4</v>
      </c>
      <c r="D145">
        <v>20273</v>
      </c>
      <c r="E145" t="s">
        <v>50</v>
      </c>
      <c r="F145" t="s">
        <v>777</v>
      </c>
      <c r="G145" t="s">
        <v>778</v>
      </c>
      <c r="H145">
        <v>705</v>
      </c>
      <c r="I145" t="s">
        <v>252</v>
      </c>
      <c r="J145" t="s">
        <v>325</v>
      </c>
      <c r="K145" t="b">
        <v>1</v>
      </c>
      <c r="L145" t="s">
        <v>779</v>
      </c>
      <c r="M145">
        <v>20136.400000000001</v>
      </c>
      <c r="N145">
        <v>105.2306</v>
      </c>
      <c r="O145">
        <v>272.54719999999998</v>
      </c>
      <c r="P145" t="s">
        <v>780</v>
      </c>
      <c r="Q145">
        <v>149</v>
      </c>
      <c r="R145">
        <v>19.36</v>
      </c>
      <c r="S145">
        <v>40</v>
      </c>
    </row>
    <row r="146" spans="1:19" x14ac:dyDescent="0.25">
      <c r="A146">
        <v>807</v>
      </c>
      <c r="B146">
        <v>2082706</v>
      </c>
      <c r="C146">
        <v>-1.4300000000000001E-3</v>
      </c>
      <c r="D146">
        <v>25713</v>
      </c>
      <c r="E146" t="s">
        <v>90</v>
      </c>
      <c r="F146" t="s">
        <v>781</v>
      </c>
      <c r="G146" t="s">
        <v>782</v>
      </c>
      <c r="H146">
        <v>807</v>
      </c>
      <c r="I146" t="s">
        <v>252</v>
      </c>
      <c r="J146" t="s">
        <v>325</v>
      </c>
      <c r="K146" t="b">
        <v>1</v>
      </c>
      <c r="L146" t="s">
        <v>783</v>
      </c>
      <c r="M146">
        <v>25220</v>
      </c>
      <c r="N146">
        <v>82.581500000000005</v>
      </c>
      <c r="O146">
        <v>213.8861</v>
      </c>
      <c r="P146" t="s">
        <v>784</v>
      </c>
      <c r="Q146">
        <v>150</v>
      </c>
      <c r="R146">
        <v>36.72</v>
      </c>
      <c r="S146">
        <v>76</v>
      </c>
    </row>
    <row r="147" spans="1:19" x14ac:dyDescent="0.25">
      <c r="A147">
        <v>428</v>
      </c>
      <c r="B147">
        <v>1810240</v>
      </c>
      <c r="C147">
        <v>-1.091E-2</v>
      </c>
      <c r="D147">
        <v>64559</v>
      </c>
      <c r="E147" t="s">
        <v>59</v>
      </c>
      <c r="F147" t="s">
        <v>785</v>
      </c>
      <c r="G147" t="s">
        <v>786</v>
      </c>
      <c r="H147">
        <v>428</v>
      </c>
      <c r="I147" t="s">
        <v>252</v>
      </c>
      <c r="J147" t="s">
        <v>311</v>
      </c>
      <c r="K147" t="b">
        <v>1</v>
      </c>
      <c r="L147" t="s">
        <v>787</v>
      </c>
      <c r="M147">
        <v>62230</v>
      </c>
      <c r="N147">
        <v>29.089500000000001</v>
      </c>
      <c r="O147">
        <v>75.341800000000006</v>
      </c>
      <c r="P147" t="s">
        <v>788</v>
      </c>
      <c r="Q147">
        <v>151</v>
      </c>
      <c r="R147">
        <v>31.12</v>
      </c>
      <c r="S147">
        <v>59</v>
      </c>
    </row>
    <row r="148" spans="1:19" x14ac:dyDescent="0.25">
      <c r="A148">
        <v>780</v>
      </c>
      <c r="B148">
        <v>1538200</v>
      </c>
      <c r="C148">
        <v>2.1299999999999999E-3</v>
      </c>
      <c r="D148">
        <v>5130</v>
      </c>
      <c r="E148" t="s">
        <v>789</v>
      </c>
      <c r="F148" t="s">
        <v>790</v>
      </c>
      <c r="G148" t="s">
        <v>791</v>
      </c>
      <c r="H148">
        <v>780</v>
      </c>
      <c r="I148" t="s">
        <v>221</v>
      </c>
      <c r="J148" t="s">
        <v>543</v>
      </c>
      <c r="K148" t="b">
        <v>1</v>
      </c>
      <c r="L148" t="s">
        <v>792</v>
      </c>
      <c r="M148">
        <v>5130</v>
      </c>
      <c r="N148">
        <v>299.84410000000003</v>
      </c>
      <c r="O148">
        <v>776.59609999999998</v>
      </c>
      <c r="Q148">
        <v>153</v>
      </c>
      <c r="R148">
        <v>45.86</v>
      </c>
      <c r="S148">
        <v>64</v>
      </c>
    </row>
    <row r="149" spans="1:19" x14ac:dyDescent="0.25">
      <c r="A149">
        <v>48</v>
      </c>
      <c r="B149">
        <v>1498712</v>
      </c>
      <c r="C149">
        <v>8.8900000000000003E-3</v>
      </c>
      <c r="D149">
        <v>765</v>
      </c>
      <c r="E149" t="s">
        <v>43</v>
      </c>
      <c r="F149" t="s">
        <v>793</v>
      </c>
      <c r="G149" t="s">
        <v>794</v>
      </c>
      <c r="H149">
        <v>48</v>
      </c>
      <c r="I149" t="s">
        <v>210</v>
      </c>
      <c r="J149" t="s">
        <v>293</v>
      </c>
      <c r="K149" t="b">
        <v>1</v>
      </c>
      <c r="L149" t="s">
        <v>795</v>
      </c>
      <c r="M149">
        <v>785</v>
      </c>
      <c r="N149">
        <v>1909.1873000000001</v>
      </c>
      <c r="O149">
        <v>4944.7950000000001</v>
      </c>
      <c r="Q149">
        <v>154</v>
      </c>
      <c r="R149">
        <v>44.32</v>
      </c>
      <c r="S149">
        <v>75</v>
      </c>
    </row>
    <row r="150" spans="1:19" x14ac:dyDescent="0.25">
      <c r="A150">
        <v>626</v>
      </c>
      <c r="B150">
        <v>1379883</v>
      </c>
      <c r="C150">
        <v>1.418E-2</v>
      </c>
      <c r="D150">
        <v>14874</v>
      </c>
      <c r="E150" t="s">
        <v>796</v>
      </c>
      <c r="F150" t="s">
        <v>797</v>
      </c>
      <c r="G150" t="s">
        <v>798</v>
      </c>
      <c r="H150">
        <v>626</v>
      </c>
      <c r="I150" t="s">
        <v>210</v>
      </c>
      <c r="J150" t="s">
        <v>227</v>
      </c>
      <c r="K150" t="b">
        <v>1</v>
      </c>
      <c r="L150" t="s">
        <v>799</v>
      </c>
      <c r="M150">
        <v>14870</v>
      </c>
      <c r="N150">
        <v>92.796400000000006</v>
      </c>
      <c r="O150">
        <v>240.34280000000001</v>
      </c>
      <c r="P150" t="s">
        <v>225</v>
      </c>
      <c r="Q150">
        <v>155</v>
      </c>
      <c r="R150">
        <v>16.82</v>
      </c>
      <c r="S150">
        <v>22</v>
      </c>
    </row>
    <row r="151" spans="1:19" x14ac:dyDescent="0.25">
      <c r="A151">
        <v>233</v>
      </c>
      <c r="B151">
        <v>1319041</v>
      </c>
      <c r="C151">
        <v>-2.82E-3</v>
      </c>
      <c r="D151">
        <v>45227</v>
      </c>
      <c r="E151" t="s">
        <v>61</v>
      </c>
      <c r="F151" t="s">
        <v>800</v>
      </c>
      <c r="G151" t="s">
        <v>801</v>
      </c>
      <c r="H151">
        <v>233</v>
      </c>
      <c r="I151" t="s">
        <v>252</v>
      </c>
      <c r="J151" t="s">
        <v>311</v>
      </c>
      <c r="K151" t="b">
        <v>1</v>
      </c>
      <c r="L151" t="s">
        <v>802</v>
      </c>
      <c r="M151">
        <v>42750</v>
      </c>
      <c r="N151">
        <v>30.854800000000001</v>
      </c>
      <c r="O151">
        <v>79.913799999999995</v>
      </c>
      <c r="P151" t="s">
        <v>803</v>
      </c>
      <c r="Q151">
        <v>156</v>
      </c>
      <c r="R151">
        <v>19.88</v>
      </c>
      <c r="S151">
        <v>26</v>
      </c>
    </row>
    <row r="152" spans="1:19" x14ac:dyDescent="0.25">
      <c r="A152">
        <v>480</v>
      </c>
      <c r="B152">
        <v>1301978</v>
      </c>
      <c r="C152">
        <v>1.09E-3</v>
      </c>
      <c r="D152">
        <v>2040</v>
      </c>
      <c r="E152" t="s">
        <v>63</v>
      </c>
      <c r="F152" t="s">
        <v>804</v>
      </c>
      <c r="G152" t="s">
        <v>805</v>
      </c>
      <c r="H152">
        <v>480</v>
      </c>
      <c r="I152" t="s">
        <v>236</v>
      </c>
      <c r="J152" t="s">
        <v>258</v>
      </c>
      <c r="K152" t="b">
        <v>1</v>
      </c>
      <c r="L152" t="s">
        <v>806</v>
      </c>
      <c r="M152">
        <v>2030</v>
      </c>
      <c r="N152">
        <v>641.36850000000004</v>
      </c>
      <c r="O152">
        <v>1661.1442999999999</v>
      </c>
      <c r="Q152">
        <v>157</v>
      </c>
      <c r="R152">
        <v>30.05</v>
      </c>
      <c r="S152">
        <v>38</v>
      </c>
    </row>
    <row r="153" spans="1:19" x14ac:dyDescent="0.25">
      <c r="A153">
        <v>196</v>
      </c>
      <c r="B153">
        <v>1268467</v>
      </c>
      <c r="C153">
        <v>6.6100000000000004E-3</v>
      </c>
      <c r="D153">
        <v>9251</v>
      </c>
      <c r="E153" t="s">
        <v>55</v>
      </c>
      <c r="F153" t="s">
        <v>807</v>
      </c>
      <c r="G153" t="s">
        <v>808</v>
      </c>
      <c r="H153">
        <v>196</v>
      </c>
      <c r="I153" t="s">
        <v>252</v>
      </c>
      <c r="J153" t="s">
        <v>809</v>
      </c>
      <c r="K153" t="b">
        <v>1</v>
      </c>
      <c r="L153" t="s">
        <v>810</v>
      </c>
      <c r="M153">
        <v>9240</v>
      </c>
      <c r="N153">
        <v>137.28</v>
      </c>
      <c r="O153">
        <v>355.55509999999998</v>
      </c>
      <c r="P153" t="s">
        <v>309</v>
      </c>
      <c r="Q153">
        <v>158</v>
      </c>
      <c r="R153">
        <v>17.579999999999998</v>
      </c>
      <c r="S153">
        <v>21</v>
      </c>
    </row>
    <row r="154" spans="1:19" x14ac:dyDescent="0.25">
      <c r="A154">
        <v>748</v>
      </c>
      <c r="B154">
        <v>1222075</v>
      </c>
      <c r="C154">
        <v>9.2899999999999996E-3</v>
      </c>
      <c r="D154">
        <v>17364</v>
      </c>
      <c r="E154" t="s">
        <v>811</v>
      </c>
      <c r="F154" t="s">
        <v>812</v>
      </c>
      <c r="G154" t="s">
        <v>813</v>
      </c>
      <c r="H154">
        <v>748</v>
      </c>
      <c r="I154" t="s">
        <v>236</v>
      </c>
      <c r="J154" t="s">
        <v>320</v>
      </c>
      <c r="K154" t="b">
        <v>1</v>
      </c>
      <c r="L154" t="s">
        <v>814</v>
      </c>
      <c r="M154">
        <v>17200</v>
      </c>
      <c r="N154">
        <v>71.050899999999999</v>
      </c>
      <c r="O154">
        <v>184.02180000000001</v>
      </c>
      <c r="P154" t="s">
        <v>815</v>
      </c>
      <c r="Q154">
        <v>159</v>
      </c>
      <c r="R154">
        <v>26.88</v>
      </c>
      <c r="S154">
        <v>31</v>
      </c>
    </row>
    <row r="155" spans="1:19" x14ac:dyDescent="0.25">
      <c r="A155">
        <v>262</v>
      </c>
      <c r="B155">
        <v>1152329</v>
      </c>
      <c r="C155">
        <v>1.397E-2</v>
      </c>
      <c r="D155">
        <v>23200</v>
      </c>
      <c r="E155" t="s">
        <v>816</v>
      </c>
      <c r="F155" t="s">
        <v>817</v>
      </c>
      <c r="G155" t="s">
        <v>818</v>
      </c>
      <c r="H155">
        <v>262</v>
      </c>
      <c r="I155" t="s">
        <v>236</v>
      </c>
      <c r="J155" t="s">
        <v>258</v>
      </c>
      <c r="K155" t="b">
        <v>1</v>
      </c>
      <c r="L155" t="s">
        <v>819</v>
      </c>
      <c r="M155">
        <v>23180</v>
      </c>
      <c r="N155">
        <v>49.712200000000003</v>
      </c>
      <c r="O155">
        <v>128.75460000000001</v>
      </c>
      <c r="P155" t="s">
        <v>820</v>
      </c>
      <c r="Q155">
        <v>160</v>
      </c>
      <c r="R155">
        <v>38.54</v>
      </c>
      <c r="S155">
        <v>38</v>
      </c>
    </row>
    <row r="156" spans="1:19" x14ac:dyDescent="0.25">
      <c r="A156">
        <v>242</v>
      </c>
      <c r="B156">
        <v>943072</v>
      </c>
      <c r="C156">
        <v>7.1500000000000001E-3</v>
      </c>
      <c r="D156">
        <v>18272</v>
      </c>
      <c r="E156" t="s">
        <v>821</v>
      </c>
      <c r="F156" t="s">
        <v>822</v>
      </c>
      <c r="G156" t="s">
        <v>823</v>
      </c>
      <c r="H156">
        <v>242</v>
      </c>
      <c r="I156" t="s">
        <v>446</v>
      </c>
      <c r="J156" t="s">
        <v>574</v>
      </c>
      <c r="K156" t="b">
        <v>1</v>
      </c>
      <c r="L156" t="s">
        <v>824</v>
      </c>
      <c r="M156">
        <v>18270</v>
      </c>
      <c r="N156">
        <v>51.618600000000001</v>
      </c>
      <c r="O156">
        <v>133.69220000000001</v>
      </c>
      <c r="Q156">
        <v>162</v>
      </c>
      <c r="R156">
        <v>22.52</v>
      </c>
      <c r="S156">
        <v>20</v>
      </c>
    </row>
    <row r="157" spans="1:19" x14ac:dyDescent="0.25">
      <c r="A157">
        <v>174</v>
      </c>
      <c r="B157">
        <v>867605</v>
      </c>
      <c r="C157">
        <v>1.823E-2</v>
      </c>
      <c r="D157">
        <v>1862</v>
      </c>
      <c r="E157" t="s">
        <v>148</v>
      </c>
      <c r="F157" t="s">
        <v>825</v>
      </c>
      <c r="G157" t="s">
        <v>826</v>
      </c>
      <c r="H157">
        <v>174</v>
      </c>
      <c r="I157" t="s">
        <v>236</v>
      </c>
      <c r="J157" t="s">
        <v>258</v>
      </c>
      <c r="K157" t="b">
        <v>1</v>
      </c>
      <c r="L157" t="s">
        <v>827</v>
      </c>
      <c r="M157">
        <v>1861</v>
      </c>
      <c r="N157">
        <v>466.20370000000003</v>
      </c>
      <c r="O157">
        <v>1207.4675</v>
      </c>
      <c r="Q157">
        <v>163</v>
      </c>
      <c r="R157">
        <v>12.17</v>
      </c>
      <c r="S157">
        <v>11</v>
      </c>
    </row>
    <row r="158" spans="1:19" x14ac:dyDescent="0.25">
      <c r="A158">
        <v>328</v>
      </c>
      <c r="B158">
        <v>819594</v>
      </c>
      <c r="C158">
        <v>7.0800000000000004E-3</v>
      </c>
      <c r="D158">
        <v>214969</v>
      </c>
      <c r="E158" t="s">
        <v>828</v>
      </c>
      <c r="F158" t="s">
        <v>829</v>
      </c>
      <c r="G158" t="s">
        <v>830</v>
      </c>
      <c r="H158">
        <v>328</v>
      </c>
      <c r="I158" t="s">
        <v>242</v>
      </c>
      <c r="J158" t="s">
        <v>243</v>
      </c>
      <c r="K158" t="b">
        <v>1</v>
      </c>
      <c r="L158" t="s">
        <v>831</v>
      </c>
      <c r="M158">
        <v>196850</v>
      </c>
      <c r="N158">
        <v>4.1635</v>
      </c>
      <c r="O158">
        <v>10.7836</v>
      </c>
      <c r="P158" t="s">
        <v>832</v>
      </c>
      <c r="Q158">
        <v>164</v>
      </c>
      <c r="R158">
        <v>26.53</v>
      </c>
      <c r="S158">
        <v>21</v>
      </c>
    </row>
    <row r="159" spans="1:19" x14ac:dyDescent="0.25">
      <c r="A159">
        <v>64</v>
      </c>
      <c r="B159">
        <v>792382</v>
      </c>
      <c r="C159">
        <v>6.3E-3</v>
      </c>
      <c r="D159">
        <v>38394</v>
      </c>
      <c r="E159" t="s">
        <v>101</v>
      </c>
      <c r="F159" t="s">
        <v>833</v>
      </c>
      <c r="G159" t="s">
        <v>834</v>
      </c>
      <c r="H159">
        <v>64</v>
      </c>
      <c r="I159" t="s">
        <v>210</v>
      </c>
      <c r="J159" t="s">
        <v>211</v>
      </c>
      <c r="K159" t="b">
        <v>1</v>
      </c>
      <c r="L159" t="s">
        <v>835</v>
      </c>
      <c r="M159">
        <v>38140</v>
      </c>
      <c r="N159">
        <v>20.775600000000001</v>
      </c>
      <c r="O159">
        <v>53.808799999999998</v>
      </c>
      <c r="P159" t="s">
        <v>424</v>
      </c>
      <c r="Q159">
        <v>165</v>
      </c>
      <c r="R159">
        <v>13.19</v>
      </c>
      <c r="S159">
        <v>10</v>
      </c>
    </row>
    <row r="160" spans="1:19" x14ac:dyDescent="0.25">
      <c r="A160">
        <v>90</v>
      </c>
      <c r="B160">
        <v>756673</v>
      </c>
      <c r="C160">
        <v>2.1950000000000001E-2</v>
      </c>
      <c r="D160">
        <v>28896</v>
      </c>
      <c r="E160" t="s">
        <v>836</v>
      </c>
      <c r="F160" t="s">
        <v>837</v>
      </c>
      <c r="G160" t="s">
        <v>838</v>
      </c>
      <c r="H160">
        <v>90</v>
      </c>
      <c r="I160" t="s">
        <v>446</v>
      </c>
      <c r="J160" t="s">
        <v>574</v>
      </c>
      <c r="K160" t="b">
        <v>1</v>
      </c>
      <c r="L160" t="s">
        <v>836</v>
      </c>
      <c r="M160">
        <v>27990</v>
      </c>
      <c r="N160">
        <v>27.0337</v>
      </c>
      <c r="O160">
        <v>70.017300000000006</v>
      </c>
      <c r="Q160">
        <v>166</v>
      </c>
      <c r="R160">
        <v>12.78</v>
      </c>
      <c r="S160">
        <v>9</v>
      </c>
    </row>
    <row r="161" spans="1:19" x14ac:dyDescent="0.25">
      <c r="A161">
        <v>446</v>
      </c>
      <c r="B161">
        <v>713082</v>
      </c>
      <c r="C161">
        <v>1.269E-2</v>
      </c>
      <c r="D161">
        <v>32.9</v>
      </c>
      <c r="E161" t="s">
        <v>839</v>
      </c>
      <c r="F161" t="s">
        <v>840</v>
      </c>
      <c r="G161" t="s">
        <v>841</v>
      </c>
      <c r="H161">
        <v>446</v>
      </c>
      <c r="I161" t="s">
        <v>210</v>
      </c>
      <c r="J161" t="s">
        <v>216</v>
      </c>
      <c r="K161" t="b">
        <v>0</v>
      </c>
      <c r="L161" t="s">
        <v>842</v>
      </c>
      <c r="M161">
        <v>32.9</v>
      </c>
      <c r="N161">
        <v>21674.224900000001</v>
      </c>
      <c r="O161">
        <v>56136.242599999998</v>
      </c>
      <c r="P161" t="s">
        <v>214</v>
      </c>
      <c r="Q161">
        <v>167</v>
      </c>
      <c r="R161">
        <v>17.04</v>
      </c>
      <c r="S161">
        <v>11</v>
      </c>
    </row>
    <row r="162" spans="1:19" x14ac:dyDescent="0.25">
      <c r="A162">
        <v>442</v>
      </c>
      <c r="B162">
        <v>661594</v>
      </c>
      <c r="C162">
        <v>1.043E-2</v>
      </c>
      <c r="D162">
        <v>2586</v>
      </c>
      <c r="E162" t="s">
        <v>20</v>
      </c>
      <c r="F162" t="s">
        <v>843</v>
      </c>
      <c r="G162" t="s">
        <v>844</v>
      </c>
      <c r="H162">
        <v>442</v>
      </c>
      <c r="I162" t="s">
        <v>252</v>
      </c>
      <c r="J162" t="s">
        <v>298</v>
      </c>
      <c r="K162" t="b">
        <v>1</v>
      </c>
      <c r="L162" t="s">
        <v>845</v>
      </c>
      <c r="M162">
        <v>2574.5</v>
      </c>
      <c r="N162">
        <v>256.9796</v>
      </c>
      <c r="O162">
        <v>665.57719999999995</v>
      </c>
      <c r="P162" t="s">
        <v>846</v>
      </c>
      <c r="Q162">
        <v>168</v>
      </c>
      <c r="R162">
        <v>10.75</v>
      </c>
      <c r="S162">
        <v>7</v>
      </c>
    </row>
    <row r="163" spans="1:19" x14ac:dyDescent="0.25">
      <c r="A163">
        <v>740</v>
      </c>
      <c r="B163">
        <v>628785</v>
      </c>
      <c r="C163">
        <v>8.8999999999999999E-3</v>
      </c>
      <c r="D163">
        <v>163820</v>
      </c>
      <c r="E163" t="s">
        <v>847</v>
      </c>
      <c r="F163" t="s">
        <v>848</v>
      </c>
      <c r="G163" t="s">
        <v>849</v>
      </c>
      <c r="H163">
        <v>740</v>
      </c>
      <c r="I163" t="s">
        <v>242</v>
      </c>
      <c r="J163" t="s">
        <v>243</v>
      </c>
      <c r="K163" t="b">
        <v>1</v>
      </c>
      <c r="L163" t="s">
        <v>850</v>
      </c>
      <c r="M163">
        <v>156000</v>
      </c>
      <c r="N163">
        <v>4.0307000000000004</v>
      </c>
      <c r="O163">
        <v>10.439399999999999</v>
      </c>
      <c r="P163" t="s">
        <v>851</v>
      </c>
      <c r="Q163">
        <v>169</v>
      </c>
      <c r="R163">
        <v>40.14</v>
      </c>
      <c r="S163">
        <v>24</v>
      </c>
    </row>
    <row r="164" spans="1:19" x14ac:dyDescent="0.25">
      <c r="A164">
        <v>499</v>
      </c>
      <c r="B164">
        <v>626102</v>
      </c>
      <c r="C164">
        <v>-6.0999999999999997E-4</v>
      </c>
      <c r="D164">
        <v>13812</v>
      </c>
      <c r="E164" t="s">
        <v>79</v>
      </c>
      <c r="F164" t="s">
        <v>852</v>
      </c>
      <c r="G164" t="s">
        <v>853</v>
      </c>
      <c r="H164">
        <v>499</v>
      </c>
      <c r="I164" t="s">
        <v>252</v>
      </c>
      <c r="J164" t="s">
        <v>325</v>
      </c>
      <c r="K164" t="b">
        <v>1</v>
      </c>
      <c r="L164" t="s">
        <v>79</v>
      </c>
      <c r="M164">
        <v>13450</v>
      </c>
      <c r="N164">
        <v>46.5503</v>
      </c>
      <c r="O164">
        <v>120.5654</v>
      </c>
      <c r="P164" t="s">
        <v>854</v>
      </c>
      <c r="Q164">
        <v>170</v>
      </c>
      <c r="R164">
        <v>21.24</v>
      </c>
      <c r="S164">
        <v>13</v>
      </c>
    </row>
    <row r="165" spans="1:19" x14ac:dyDescent="0.25">
      <c r="A165">
        <v>132</v>
      </c>
      <c r="B165">
        <v>604461</v>
      </c>
      <c r="C165">
        <v>9.6500000000000006E-3</v>
      </c>
      <c r="D165">
        <v>4033</v>
      </c>
      <c r="E165" t="s">
        <v>855</v>
      </c>
      <c r="F165" t="s">
        <v>856</v>
      </c>
      <c r="G165" t="s">
        <v>857</v>
      </c>
      <c r="H165">
        <v>132</v>
      </c>
      <c r="I165" t="s">
        <v>236</v>
      </c>
      <c r="J165" t="s">
        <v>237</v>
      </c>
      <c r="K165" t="b">
        <v>1</v>
      </c>
      <c r="L165" t="s">
        <v>858</v>
      </c>
      <c r="M165">
        <v>4033</v>
      </c>
      <c r="N165">
        <v>149.87880000000001</v>
      </c>
      <c r="O165">
        <v>388.18599999999998</v>
      </c>
      <c r="Q165">
        <v>171</v>
      </c>
      <c r="R165">
        <v>18.66</v>
      </c>
      <c r="S165">
        <v>10</v>
      </c>
    </row>
    <row r="166" spans="1:19" x14ac:dyDescent="0.25">
      <c r="A166">
        <v>470</v>
      </c>
      <c r="B166">
        <v>536740</v>
      </c>
      <c r="C166">
        <v>3.13E-3</v>
      </c>
      <c r="D166">
        <v>316</v>
      </c>
      <c r="E166" t="s">
        <v>28</v>
      </c>
      <c r="F166" t="s">
        <v>859</v>
      </c>
      <c r="G166" t="s">
        <v>860</v>
      </c>
      <c r="H166">
        <v>470</v>
      </c>
      <c r="I166" t="s">
        <v>252</v>
      </c>
      <c r="J166" t="s">
        <v>325</v>
      </c>
      <c r="K166" t="b">
        <v>1</v>
      </c>
      <c r="L166" t="s">
        <v>861</v>
      </c>
      <c r="M166">
        <v>320</v>
      </c>
      <c r="N166">
        <v>1677.3125</v>
      </c>
      <c r="O166">
        <v>4344.2394000000004</v>
      </c>
      <c r="Q166">
        <v>173</v>
      </c>
      <c r="R166">
        <v>43.82</v>
      </c>
      <c r="S166">
        <v>19</v>
      </c>
    </row>
    <row r="167" spans="1:19" x14ac:dyDescent="0.25">
      <c r="A167">
        <v>462</v>
      </c>
      <c r="B167">
        <v>517886.99999999901</v>
      </c>
      <c r="C167">
        <v>-6.0200000000000002E-3</v>
      </c>
      <c r="D167">
        <v>300</v>
      </c>
      <c r="E167" t="s">
        <v>862</v>
      </c>
      <c r="F167" t="s">
        <v>863</v>
      </c>
      <c r="G167" t="s">
        <v>864</v>
      </c>
      <c r="H167">
        <v>462</v>
      </c>
      <c r="I167" t="s">
        <v>210</v>
      </c>
      <c r="J167" t="s">
        <v>211</v>
      </c>
      <c r="K167" t="b">
        <v>1</v>
      </c>
      <c r="L167" t="s">
        <v>865</v>
      </c>
      <c r="M167">
        <v>300</v>
      </c>
      <c r="N167">
        <v>1726.29</v>
      </c>
      <c r="O167">
        <v>4471.0910999999996</v>
      </c>
      <c r="Q167">
        <v>174</v>
      </c>
      <c r="R167">
        <v>19.66</v>
      </c>
      <c r="S167">
        <v>11</v>
      </c>
    </row>
    <row r="168" spans="1:19" x14ac:dyDescent="0.25">
      <c r="A168">
        <v>84</v>
      </c>
      <c r="B168">
        <v>416656</v>
      </c>
      <c r="C168">
        <v>1.4189999999999999E-2</v>
      </c>
      <c r="D168">
        <v>22966</v>
      </c>
      <c r="E168" t="s">
        <v>866</v>
      </c>
      <c r="F168" t="s">
        <v>867</v>
      </c>
      <c r="G168" t="s">
        <v>868</v>
      </c>
      <c r="H168">
        <v>84</v>
      </c>
      <c r="I168" t="s">
        <v>221</v>
      </c>
      <c r="J168" t="s">
        <v>263</v>
      </c>
      <c r="K168" t="b">
        <v>1</v>
      </c>
      <c r="L168" t="s">
        <v>866</v>
      </c>
      <c r="M168">
        <v>22810</v>
      </c>
      <c r="N168">
        <v>18.266400000000001</v>
      </c>
      <c r="O168">
        <v>47.309899999999999</v>
      </c>
      <c r="P168" t="s">
        <v>869</v>
      </c>
      <c r="Q168">
        <v>176</v>
      </c>
      <c r="R168">
        <v>37.64</v>
      </c>
      <c r="S168">
        <v>15</v>
      </c>
    </row>
    <row r="169" spans="1:19" x14ac:dyDescent="0.25">
      <c r="A169">
        <v>44</v>
      </c>
      <c r="B169">
        <v>415223</v>
      </c>
      <c r="C169">
        <v>6.3E-3</v>
      </c>
      <c r="D169">
        <v>13943</v>
      </c>
      <c r="E169" t="s">
        <v>870</v>
      </c>
      <c r="F169" t="s">
        <v>871</v>
      </c>
      <c r="G169" t="s">
        <v>872</v>
      </c>
      <c r="H169">
        <v>44</v>
      </c>
      <c r="I169" t="s">
        <v>221</v>
      </c>
      <c r="J169" t="s">
        <v>543</v>
      </c>
      <c r="K169" t="b">
        <v>1</v>
      </c>
      <c r="L169" t="s">
        <v>873</v>
      </c>
      <c r="M169">
        <v>10010</v>
      </c>
      <c r="N169">
        <v>41.480800000000002</v>
      </c>
      <c r="O169">
        <v>107.4353</v>
      </c>
      <c r="Q169">
        <v>177</v>
      </c>
      <c r="R169">
        <v>28.97</v>
      </c>
      <c r="S169">
        <v>11</v>
      </c>
    </row>
    <row r="170" spans="1:19" x14ac:dyDescent="0.25">
      <c r="A170">
        <v>352</v>
      </c>
      <c r="B170">
        <v>377689</v>
      </c>
      <c r="C170">
        <v>6.3200000000000001E-3</v>
      </c>
      <c r="D170">
        <v>103000</v>
      </c>
      <c r="E170" t="s">
        <v>10</v>
      </c>
      <c r="F170" t="s">
        <v>874</v>
      </c>
      <c r="G170" t="s">
        <v>875</v>
      </c>
      <c r="H170">
        <v>352</v>
      </c>
      <c r="I170" t="s">
        <v>252</v>
      </c>
      <c r="J170" t="s">
        <v>311</v>
      </c>
      <c r="K170" t="b">
        <v>1</v>
      </c>
      <c r="L170" t="s">
        <v>10</v>
      </c>
      <c r="M170">
        <v>100830</v>
      </c>
      <c r="N170">
        <v>3.7458</v>
      </c>
      <c r="O170">
        <v>9.7015999999999991</v>
      </c>
      <c r="Q170">
        <v>179</v>
      </c>
      <c r="R170">
        <v>29.3</v>
      </c>
      <c r="S170">
        <v>10</v>
      </c>
    </row>
    <row r="171" spans="1:19" x14ac:dyDescent="0.25">
      <c r="A171">
        <v>548</v>
      </c>
      <c r="B171">
        <v>342325</v>
      </c>
      <c r="C171">
        <v>2.3380000000000001E-2</v>
      </c>
      <c r="D171">
        <v>12189</v>
      </c>
      <c r="E171" t="s">
        <v>876</v>
      </c>
      <c r="F171" t="s">
        <v>877</v>
      </c>
      <c r="G171" t="s">
        <v>878</v>
      </c>
      <c r="H171">
        <v>548</v>
      </c>
      <c r="I171" t="s">
        <v>446</v>
      </c>
      <c r="J171" t="s">
        <v>574</v>
      </c>
      <c r="K171" t="b">
        <v>1</v>
      </c>
      <c r="L171" t="s">
        <v>879</v>
      </c>
      <c r="M171">
        <v>12190</v>
      </c>
      <c r="N171">
        <v>28.0824</v>
      </c>
      <c r="O171">
        <v>72.733500000000006</v>
      </c>
      <c r="Q171">
        <v>182</v>
      </c>
      <c r="R171">
        <v>10.78</v>
      </c>
      <c r="S171">
        <v>3</v>
      </c>
    </row>
    <row r="172" spans="1:19" x14ac:dyDescent="0.25">
      <c r="A172">
        <v>258</v>
      </c>
      <c r="B172">
        <v>311383</v>
      </c>
      <c r="C172">
        <v>8.1300000000000001E-3</v>
      </c>
      <c r="D172">
        <v>4167</v>
      </c>
      <c r="E172" t="s">
        <v>880</v>
      </c>
      <c r="F172" t="s">
        <v>881</v>
      </c>
      <c r="G172" t="s">
        <v>882</v>
      </c>
      <c r="H172">
        <v>258</v>
      </c>
      <c r="I172" t="s">
        <v>446</v>
      </c>
      <c r="J172" t="s">
        <v>883</v>
      </c>
      <c r="K172" t="b">
        <v>0</v>
      </c>
      <c r="L172" t="s">
        <v>880</v>
      </c>
      <c r="M172">
        <v>3471</v>
      </c>
      <c r="N172">
        <v>89.709900000000005</v>
      </c>
      <c r="O172">
        <v>232.3486</v>
      </c>
      <c r="Q172">
        <v>184</v>
      </c>
      <c r="R172">
        <v>23.42</v>
      </c>
      <c r="S172">
        <v>7</v>
      </c>
    </row>
    <row r="173" spans="1:19" x14ac:dyDescent="0.25">
      <c r="A173">
        <v>540</v>
      </c>
      <c r="B173">
        <v>295966</v>
      </c>
      <c r="C173">
        <v>1.0149999999999999E-2</v>
      </c>
      <c r="D173">
        <v>18575</v>
      </c>
      <c r="E173" t="s">
        <v>884</v>
      </c>
      <c r="F173" t="s">
        <v>885</v>
      </c>
      <c r="G173" t="s">
        <v>886</v>
      </c>
      <c r="H173">
        <v>540</v>
      </c>
      <c r="I173" t="s">
        <v>446</v>
      </c>
      <c r="J173" t="s">
        <v>574</v>
      </c>
      <c r="K173" t="b">
        <v>0</v>
      </c>
      <c r="L173" t="s">
        <v>884</v>
      </c>
      <c r="M173">
        <v>18280</v>
      </c>
      <c r="N173">
        <v>16.1907</v>
      </c>
      <c r="O173">
        <v>41.933900000000001</v>
      </c>
      <c r="Q173">
        <v>185</v>
      </c>
      <c r="R173">
        <v>24.43</v>
      </c>
      <c r="S173">
        <v>7</v>
      </c>
    </row>
    <row r="174" spans="1:19" x14ac:dyDescent="0.25">
      <c r="A174">
        <v>52</v>
      </c>
      <c r="B174">
        <v>282309</v>
      </c>
      <c r="C174">
        <v>1.1100000000000001E-3</v>
      </c>
      <c r="D174">
        <v>430</v>
      </c>
      <c r="E174" t="s">
        <v>887</v>
      </c>
      <c r="F174" t="s">
        <v>888</v>
      </c>
      <c r="G174" t="s">
        <v>889</v>
      </c>
      <c r="H174">
        <v>52</v>
      </c>
      <c r="I174" t="s">
        <v>221</v>
      </c>
      <c r="J174" t="s">
        <v>543</v>
      </c>
      <c r="K174" t="b">
        <v>1</v>
      </c>
      <c r="L174" t="s">
        <v>887</v>
      </c>
      <c r="M174">
        <v>430</v>
      </c>
      <c r="N174">
        <v>656.5326</v>
      </c>
      <c r="O174">
        <v>1700.4193</v>
      </c>
      <c r="Q174">
        <v>186</v>
      </c>
      <c r="R174">
        <v>52.86</v>
      </c>
      <c r="S174">
        <v>15</v>
      </c>
    </row>
    <row r="175" spans="1:19" x14ac:dyDescent="0.25">
      <c r="A175">
        <v>678</v>
      </c>
      <c r="B175">
        <v>236381</v>
      </c>
      <c r="C175">
        <v>1.9519999999999999E-2</v>
      </c>
      <c r="D175">
        <v>964</v>
      </c>
      <c r="E175" t="s">
        <v>890</v>
      </c>
      <c r="F175" t="s">
        <v>891</v>
      </c>
      <c r="G175" t="s">
        <v>892</v>
      </c>
      <c r="H175">
        <v>678</v>
      </c>
      <c r="I175" t="s">
        <v>236</v>
      </c>
      <c r="J175" t="s">
        <v>279</v>
      </c>
      <c r="K175" t="b">
        <v>1</v>
      </c>
      <c r="L175" t="s">
        <v>893</v>
      </c>
      <c r="M175">
        <v>960</v>
      </c>
      <c r="N175">
        <v>246.2302</v>
      </c>
      <c r="O175">
        <v>637.73620000000005</v>
      </c>
      <c r="Q175">
        <v>187</v>
      </c>
      <c r="R175">
        <v>14.66</v>
      </c>
      <c r="S175">
        <v>3</v>
      </c>
    </row>
    <row r="176" spans="1:19" x14ac:dyDescent="0.25">
      <c r="A176">
        <v>882</v>
      </c>
      <c r="B176">
        <v>228966</v>
      </c>
      <c r="C176">
        <v>1.456E-2</v>
      </c>
      <c r="D176">
        <v>2842</v>
      </c>
      <c r="E176" t="s">
        <v>894</v>
      </c>
      <c r="F176" t="s">
        <v>895</v>
      </c>
      <c r="G176" t="s">
        <v>896</v>
      </c>
      <c r="H176">
        <v>882</v>
      </c>
      <c r="I176" t="s">
        <v>446</v>
      </c>
      <c r="J176" t="s">
        <v>883</v>
      </c>
      <c r="K176" t="b">
        <v>1</v>
      </c>
      <c r="L176" t="s">
        <v>897</v>
      </c>
      <c r="M176">
        <v>2780</v>
      </c>
      <c r="N176">
        <v>82.361900000000006</v>
      </c>
      <c r="O176">
        <v>213.31720000000001</v>
      </c>
      <c r="Q176">
        <v>188</v>
      </c>
      <c r="R176">
        <v>25.22</v>
      </c>
      <c r="S176">
        <v>5</v>
      </c>
    </row>
    <row r="177" spans="1:19" x14ac:dyDescent="0.25">
      <c r="A177">
        <v>662</v>
      </c>
      <c r="B177">
        <v>180805</v>
      </c>
      <c r="C177">
        <v>3.0699999999999998E-3</v>
      </c>
      <c r="D177">
        <v>616</v>
      </c>
      <c r="E177" t="s">
        <v>898</v>
      </c>
      <c r="F177" t="s">
        <v>899</v>
      </c>
      <c r="G177" t="s">
        <v>900</v>
      </c>
      <c r="H177">
        <v>662</v>
      </c>
      <c r="I177" t="s">
        <v>221</v>
      </c>
      <c r="J177" t="s">
        <v>543</v>
      </c>
      <c r="K177" t="b">
        <v>1</v>
      </c>
      <c r="L177" t="s">
        <v>898</v>
      </c>
      <c r="M177">
        <v>610</v>
      </c>
      <c r="N177">
        <v>296.40159999999997</v>
      </c>
      <c r="O177">
        <v>767.68020000000001</v>
      </c>
      <c r="Q177">
        <v>190</v>
      </c>
      <c r="R177">
        <v>41.8</v>
      </c>
      <c r="S177">
        <v>8</v>
      </c>
    </row>
    <row r="178" spans="1:19" x14ac:dyDescent="0.25">
      <c r="A178">
        <v>296</v>
      </c>
      <c r="B178">
        <v>135763</v>
      </c>
      <c r="C178">
        <v>1.6840000000000001E-2</v>
      </c>
      <c r="D178">
        <v>811</v>
      </c>
      <c r="E178" t="s">
        <v>901</v>
      </c>
      <c r="F178" t="s">
        <v>902</v>
      </c>
      <c r="G178" t="s">
        <v>903</v>
      </c>
      <c r="H178">
        <v>296</v>
      </c>
      <c r="I178" t="s">
        <v>446</v>
      </c>
      <c r="J178" t="s">
        <v>904</v>
      </c>
      <c r="K178" t="b">
        <v>1</v>
      </c>
      <c r="L178" t="s">
        <v>905</v>
      </c>
      <c r="M178">
        <v>810</v>
      </c>
      <c r="N178">
        <v>167.6086</v>
      </c>
      <c r="O178">
        <v>434.10640000000001</v>
      </c>
      <c r="Q178">
        <v>192</v>
      </c>
      <c r="R178">
        <v>48.12</v>
      </c>
      <c r="S178">
        <v>6</v>
      </c>
    </row>
    <row r="179" spans="1:19" x14ac:dyDescent="0.25">
      <c r="A179">
        <v>308</v>
      </c>
      <c r="B179">
        <v>126887</v>
      </c>
      <c r="C179">
        <v>5.5799999999999999E-3</v>
      </c>
      <c r="D179">
        <v>344</v>
      </c>
      <c r="E179" t="s">
        <v>906</v>
      </c>
      <c r="F179" t="s">
        <v>907</v>
      </c>
      <c r="G179" t="s">
        <v>908</v>
      </c>
      <c r="H179">
        <v>308</v>
      </c>
      <c r="I179" t="s">
        <v>221</v>
      </c>
      <c r="J179" t="s">
        <v>543</v>
      </c>
      <c r="K179" t="b">
        <v>1</v>
      </c>
      <c r="L179" t="s">
        <v>906</v>
      </c>
      <c r="M179">
        <v>340</v>
      </c>
      <c r="N179">
        <v>373.19709999999998</v>
      </c>
      <c r="O179">
        <v>966.58040000000005</v>
      </c>
      <c r="Q179">
        <v>193</v>
      </c>
      <c r="R179">
        <v>36.630000000000003</v>
      </c>
      <c r="S179">
        <v>4</v>
      </c>
    </row>
    <row r="180" spans="1:19" x14ac:dyDescent="0.25">
      <c r="A180">
        <v>583</v>
      </c>
      <c r="B180">
        <v>116300</v>
      </c>
      <c r="C180">
        <v>9.3399999999999993E-3</v>
      </c>
      <c r="D180">
        <v>702</v>
      </c>
      <c r="E180" t="s">
        <v>904</v>
      </c>
      <c r="F180" t="s">
        <v>909</v>
      </c>
      <c r="G180" t="s">
        <v>910</v>
      </c>
      <c r="H180">
        <v>583</v>
      </c>
      <c r="I180" t="s">
        <v>446</v>
      </c>
      <c r="J180" t="s">
        <v>904</v>
      </c>
      <c r="K180" t="b">
        <v>1</v>
      </c>
      <c r="L180" t="s">
        <v>911</v>
      </c>
      <c r="M180">
        <v>700</v>
      </c>
      <c r="N180">
        <v>166.1429</v>
      </c>
      <c r="O180">
        <v>430.31</v>
      </c>
      <c r="Q180">
        <v>194</v>
      </c>
      <c r="R180">
        <v>10.32</v>
      </c>
      <c r="S180">
        <v>1</v>
      </c>
    </row>
    <row r="181" spans="1:19" x14ac:dyDescent="0.25">
      <c r="A181">
        <v>690</v>
      </c>
      <c r="B181">
        <v>108263</v>
      </c>
      <c r="C181">
        <v>5.5999999999999999E-3</v>
      </c>
      <c r="D181">
        <v>452</v>
      </c>
      <c r="E181" t="s">
        <v>912</v>
      </c>
      <c r="F181" t="s">
        <v>913</v>
      </c>
      <c r="G181" t="s">
        <v>914</v>
      </c>
      <c r="H181">
        <v>690</v>
      </c>
      <c r="I181" t="s">
        <v>236</v>
      </c>
      <c r="J181" t="s">
        <v>258</v>
      </c>
      <c r="K181" t="b">
        <v>1</v>
      </c>
      <c r="L181" t="s">
        <v>915</v>
      </c>
      <c r="M181">
        <v>460</v>
      </c>
      <c r="N181">
        <v>235.35429999999999</v>
      </c>
      <c r="O181">
        <v>609.56780000000003</v>
      </c>
      <c r="Q181">
        <v>197</v>
      </c>
      <c r="R181">
        <v>29.57</v>
      </c>
      <c r="S181">
        <v>3</v>
      </c>
    </row>
    <row r="182" spans="1:19" x14ac:dyDescent="0.25">
      <c r="A182">
        <v>670</v>
      </c>
      <c r="B182">
        <v>103683</v>
      </c>
      <c r="C182">
        <v>-1.4999999999999999E-4</v>
      </c>
      <c r="D182">
        <v>389</v>
      </c>
      <c r="E182" t="s">
        <v>916</v>
      </c>
      <c r="F182" t="s">
        <v>917</v>
      </c>
      <c r="G182" t="s">
        <v>918</v>
      </c>
      <c r="H182">
        <v>670</v>
      </c>
      <c r="I182" t="s">
        <v>221</v>
      </c>
      <c r="J182" t="s">
        <v>543</v>
      </c>
      <c r="K182" t="b">
        <v>1</v>
      </c>
      <c r="L182" t="s">
        <v>916</v>
      </c>
      <c r="M182">
        <v>390</v>
      </c>
      <c r="N182">
        <v>265.85379999999998</v>
      </c>
      <c r="O182">
        <v>688.56150000000002</v>
      </c>
      <c r="Q182">
        <v>199</v>
      </c>
      <c r="R182">
        <v>32.479999999999997</v>
      </c>
      <c r="S182">
        <v>4</v>
      </c>
    </row>
    <row r="183" spans="1:19" x14ac:dyDescent="0.25">
      <c r="A183">
        <v>28</v>
      </c>
      <c r="B183">
        <v>94816</v>
      </c>
      <c r="C183">
        <v>5.4900000000000001E-3</v>
      </c>
      <c r="D183">
        <v>442</v>
      </c>
      <c r="E183" t="s">
        <v>919</v>
      </c>
      <c r="F183" t="s">
        <v>920</v>
      </c>
      <c r="G183" t="s">
        <v>921</v>
      </c>
      <c r="H183">
        <v>28</v>
      </c>
      <c r="I183" t="s">
        <v>221</v>
      </c>
      <c r="J183" t="s">
        <v>543</v>
      </c>
      <c r="K183" t="b">
        <v>1</v>
      </c>
      <c r="L183" t="s">
        <v>919</v>
      </c>
      <c r="M183">
        <v>440</v>
      </c>
      <c r="N183">
        <v>215.49090000000001</v>
      </c>
      <c r="O183">
        <v>558.12149999999997</v>
      </c>
      <c r="Q183">
        <v>201</v>
      </c>
      <c r="R183">
        <v>21.64</v>
      </c>
      <c r="S183">
        <v>2</v>
      </c>
    </row>
    <row r="184" spans="1:19" x14ac:dyDescent="0.25">
      <c r="A184">
        <v>212</v>
      </c>
      <c r="B184">
        <v>73368</v>
      </c>
      <c r="C184">
        <v>4.4900000000000001E-3</v>
      </c>
      <c r="D184">
        <v>751</v>
      </c>
      <c r="E184" t="s">
        <v>922</v>
      </c>
      <c r="F184" t="s">
        <v>923</v>
      </c>
      <c r="G184" t="s">
        <v>924</v>
      </c>
      <c r="H184">
        <v>212</v>
      </c>
      <c r="I184" t="s">
        <v>221</v>
      </c>
      <c r="J184" t="s">
        <v>543</v>
      </c>
      <c r="K184" t="b">
        <v>1</v>
      </c>
      <c r="L184" t="s">
        <v>925</v>
      </c>
      <c r="M184">
        <v>750</v>
      </c>
      <c r="N184">
        <v>97.823999999999998</v>
      </c>
      <c r="O184">
        <v>253.36420000000001</v>
      </c>
      <c r="Q184">
        <v>204</v>
      </c>
      <c r="R184">
        <v>37.880000000000003</v>
      </c>
      <c r="S184">
        <v>3</v>
      </c>
    </row>
    <row r="185" spans="1:19" x14ac:dyDescent="0.25">
      <c r="A185">
        <v>659</v>
      </c>
      <c r="B185">
        <v>47847</v>
      </c>
      <c r="C185">
        <v>1.9300000000000001E-3</v>
      </c>
      <c r="D185">
        <v>261</v>
      </c>
      <c r="E185" t="s">
        <v>926</v>
      </c>
      <c r="F185" t="s">
        <v>927</v>
      </c>
      <c r="G185" t="s">
        <v>928</v>
      </c>
      <c r="H185">
        <v>659</v>
      </c>
      <c r="I185" t="s">
        <v>221</v>
      </c>
      <c r="J185" t="s">
        <v>543</v>
      </c>
      <c r="K185" t="b">
        <v>1</v>
      </c>
      <c r="L185" t="s">
        <v>929</v>
      </c>
      <c r="M185">
        <v>260</v>
      </c>
      <c r="N185">
        <v>184.02690000000001</v>
      </c>
      <c r="O185">
        <v>476.62970000000001</v>
      </c>
      <c r="Q185">
        <v>211</v>
      </c>
      <c r="R185">
        <v>37.229999999999997</v>
      </c>
      <c r="S185">
        <v>2</v>
      </c>
    </row>
    <row r="186" spans="1:19" x14ac:dyDescent="0.25">
      <c r="A186">
        <v>520</v>
      </c>
      <c r="B186">
        <v>12884</v>
      </c>
      <c r="C186">
        <v>8.1399999999999997E-3</v>
      </c>
      <c r="D186">
        <v>21</v>
      </c>
      <c r="E186" t="s">
        <v>930</v>
      </c>
      <c r="F186" t="s">
        <v>931</v>
      </c>
      <c r="G186" t="s">
        <v>932</v>
      </c>
      <c r="H186">
        <v>520</v>
      </c>
      <c r="I186" t="s">
        <v>446</v>
      </c>
      <c r="J186" t="s">
        <v>904</v>
      </c>
      <c r="K186" t="b">
        <v>1</v>
      </c>
      <c r="L186" t="s">
        <v>933</v>
      </c>
      <c r="M186">
        <v>20</v>
      </c>
      <c r="N186">
        <v>644.20000000000005</v>
      </c>
      <c r="O186">
        <v>1668.4780000000001</v>
      </c>
      <c r="Q186">
        <v>225</v>
      </c>
      <c r="R186">
        <v>39.92</v>
      </c>
      <c r="S186">
        <v>0</v>
      </c>
    </row>
    <row r="187" spans="1:19" x14ac:dyDescent="0.25">
      <c r="A187" t="s">
        <v>934</v>
      </c>
      <c r="B187" t="b">
        <v>1</v>
      </c>
      <c r="C187">
        <v>156064</v>
      </c>
    </row>
  </sheetData>
  <autoFilter ref="E1:E187" xr:uid="{9E20598C-D7B5-4DC0-8BAE-A9AC58A7A2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FD3F-96AD-4187-9009-21531D66127D}">
  <dimension ref="A1:W157"/>
  <sheetViews>
    <sheetView topLeftCell="L120" workbookViewId="0">
      <selection activeCell="U44" sqref="U44"/>
    </sheetView>
  </sheetViews>
  <sheetFormatPr defaultRowHeight="15" x14ac:dyDescent="0.25"/>
  <cols>
    <col min="1" max="1" width="22.28515625" bestFit="1" customWidth="1"/>
    <col min="2" max="2" width="26.7109375" customWidth="1"/>
    <col min="4" max="4" width="22.28515625" bestFit="1" customWidth="1"/>
    <col min="5" max="5" width="15.28515625" customWidth="1"/>
    <col min="7" max="7" width="22.28515625" bestFit="1" customWidth="1"/>
    <col min="8" max="8" width="22.28515625" customWidth="1"/>
    <col min="10" max="10" width="22.28515625" bestFit="1" customWidth="1"/>
    <col min="11" max="11" width="27.85546875" customWidth="1"/>
    <col min="13" max="13" width="22.28515625" bestFit="1" customWidth="1"/>
    <col min="14" max="14" width="11.7109375" customWidth="1"/>
    <col min="16" max="16" width="22.28515625" bestFit="1" customWidth="1"/>
    <col min="17" max="17" width="23.7109375" customWidth="1"/>
    <col min="19" max="19" width="22.28515625" bestFit="1" customWidth="1"/>
    <col min="20" max="20" width="15.28515625" customWidth="1"/>
    <col min="22" max="22" width="22.42578125" customWidth="1"/>
    <col min="23" max="23" width="15.42578125" customWidth="1"/>
  </cols>
  <sheetData>
    <row r="1" spans="1:23" x14ac:dyDescent="0.25">
      <c r="A1" t="s">
        <v>163</v>
      </c>
      <c r="B1" t="s">
        <v>164</v>
      </c>
      <c r="D1" t="s">
        <v>163</v>
      </c>
      <c r="E1" t="s">
        <v>2</v>
      </c>
      <c r="G1" t="s">
        <v>163</v>
      </c>
      <c r="H1" t="s">
        <v>3</v>
      </c>
      <c r="J1" t="s">
        <v>163</v>
      </c>
      <c r="K1" t="s">
        <v>4</v>
      </c>
      <c r="M1" t="s">
        <v>163</v>
      </c>
      <c r="N1" t="s">
        <v>5</v>
      </c>
      <c r="P1" t="s">
        <v>163</v>
      </c>
      <c r="Q1" t="s">
        <v>6</v>
      </c>
      <c r="S1" t="s">
        <v>163</v>
      </c>
      <c r="T1" t="str">
        <f>'2019'!J1</f>
        <v>SugarPerCapita</v>
      </c>
      <c r="V1" t="s">
        <v>163</v>
      </c>
      <c r="W1" t="str">
        <f>'2019'!K1</f>
        <v>Sugar Total</v>
      </c>
    </row>
    <row r="2" spans="1:23" x14ac:dyDescent="0.25">
      <c r="A2">
        <v>7.7690000000000001</v>
      </c>
      <c r="B2">
        <v>1.34</v>
      </c>
      <c r="D2">
        <v>7.7690000000000001</v>
      </c>
      <c r="E2">
        <v>1.587</v>
      </c>
      <c r="G2">
        <v>7.7690000000000001</v>
      </c>
      <c r="H2">
        <v>0.98599999999999999</v>
      </c>
      <c r="J2">
        <v>7.7690000000000001</v>
      </c>
      <c r="K2">
        <v>0.59599999999999997</v>
      </c>
      <c r="M2">
        <v>7.7690000000000001</v>
      </c>
      <c r="N2">
        <v>0.153</v>
      </c>
      <c r="P2">
        <v>7.7690000000000001</v>
      </c>
      <c r="Q2">
        <v>0.39300000000000002</v>
      </c>
      <c r="S2">
        <v>7.7690000000000001</v>
      </c>
      <c r="T2">
        <f>'2019'!J2</f>
        <v>32.229999999999997</v>
      </c>
      <c r="V2">
        <v>7.7690000000000001</v>
      </c>
      <c r="W2">
        <f>'2019'!K2</f>
        <v>179</v>
      </c>
    </row>
    <row r="3" spans="1:23" x14ac:dyDescent="0.25">
      <c r="A3">
        <v>7.6</v>
      </c>
      <c r="B3">
        <v>1.383</v>
      </c>
      <c r="D3">
        <v>7.6</v>
      </c>
      <c r="E3">
        <v>1.573</v>
      </c>
      <c r="G3">
        <v>7.6</v>
      </c>
      <c r="H3">
        <v>0.996</v>
      </c>
      <c r="J3">
        <v>7.6</v>
      </c>
      <c r="K3">
        <v>0.59199999999999997</v>
      </c>
      <c r="M3">
        <v>7.6</v>
      </c>
      <c r="N3">
        <v>0.252</v>
      </c>
      <c r="P3">
        <v>7.6</v>
      </c>
      <c r="Q3">
        <v>0.41</v>
      </c>
      <c r="S3">
        <v>7.6</v>
      </c>
      <c r="T3">
        <f>'2019'!J3</f>
        <v>40.43</v>
      </c>
      <c r="V3">
        <v>7.6</v>
      </c>
      <c r="W3">
        <f>'2019'!K3</f>
        <v>234</v>
      </c>
    </row>
    <row r="4" spans="1:23" x14ac:dyDescent="0.25">
      <c r="A4">
        <v>7.5540000000000003</v>
      </c>
      <c r="B4">
        <v>1.488</v>
      </c>
      <c r="D4">
        <v>7.5540000000000003</v>
      </c>
      <c r="E4">
        <v>1.5820000000000001</v>
      </c>
      <c r="G4">
        <v>7.5540000000000003</v>
      </c>
      <c r="H4">
        <v>1.028</v>
      </c>
      <c r="J4">
        <v>7.5540000000000003</v>
      </c>
      <c r="K4">
        <v>0.60299999999999998</v>
      </c>
      <c r="M4">
        <v>7.5540000000000003</v>
      </c>
      <c r="N4">
        <v>0.27100000000000002</v>
      </c>
      <c r="P4">
        <v>7.5540000000000003</v>
      </c>
      <c r="Q4">
        <v>0.34100000000000003</v>
      </c>
      <c r="S4">
        <v>7.5540000000000003</v>
      </c>
      <c r="T4">
        <f>'2019'!J4</f>
        <v>26.59</v>
      </c>
      <c r="V4">
        <v>7.5540000000000003</v>
      </c>
      <c r="W4">
        <f>'2019'!K4</f>
        <v>144</v>
      </c>
    </row>
    <row r="5" spans="1:23" x14ac:dyDescent="0.25">
      <c r="A5">
        <v>7.4939999999999998</v>
      </c>
      <c r="B5">
        <v>1.38</v>
      </c>
      <c r="D5">
        <v>7.4939999999999998</v>
      </c>
      <c r="E5">
        <v>1.6240000000000001</v>
      </c>
      <c r="G5">
        <v>7.4939999999999998</v>
      </c>
      <c r="H5">
        <v>1.026</v>
      </c>
      <c r="J5">
        <v>7.4939999999999998</v>
      </c>
      <c r="K5">
        <v>0.59099999999999997</v>
      </c>
      <c r="M5">
        <v>7.4939999999999998</v>
      </c>
      <c r="N5">
        <v>0.35399999999999998</v>
      </c>
      <c r="P5">
        <v>7.4939999999999998</v>
      </c>
      <c r="Q5">
        <v>0.11799999999999999</v>
      </c>
      <c r="S5">
        <v>7.4939999999999998</v>
      </c>
      <c r="T5">
        <f>'2019'!J5</f>
        <v>29.3</v>
      </c>
      <c r="V5">
        <v>7.4939999999999998</v>
      </c>
      <c r="W5">
        <f>'2019'!K5</f>
        <v>10</v>
      </c>
    </row>
    <row r="6" spans="1:23" x14ac:dyDescent="0.25">
      <c r="A6">
        <v>7.4880000000000004</v>
      </c>
      <c r="B6">
        <v>1.3959999999999999</v>
      </c>
      <c r="D6">
        <v>7.4880000000000004</v>
      </c>
      <c r="E6">
        <v>1.522</v>
      </c>
      <c r="G6">
        <v>7.4880000000000004</v>
      </c>
      <c r="H6">
        <v>0.999</v>
      </c>
      <c r="J6">
        <v>7.4880000000000004</v>
      </c>
      <c r="K6">
        <v>0.55700000000000005</v>
      </c>
      <c r="M6">
        <v>7.4880000000000004</v>
      </c>
      <c r="N6">
        <v>0.32200000000000001</v>
      </c>
      <c r="P6">
        <v>7.4880000000000004</v>
      </c>
      <c r="Q6">
        <v>0.29799999999999999</v>
      </c>
      <c r="S6">
        <v>7.4880000000000004</v>
      </c>
      <c r="T6">
        <f>'2019'!J6</f>
        <v>39.659999999999997</v>
      </c>
      <c r="V6">
        <v>7.4880000000000004</v>
      </c>
      <c r="W6">
        <f>'2019'!K6</f>
        <v>680</v>
      </c>
    </row>
    <row r="7" spans="1:23" x14ac:dyDescent="0.25">
      <c r="A7">
        <v>7.48</v>
      </c>
      <c r="B7">
        <v>1.452</v>
      </c>
      <c r="D7">
        <v>7.48</v>
      </c>
      <c r="E7">
        <v>1.526</v>
      </c>
      <c r="G7">
        <v>7.48</v>
      </c>
      <c r="H7">
        <v>1.052</v>
      </c>
      <c r="J7">
        <v>7.48</v>
      </c>
      <c r="K7">
        <v>0.57199999999999995</v>
      </c>
      <c r="M7">
        <v>7.48</v>
      </c>
      <c r="N7">
        <v>0.26300000000000001</v>
      </c>
      <c r="P7">
        <v>7.48</v>
      </c>
      <c r="Q7">
        <v>0.34300000000000003</v>
      </c>
      <c r="S7">
        <v>7.48</v>
      </c>
      <c r="T7">
        <f>'2019'!J7</f>
        <v>38.78</v>
      </c>
      <c r="V7">
        <v>7.48</v>
      </c>
      <c r="W7">
        <f>'2019'!K7</f>
        <v>336</v>
      </c>
    </row>
    <row r="8" spans="1:23" x14ac:dyDescent="0.25">
      <c r="A8">
        <v>7.343</v>
      </c>
      <c r="B8">
        <v>1.387</v>
      </c>
      <c r="D8">
        <v>7.343</v>
      </c>
      <c r="E8">
        <v>1.4870000000000001</v>
      </c>
      <c r="G8">
        <v>7.343</v>
      </c>
      <c r="H8">
        <v>1.0089999999999999</v>
      </c>
      <c r="J8">
        <v>7.343</v>
      </c>
      <c r="K8">
        <v>0.57399999999999995</v>
      </c>
      <c r="M8">
        <v>7.343</v>
      </c>
      <c r="N8">
        <v>0.26700000000000002</v>
      </c>
      <c r="P8">
        <v>7.343</v>
      </c>
      <c r="Q8">
        <v>0.373</v>
      </c>
      <c r="S8">
        <v>7.343</v>
      </c>
      <c r="T8">
        <f>'2019'!J8</f>
        <v>33.42</v>
      </c>
      <c r="V8">
        <v>7.343</v>
      </c>
      <c r="W8">
        <f>'2019'!K8</f>
        <v>338</v>
      </c>
    </row>
    <row r="9" spans="1:23" x14ac:dyDescent="0.25">
      <c r="A9">
        <v>7.3070000000000004</v>
      </c>
      <c r="B9">
        <v>1.3029999999999999</v>
      </c>
      <c r="D9">
        <v>7.3070000000000004</v>
      </c>
      <c r="E9">
        <v>1.5569999999999999</v>
      </c>
      <c r="G9">
        <v>7.3070000000000004</v>
      </c>
      <c r="H9">
        <v>1.026</v>
      </c>
      <c r="J9">
        <v>7.3070000000000004</v>
      </c>
      <c r="K9">
        <v>0.58499999999999996</v>
      </c>
      <c r="M9">
        <v>7.3070000000000004</v>
      </c>
      <c r="N9">
        <v>0.33</v>
      </c>
      <c r="P9">
        <v>7.3070000000000004</v>
      </c>
      <c r="Q9">
        <v>0.38</v>
      </c>
      <c r="S9">
        <v>7.3070000000000004</v>
      </c>
      <c r="T9">
        <f>'2019'!J9</f>
        <v>43.92</v>
      </c>
      <c r="V9">
        <v>7.3070000000000004</v>
      </c>
      <c r="W9">
        <f>'2019'!K9</f>
        <v>212</v>
      </c>
    </row>
    <row r="10" spans="1:23" x14ac:dyDescent="0.25">
      <c r="A10">
        <v>7.2779999999999996</v>
      </c>
      <c r="B10">
        <v>1.365</v>
      </c>
      <c r="D10">
        <v>7.2779999999999996</v>
      </c>
      <c r="E10">
        <v>1.5049999999999999</v>
      </c>
      <c r="G10">
        <v>7.2779999999999996</v>
      </c>
      <c r="H10">
        <v>1.0389999999999999</v>
      </c>
      <c r="J10">
        <v>7.2779999999999996</v>
      </c>
      <c r="K10">
        <v>0.58399999999999996</v>
      </c>
      <c r="M10">
        <v>7.2779999999999996</v>
      </c>
      <c r="N10">
        <v>0.28499999999999998</v>
      </c>
      <c r="P10">
        <v>7.2779999999999996</v>
      </c>
      <c r="Q10">
        <v>0.308</v>
      </c>
      <c r="S10">
        <v>7.2779999999999996</v>
      </c>
      <c r="T10">
        <f>'2019'!J10</f>
        <v>35.979999999999997</v>
      </c>
      <c r="V10">
        <v>7.2779999999999996</v>
      </c>
      <c r="W10">
        <f>'2019'!K10</f>
        <v>1358</v>
      </c>
    </row>
    <row r="11" spans="1:23" x14ac:dyDescent="0.25">
      <c r="A11">
        <v>7.2460000000000004</v>
      </c>
      <c r="B11">
        <v>1.3759999999999999</v>
      </c>
      <c r="D11">
        <v>7.2460000000000004</v>
      </c>
      <c r="E11">
        <v>1.4750000000000001</v>
      </c>
      <c r="G11">
        <v>7.2460000000000004</v>
      </c>
      <c r="H11">
        <v>1.016</v>
      </c>
      <c r="J11">
        <v>7.2460000000000004</v>
      </c>
      <c r="K11">
        <v>0.53200000000000003</v>
      </c>
      <c r="M11">
        <v>7.2460000000000004</v>
      </c>
      <c r="N11">
        <v>0.24399999999999999</v>
      </c>
      <c r="P11">
        <v>7.2460000000000004</v>
      </c>
      <c r="Q11">
        <v>0.22600000000000001</v>
      </c>
      <c r="S11">
        <v>7.2460000000000004</v>
      </c>
      <c r="T11">
        <f>'2019'!J11</f>
        <v>32.840000000000003</v>
      </c>
      <c r="V11">
        <v>7.2460000000000004</v>
      </c>
      <c r="W11">
        <f>'2019'!K11</f>
        <v>296</v>
      </c>
    </row>
    <row r="12" spans="1:23" x14ac:dyDescent="0.25">
      <c r="A12">
        <v>7.2279999999999998</v>
      </c>
      <c r="B12">
        <v>1.3720000000000001</v>
      </c>
      <c r="D12">
        <v>7.2279999999999998</v>
      </c>
      <c r="E12">
        <v>1.548</v>
      </c>
      <c r="G12">
        <v>7.2279999999999998</v>
      </c>
      <c r="H12">
        <v>1.036</v>
      </c>
      <c r="J12">
        <v>7.2279999999999998</v>
      </c>
      <c r="K12">
        <v>0.55700000000000005</v>
      </c>
      <c r="M12">
        <v>7.2279999999999998</v>
      </c>
      <c r="N12">
        <v>0.33200000000000002</v>
      </c>
      <c r="P12">
        <v>7.2279999999999998</v>
      </c>
      <c r="Q12">
        <v>0.28999999999999998</v>
      </c>
      <c r="S12">
        <v>7.2279999999999998</v>
      </c>
      <c r="T12">
        <f>'2019'!J12</f>
        <v>33.36</v>
      </c>
      <c r="V12">
        <v>7.2279999999999998</v>
      </c>
      <c r="W12">
        <f>'2019'!K12</f>
        <v>851</v>
      </c>
    </row>
    <row r="13" spans="1:23" x14ac:dyDescent="0.25">
      <c r="A13">
        <v>7.1669999999999998</v>
      </c>
      <c r="B13">
        <v>1.034</v>
      </c>
      <c r="D13">
        <v>7.1669999999999998</v>
      </c>
      <c r="E13">
        <v>1.4410000000000001</v>
      </c>
      <c r="G13">
        <v>7.1669999999999998</v>
      </c>
      <c r="H13">
        <v>0.96299999999999997</v>
      </c>
      <c r="J13">
        <v>7.1669999999999998</v>
      </c>
      <c r="K13">
        <v>0.55800000000000005</v>
      </c>
      <c r="M13">
        <v>7.1669999999999998</v>
      </c>
      <c r="N13">
        <v>0.14399999999999999</v>
      </c>
      <c r="P13">
        <v>7.1669999999999998</v>
      </c>
      <c r="Q13">
        <v>9.2999999999999999E-2</v>
      </c>
      <c r="S13">
        <v>7.1669999999999998</v>
      </c>
      <c r="T13">
        <f>'2019'!J13</f>
        <v>46.27</v>
      </c>
      <c r="V13">
        <v>7.1669999999999998</v>
      </c>
      <c r="W13">
        <f>'2019'!K13</f>
        <v>236</v>
      </c>
    </row>
    <row r="14" spans="1:23" x14ac:dyDescent="0.25">
      <c r="A14">
        <v>7.1390000000000002</v>
      </c>
      <c r="B14">
        <v>1.276</v>
      </c>
      <c r="D14">
        <v>7.1390000000000002</v>
      </c>
      <c r="E14">
        <v>1.4550000000000001</v>
      </c>
      <c r="G14">
        <v>7.1390000000000002</v>
      </c>
      <c r="H14">
        <v>1.0289999999999999</v>
      </c>
      <c r="J14">
        <v>7.1390000000000002</v>
      </c>
      <c r="K14">
        <v>0.371</v>
      </c>
      <c r="M14">
        <v>7.1390000000000002</v>
      </c>
      <c r="N14">
        <v>0.26100000000000001</v>
      </c>
      <c r="P14">
        <v>7.1390000000000002</v>
      </c>
      <c r="Q14">
        <v>8.2000000000000003E-2</v>
      </c>
      <c r="S14">
        <v>7.1390000000000002</v>
      </c>
      <c r="T14">
        <f>'2019'!J14</f>
        <v>35.619999999999997</v>
      </c>
      <c r="V14">
        <v>7.1390000000000002</v>
      </c>
      <c r="W14">
        <f>'2019'!K14</f>
        <v>308</v>
      </c>
    </row>
    <row r="15" spans="1:23" x14ac:dyDescent="0.25">
      <c r="A15">
        <v>7.09</v>
      </c>
      <c r="B15">
        <v>1.609</v>
      </c>
      <c r="D15">
        <v>7.09</v>
      </c>
      <c r="E15">
        <v>1.4790000000000001</v>
      </c>
      <c r="G15">
        <v>7.09</v>
      </c>
      <c r="H15">
        <v>1.012</v>
      </c>
      <c r="J15">
        <v>7.09</v>
      </c>
      <c r="K15">
        <v>0.52600000000000002</v>
      </c>
      <c r="M15">
        <v>7.09</v>
      </c>
      <c r="N15">
        <v>0.19400000000000001</v>
      </c>
      <c r="P15">
        <v>7.09</v>
      </c>
      <c r="Q15">
        <v>0.316</v>
      </c>
      <c r="S15">
        <v>7.09</v>
      </c>
      <c r="T15">
        <f>'2019'!J15</f>
        <v>10.75</v>
      </c>
      <c r="V15">
        <v>7.09</v>
      </c>
      <c r="W15">
        <f>'2019'!K15</f>
        <v>7</v>
      </c>
    </row>
    <row r="16" spans="1:23" x14ac:dyDescent="0.25">
      <c r="A16">
        <v>7.0540000000000003</v>
      </c>
      <c r="B16">
        <v>1.333</v>
      </c>
      <c r="D16">
        <v>7.0540000000000003</v>
      </c>
      <c r="E16">
        <v>1.538</v>
      </c>
      <c r="G16">
        <v>7.0540000000000003</v>
      </c>
      <c r="H16">
        <v>0.996</v>
      </c>
      <c r="J16">
        <v>7.0540000000000003</v>
      </c>
      <c r="K16">
        <v>0.45</v>
      </c>
      <c r="M16">
        <v>7.0540000000000003</v>
      </c>
      <c r="N16">
        <v>0.34799999999999998</v>
      </c>
      <c r="P16">
        <v>7.0540000000000003</v>
      </c>
      <c r="Q16">
        <v>0.27800000000000002</v>
      </c>
      <c r="S16">
        <v>7.0540000000000003</v>
      </c>
      <c r="T16">
        <f>'2019'!J16</f>
        <v>24.09</v>
      </c>
      <c r="V16">
        <v>7.0540000000000003</v>
      </c>
      <c r="W16">
        <f>'2019'!K16</f>
        <v>1635</v>
      </c>
    </row>
    <row r="17" spans="1:23" x14ac:dyDescent="0.25">
      <c r="A17">
        <v>7.0209999999999999</v>
      </c>
      <c r="B17">
        <v>1.4990000000000001</v>
      </c>
      <c r="D17">
        <v>7.0209999999999999</v>
      </c>
      <c r="E17">
        <v>1.5529999999999999</v>
      </c>
      <c r="G17">
        <v>7.0209999999999999</v>
      </c>
      <c r="H17">
        <v>0.999</v>
      </c>
      <c r="J17">
        <v>7.0209999999999999</v>
      </c>
      <c r="K17">
        <v>0.51600000000000001</v>
      </c>
      <c r="M17">
        <v>7.0209999999999999</v>
      </c>
      <c r="N17">
        <v>0.29799999999999999</v>
      </c>
      <c r="P17">
        <v>7.0209999999999999</v>
      </c>
      <c r="Q17">
        <v>0.31</v>
      </c>
      <c r="S17">
        <v>7.0209999999999999</v>
      </c>
      <c r="T17">
        <f>'2019'!J17</f>
        <v>31.16</v>
      </c>
      <c r="V17">
        <v>7.0209999999999999</v>
      </c>
      <c r="W17">
        <f>'2019'!K17</f>
        <v>154</v>
      </c>
    </row>
    <row r="18" spans="1:23" x14ac:dyDescent="0.25">
      <c r="A18">
        <v>6.9850000000000003</v>
      </c>
      <c r="B18">
        <v>1.373</v>
      </c>
      <c r="D18">
        <v>6.9850000000000003</v>
      </c>
      <c r="E18">
        <v>1.454</v>
      </c>
      <c r="G18">
        <v>6.9850000000000003</v>
      </c>
      <c r="H18">
        <v>0.98699999999999999</v>
      </c>
      <c r="J18">
        <v>6.9850000000000003</v>
      </c>
      <c r="K18">
        <v>0.495</v>
      </c>
      <c r="M18">
        <v>6.9850000000000003</v>
      </c>
      <c r="N18">
        <v>0.26100000000000001</v>
      </c>
      <c r="P18">
        <v>6.9850000000000003</v>
      </c>
      <c r="Q18">
        <v>0.26500000000000001</v>
      </c>
      <c r="S18">
        <v>6.9850000000000003</v>
      </c>
      <c r="T18">
        <f>'2019'!J18</f>
        <v>37.67</v>
      </c>
      <c r="V18">
        <v>6.9850000000000003</v>
      </c>
      <c r="W18">
        <f>'2019'!K18</f>
        <v>3156</v>
      </c>
    </row>
    <row r="19" spans="1:23" x14ac:dyDescent="0.25">
      <c r="A19">
        <v>6.923</v>
      </c>
      <c r="B19">
        <v>1.3560000000000001</v>
      </c>
      <c r="D19">
        <v>6.923</v>
      </c>
      <c r="E19">
        <v>1.504</v>
      </c>
      <c r="G19">
        <v>6.923</v>
      </c>
      <c r="H19">
        <v>0.98599999999999999</v>
      </c>
      <c r="J19">
        <v>6.923</v>
      </c>
      <c r="K19">
        <v>0.47299999999999998</v>
      </c>
      <c r="M19">
        <v>6.923</v>
      </c>
      <c r="N19">
        <v>0.16</v>
      </c>
      <c r="P19">
        <v>6.923</v>
      </c>
      <c r="Q19">
        <v>0.21</v>
      </c>
      <c r="S19">
        <v>6.923</v>
      </c>
      <c r="T19">
        <f>'2019'!J19</f>
        <v>48.27</v>
      </c>
      <c r="V19">
        <v>6.923</v>
      </c>
      <c r="W19">
        <f>'2019'!K19</f>
        <v>559</v>
      </c>
    </row>
    <row r="20" spans="1:23" x14ac:dyDescent="0.25">
      <c r="A20">
        <v>6.8920000000000003</v>
      </c>
      <c r="B20">
        <v>1.4330000000000001</v>
      </c>
      <c r="D20">
        <v>6.8920000000000003</v>
      </c>
      <c r="E20">
        <v>1.4570000000000001</v>
      </c>
      <c r="G20">
        <v>6.8920000000000003</v>
      </c>
      <c r="H20">
        <v>0.874</v>
      </c>
      <c r="J20">
        <v>6.8920000000000003</v>
      </c>
      <c r="K20">
        <v>0.45400000000000001</v>
      </c>
      <c r="M20">
        <v>6.8920000000000003</v>
      </c>
      <c r="N20">
        <v>0.28000000000000003</v>
      </c>
      <c r="P20">
        <v>6.8920000000000003</v>
      </c>
      <c r="Q20">
        <v>0.128</v>
      </c>
      <c r="S20">
        <v>6.8920000000000003</v>
      </c>
      <c r="T20">
        <f>'2019'!J20</f>
        <v>33.17</v>
      </c>
      <c r="V20">
        <v>6.8920000000000003</v>
      </c>
      <c r="W20">
        <f>'2019'!K20</f>
        <v>10979</v>
      </c>
    </row>
    <row r="21" spans="1:23" x14ac:dyDescent="0.25">
      <c r="A21">
        <v>6.8520000000000003</v>
      </c>
      <c r="B21">
        <v>1.2689999999999999</v>
      </c>
      <c r="D21">
        <v>6.8520000000000003</v>
      </c>
      <c r="E21">
        <v>1.4870000000000001</v>
      </c>
      <c r="G21">
        <v>6.8520000000000003</v>
      </c>
      <c r="H21">
        <v>0.92</v>
      </c>
      <c r="J21">
        <v>6.8520000000000003</v>
      </c>
      <c r="K21">
        <v>0.45700000000000002</v>
      </c>
      <c r="M21">
        <v>6.8520000000000003</v>
      </c>
      <c r="N21">
        <v>4.5999999999999999E-2</v>
      </c>
      <c r="P21">
        <v>6.8520000000000003</v>
      </c>
      <c r="Q21">
        <v>3.5999999999999997E-2</v>
      </c>
      <c r="S21">
        <v>6.8520000000000003</v>
      </c>
      <c r="T21">
        <f>'2019'!J21</f>
        <v>31.2</v>
      </c>
      <c r="V21">
        <v>6.8520000000000003</v>
      </c>
      <c r="W21">
        <f>'2019'!K21</f>
        <v>334</v>
      </c>
    </row>
    <row r="22" spans="1:23" x14ac:dyDescent="0.25">
      <c r="A22">
        <v>6.8250000000000002</v>
      </c>
      <c r="B22">
        <v>1.5029999999999999</v>
      </c>
      <c r="D22">
        <v>6.8250000000000002</v>
      </c>
      <c r="E22">
        <v>1.31</v>
      </c>
      <c r="G22">
        <v>6.8250000000000002</v>
      </c>
      <c r="H22">
        <v>0.82499999999999996</v>
      </c>
      <c r="J22">
        <v>6.8250000000000002</v>
      </c>
      <c r="K22">
        <v>0.59799999999999998</v>
      </c>
      <c r="M22">
        <v>6.8250000000000002</v>
      </c>
      <c r="N22">
        <v>0.26200000000000001</v>
      </c>
      <c r="P22">
        <v>6.8250000000000002</v>
      </c>
      <c r="Q22">
        <v>0.182</v>
      </c>
      <c r="S22">
        <v>6.8250000000000002</v>
      </c>
      <c r="T22">
        <f>'2019'!J22</f>
        <v>28.93</v>
      </c>
      <c r="V22">
        <v>6.8250000000000002</v>
      </c>
      <c r="W22">
        <f>'2019'!K22</f>
        <v>286</v>
      </c>
    </row>
    <row r="23" spans="1:23" x14ac:dyDescent="0.25">
      <c r="A23">
        <v>6.726</v>
      </c>
      <c r="B23">
        <v>1.3</v>
      </c>
      <c r="D23">
        <v>6.726</v>
      </c>
      <c r="E23">
        <v>1.52</v>
      </c>
      <c r="G23">
        <v>6.726</v>
      </c>
      <c r="H23">
        <v>0.999</v>
      </c>
      <c r="J23">
        <v>6.726</v>
      </c>
      <c r="K23">
        <v>0.56399999999999995</v>
      </c>
      <c r="M23">
        <v>6.726</v>
      </c>
      <c r="N23">
        <v>0.375</v>
      </c>
      <c r="P23">
        <v>6.726</v>
      </c>
      <c r="Q23">
        <v>0.151</v>
      </c>
      <c r="S23">
        <v>6.726</v>
      </c>
      <c r="T23">
        <f>'2019'!J23</f>
        <v>43.82</v>
      </c>
      <c r="V23">
        <v>6.726</v>
      </c>
      <c r="W23">
        <f>'2019'!K23</f>
        <v>19</v>
      </c>
    </row>
    <row r="24" spans="1:23" x14ac:dyDescent="0.25">
      <c r="A24">
        <v>6.5949999999999998</v>
      </c>
      <c r="B24">
        <v>1.07</v>
      </c>
      <c r="D24">
        <v>6.5949999999999998</v>
      </c>
      <c r="E24">
        <v>1.323</v>
      </c>
      <c r="G24">
        <v>6.5949999999999998</v>
      </c>
      <c r="H24">
        <v>0.86099999999999999</v>
      </c>
      <c r="J24">
        <v>6.5949999999999998</v>
      </c>
      <c r="K24">
        <v>0.433</v>
      </c>
      <c r="M24">
        <v>6.5949999999999998</v>
      </c>
      <c r="N24">
        <v>7.3999999999999996E-2</v>
      </c>
      <c r="P24">
        <v>6.5949999999999998</v>
      </c>
      <c r="Q24">
        <v>7.2999999999999995E-2</v>
      </c>
      <c r="S24">
        <v>6.5949999999999998</v>
      </c>
      <c r="T24">
        <f>'2019'!J24</f>
        <v>34.15</v>
      </c>
      <c r="V24">
        <v>6.5949999999999998</v>
      </c>
      <c r="W24">
        <f>'2019'!K24</f>
        <v>4403</v>
      </c>
    </row>
    <row r="25" spans="1:23" x14ac:dyDescent="0.25">
      <c r="A25">
        <v>6.5919999999999996</v>
      </c>
      <c r="B25">
        <v>1.3240000000000001</v>
      </c>
      <c r="D25">
        <v>6.5919999999999996</v>
      </c>
      <c r="E25">
        <v>1.472</v>
      </c>
      <c r="G25">
        <v>6.5919999999999996</v>
      </c>
      <c r="H25">
        <v>1.0449999999999999</v>
      </c>
      <c r="J25">
        <v>6.5919999999999996</v>
      </c>
      <c r="K25">
        <v>0.436</v>
      </c>
      <c r="M25">
        <v>6.5919999999999996</v>
      </c>
      <c r="N25">
        <v>0.111</v>
      </c>
      <c r="P25">
        <v>6.5919999999999996</v>
      </c>
      <c r="Q25">
        <v>0.183</v>
      </c>
      <c r="S25">
        <v>6.5919999999999996</v>
      </c>
      <c r="T25">
        <f>'2019'!J25</f>
        <v>33.74</v>
      </c>
      <c r="V25">
        <v>6.5919999999999996</v>
      </c>
      <c r="W25">
        <f>'2019'!K25</f>
        <v>2202</v>
      </c>
    </row>
    <row r="26" spans="1:23" x14ac:dyDescent="0.25">
      <c r="A26">
        <v>6.4459999999999997</v>
      </c>
      <c r="B26">
        <v>1.3680000000000001</v>
      </c>
      <c r="D26">
        <v>6.4459999999999997</v>
      </c>
      <c r="E26">
        <v>1.43</v>
      </c>
      <c r="G26">
        <v>6.4459999999999997</v>
      </c>
      <c r="H26">
        <v>0.91400000000000003</v>
      </c>
      <c r="J26">
        <v>6.4459999999999997</v>
      </c>
      <c r="K26">
        <v>0.35099999999999998</v>
      </c>
      <c r="M26">
        <v>6.4459999999999997</v>
      </c>
      <c r="N26">
        <v>0.24199999999999999</v>
      </c>
      <c r="P26">
        <v>6.4459999999999997</v>
      </c>
      <c r="Q26">
        <v>9.7000000000000003E-2</v>
      </c>
      <c r="S26">
        <v>6.4459999999999997</v>
      </c>
      <c r="T26">
        <f>'2019'!J26</f>
        <v>26.2</v>
      </c>
      <c r="V26">
        <v>6.4459999999999997</v>
      </c>
      <c r="W26">
        <f>'2019'!K26</f>
        <v>624</v>
      </c>
    </row>
    <row r="27" spans="1:23" x14ac:dyDescent="0.25">
      <c r="A27">
        <v>6.444</v>
      </c>
      <c r="B27">
        <v>1.159</v>
      </c>
      <c r="D27">
        <v>6.444</v>
      </c>
      <c r="E27">
        <v>1.369</v>
      </c>
      <c r="G27">
        <v>6.444</v>
      </c>
      <c r="H27">
        <v>0.92</v>
      </c>
      <c r="J27">
        <v>6.444</v>
      </c>
      <c r="K27">
        <v>0.35699999999999998</v>
      </c>
      <c r="M27">
        <v>6.444</v>
      </c>
      <c r="N27">
        <v>0.187</v>
      </c>
      <c r="P27">
        <v>6.444</v>
      </c>
      <c r="Q27">
        <v>5.6000000000000001E-2</v>
      </c>
      <c r="S27">
        <v>6.444</v>
      </c>
      <c r="T27">
        <f>'2019'!J27</f>
        <v>40.590000000000003</v>
      </c>
      <c r="V27">
        <v>6.444</v>
      </c>
      <c r="W27">
        <f>'2019'!K27</f>
        <v>776</v>
      </c>
    </row>
    <row r="28" spans="1:23" x14ac:dyDescent="0.25">
      <c r="A28">
        <v>6.4359999999999999</v>
      </c>
      <c r="B28">
        <v>0.8</v>
      </c>
      <c r="D28">
        <v>6.4359999999999999</v>
      </c>
      <c r="E28">
        <v>1.2689999999999999</v>
      </c>
      <c r="G28">
        <v>6.4359999999999999</v>
      </c>
      <c r="H28">
        <v>0.746</v>
      </c>
      <c r="J28">
        <v>6.4359999999999999</v>
      </c>
      <c r="K28">
        <v>0.53500000000000003</v>
      </c>
      <c r="M28">
        <v>6.4359999999999999</v>
      </c>
      <c r="N28">
        <v>0.17499999999999999</v>
      </c>
      <c r="P28">
        <v>6.4359999999999999</v>
      </c>
      <c r="Q28">
        <v>7.8E-2</v>
      </c>
      <c r="S28">
        <v>6.4359999999999999</v>
      </c>
      <c r="T28">
        <f>'2019'!J28</f>
        <v>50.28</v>
      </c>
      <c r="V28">
        <v>6.4359999999999999</v>
      </c>
      <c r="W28">
        <f>'2019'!K28</f>
        <v>901</v>
      </c>
    </row>
    <row r="29" spans="1:23" x14ac:dyDescent="0.25">
      <c r="A29">
        <v>6.375</v>
      </c>
      <c r="B29">
        <v>1.403</v>
      </c>
      <c r="D29">
        <v>6.375</v>
      </c>
      <c r="E29">
        <v>1.357</v>
      </c>
      <c r="G29">
        <v>6.375</v>
      </c>
      <c r="H29">
        <v>0.79500000000000004</v>
      </c>
      <c r="J29">
        <v>6.375</v>
      </c>
      <c r="K29">
        <v>0.439</v>
      </c>
      <c r="M29">
        <v>6.375</v>
      </c>
      <c r="N29">
        <v>0.08</v>
      </c>
      <c r="P29">
        <v>6.375</v>
      </c>
      <c r="Q29">
        <v>0.13200000000000001</v>
      </c>
      <c r="S29">
        <v>6.375</v>
      </c>
      <c r="T29">
        <f>'2019'!J29</f>
        <v>31.12</v>
      </c>
      <c r="V29">
        <v>6.375</v>
      </c>
      <c r="W29">
        <f>'2019'!K29</f>
        <v>1083</v>
      </c>
    </row>
    <row r="30" spans="1:23" x14ac:dyDescent="0.25">
      <c r="A30">
        <v>6.3739999999999997</v>
      </c>
      <c r="B30">
        <v>1.6839999999999999</v>
      </c>
      <c r="D30">
        <v>6.3739999999999997</v>
      </c>
      <c r="E30">
        <v>1.3129999999999999</v>
      </c>
      <c r="G30">
        <v>6.3739999999999997</v>
      </c>
      <c r="H30">
        <v>0.871</v>
      </c>
      <c r="J30">
        <v>6.3739999999999997</v>
      </c>
      <c r="K30">
        <v>0.55500000000000005</v>
      </c>
      <c r="M30">
        <v>6.3739999999999997</v>
      </c>
      <c r="N30">
        <v>0.22</v>
      </c>
      <c r="P30">
        <v>6.3739999999999997</v>
      </c>
      <c r="Q30">
        <v>0.16700000000000001</v>
      </c>
      <c r="S30">
        <v>6.3739999999999997</v>
      </c>
      <c r="T30">
        <f>'2019'!J30</f>
        <v>23.5</v>
      </c>
      <c r="V30">
        <v>6.3739999999999997</v>
      </c>
      <c r="W30">
        <f>'2019'!K30</f>
        <v>68</v>
      </c>
    </row>
    <row r="31" spans="1:23" x14ac:dyDescent="0.25">
      <c r="A31">
        <v>6.3540000000000001</v>
      </c>
      <c r="B31">
        <v>1.286</v>
      </c>
      <c r="D31">
        <v>6.3540000000000001</v>
      </c>
      <c r="E31">
        <v>1.484</v>
      </c>
      <c r="G31">
        <v>6.3540000000000001</v>
      </c>
      <c r="H31">
        <v>1.0620000000000001</v>
      </c>
      <c r="J31">
        <v>6.3540000000000001</v>
      </c>
      <c r="K31">
        <v>0.36199999999999999</v>
      </c>
      <c r="M31">
        <v>6.3540000000000001</v>
      </c>
      <c r="N31">
        <v>0.153</v>
      </c>
      <c r="P31">
        <v>6.3540000000000001</v>
      </c>
      <c r="Q31">
        <v>7.9000000000000001E-2</v>
      </c>
      <c r="S31">
        <v>6.3540000000000001</v>
      </c>
      <c r="T31">
        <f>'2019'!J31</f>
        <v>29.18</v>
      </c>
      <c r="V31">
        <v>6.3540000000000001</v>
      </c>
      <c r="W31">
        <f>'2019'!K31</f>
        <v>1364</v>
      </c>
    </row>
    <row r="32" spans="1:23" x14ac:dyDescent="0.25">
      <c r="A32">
        <v>6.3209999999999997</v>
      </c>
      <c r="B32">
        <v>1.149</v>
      </c>
      <c r="D32">
        <v>6.3209999999999997</v>
      </c>
      <c r="E32">
        <v>1.4419999999999999</v>
      </c>
      <c r="G32">
        <v>6.3209999999999997</v>
      </c>
      <c r="H32">
        <v>0.91</v>
      </c>
      <c r="J32">
        <v>6.3209999999999997</v>
      </c>
      <c r="K32">
        <v>0.51600000000000001</v>
      </c>
      <c r="M32">
        <v>6.3209999999999997</v>
      </c>
      <c r="N32">
        <v>0.109</v>
      </c>
      <c r="P32">
        <v>6.3209999999999997</v>
      </c>
      <c r="Q32">
        <v>5.3999999999999999E-2</v>
      </c>
      <c r="S32">
        <v>6.3209999999999997</v>
      </c>
      <c r="T32">
        <f>'2019'!J32</f>
        <v>22.43</v>
      </c>
      <c r="V32">
        <v>6.3209999999999997</v>
      </c>
      <c r="W32">
        <f>'2019'!K32</f>
        <v>97</v>
      </c>
    </row>
    <row r="33" spans="1:23" x14ac:dyDescent="0.25">
      <c r="A33">
        <v>6.3</v>
      </c>
      <c r="B33">
        <v>1.004</v>
      </c>
      <c r="D33">
        <v>6.3</v>
      </c>
      <c r="E33">
        <v>1.4390000000000001</v>
      </c>
      <c r="G33">
        <v>6.3</v>
      </c>
      <c r="H33">
        <v>0.80200000000000005</v>
      </c>
      <c r="J33">
        <v>6.3</v>
      </c>
      <c r="K33">
        <v>0.39</v>
      </c>
      <c r="M33">
        <v>6.3</v>
      </c>
      <c r="N33">
        <v>9.9000000000000005E-2</v>
      </c>
      <c r="P33">
        <v>6.3</v>
      </c>
      <c r="Q33">
        <v>8.5999999999999993E-2</v>
      </c>
      <c r="S33">
        <v>6.3</v>
      </c>
      <c r="T33">
        <f>'2019'!J33</f>
        <v>39.229999999999997</v>
      </c>
      <c r="V33">
        <v>6.3</v>
      </c>
      <c r="W33">
        <f>'2019'!K33</f>
        <v>8339</v>
      </c>
    </row>
    <row r="34" spans="1:23" x14ac:dyDescent="0.25">
      <c r="A34">
        <v>6.2930000000000001</v>
      </c>
      <c r="B34">
        <v>1.1240000000000001</v>
      </c>
      <c r="D34">
        <v>6.2930000000000001</v>
      </c>
      <c r="E34">
        <v>1.4650000000000001</v>
      </c>
      <c r="G34">
        <v>6.2930000000000001</v>
      </c>
      <c r="H34">
        <v>0.89100000000000001</v>
      </c>
      <c r="J34">
        <v>6.2930000000000001</v>
      </c>
      <c r="K34">
        <v>0.52300000000000002</v>
      </c>
      <c r="M34">
        <v>6.2930000000000001</v>
      </c>
      <c r="N34">
        <v>0.127</v>
      </c>
      <c r="P34">
        <v>6.2930000000000001</v>
      </c>
      <c r="Q34">
        <v>0.15</v>
      </c>
      <c r="S34">
        <v>6.2930000000000001</v>
      </c>
      <c r="T34">
        <f>'2019'!J34</f>
        <v>39.56</v>
      </c>
      <c r="V34">
        <v>6.2930000000000001</v>
      </c>
      <c r="W34">
        <f>'2019'!K34</f>
        <v>137</v>
      </c>
    </row>
    <row r="35" spans="1:23" x14ac:dyDescent="0.25">
      <c r="A35">
        <v>6.2619999999999996</v>
      </c>
      <c r="B35">
        <v>1.5720000000000001</v>
      </c>
      <c r="D35">
        <v>6.2619999999999996</v>
      </c>
      <c r="E35">
        <v>1.4630000000000001</v>
      </c>
      <c r="G35">
        <v>6.2619999999999996</v>
      </c>
      <c r="H35">
        <v>1.141</v>
      </c>
      <c r="J35">
        <v>6.2619999999999996</v>
      </c>
      <c r="K35">
        <v>0.55600000000000005</v>
      </c>
      <c r="M35">
        <v>6.2619999999999996</v>
      </c>
      <c r="N35">
        <v>0.27100000000000002</v>
      </c>
      <c r="P35">
        <v>6.2619999999999996</v>
      </c>
      <c r="Q35">
        <v>0.45300000000000001</v>
      </c>
    </row>
    <row r="36" spans="1:23" x14ac:dyDescent="0.25">
      <c r="A36">
        <v>6.2530000000000001</v>
      </c>
      <c r="B36">
        <v>0.79400000000000004</v>
      </c>
      <c r="D36">
        <v>6.2530000000000001</v>
      </c>
      <c r="E36">
        <v>1.242</v>
      </c>
      <c r="G36">
        <v>6.2530000000000001</v>
      </c>
      <c r="H36">
        <v>0.78900000000000003</v>
      </c>
      <c r="J36">
        <v>6.2530000000000001</v>
      </c>
      <c r="K36">
        <v>0.43</v>
      </c>
      <c r="M36">
        <v>6.2530000000000001</v>
      </c>
      <c r="N36">
        <v>9.2999999999999999E-2</v>
      </c>
      <c r="P36">
        <v>6.2530000000000001</v>
      </c>
      <c r="Q36">
        <v>7.3999999999999996E-2</v>
      </c>
      <c r="S36">
        <v>6.2530000000000001</v>
      </c>
      <c r="T36">
        <f>'2019'!J36</f>
        <v>23.15</v>
      </c>
      <c r="V36">
        <v>6.2530000000000001</v>
      </c>
      <c r="W36">
        <f>'2019'!K36</f>
        <v>150</v>
      </c>
    </row>
    <row r="37" spans="1:23" x14ac:dyDescent="0.25">
      <c r="A37">
        <v>6.2229999999999999</v>
      </c>
      <c r="B37">
        <v>1.294</v>
      </c>
      <c r="D37">
        <v>6.2229999999999999</v>
      </c>
      <c r="E37">
        <v>1.488</v>
      </c>
      <c r="G37">
        <v>6.2229999999999999</v>
      </c>
      <c r="H37">
        <v>1.0389999999999999</v>
      </c>
      <c r="J37">
        <v>6.2229999999999999</v>
      </c>
      <c r="K37">
        <v>0.23100000000000001</v>
      </c>
      <c r="M37">
        <v>6.2229999999999999</v>
      </c>
      <c r="N37">
        <v>0.158</v>
      </c>
      <c r="P37">
        <v>6.2229999999999999</v>
      </c>
      <c r="Q37">
        <v>0.03</v>
      </c>
      <c r="S37">
        <v>6.2229999999999999</v>
      </c>
      <c r="T37">
        <f>'2019'!J37</f>
        <v>32.9</v>
      </c>
      <c r="V37">
        <v>6.2229999999999999</v>
      </c>
      <c r="W37">
        <f>'2019'!K37</f>
        <v>1989</v>
      </c>
    </row>
    <row r="38" spans="1:23" x14ac:dyDescent="0.25">
      <c r="A38">
        <v>6.1989999999999998</v>
      </c>
      <c r="B38">
        <v>1.3620000000000001</v>
      </c>
      <c r="D38">
        <v>6.1989999999999998</v>
      </c>
      <c r="E38">
        <v>1.3680000000000001</v>
      </c>
      <c r="G38">
        <v>6.1989999999999998</v>
      </c>
      <c r="H38">
        <v>0.871</v>
      </c>
      <c r="J38">
        <v>6.1989999999999998</v>
      </c>
      <c r="K38">
        <v>0.53600000000000003</v>
      </c>
      <c r="M38">
        <v>6.1989999999999998</v>
      </c>
      <c r="N38">
        <v>0.255</v>
      </c>
      <c r="P38">
        <v>6.1989999999999998</v>
      </c>
      <c r="Q38">
        <v>0.11</v>
      </c>
      <c r="S38">
        <v>6.1989999999999998</v>
      </c>
      <c r="T38">
        <f>'2019'!J38</f>
        <v>44.32</v>
      </c>
      <c r="V38">
        <v>6.1989999999999998</v>
      </c>
      <c r="W38">
        <f>'2019'!K38</f>
        <v>75</v>
      </c>
    </row>
    <row r="39" spans="1:23" x14ac:dyDescent="0.25">
      <c r="A39">
        <v>6.1980000000000004</v>
      </c>
      <c r="B39">
        <v>1.246</v>
      </c>
      <c r="D39">
        <v>6.1980000000000004</v>
      </c>
      <c r="E39">
        <v>1.504</v>
      </c>
      <c r="G39">
        <v>6.1980000000000004</v>
      </c>
      <c r="H39">
        <v>0.88100000000000001</v>
      </c>
      <c r="J39">
        <v>6.1980000000000004</v>
      </c>
      <c r="K39">
        <v>0.33400000000000002</v>
      </c>
      <c r="M39">
        <v>6.1980000000000004</v>
      </c>
      <c r="N39">
        <v>0.121</v>
      </c>
      <c r="P39">
        <v>6.1980000000000004</v>
      </c>
      <c r="Q39">
        <v>1.4E-2</v>
      </c>
      <c r="S39">
        <v>6.1980000000000004</v>
      </c>
      <c r="T39">
        <f>'2019'!J39</f>
        <v>20.69</v>
      </c>
      <c r="V39">
        <v>6.1980000000000004</v>
      </c>
      <c r="W39">
        <f>'2019'!K39</f>
        <v>113</v>
      </c>
    </row>
    <row r="40" spans="1:23" x14ac:dyDescent="0.25">
      <c r="A40">
        <v>6.1920000000000002</v>
      </c>
      <c r="B40">
        <v>1.2310000000000001</v>
      </c>
      <c r="D40">
        <v>6.1920000000000002</v>
      </c>
      <c r="E40">
        <v>1.4770000000000001</v>
      </c>
      <c r="G40">
        <v>6.1920000000000002</v>
      </c>
      <c r="H40">
        <v>0.71299999999999997</v>
      </c>
      <c r="J40">
        <v>6.1920000000000002</v>
      </c>
      <c r="K40">
        <v>0.48899999999999999</v>
      </c>
      <c r="M40">
        <v>6.1920000000000002</v>
      </c>
      <c r="N40">
        <v>0.185</v>
      </c>
      <c r="P40">
        <v>6.1920000000000002</v>
      </c>
      <c r="Q40">
        <v>1.6E-2</v>
      </c>
    </row>
    <row r="41" spans="1:23" x14ac:dyDescent="0.25">
      <c r="A41">
        <v>6.1820000000000004</v>
      </c>
      <c r="B41">
        <v>1.206</v>
      </c>
      <c r="D41">
        <v>6.1820000000000004</v>
      </c>
      <c r="E41">
        <v>1.4379999999999999</v>
      </c>
      <c r="G41">
        <v>6.1820000000000004</v>
      </c>
      <c r="H41">
        <v>0.88400000000000001</v>
      </c>
      <c r="J41">
        <v>6.1820000000000004</v>
      </c>
      <c r="K41">
        <v>0.48299999999999998</v>
      </c>
      <c r="M41">
        <v>6.1820000000000004</v>
      </c>
      <c r="N41">
        <v>0.11700000000000001</v>
      </c>
      <c r="P41">
        <v>6.1820000000000004</v>
      </c>
      <c r="Q41">
        <v>0.05</v>
      </c>
      <c r="S41">
        <v>6.1820000000000004</v>
      </c>
      <c r="T41">
        <f>'2019'!J41</f>
        <v>45.7</v>
      </c>
      <c r="V41">
        <v>6.1820000000000004</v>
      </c>
      <c r="W41">
        <f>'2019'!K41</f>
        <v>1730</v>
      </c>
    </row>
    <row r="42" spans="1:23" x14ac:dyDescent="0.25">
      <c r="A42">
        <v>6.1740000000000004</v>
      </c>
      <c r="B42">
        <v>0.745</v>
      </c>
      <c r="D42">
        <v>6.1740000000000004</v>
      </c>
      <c r="E42">
        <v>1.5289999999999999</v>
      </c>
      <c r="G42">
        <v>6.1740000000000004</v>
      </c>
      <c r="H42">
        <v>0.75600000000000001</v>
      </c>
      <c r="J42">
        <v>6.1740000000000004</v>
      </c>
      <c r="K42">
        <v>0.63100000000000001</v>
      </c>
      <c r="M42">
        <v>6.1740000000000004</v>
      </c>
      <c r="N42">
        <v>0.32200000000000001</v>
      </c>
      <c r="P42">
        <v>6.1740000000000004</v>
      </c>
      <c r="Q42">
        <v>0.24</v>
      </c>
      <c r="S42">
        <v>6.1740000000000004</v>
      </c>
      <c r="T42">
        <f>'2019'!J42</f>
        <v>17.809999999999999</v>
      </c>
      <c r="V42">
        <v>6.1740000000000004</v>
      </c>
      <c r="W42">
        <f>'2019'!K42</f>
        <v>596</v>
      </c>
    </row>
    <row r="43" spans="1:23" x14ac:dyDescent="0.25">
      <c r="A43">
        <v>6.149</v>
      </c>
      <c r="B43">
        <v>1.238</v>
      </c>
      <c r="D43">
        <v>6.149</v>
      </c>
      <c r="E43">
        <v>1.5149999999999999</v>
      </c>
      <c r="G43">
        <v>6.149</v>
      </c>
      <c r="H43">
        <v>0.81799999999999995</v>
      </c>
      <c r="J43">
        <v>6.149</v>
      </c>
      <c r="K43">
        <v>0.29099999999999998</v>
      </c>
      <c r="M43">
        <v>6.149</v>
      </c>
      <c r="N43">
        <v>4.2999999999999997E-2</v>
      </c>
      <c r="P43">
        <v>6.149</v>
      </c>
      <c r="Q43">
        <v>4.2000000000000003E-2</v>
      </c>
      <c r="S43">
        <v>6.149</v>
      </c>
      <c r="T43">
        <f>'2019'!J43</f>
        <v>29.27</v>
      </c>
      <c r="V43">
        <v>6.149</v>
      </c>
      <c r="W43">
        <f>'2019'!K43</f>
        <v>80</v>
      </c>
    </row>
    <row r="44" spans="1:23" x14ac:dyDescent="0.25">
      <c r="A44">
        <v>6.125</v>
      </c>
      <c r="B44">
        <v>0.98499999999999999</v>
      </c>
      <c r="D44">
        <v>6.125</v>
      </c>
      <c r="E44">
        <v>1.41</v>
      </c>
      <c r="G44">
        <v>6.125</v>
      </c>
      <c r="H44">
        <v>0.84099999999999997</v>
      </c>
      <c r="J44">
        <v>6.125</v>
      </c>
      <c r="K44">
        <v>0.47</v>
      </c>
      <c r="M44">
        <v>6.125</v>
      </c>
      <c r="N44">
        <v>9.9000000000000005E-2</v>
      </c>
      <c r="P44">
        <v>6.125</v>
      </c>
      <c r="Q44">
        <v>3.4000000000000002E-2</v>
      </c>
      <c r="S44">
        <v>6.125</v>
      </c>
      <c r="T44">
        <f>'2019'!J44</f>
        <v>31.7</v>
      </c>
      <c r="V44">
        <v>6.125</v>
      </c>
      <c r="W44">
        <f>'2019'!K44</f>
        <v>1613</v>
      </c>
    </row>
    <row r="45" spans="1:23" x14ac:dyDescent="0.25">
      <c r="A45">
        <v>6.1180000000000003</v>
      </c>
      <c r="B45">
        <v>1.258</v>
      </c>
      <c r="D45">
        <v>6.1180000000000003</v>
      </c>
      <c r="E45">
        <v>1.5229999999999999</v>
      </c>
      <c r="G45">
        <v>6.1180000000000003</v>
      </c>
      <c r="H45">
        <v>0.95299999999999996</v>
      </c>
      <c r="J45">
        <v>6.1180000000000003</v>
      </c>
      <c r="K45">
        <v>0.56399999999999995</v>
      </c>
      <c r="M45">
        <v>6.1180000000000003</v>
      </c>
      <c r="N45">
        <v>0.14399999999999999</v>
      </c>
      <c r="P45">
        <v>6.1180000000000003</v>
      </c>
      <c r="Q45">
        <v>5.7000000000000002E-2</v>
      </c>
      <c r="S45">
        <v>6.1180000000000003</v>
      </c>
      <c r="T45">
        <f>'2019'!J45</f>
        <v>19.36</v>
      </c>
      <c r="V45">
        <v>6.1180000000000003</v>
      </c>
      <c r="W45">
        <f>'2019'!K45</f>
        <v>40</v>
      </c>
    </row>
    <row r="46" spans="1:23" x14ac:dyDescent="0.25">
      <c r="A46">
        <v>6.1050000000000004</v>
      </c>
      <c r="B46">
        <v>0.69399999999999995</v>
      </c>
      <c r="D46">
        <v>6.1050000000000004</v>
      </c>
      <c r="E46">
        <v>1.325</v>
      </c>
      <c r="G46">
        <v>6.1050000000000004</v>
      </c>
      <c r="H46">
        <v>0.83499999999999996</v>
      </c>
      <c r="J46">
        <v>6.1050000000000004</v>
      </c>
      <c r="K46">
        <v>0.435</v>
      </c>
      <c r="M46">
        <v>6.1050000000000004</v>
      </c>
      <c r="N46">
        <v>0.2</v>
      </c>
      <c r="P46">
        <v>6.1050000000000004</v>
      </c>
      <c r="Q46">
        <v>0.127</v>
      </c>
      <c r="S46">
        <v>6.1050000000000004</v>
      </c>
      <c r="T46">
        <f>'2019'!J46</f>
        <v>37.96</v>
      </c>
      <c r="V46">
        <v>6.1050000000000004</v>
      </c>
      <c r="W46">
        <f>'2019'!K46</f>
        <v>251</v>
      </c>
    </row>
    <row r="47" spans="1:23" x14ac:dyDescent="0.25">
      <c r="A47">
        <v>6.1</v>
      </c>
      <c r="B47">
        <v>0.88200000000000001</v>
      </c>
      <c r="D47">
        <v>6.1</v>
      </c>
      <c r="E47">
        <v>1.232</v>
      </c>
      <c r="G47">
        <v>6.1</v>
      </c>
      <c r="H47">
        <v>0.75800000000000001</v>
      </c>
      <c r="J47">
        <v>6.1</v>
      </c>
      <c r="K47">
        <v>0.48899999999999999</v>
      </c>
      <c r="M47">
        <v>6.1</v>
      </c>
      <c r="N47">
        <v>0.26200000000000001</v>
      </c>
      <c r="P47">
        <v>6.1</v>
      </c>
      <c r="Q47">
        <v>6.0000000000000001E-3</v>
      </c>
    </row>
    <row r="48" spans="1:23" x14ac:dyDescent="0.25">
      <c r="A48">
        <v>6.0860000000000003</v>
      </c>
      <c r="B48">
        <v>1.0920000000000001</v>
      </c>
      <c r="D48">
        <v>6.0860000000000003</v>
      </c>
      <c r="E48">
        <v>1.4319999999999999</v>
      </c>
      <c r="G48">
        <v>6.0860000000000003</v>
      </c>
      <c r="H48">
        <v>0.88100000000000001</v>
      </c>
      <c r="J48">
        <v>6.0860000000000003</v>
      </c>
      <c r="K48">
        <v>0.47099999999999997</v>
      </c>
      <c r="M48">
        <v>6.0860000000000003</v>
      </c>
      <c r="N48">
        <v>6.6000000000000003E-2</v>
      </c>
      <c r="P48">
        <v>6.0860000000000003</v>
      </c>
      <c r="Q48">
        <v>0.05</v>
      </c>
      <c r="S48">
        <v>6.0860000000000003</v>
      </c>
      <c r="T48">
        <f>'2019'!J48</f>
        <v>39.18</v>
      </c>
      <c r="V48">
        <v>6.0860000000000003</v>
      </c>
      <c r="W48">
        <f>'2019'!K48</f>
        <v>1771</v>
      </c>
    </row>
    <row r="49" spans="1:23" x14ac:dyDescent="0.25">
      <c r="A49">
        <v>6.07</v>
      </c>
      <c r="B49">
        <v>1.1619999999999999</v>
      </c>
      <c r="D49">
        <v>6.07</v>
      </c>
      <c r="E49">
        <v>1.232</v>
      </c>
      <c r="G49">
        <v>6.07</v>
      </c>
      <c r="H49">
        <v>0.82499999999999996</v>
      </c>
      <c r="J49">
        <v>6.07</v>
      </c>
      <c r="K49">
        <v>0.46200000000000002</v>
      </c>
      <c r="M49">
        <v>6.07</v>
      </c>
      <c r="N49">
        <v>8.3000000000000004E-2</v>
      </c>
      <c r="P49">
        <v>6.07</v>
      </c>
      <c r="Q49">
        <v>5.0000000000000001E-3</v>
      </c>
      <c r="S49">
        <v>6.07</v>
      </c>
      <c r="T49">
        <f>'2019'!J49</f>
        <v>25.29</v>
      </c>
      <c r="V49">
        <v>6.07</v>
      </c>
      <c r="W49">
        <f>'2019'!K49</f>
        <v>486</v>
      </c>
    </row>
    <row r="50" spans="1:23" x14ac:dyDescent="0.25">
      <c r="A50">
        <v>6.0460000000000003</v>
      </c>
      <c r="B50">
        <v>1.2629999999999999</v>
      </c>
      <c r="D50">
        <v>6.0460000000000003</v>
      </c>
      <c r="E50">
        <v>1.2230000000000001</v>
      </c>
      <c r="G50">
        <v>6.0460000000000003</v>
      </c>
      <c r="H50">
        <v>1.042</v>
      </c>
      <c r="J50">
        <v>6.0460000000000003</v>
      </c>
      <c r="K50">
        <v>0.40600000000000003</v>
      </c>
      <c r="M50">
        <v>6.0460000000000003</v>
      </c>
      <c r="N50">
        <v>0.19</v>
      </c>
      <c r="P50">
        <v>6.0460000000000003</v>
      </c>
      <c r="Q50">
        <v>4.1000000000000002E-2</v>
      </c>
      <c r="S50">
        <v>6.0460000000000003</v>
      </c>
      <c r="T50">
        <f>'2019'!J50</f>
        <v>17.579999999999998</v>
      </c>
      <c r="V50">
        <v>6.0460000000000003</v>
      </c>
      <c r="W50">
        <f>'2019'!K50</f>
        <v>21</v>
      </c>
    </row>
    <row r="51" spans="1:23" x14ac:dyDescent="0.25">
      <c r="A51">
        <v>6.0279999999999996</v>
      </c>
      <c r="B51">
        <v>0.91200000000000003</v>
      </c>
      <c r="D51">
        <v>6.0279999999999996</v>
      </c>
      <c r="E51">
        <v>1.3120000000000001</v>
      </c>
      <c r="G51">
        <v>6.0279999999999996</v>
      </c>
      <c r="H51">
        <v>0.86799999999999999</v>
      </c>
      <c r="J51">
        <v>6.0279999999999996</v>
      </c>
      <c r="K51">
        <v>0.498</v>
      </c>
      <c r="M51">
        <v>6.0279999999999996</v>
      </c>
      <c r="N51">
        <v>0.126</v>
      </c>
      <c r="P51">
        <v>6.0279999999999996</v>
      </c>
      <c r="Q51">
        <v>8.6999999999999994E-2</v>
      </c>
      <c r="S51">
        <v>6.0279999999999996</v>
      </c>
      <c r="T51">
        <f>'2019'!J51</f>
        <v>18.72</v>
      </c>
      <c r="V51">
        <v>6.0279999999999996</v>
      </c>
      <c r="W51">
        <f>'2019'!K51</f>
        <v>330</v>
      </c>
    </row>
    <row r="52" spans="1:23" x14ac:dyDescent="0.25">
      <c r="A52">
        <v>6.0209999999999999</v>
      </c>
      <c r="B52">
        <v>1.5</v>
      </c>
      <c r="D52">
        <v>6.0209999999999999</v>
      </c>
      <c r="E52">
        <v>1.319</v>
      </c>
      <c r="G52">
        <v>6.0209999999999999</v>
      </c>
      <c r="H52">
        <v>0.80800000000000005</v>
      </c>
      <c r="J52">
        <v>6.0209999999999999</v>
      </c>
      <c r="K52">
        <v>0.49299999999999999</v>
      </c>
      <c r="M52">
        <v>6.0209999999999999</v>
      </c>
      <c r="N52">
        <v>0.14199999999999999</v>
      </c>
      <c r="P52">
        <v>6.0209999999999999</v>
      </c>
      <c r="Q52">
        <v>9.7000000000000003E-2</v>
      </c>
      <c r="S52">
        <v>6.0209999999999999</v>
      </c>
      <c r="T52">
        <f>'2019'!J52</f>
        <v>31.09</v>
      </c>
      <c r="V52">
        <v>6.0209999999999999</v>
      </c>
      <c r="W52">
        <f>'2019'!K52</f>
        <v>133</v>
      </c>
    </row>
    <row r="53" spans="1:23" x14ac:dyDescent="0.25">
      <c r="A53">
        <v>6.008</v>
      </c>
      <c r="B53">
        <v>1.05</v>
      </c>
      <c r="D53">
        <v>6.008</v>
      </c>
      <c r="E53">
        <v>1.409</v>
      </c>
      <c r="G53">
        <v>6.008</v>
      </c>
      <c r="H53">
        <v>0.82799999999999996</v>
      </c>
      <c r="J53">
        <v>6.008</v>
      </c>
      <c r="K53">
        <v>0.55700000000000005</v>
      </c>
      <c r="M53">
        <v>6.008</v>
      </c>
      <c r="N53">
        <v>0.35899999999999999</v>
      </c>
      <c r="P53">
        <v>6.008</v>
      </c>
      <c r="Q53">
        <v>2.8000000000000001E-2</v>
      </c>
      <c r="S53">
        <v>6.008</v>
      </c>
      <c r="T53">
        <f>'2019'!J53</f>
        <v>38.659999999999997</v>
      </c>
      <c r="V53">
        <v>6.008</v>
      </c>
      <c r="W53">
        <f>'2019'!K53</f>
        <v>2698</v>
      </c>
    </row>
    <row r="54" spans="1:23" x14ac:dyDescent="0.25">
      <c r="A54">
        <v>5.94</v>
      </c>
      <c r="B54">
        <v>1.1870000000000001</v>
      </c>
      <c r="D54">
        <v>5.94</v>
      </c>
      <c r="E54">
        <v>1.4650000000000001</v>
      </c>
      <c r="G54">
        <v>5.94</v>
      </c>
      <c r="H54">
        <v>0.81200000000000006</v>
      </c>
      <c r="J54">
        <v>5.94</v>
      </c>
      <c r="K54">
        <v>0.26400000000000001</v>
      </c>
      <c r="M54">
        <v>5.94</v>
      </c>
      <c r="N54">
        <v>7.4999999999999997E-2</v>
      </c>
      <c r="P54">
        <v>5.94</v>
      </c>
      <c r="Q54">
        <v>6.4000000000000001E-2</v>
      </c>
      <c r="S54">
        <v>5.94</v>
      </c>
      <c r="T54">
        <f>'2019'!J54</f>
        <v>31.12</v>
      </c>
      <c r="V54">
        <v>5.94</v>
      </c>
      <c r="W54">
        <f>'2019'!K54</f>
        <v>59</v>
      </c>
    </row>
    <row r="55" spans="1:23" x14ac:dyDescent="0.25">
      <c r="A55">
        <v>5.8949999999999996</v>
      </c>
      <c r="B55">
        <v>1.3009999999999999</v>
      </c>
      <c r="D55">
        <v>5.8949999999999996</v>
      </c>
      <c r="E55">
        <v>1.2190000000000001</v>
      </c>
      <c r="G55">
        <v>5.8949999999999996</v>
      </c>
      <c r="H55">
        <v>1.036</v>
      </c>
      <c r="J55">
        <v>5.8949999999999996</v>
      </c>
      <c r="K55">
        <v>0.159</v>
      </c>
      <c r="M55">
        <v>5.8949999999999996</v>
      </c>
      <c r="N55">
        <v>0.17499999999999999</v>
      </c>
      <c r="P55">
        <v>5.8949999999999996</v>
      </c>
      <c r="Q55">
        <v>5.6000000000000001E-2</v>
      </c>
      <c r="S55">
        <v>5.8949999999999996</v>
      </c>
      <c r="T55">
        <f>'2019'!J55</f>
        <v>27.84</v>
      </c>
      <c r="V55">
        <v>5.8949999999999996</v>
      </c>
      <c r="W55">
        <f>'2019'!K55</f>
        <v>1427</v>
      </c>
    </row>
    <row r="56" spans="1:23" x14ac:dyDescent="0.25">
      <c r="A56">
        <v>5.8929999999999998</v>
      </c>
      <c r="B56">
        <v>1.2370000000000001</v>
      </c>
      <c r="D56">
        <v>5.8929999999999998</v>
      </c>
      <c r="E56">
        <v>1.528</v>
      </c>
      <c r="G56">
        <v>5.8929999999999998</v>
      </c>
      <c r="H56">
        <v>0.874</v>
      </c>
      <c r="J56">
        <v>5.8929999999999998</v>
      </c>
      <c r="K56">
        <v>0.495</v>
      </c>
      <c r="M56">
        <v>5.8929999999999998</v>
      </c>
      <c r="N56">
        <v>0.10299999999999999</v>
      </c>
      <c r="P56">
        <v>5.8929999999999998</v>
      </c>
      <c r="Q56">
        <v>0.161</v>
      </c>
      <c r="S56">
        <v>5.8929999999999998</v>
      </c>
      <c r="T56">
        <f>'2019'!J56</f>
        <v>19.88</v>
      </c>
      <c r="V56">
        <v>5.8929999999999998</v>
      </c>
      <c r="W56">
        <f>'2019'!K56</f>
        <v>26</v>
      </c>
    </row>
    <row r="57" spans="1:23" x14ac:dyDescent="0.25">
      <c r="A57">
        <v>5.89</v>
      </c>
      <c r="B57">
        <v>0.83099999999999996</v>
      </c>
      <c r="D57">
        <v>5.89</v>
      </c>
      <c r="E57">
        <v>1.478</v>
      </c>
      <c r="G57">
        <v>5.89</v>
      </c>
      <c r="H57">
        <v>0.83099999999999996</v>
      </c>
      <c r="J57">
        <v>5.89</v>
      </c>
      <c r="K57">
        <v>0.49</v>
      </c>
      <c r="M57">
        <v>5.89</v>
      </c>
      <c r="N57">
        <v>0.107</v>
      </c>
      <c r="P57">
        <v>5.89</v>
      </c>
      <c r="Q57">
        <v>2.8000000000000001E-2</v>
      </c>
      <c r="S57">
        <v>5.89</v>
      </c>
      <c r="T57">
        <f>'2019'!J57</f>
        <v>41.31</v>
      </c>
      <c r="V57">
        <v>5.89</v>
      </c>
      <c r="W57">
        <f>'2019'!K57</f>
        <v>122</v>
      </c>
    </row>
    <row r="58" spans="1:23" x14ac:dyDescent="0.25">
      <c r="A58">
        <v>5.8879999999999999</v>
      </c>
      <c r="B58">
        <v>1.1200000000000001</v>
      </c>
      <c r="D58">
        <v>5.8879999999999999</v>
      </c>
      <c r="E58">
        <v>1.4019999999999999</v>
      </c>
      <c r="G58">
        <v>5.8879999999999999</v>
      </c>
      <c r="H58">
        <v>0.79800000000000004</v>
      </c>
      <c r="J58">
        <v>5.8879999999999999</v>
      </c>
      <c r="K58">
        <v>0.498</v>
      </c>
      <c r="M58">
        <v>5.8879999999999999</v>
      </c>
      <c r="N58">
        <v>0.215</v>
      </c>
      <c r="P58">
        <v>5.8879999999999999</v>
      </c>
      <c r="Q58">
        <v>0.06</v>
      </c>
      <c r="S58">
        <v>5.8879999999999999</v>
      </c>
      <c r="T58">
        <f>'2019'!J58</f>
        <v>30.05</v>
      </c>
      <c r="V58">
        <v>5.8879999999999999</v>
      </c>
      <c r="W58">
        <f>'2019'!K58</f>
        <v>38</v>
      </c>
    </row>
    <row r="59" spans="1:23" x14ac:dyDescent="0.25">
      <c r="A59">
        <v>5.8860000000000001</v>
      </c>
      <c r="B59">
        <v>1.327</v>
      </c>
      <c r="D59">
        <v>5.8860000000000001</v>
      </c>
      <c r="E59">
        <v>1.419</v>
      </c>
      <c r="G59">
        <v>5.8860000000000001</v>
      </c>
      <c r="H59">
        <v>1.0880000000000001</v>
      </c>
      <c r="J59">
        <v>5.8860000000000001</v>
      </c>
      <c r="K59">
        <v>0.44500000000000001</v>
      </c>
      <c r="M59">
        <v>5.8860000000000001</v>
      </c>
      <c r="N59">
        <v>6.9000000000000006E-2</v>
      </c>
      <c r="P59">
        <v>5.8860000000000001</v>
      </c>
      <c r="Q59">
        <v>0.14000000000000001</v>
      </c>
      <c r="S59">
        <v>5.8860000000000001</v>
      </c>
      <c r="T59">
        <f>'2019'!J59</f>
        <v>17.23</v>
      </c>
      <c r="V59">
        <v>5.8860000000000001</v>
      </c>
      <c r="W59">
        <f>'2019'!K59</f>
        <v>2180</v>
      </c>
    </row>
    <row r="60" spans="1:23" x14ac:dyDescent="0.25">
      <c r="A60">
        <v>5.86</v>
      </c>
      <c r="B60">
        <v>0.64200000000000002</v>
      </c>
      <c r="D60">
        <v>5.86</v>
      </c>
      <c r="E60">
        <v>1.236</v>
      </c>
      <c r="G60">
        <v>5.86</v>
      </c>
      <c r="H60">
        <v>0.82799999999999996</v>
      </c>
      <c r="J60">
        <v>5.86</v>
      </c>
      <c r="K60">
        <v>0.50700000000000001</v>
      </c>
      <c r="M60">
        <v>5.86</v>
      </c>
      <c r="N60">
        <v>0.246</v>
      </c>
      <c r="P60">
        <v>5.86</v>
      </c>
      <c r="Q60">
        <v>7.8E-2</v>
      </c>
      <c r="S60">
        <v>5.86</v>
      </c>
      <c r="T60">
        <f>'2019'!J60</f>
        <v>39.58</v>
      </c>
      <c r="V60">
        <v>5.86</v>
      </c>
      <c r="W60">
        <f>'2019'!K60</f>
        <v>392</v>
      </c>
    </row>
    <row r="61" spans="1:23" x14ac:dyDescent="0.25">
      <c r="A61">
        <v>5.8090000000000002</v>
      </c>
      <c r="B61">
        <v>1.173</v>
      </c>
      <c r="D61">
        <v>5.8090000000000002</v>
      </c>
      <c r="E61">
        <v>1.508</v>
      </c>
      <c r="G61">
        <v>5.8090000000000002</v>
      </c>
      <c r="H61">
        <v>0.72899999999999998</v>
      </c>
      <c r="J61">
        <v>5.8090000000000002</v>
      </c>
      <c r="K61">
        <v>0.41</v>
      </c>
      <c r="M61">
        <v>5.8090000000000002</v>
      </c>
      <c r="N61">
        <v>0.14599999999999999</v>
      </c>
      <c r="P61">
        <v>5.8090000000000002</v>
      </c>
      <c r="Q61">
        <v>9.6000000000000002E-2</v>
      </c>
      <c r="S61">
        <v>5.8090000000000002</v>
      </c>
      <c r="T61">
        <f>'2019'!J61</f>
        <v>27.46</v>
      </c>
      <c r="V61">
        <v>5.8090000000000002</v>
      </c>
      <c r="W61">
        <f>'2019'!K61</f>
        <v>516</v>
      </c>
    </row>
    <row r="62" spans="1:23" x14ac:dyDescent="0.25">
      <c r="A62">
        <v>5.7789999999999999</v>
      </c>
      <c r="B62">
        <v>0.77600000000000002</v>
      </c>
      <c r="D62">
        <v>5.7789999999999999</v>
      </c>
      <c r="E62">
        <v>1.2090000000000001</v>
      </c>
      <c r="G62">
        <v>5.7789999999999999</v>
      </c>
      <c r="H62">
        <v>0.70599999999999996</v>
      </c>
      <c r="J62">
        <v>5.7789999999999999</v>
      </c>
      <c r="K62">
        <v>0.51100000000000001</v>
      </c>
      <c r="M62">
        <v>5.7789999999999999</v>
      </c>
      <c r="N62">
        <v>0.13700000000000001</v>
      </c>
      <c r="P62">
        <v>5.7789999999999999</v>
      </c>
      <c r="Q62">
        <v>6.4000000000000001E-2</v>
      </c>
      <c r="S62">
        <v>5.7789999999999999</v>
      </c>
      <c r="T62">
        <f>'2019'!J62</f>
        <v>21.42</v>
      </c>
      <c r="V62">
        <v>5.7789999999999999</v>
      </c>
      <c r="W62">
        <f>'2019'!K62</f>
        <v>250</v>
      </c>
    </row>
    <row r="63" spans="1:23" x14ac:dyDescent="0.25">
      <c r="A63">
        <v>5.758</v>
      </c>
      <c r="B63">
        <v>1.2010000000000001</v>
      </c>
      <c r="D63">
        <v>5.758</v>
      </c>
      <c r="E63">
        <v>1.41</v>
      </c>
      <c r="G63">
        <v>5.758</v>
      </c>
      <c r="H63">
        <v>0.82799999999999996</v>
      </c>
      <c r="J63">
        <v>5.758</v>
      </c>
      <c r="K63">
        <v>0.19900000000000001</v>
      </c>
      <c r="M63">
        <v>5.758</v>
      </c>
      <c r="N63">
        <v>8.1000000000000003E-2</v>
      </c>
      <c r="P63">
        <v>5.758</v>
      </c>
      <c r="Q63">
        <v>0.02</v>
      </c>
      <c r="S63">
        <v>5.758</v>
      </c>
      <c r="T63">
        <f>'2019'!J63</f>
        <v>28.92</v>
      </c>
      <c r="V63">
        <v>5.758</v>
      </c>
      <c r="W63">
        <f>'2019'!K63</f>
        <v>279</v>
      </c>
    </row>
    <row r="64" spans="1:23" x14ac:dyDescent="0.25">
      <c r="A64">
        <v>5.7430000000000003</v>
      </c>
      <c r="B64">
        <v>0.85499999999999998</v>
      </c>
      <c r="D64">
        <v>5.7430000000000003</v>
      </c>
      <c r="E64">
        <v>1.4750000000000001</v>
      </c>
      <c r="G64">
        <v>5.7430000000000003</v>
      </c>
      <c r="H64">
        <v>0.77700000000000002</v>
      </c>
      <c r="J64">
        <v>5.7430000000000003</v>
      </c>
      <c r="K64">
        <v>0.51400000000000001</v>
      </c>
      <c r="M64">
        <v>5.7430000000000003</v>
      </c>
      <c r="N64">
        <v>0.184</v>
      </c>
      <c r="P64">
        <v>5.7430000000000003</v>
      </c>
      <c r="Q64">
        <v>0.08</v>
      </c>
      <c r="S64">
        <v>5.7430000000000003</v>
      </c>
      <c r="T64">
        <f>'2019'!J64</f>
        <v>14.63</v>
      </c>
      <c r="V64">
        <v>5.7430000000000003</v>
      </c>
      <c r="W64">
        <f>'2019'!K64</f>
        <v>104</v>
      </c>
    </row>
    <row r="65" spans="1:23" x14ac:dyDescent="0.25">
      <c r="A65">
        <v>5.718</v>
      </c>
      <c r="B65">
        <v>1.2629999999999999</v>
      </c>
      <c r="D65">
        <v>5.718</v>
      </c>
      <c r="E65">
        <v>1.252</v>
      </c>
      <c r="G65">
        <v>5.718</v>
      </c>
      <c r="H65">
        <v>1.042</v>
      </c>
      <c r="J65">
        <v>5.718</v>
      </c>
      <c r="K65">
        <v>0.41699999999999998</v>
      </c>
      <c r="M65">
        <v>5.718</v>
      </c>
      <c r="N65">
        <v>0.191</v>
      </c>
      <c r="P65">
        <v>5.718</v>
      </c>
      <c r="Q65">
        <v>0.16200000000000001</v>
      </c>
    </row>
    <row r="66" spans="1:23" x14ac:dyDescent="0.25">
      <c r="A66">
        <v>5.6970000000000001</v>
      </c>
      <c r="B66">
        <v>0.96</v>
      </c>
      <c r="D66">
        <v>5.6970000000000001</v>
      </c>
      <c r="E66">
        <v>1.274</v>
      </c>
      <c r="G66">
        <v>5.6970000000000001</v>
      </c>
      <c r="H66">
        <v>0.85399999999999998</v>
      </c>
      <c r="J66">
        <v>5.6970000000000001</v>
      </c>
      <c r="K66">
        <v>0.45500000000000002</v>
      </c>
      <c r="M66">
        <v>5.6970000000000001</v>
      </c>
      <c r="N66">
        <v>8.3000000000000004E-2</v>
      </c>
      <c r="P66">
        <v>5.6970000000000001</v>
      </c>
      <c r="Q66">
        <v>2.7E-2</v>
      </c>
      <c r="S66">
        <v>5.6970000000000001</v>
      </c>
      <c r="T66">
        <f>'2019'!J66</f>
        <v>19.649999999999999</v>
      </c>
      <c r="V66">
        <v>5.6970000000000001</v>
      </c>
      <c r="W66">
        <f>'2019'!K66</f>
        <v>648</v>
      </c>
    </row>
    <row r="67" spans="1:23" x14ac:dyDescent="0.25">
      <c r="A67">
        <v>5.6929999999999996</v>
      </c>
      <c r="B67">
        <v>1.2210000000000001</v>
      </c>
      <c r="D67">
        <v>5.6929999999999996</v>
      </c>
      <c r="E67">
        <v>1.431</v>
      </c>
      <c r="G67">
        <v>5.6929999999999996</v>
      </c>
      <c r="H67">
        <v>0.999</v>
      </c>
      <c r="J67">
        <v>5.6929999999999996</v>
      </c>
      <c r="K67">
        <v>0.50800000000000001</v>
      </c>
      <c r="M67">
        <v>5.6929999999999996</v>
      </c>
      <c r="N67">
        <v>4.7E-2</v>
      </c>
      <c r="P67">
        <v>5.6929999999999996</v>
      </c>
      <c r="Q67">
        <v>2.5000000000000001E-2</v>
      </c>
      <c r="S67">
        <v>5.6929999999999996</v>
      </c>
      <c r="T67">
        <f>'2019'!J67</f>
        <v>22.68</v>
      </c>
      <c r="V67">
        <v>5.6929999999999996</v>
      </c>
      <c r="W67">
        <f>'2019'!K67</f>
        <v>231</v>
      </c>
    </row>
    <row r="68" spans="1:23" x14ac:dyDescent="0.25">
      <c r="A68">
        <v>5.6529999999999996</v>
      </c>
      <c r="B68">
        <v>0.67700000000000005</v>
      </c>
      <c r="D68">
        <v>5.6529999999999996</v>
      </c>
      <c r="E68">
        <v>0.88600000000000001</v>
      </c>
      <c r="G68">
        <v>5.6529999999999996</v>
      </c>
      <c r="H68">
        <v>0.53500000000000003</v>
      </c>
      <c r="J68">
        <v>5.6529999999999996</v>
      </c>
      <c r="K68">
        <v>0.313</v>
      </c>
      <c r="M68">
        <v>5.6529999999999996</v>
      </c>
      <c r="N68">
        <v>0.22</v>
      </c>
      <c r="P68">
        <v>5.6529999999999996</v>
      </c>
      <c r="Q68">
        <v>9.8000000000000004E-2</v>
      </c>
      <c r="S68">
        <v>5.6529999999999996</v>
      </c>
      <c r="T68">
        <f>'2019'!J68</f>
        <v>20.93</v>
      </c>
      <c r="V68">
        <v>5.6529999999999996</v>
      </c>
      <c r="W68">
        <f>'2019'!K68</f>
        <v>4623</v>
      </c>
    </row>
    <row r="69" spans="1:23" x14ac:dyDescent="0.25">
      <c r="A69">
        <v>5.6479999999999997</v>
      </c>
      <c r="B69">
        <v>1.1830000000000001</v>
      </c>
      <c r="D69">
        <v>5.6479999999999997</v>
      </c>
      <c r="E69">
        <v>1.452</v>
      </c>
      <c r="G69">
        <v>5.6479999999999997</v>
      </c>
      <c r="H69">
        <v>0.72599999999999998</v>
      </c>
      <c r="J69">
        <v>5.6479999999999997</v>
      </c>
      <c r="K69">
        <v>0.33400000000000002</v>
      </c>
      <c r="M69">
        <v>5.6479999999999997</v>
      </c>
      <c r="N69">
        <v>8.2000000000000003E-2</v>
      </c>
      <c r="P69">
        <v>5.6479999999999997</v>
      </c>
      <c r="Q69">
        <v>3.1E-2</v>
      </c>
      <c r="S69">
        <v>5.6479999999999997</v>
      </c>
      <c r="T69">
        <f>'2019'!J69</f>
        <v>34.18</v>
      </c>
      <c r="V69">
        <v>5.6479999999999997</v>
      </c>
      <c r="W69">
        <f>'2019'!K69</f>
        <v>4988</v>
      </c>
    </row>
    <row r="70" spans="1:23" x14ac:dyDescent="0.25">
      <c r="A70">
        <v>5.6310000000000002</v>
      </c>
      <c r="B70">
        <v>0.80700000000000005</v>
      </c>
      <c r="D70">
        <v>5.6310000000000002</v>
      </c>
      <c r="E70">
        <v>1.2929999999999999</v>
      </c>
      <c r="G70">
        <v>5.6310000000000002</v>
      </c>
      <c r="H70">
        <v>0.65700000000000003</v>
      </c>
      <c r="J70">
        <v>5.6310000000000002</v>
      </c>
      <c r="K70">
        <v>0.55800000000000005</v>
      </c>
      <c r="M70">
        <v>5.6310000000000002</v>
      </c>
      <c r="N70">
        <v>0.11700000000000001</v>
      </c>
      <c r="P70">
        <v>5.6310000000000002</v>
      </c>
      <c r="Q70">
        <v>0.107</v>
      </c>
      <c r="S70">
        <v>5.6310000000000002</v>
      </c>
      <c r="T70">
        <f>'2019'!J70</f>
        <v>21.58</v>
      </c>
      <c r="V70">
        <v>5.6310000000000002</v>
      </c>
      <c r="W70">
        <f>'2019'!K70</f>
        <v>2365</v>
      </c>
    </row>
    <row r="71" spans="1:23" x14ac:dyDescent="0.25">
      <c r="A71">
        <v>5.6029999999999998</v>
      </c>
      <c r="B71">
        <v>1.004</v>
      </c>
      <c r="D71">
        <v>5.6029999999999998</v>
      </c>
      <c r="E71">
        <v>1.383</v>
      </c>
      <c r="G71">
        <v>5.6029999999999998</v>
      </c>
      <c r="H71">
        <v>0.85399999999999998</v>
      </c>
      <c r="J71">
        <v>5.6029999999999998</v>
      </c>
      <c r="K71">
        <v>0.28199999999999997</v>
      </c>
      <c r="M71">
        <v>5.6029999999999998</v>
      </c>
      <c r="N71">
        <v>0.13700000000000001</v>
      </c>
      <c r="P71">
        <v>5.6029999999999998</v>
      </c>
      <c r="Q71">
        <v>3.9E-2</v>
      </c>
      <c r="S71">
        <v>5.6029999999999998</v>
      </c>
      <c r="T71">
        <f>'2019'!J71</f>
        <v>22.38</v>
      </c>
      <c r="V71">
        <v>5.6029999999999998</v>
      </c>
      <c r="W71">
        <f>'2019'!K71</f>
        <v>195</v>
      </c>
    </row>
    <row r="72" spans="1:23" x14ac:dyDescent="0.25">
      <c r="A72">
        <v>5.5289999999999999</v>
      </c>
      <c r="B72">
        <v>0.68500000000000005</v>
      </c>
      <c r="D72">
        <v>5.5289999999999999</v>
      </c>
      <c r="E72">
        <v>1.3280000000000001</v>
      </c>
      <c r="G72">
        <v>5.5289999999999999</v>
      </c>
      <c r="H72">
        <v>0.73899999999999999</v>
      </c>
      <c r="J72">
        <v>5.5289999999999999</v>
      </c>
      <c r="K72">
        <v>0.245</v>
      </c>
      <c r="M72">
        <v>5.5289999999999999</v>
      </c>
      <c r="N72">
        <v>0.18099999999999999</v>
      </c>
      <c r="P72">
        <v>5.5289999999999999</v>
      </c>
      <c r="Q72">
        <v>0</v>
      </c>
      <c r="S72">
        <v>5.5289999999999999</v>
      </c>
      <c r="T72">
        <f>'2019'!J72</f>
        <v>21.75</v>
      </c>
      <c r="V72">
        <v>5.5289999999999999</v>
      </c>
      <c r="W72">
        <f>'2019'!K72</f>
        <v>88</v>
      </c>
    </row>
    <row r="73" spans="1:23" x14ac:dyDescent="0.25">
      <c r="A73">
        <v>5.5250000000000004</v>
      </c>
      <c r="B73">
        <v>1.044</v>
      </c>
      <c r="D73">
        <v>5.5250000000000004</v>
      </c>
      <c r="E73">
        <v>1.3029999999999999</v>
      </c>
      <c r="G73">
        <v>5.5250000000000004</v>
      </c>
      <c r="H73">
        <v>0.67300000000000004</v>
      </c>
      <c r="J73">
        <v>5.5250000000000004</v>
      </c>
      <c r="K73">
        <v>0.41599999999999998</v>
      </c>
      <c r="M73">
        <v>5.5250000000000004</v>
      </c>
      <c r="N73">
        <v>0.13300000000000001</v>
      </c>
      <c r="P73">
        <v>5.5250000000000004</v>
      </c>
      <c r="Q73">
        <v>0.152</v>
      </c>
      <c r="S73">
        <v>5.5250000000000004</v>
      </c>
      <c r="T73">
        <f>'2019'!J73</f>
        <v>29.03</v>
      </c>
      <c r="V73">
        <v>5.5250000000000004</v>
      </c>
      <c r="W73">
        <f>'2019'!K73</f>
        <v>199</v>
      </c>
    </row>
    <row r="74" spans="1:23" x14ac:dyDescent="0.25">
      <c r="A74">
        <v>5.5229999999999997</v>
      </c>
      <c r="B74">
        <v>1.0509999999999999</v>
      </c>
      <c r="D74">
        <v>5.5229999999999997</v>
      </c>
      <c r="E74">
        <v>1.361</v>
      </c>
      <c r="G74">
        <v>5.5229999999999997</v>
      </c>
      <c r="H74">
        <v>0.871</v>
      </c>
      <c r="J74">
        <v>5.5229999999999997</v>
      </c>
      <c r="K74">
        <v>0.19700000000000001</v>
      </c>
      <c r="M74">
        <v>5.5229999999999997</v>
      </c>
      <c r="N74">
        <v>0.14199999999999999</v>
      </c>
      <c r="P74">
        <v>5.5229999999999997</v>
      </c>
      <c r="Q74">
        <v>0.08</v>
      </c>
      <c r="S74">
        <v>5.5229999999999997</v>
      </c>
      <c r="T74">
        <f>'2019'!J74</f>
        <v>21.24</v>
      </c>
      <c r="V74">
        <v>5.5229999999999997</v>
      </c>
      <c r="W74">
        <f>'2019'!K74</f>
        <v>13</v>
      </c>
    </row>
    <row r="75" spans="1:23" x14ac:dyDescent="0.25">
      <c r="A75">
        <v>5.4669999999999996</v>
      </c>
      <c r="B75">
        <v>0.49299999999999999</v>
      </c>
      <c r="D75">
        <v>5.4669999999999996</v>
      </c>
      <c r="E75">
        <v>1.0980000000000001</v>
      </c>
      <c r="G75">
        <v>5.4669999999999996</v>
      </c>
      <c r="H75">
        <v>0.71799999999999997</v>
      </c>
      <c r="J75">
        <v>5.4669999999999996</v>
      </c>
      <c r="K75">
        <v>0.38900000000000001</v>
      </c>
      <c r="M75">
        <v>5.4669999999999996</v>
      </c>
      <c r="N75">
        <v>0.23</v>
      </c>
      <c r="P75">
        <v>5.4669999999999996</v>
      </c>
      <c r="Q75">
        <v>0.14399999999999999</v>
      </c>
      <c r="S75">
        <v>5.4669999999999996</v>
      </c>
      <c r="T75">
        <f>'2019'!J75</f>
        <v>16.75</v>
      </c>
      <c r="V75">
        <v>5.4669999999999996</v>
      </c>
      <c r="W75">
        <f>'2019'!K75</f>
        <v>160</v>
      </c>
    </row>
    <row r="76" spans="1:23" x14ac:dyDescent="0.25">
      <c r="A76">
        <v>5.4320000000000004</v>
      </c>
      <c r="B76">
        <v>1.155</v>
      </c>
      <c r="D76">
        <v>5.4320000000000004</v>
      </c>
      <c r="E76">
        <v>1.266</v>
      </c>
      <c r="G76">
        <v>5.4320000000000004</v>
      </c>
      <c r="H76">
        <v>0.91400000000000003</v>
      </c>
      <c r="J76">
        <v>5.4320000000000004</v>
      </c>
      <c r="K76">
        <v>0.29599999999999999</v>
      </c>
      <c r="M76">
        <v>5.4320000000000004</v>
      </c>
      <c r="N76">
        <v>0.11899999999999999</v>
      </c>
      <c r="P76">
        <v>5.4320000000000004</v>
      </c>
      <c r="Q76">
        <v>2.1999999999999999E-2</v>
      </c>
      <c r="S76">
        <v>5.4320000000000004</v>
      </c>
      <c r="T76">
        <f>'2019'!J76</f>
        <v>33.81</v>
      </c>
      <c r="V76">
        <v>5.4320000000000004</v>
      </c>
      <c r="W76">
        <f>'2019'!K76</f>
        <v>139</v>
      </c>
    </row>
    <row r="77" spans="1:23" x14ac:dyDescent="0.25">
      <c r="A77">
        <v>5.43</v>
      </c>
      <c r="B77">
        <v>1.4379999999999999</v>
      </c>
      <c r="D77">
        <v>5.43</v>
      </c>
      <c r="E77">
        <v>1.2769999999999999</v>
      </c>
      <c r="G77">
        <v>5.43</v>
      </c>
      <c r="H77">
        <v>1.1220000000000001</v>
      </c>
      <c r="J77">
        <v>5.43</v>
      </c>
      <c r="K77">
        <v>0.44</v>
      </c>
      <c r="M77">
        <v>5.43</v>
      </c>
      <c r="N77">
        <v>0.25800000000000001</v>
      </c>
      <c r="P77">
        <v>5.43</v>
      </c>
      <c r="Q77">
        <v>0.28699999999999998</v>
      </c>
      <c r="S77">
        <v>5.43</v>
      </c>
      <c r="T77">
        <f>'2019'!J77</f>
        <v>26.1</v>
      </c>
      <c r="V77">
        <v>5.43</v>
      </c>
      <c r="W77">
        <f>'2019'!K77</f>
        <v>196</v>
      </c>
    </row>
    <row r="78" spans="1:23" x14ac:dyDescent="0.25">
      <c r="A78">
        <v>5.4249999999999998</v>
      </c>
      <c r="B78">
        <v>1.0149999999999999</v>
      </c>
      <c r="D78">
        <v>5.4249999999999998</v>
      </c>
      <c r="E78">
        <v>1.401</v>
      </c>
      <c r="G78">
        <v>5.4249999999999998</v>
      </c>
      <c r="H78">
        <v>0.77900000000000003</v>
      </c>
      <c r="J78">
        <v>5.4249999999999998</v>
      </c>
      <c r="K78">
        <v>0.497</v>
      </c>
      <c r="M78">
        <v>5.4249999999999998</v>
      </c>
      <c r="N78">
        <v>0.113</v>
      </c>
      <c r="P78">
        <v>5.4249999999999998</v>
      </c>
      <c r="Q78">
        <v>0.10100000000000001</v>
      </c>
      <c r="S78">
        <v>5.4249999999999998</v>
      </c>
      <c r="T78">
        <f>'2019'!J78</f>
        <v>39.229999999999997</v>
      </c>
      <c r="V78">
        <v>5.4249999999999998</v>
      </c>
      <c r="W78">
        <f>'2019'!K78</f>
        <v>426</v>
      </c>
    </row>
    <row r="79" spans="1:23" x14ac:dyDescent="0.25">
      <c r="A79">
        <v>5.3860000000000001</v>
      </c>
      <c r="B79">
        <v>0.94499999999999995</v>
      </c>
      <c r="D79">
        <v>5.3860000000000001</v>
      </c>
      <c r="E79">
        <v>1.212</v>
      </c>
      <c r="G79">
        <v>5.3860000000000001</v>
      </c>
      <c r="H79">
        <v>0.84499999999999997</v>
      </c>
      <c r="J79">
        <v>5.3860000000000001</v>
      </c>
      <c r="K79">
        <v>0.21199999999999999</v>
      </c>
      <c r="M79">
        <v>5.3860000000000001</v>
      </c>
      <c r="N79">
        <v>0.26300000000000001</v>
      </c>
      <c r="P79">
        <v>5.3860000000000001</v>
      </c>
      <c r="Q79">
        <v>6.0000000000000001E-3</v>
      </c>
      <c r="S79">
        <v>5.3860000000000001</v>
      </c>
      <c r="T79">
        <f>'2019'!J79</f>
        <v>18.3</v>
      </c>
      <c r="V79">
        <v>5.3860000000000001</v>
      </c>
      <c r="W79">
        <f>'2019'!K79</f>
        <v>60</v>
      </c>
    </row>
    <row r="80" spans="1:23" x14ac:dyDescent="0.25">
      <c r="A80">
        <v>5.3730000000000002</v>
      </c>
      <c r="B80">
        <v>1.1830000000000001</v>
      </c>
      <c r="D80">
        <v>5.3730000000000002</v>
      </c>
      <c r="E80">
        <v>1.36</v>
      </c>
      <c r="G80">
        <v>5.3730000000000002</v>
      </c>
      <c r="H80">
        <v>0.80800000000000005</v>
      </c>
      <c r="J80">
        <v>5.3730000000000002</v>
      </c>
      <c r="K80">
        <v>0.19500000000000001</v>
      </c>
      <c r="M80">
        <v>5.3730000000000002</v>
      </c>
      <c r="N80">
        <v>8.3000000000000004E-2</v>
      </c>
      <c r="P80">
        <v>5.3730000000000002</v>
      </c>
      <c r="Q80">
        <v>0.106</v>
      </c>
      <c r="S80">
        <v>5.3730000000000002</v>
      </c>
      <c r="T80">
        <f>'2019'!J80</f>
        <v>30.45</v>
      </c>
      <c r="V80">
        <v>5.3730000000000002</v>
      </c>
      <c r="W80">
        <f>'2019'!K80</f>
        <v>2568</v>
      </c>
    </row>
    <row r="81" spans="1:23" x14ac:dyDescent="0.25">
      <c r="A81">
        <v>5.3390000000000004</v>
      </c>
      <c r="B81">
        <v>1.2210000000000001</v>
      </c>
      <c r="D81">
        <v>5.3390000000000004</v>
      </c>
      <c r="E81">
        <v>1.171</v>
      </c>
      <c r="G81">
        <v>5.3390000000000004</v>
      </c>
      <c r="H81">
        <v>0.82799999999999996</v>
      </c>
      <c r="J81">
        <v>5.3390000000000004</v>
      </c>
      <c r="K81">
        <v>0.50800000000000001</v>
      </c>
      <c r="M81">
        <v>5.3390000000000004</v>
      </c>
      <c r="N81">
        <v>0.26</v>
      </c>
      <c r="P81">
        <v>5.3390000000000004</v>
      </c>
      <c r="Q81">
        <v>2.4E-2</v>
      </c>
      <c r="S81">
        <v>5.3390000000000004</v>
      </c>
      <c r="T81">
        <f>'2019'!J81</f>
        <v>41.63</v>
      </c>
      <c r="V81">
        <v>5.3390000000000004</v>
      </c>
      <c r="W81">
        <f>'2019'!K81</f>
        <v>1347</v>
      </c>
    </row>
    <row r="82" spans="1:23" x14ac:dyDescent="0.25">
      <c r="A82">
        <v>5.3230000000000004</v>
      </c>
      <c r="B82">
        <v>1.0669999999999999</v>
      </c>
      <c r="D82">
        <v>5.3230000000000004</v>
      </c>
      <c r="E82">
        <v>1.4650000000000001</v>
      </c>
      <c r="G82">
        <v>5.3230000000000004</v>
      </c>
      <c r="H82">
        <v>0.78900000000000003</v>
      </c>
      <c r="J82">
        <v>5.3230000000000004</v>
      </c>
      <c r="K82">
        <v>0.23499999999999999</v>
      </c>
      <c r="M82">
        <v>5.3230000000000004</v>
      </c>
      <c r="N82">
        <v>9.4E-2</v>
      </c>
      <c r="P82">
        <v>5.3230000000000004</v>
      </c>
      <c r="Q82">
        <v>0.14199999999999999</v>
      </c>
      <c r="S82">
        <v>5.3230000000000004</v>
      </c>
      <c r="T82">
        <f>'2019'!J82</f>
        <v>23.39</v>
      </c>
      <c r="V82">
        <v>5.3230000000000004</v>
      </c>
      <c r="W82">
        <f>'2019'!K82</f>
        <v>221</v>
      </c>
    </row>
    <row r="83" spans="1:23" x14ac:dyDescent="0.25">
      <c r="A83">
        <v>5.2869999999999999</v>
      </c>
      <c r="B83">
        <v>1.181</v>
      </c>
      <c r="D83">
        <v>5.2869999999999999</v>
      </c>
      <c r="E83">
        <v>1.1559999999999999</v>
      </c>
      <c r="G83">
        <v>5.2869999999999999</v>
      </c>
      <c r="H83">
        <v>0.999</v>
      </c>
      <c r="J83">
        <v>5.2869999999999999</v>
      </c>
      <c r="K83">
        <v>6.7000000000000004E-2</v>
      </c>
      <c r="M83">
        <v>5.2869999999999999</v>
      </c>
      <c r="N83">
        <v>0</v>
      </c>
      <c r="P83">
        <v>5.2869999999999999</v>
      </c>
      <c r="Q83">
        <v>3.4000000000000002E-2</v>
      </c>
      <c r="S83">
        <v>5.2869999999999999</v>
      </c>
      <c r="T83">
        <f>'2019'!J83</f>
        <v>31.64</v>
      </c>
      <c r="V83">
        <v>5.2869999999999999</v>
      </c>
      <c r="W83">
        <f>'2019'!K83</f>
        <v>330</v>
      </c>
    </row>
    <row r="84" spans="1:23" x14ac:dyDescent="0.25">
      <c r="A84">
        <v>5.2850000000000001</v>
      </c>
      <c r="B84">
        <v>0.94799999999999995</v>
      </c>
      <c r="D84">
        <v>5.2850000000000001</v>
      </c>
      <c r="E84">
        <v>1.5309999999999999</v>
      </c>
      <c r="G84">
        <v>5.2850000000000001</v>
      </c>
      <c r="H84">
        <v>0.66700000000000004</v>
      </c>
      <c r="J84">
        <v>5.2850000000000001</v>
      </c>
      <c r="K84">
        <v>0.317</v>
      </c>
      <c r="M84">
        <v>5.2850000000000001</v>
      </c>
      <c r="N84">
        <v>0.23499999999999999</v>
      </c>
      <c r="P84">
        <v>5.2850000000000001</v>
      </c>
      <c r="Q84">
        <v>3.7999999999999999E-2</v>
      </c>
      <c r="S84">
        <v>5.2850000000000001</v>
      </c>
      <c r="T84">
        <f>'2019'!J84</f>
        <v>8</v>
      </c>
      <c r="V84">
        <v>5.2850000000000001</v>
      </c>
      <c r="W84">
        <f>'2019'!K84</f>
        <v>26</v>
      </c>
    </row>
    <row r="85" spans="1:23" x14ac:dyDescent="0.25">
      <c r="A85">
        <v>5.274</v>
      </c>
      <c r="B85">
        <v>0.98299999999999998</v>
      </c>
      <c r="D85">
        <v>5.274</v>
      </c>
      <c r="E85">
        <v>1.294</v>
      </c>
      <c r="G85">
        <v>5.274</v>
      </c>
      <c r="H85">
        <v>0.83799999999999997</v>
      </c>
      <c r="J85">
        <v>5.274</v>
      </c>
      <c r="K85">
        <v>0.34499999999999997</v>
      </c>
      <c r="M85">
        <v>5.274</v>
      </c>
      <c r="N85">
        <v>0.185</v>
      </c>
      <c r="P85">
        <v>5.274</v>
      </c>
      <c r="Q85">
        <v>3.4000000000000002E-2</v>
      </c>
      <c r="S85">
        <v>5.274</v>
      </c>
      <c r="T85">
        <f>'2019'!J85</f>
        <v>36.72</v>
      </c>
      <c r="V85">
        <v>5.274</v>
      </c>
      <c r="W85">
        <f>'2019'!K85</f>
        <v>76</v>
      </c>
    </row>
    <row r="86" spans="1:23" x14ac:dyDescent="0.25">
      <c r="A86">
        <v>5.2649999999999997</v>
      </c>
      <c r="B86">
        <v>0.69599999999999995</v>
      </c>
      <c r="D86">
        <v>5.2649999999999997</v>
      </c>
      <c r="E86">
        <v>1.111</v>
      </c>
      <c r="G86">
        <v>5.2649999999999997</v>
      </c>
      <c r="H86">
        <v>0.245</v>
      </c>
      <c r="J86">
        <v>5.2649999999999997</v>
      </c>
      <c r="K86">
        <v>0.42599999999999999</v>
      </c>
      <c r="M86">
        <v>5.2649999999999997</v>
      </c>
      <c r="N86">
        <v>0.215</v>
      </c>
      <c r="P86">
        <v>5.2649999999999997</v>
      </c>
      <c r="Q86">
        <v>4.1000000000000002E-2</v>
      </c>
      <c r="S86">
        <v>5.2649999999999997</v>
      </c>
      <c r="T86">
        <f>'2019'!J86</f>
        <v>9.68</v>
      </c>
      <c r="V86">
        <v>5.2649999999999997</v>
      </c>
      <c r="W86">
        <f>'2019'!K86</f>
        <v>1996</v>
      </c>
    </row>
    <row r="87" spans="1:23" x14ac:dyDescent="0.25">
      <c r="A87">
        <v>5.2610000000000001</v>
      </c>
      <c r="B87">
        <v>0.55100000000000005</v>
      </c>
      <c r="D87">
        <v>5.2610000000000001</v>
      </c>
      <c r="E87">
        <v>1.4379999999999999</v>
      </c>
      <c r="G87">
        <v>5.2610000000000001</v>
      </c>
      <c r="H87">
        <v>0.72299999999999998</v>
      </c>
      <c r="J87">
        <v>5.2610000000000001</v>
      </c>
      <c r="K87">
        <v>0.50800000000000001</v>
      </c>
      <c r="M87">
        <v>5.2610000000000001</v>
      </c>
      <c r="N87">
        <v>0.3</v>
      </c>
      <c r="P87">
        <v>5.2610000000000001</v>
      </c>
      <c r="Q87">
        <v>2.3E-2</v>
      </c>
      <c r="S87">
        <v>5.2610000000000001</v>
      </c>
      <c r="T87">
        <f>'2019'!J87</f>
        <v>13.18</v>
      </c>
      <c r="V87">
        <v>5.2610000000000001</v>
      </c>
      <c r="W87">
        <f>'2019'!K87</f>
        <v>86</v>
      </c>
    </row>
    <row r="88" spans="1:23" x14ac:dyDescent="0.25">
      <c r="A88">
        <v>5.2469999999999999</v>
      </c>
      <c r="B88">
        <v>1.052</v>
      </c>
      <c r="D88">
        <v>5.2469999999999999</v>
      </c>
      <c r="E88">
        <v>1.538</v>
      </c>
      <c r="G88">
        <v>5.2469999999999999</v>
      </c>
      <c r="H88">
        <v>0.65700000000000003</v>
      </c>
      <c r="J88">
        <v>5.2469999999999999</v>
      </c>
      <c r="K88">
        <v>0.39400000000000002</v>
      </c>
      <c r="M88">
        <v>5.2469999999999999</v>
      </c>
      <c r="N88">
        <v>0.24399999999999999</v>
      </c>
      <c r="P88">
        <v>5.2469999999999999</v>
      </c>
      <c r="Q88">
        <v>2.8000000000000001E-2</v>
      </c>
      <c r="S88">
        <v>5.2469999999999999</v>
      </c>
      <c r="T88">
        <f>'2019'!J88</f>
        <v>18.670000000000002</v>
      </c>
      <c r="V88">
        <v>5.2469999999999999</v>
      </c>
      <c r="W88">
        <f>'2019'!K88</f>
        <v>113</v>
      </c>
    </row>
    <row r="89" spans="1:23" x14ac:dyDescent="0.25">
      <c r="A89">
        <v>5.2110000000000003</v>
      </c>
      <c r="B89">
        <v>1.002</v>
      </c>
      <c r="D89">
        <v>5.2110000000000003</v>
      </c>
      <c r="E89">
        <v>1.1599999999999999</v>
      </c>
      <c r="G89">
        <v>5.2110000000000003</v>
      </c>
      <c r="H89">
        <v>0.78500000000000003</v>
      </c>
      <c r="J89">
        <v>5.2110000000000003</v>
      </c>
      <c r="K89">
        <v>8.5999999999999993E-2</v>
      </c>
      <c r="M89">
        <v>5.2110000000000003</v>
      </c>
      <c r="N89">
        <v>7.2999999999999995E-2</v>
      </c>
      <c r="P89">
        <v>5.2110000000000003</v>
      </c>
      <c r="Q89">
        <v>0.114</v>
      </c>
      <c r="S89">
        <v>5.2110000000000003</v>
      </c>
      <c r="T89">
        <f>'2019'!J89</f>
        <v>29.31</v>
      </c>
      <c r="V89">
        <v>5.2110000000000003</v>
      </c>
      <c r="W89">
        <f>'2019'!K89</f>
        <v>1285</v>
      </c>
    </row>
    <row r="90" spans="1:23" x14ac:dyDescent="0.25">
      <c r="A90">
        <v>5.2080000000000002</v>
      </c>
      <c r="B90">
        <v>0.80100000000000005</v>
      </c>
      <c r="D90">
        <v>5.2080000000000002</v>
      </c>
      <c r="E90">
        <v>0.78200000000000003</v>
      </c>
      <c r="G90">
        <v>5.2080000000000002</v>
      </c>
      <c r="H90">
        <v>0.78200000000000003</v>
      </c>
      <c r="J90">
        <v>5.2080000000000002</v>
      </c>
      <c r="K90">
        <v>0.41799999999999998</v>
      </c>
      <c r="M90">
        <v>5.2080000000000002</v>
      </c>
      <c r="N90">
        <v>3.5999999999999997E-2</v>
      </c>
      <c r="P90">
        <v>5.2080000000000002</v>
      </c>
      <c r="Q90">
        <v>7.5999999999999998E-2</v>
      </c>
      <c r="S90">
        <v>5.2080000000000002</v>
      </c>
      <c r="T90">
        <f>'2019'!J90</f>
        <v>34.54</v>
      </c>
      <c r="V90">
        <v>5.2080000000000002</v>
      </c>
      <c r="W90">
        <f>'2019'!K90</f>
        <v>1275</v>
      </c>
    </row>
    <row r="91" spans="1:23" x14ac:dyDescent="0.25">
      <c r="A91">
        <v>5.2080000000000002</v>
      </c>
      <c r="B91">
        <v>1.0429999999999999</v>
      </c>
      <c r="D91">
        <v>5.2080000000000002</v>
      </c>
      <c r="E91">
        <v>1.147</v>
      </c>
      <c r="G91">
        <v>5.2080000000000002</v>
      </c>
      <c r="H91">
        <v>0.76900000000000002</v>
      </c>
      <c r="J91">
        <v>5.2080000000000002</v>
      </c>
      <c r="K91">
        <v>0.35099999999999998</v>
      </c>
      <c r="M91">
        <v>5.2080000000000002</v>
      </c>
      <c r="N91">
        <v>3.5000000000000003E-2</v>
      </c>
      <c r="P91">
        <v>5.2080000000000002</v>
      </c>
      <c r="Q91">
        <v>0.182</v>
      </c>
      <c r="S91">
        <v>5.2080000000000002</v>
      </c>
      <c r="T91">
        <f>'2019'!J91</f>
        <v>20.65</v>
      </c>
      <c r="V91">
        <v>5.2080000000000002</v>
      </c>
      <c r="W91">
        <f>'2019'!K91</f>
        <v>209</v>
      </c>
    </row>
    <row r="92" spans="1:23" x14ac:dyDescent="0.25">
      <c r="A92">
        <v>5.1970000000000001</v>
      </c>
      <c r="B92">
        <v>0.98699999999999999</v>
      </c>
      <c r="D92">
        <v>5.1970000000000001</v>
      </c>
      <c r="E92">
        <v>1.224</v>
      </c>
      <c r="G92">
        <v>5.1970000000000001</v>
      </c>
      <c r="H92">
        <v>0.81499999999999995</v>
      </c>
      <c r="J92">
        <v>5.1970000000000001</v>
      </c>
      <c r="K92">
        <v>0.216</v>
      </c>
      <c r="M92">
        <v>5.1970000000000001</v>
      </c>
      <c r="N92">
        <v>0.16600000000000001</v>
      </c>
      <c r="P92">
        <v>5.1970000000000001</v>
      </c>
      <c r="Q92">
        <v>2.7E-2</v>
      </c>
      <c r="S92">
        <v>5.1970000000000001</v>
      </c>
      <c r="T92">
        <f>'2019'!J92</f>
        <v>43.4</v>
      </c>
      <c r="V92">
        <v>5.1970000000000001</v>
      </c>
      <c r="W92">
        <f>'2019'!K92</f>
        <v>296</v>
      </c>
    </row>
    <row r="93" spans="1:23" x14ac:dyDescent="0.25">
      <c r="A93">
        <v>5.1920000000000002</v>
      </c>
      <c r="B93">
        <v>0.93100000000000005</v>
      </c>
      <c r="D93">
        <v>5.1920000000000002</v>
      </c>
      <c r="E93">
        <v>1.2030000000000001</v>
      </c>
      <c r="G93">
        <v>5.1920000000000002</v>
      </c>
      <c r="H93">
        <v>0.66</v>
      </c>
      <c r="J93">
        <v>5.1920000000000002</v>
      </c>
      <c r="K93">
        <v>0.49099999999999999</v>
      </c>
      <c r="M93">
        <v>5.1920000000000002</v>
      </c>
      <c r="N93">
        <v>0.498</v>
      </c>
      <c r="P93">
        <v>5.1920000000000002</v>
      </c>
      <c r="Q93">
        <v>2.8000000000000001E-2</v>
      </c>
      <c r="S93">
        <v>5.1920000000000002</v>
      </c>
      <c r="T93">
        <f>'2019'!J93</f>
        <v>25.6</v>
      </c>
      <c r="V93">
        <v>5.1920000000000002</v>
      </c>
      <c r="W93">
        <f>'2019'!K93</f>
        <v>7001</v>
      </c>
    </row>
    <row r="94" spans="1:23" x14ac:dyDescent="0.25">
      <c r="A94">
        <v>5.1909999999999998</v>
      </c>
      <c r="B94">
        <v>1.0289999999999999</v>
      </c>
      <c r="D94">
        <v>5.1909999999999998</v>
      </c>
      <c r="E94">
        <v>1.125</v>
      </c>
      <c r="G94">
        <v>5.1909999999999998</v>
      </c>
      <c r="H94">
        <v>0.89300000000000002</v>
      </c>
      <c r="J94">
        <v>5.1909999999999998</v>
      </c>
      <c r="K94">
        <v>0.52100000000000002</v>
      </c>
      <c r="M94">
        <v>5.1909999999999998</v>
      </c>
      <c r="N94">
        <v>5.8000000000000003E-2</v>
      </c>
      <c r="P94">
        <v>5.1909999999999998</v>
      </c>
      <c r="Q94">
        <v>0.1</v>
      </c>
      <c r="S94">
        <v>5.1909999999999998</v>
      </c>
      <c r="T94">
        <f>'2019'!J94</f>
        <v>7.3</v>
      </c>
      <c r="V94">
        <v>5.1909999999999998</v>
      </c>
      <c r="W94">
        <f>'2019'!K94</f>
        <v>10501</v>
      </c>
    </row>
    <row r="95" spans="1:23" x14ac:dyDescent="0.25">
      <c r="A95">
        <v>5.1749999999999998</v>
      </c>
      <c r="B95">
        <v>0.74099999999999999</v>
      </c>
      <c r="D95">
        <v>5.1749999999999998</v>
      </c>
      <c r="E95">
        <v>1.3460000000000001</v>
      </c>
      <c r="G95">
        <v>5.1749999999999998</v>
      </c>
      <c r="H95">
        <v>0.85099999999999998</v>
      </c>
      <c r="J95">
        <v>5.1749999999999998</v>
      </c>
      <c r="K95">
        <v>0.54300000000000004</v>
      </c>
      <c r="M95">
        <v>5.1749999999999998</v>
      </c>
      <c r="N95">
        <v>0.14699999999999999</v>
      </c>
      <c r="P95">
        <v>5.1749999999999998</v>
      </c>
      <c r="Q95">
        <v>7.2999999999999995E-2</v>
      </c>
      <c r="S95">
        <v>5.1749999999999998</v>
      </c>
      <c r="T95">
        <f>'2019'!J95</f>
        <v>18.09</v>
      </c>
      <c r="V95">
        <v>5.1749999999999998</v>
      </c>
      <c r="W95">
        <f>'2019'!K95</f>
        <v>1761</v>
      </c>
    </row>
    <row r="96" spans="1:23" x14ac:dyDescent="0.25">
      <c r="A96">
        <v>5.0819999999999999</v>
      </c>
      <c r="B96">
        <v>0.81299999999999994</v>
      </c>
      <c r="D96">
        <v>5.0819999999999999</v>
      </c>
      <c r="E96">
        <v>1.321</v>
      </c>
      <c r="G96">
        <v>5.0819999999999999</v>
      </c>
      <c r="H96">
        <v>0.60399999999999998</v>
      </c>
      <c r="J96">
        <v>5.0819999999999999</v>
      </c>
      <c r="K96">
        <v>0.45700000000000002</v>
      </c>
      <c r="M96">
        <v>5.0819999999999999</v>
      </c>
      <c r="N96">
        <v>0.37</v>
      </c>
      <c r="P96">
        <v>5.0819999999999999</v>
      </c>
      <c r="Q96">
        <v>0.16700000000000001</v>
      </c>
      <c r="S96">
        <v>5.0819999999999999</v>
      </c>
      <c r="T96">
        <f>'2019'!J96</f>
        <v>13.19</v>
      </c>
      <c r="V96">
        <v>5.0819999999999999</v>
      </c>
      <c r="W96">
        <f>'2019'!K96</f>
        <v>10</v>
      </c>
    </row>
    <row r="97" spans="1:23" x14ac:dyDescent="0.25">
      <c r="A97">
        <v>5.0439999999999996</v>
      </c>
      <c r="B97">
        <v>0.54900000000000004</v>
      </c>
      <c r="D97">
        <v>5.0439999999999996</v>
      </c>
      <c r="E97">
        <v>0.91</v>
      </c>
      <c r="G97">
        <v>5.0439999999999996</v>
      </c>
      <c r="H97">
        <v>0.33100000000000002</v>
      </c>
      <c r="J97">
        <v>5.0439999999999996</v>
      </c>
      <c r="K97">
        <v>0.38100000000000001</v>
      </c>
      <c r="M97">
        <v>5.0439999999999996</v>
      </c>
      <c r="N97">
        <v>0.187</v>
      </c>
      <c r="P97">
        <v>5.0439999999999996</v>
      </c>
      <c r="Q97">
        <v>3.6999999999999998E-2</v>
      </c>
      <c r="S97">
        <v>5.0439999999999996</v>
      </c>
      <c r="T97">
        <f>'2019'!J97</f>
        <v>10.23</v>
      </c>
      <c r="V97">
        <v>5.0439999999999996</v>
      </c>
      <c r="W97">
        <f>'2019'!K97</f>
        <v>272</v>
      </c>
    </row>
    <row r="98" spans="1:23" x14ac:dyDescent="0.25">
      <c r="A98">
        <v>5.0110000000000001</v>
      </c>
      <c r="B98">
        <v>1.0920000000000001</v>
      </c>
      <c r="D98">
        <v>5.0110000000000001</v>
      </c>
      <c r="E98">
        <v>1.5129999999999999</v>
      </c>
      <c r="G98">
        <v>5.0110000000000001</v>
      </c>
      <c r="H98">
        <v>0.81499999999999995</v>
      </c>
      <c r="J98">
        <v>5.0110000000000001</v>
      </c>
      <c r="K98">
        <v>0.311</v>
      </c>
      <c r="M98">
        <v>5.0110000000000001</v>
      </c>
      <c r="N98">
        <v>8.1000000000000003E-2</v>
      </c>
      <c r="P98">
        <v>5.0110000000000001</v>
      </c>
      <c r="Q98">
        <v>4.0000000000000001E-3</v>
      </c>
      <c r="S98">
        <v>5.0110000000000001</v>
      </c>
      <c r="T98">
        <f>'2019'!J98</f>
        <v>27.51</v>
      </c>
      <c r="V98">
        <v>5.0110000000000001</v>
      </c>
      <c r="W98">
        <f>'2019'!K98</f>
        <v>191</v>
      </c>
    </row>
    <row r="99" spans="1:23" x14ac:dyDescent="0.25">
      <c r="A99">
        <v>4.9960000000000004</v>
      </c>
      <c r="B99">
        <v>0.61099999999999999</v>
      </c>
      <c r="D99">
        <v>4.9960000000000004</v>
      </c>
      <c r="E99">
        <v>0.86799999999999999</v>
      </c>
      <c r="G99">
        <v>4.9960000000000004</v>
      </c>
      <c r="H99">
        <v>0.48599999999999999</v>
      </c>
      <c r="J99">
        <v>4.9960000000000004</v>
      </c>
      <c r="K99">
        <v>0.38100000000000001</v>
      </c>
      <c r="M99">
        <v>4.9960000000000004</v>
      </c>
      <c r="N99">
        <v>0.245</v>
      </c>
      <c r="P99">
        <v>4.9960000000000004</v>
      </c>
      <c r="Q99">
        <v>0.04</v>
      </c>
      <c r="S99">
        <v>4.9960000000000004</v>
      </c>
      <c r="T99">
        <f>'2019'!J99</f>
        <v>13.51</v>
      </c>
      <c r="V99">
        <v>4.9960000000000004</v>
      </c>
      <c r="W99">
        <f>'2019'!K99</f>
        <v>420</v>
      </c>
    </row>
    <row r="100" spans="1:23" x14ac:dyDescent="0.25">
      <c r="A100">
        <v>4.944</v>
      </c>
      <c r="B100">
        <v>0.56899999999999995</v>
      </c>
      <c r="D100">
        <v>4.944</v>
      </c>
      <c r="E100">
        <v>0.80800000000000005</v>
      </c>
      <c r="G100">
        <v>4.944</v>
      </c>
      <c r="H100">
        <v>0.23200000000000001</v>
      </c>
      <c r="J100">
        <v>4.944</v>
      </c>
      <c r="K100">
        <v>0.35199999999999998</v>
      </c>
      <c r="M100">
        <v>4.944</v>
      </c>
      <c r="N100">
        <v>0.154</v>
      </c>
      <c r="P100">
        <v>4.944</v>
      </c>
      <c r="Q100">
        <v>0.09</v>
      </c>
      <c r="S100">
        <v>4.944</v>
      </c>
      <c r="T100">
        <f>'2019'!J100</f>
        <v>10.56</v>
      </c>
      <c r="V100">
        <v>4.944</v>
      </c>
      <c r="W100">
        <f>'2019'!K100</f>
        <v>279</v>
      </c>
    </row>
    <row r="101" spans="1:23" x14ac:dyDescent="0.25">
      <c r="A101">
        <v>4.9130000000000003</v>
      </c>
      <c r="B101">
        <v>0.44600000000000001</v>
      </c>
      <c r="D101">
        <v>4.9130000000000003</v>
      </c>
      <c r="E101">
        <v>1.226</v>
      </c>
      <c r="G101">
        <v>4.9130000000000003</v>
      </c>
      <c r="H101">
        <v>0.67700000000000005</v>
      </c>
      <c r="J101">
        <v>4.9130000000000003</v>
      </c>
      <c r="K101">
        <v>0.439</v>
      </c>
      <c r="M101">
        <v>4.9130000000000003</v>
      </c>
      <c r="N101">
        <v>0.28499999999999998</v>
      </c>
      <c r="P101">
        <v>4.9130000000000003</v>
      </c>
      <c r="Q101">
        <v>8.8999999999999996E-2</v>
      </c>
      <c r="S101">
        <v>4.9130000000000003</v>
      </c>
      <c r="T101">
        <f>'2019'!J101</f>
        <v>7.86</v>
      </c>
      <c r="V101">
        <v>4.9130000000000003</v>
      </c>
      <c r="W101">
        <f>'2019'!K101</f>
        <v>229</v>
      </c>
    </row>
    <row r="102" spans="1:23" x14ac:dyDescent="0.25">
      <c r="A102">
        <v>4.9059999999999997</v>
      </c>
      <c r="B102">
        <v>0.83699999999999997</v>
      </c>
      <c r="D102">
        <v>4.9059999999999997</v>
      </c>
      <c r="E102">
        <v>1.2250000000000001</v>
      </c>
      <c r="G102">
        <v>4.9059999999999997</v>
      </c>
      <c r="H102">
        <v>0.81499999999999995</v>
      </c>
      <c r="J102">
        <v>4.9059999999999997</v>
      </c>
      <c r="K102">
        <v>0.38300000000000001</v>
      </c>
      <c r="M102">
        <v>4.9059999999999997</v>
      </c>
      <c r="N102">
        <v>0.11</v>
      </c>
      <c r="P102">
        <v>4.9059999999999997</v>
      </c>
      <c r="Q102">
        <v>0.13</v>
      </c>
      <c r="S102">
        <v>4.9059999999999997</v>
      </c>
      <c r="T102">
        <f>'2019'!J102</f>
        <v>34.22</v>
      </c>
      <c r="V102">
        <v>4.9059999999999997</v>
      </c>
      <c r="W102">
        <f>'2019'!K102</f>
        <v>349</v>
      </c>
    </row>
    <row r="103" spans="1:23" x14ac:dyDescent="0.25">
      <c r="A103">
        <v>4.883</v>
      </c>
      <c r="B103">
        <v>0.39300000000000002</v>
      </c>
      <c r="D103">
        <v>4.883</v>
      </c>
      <c r="E103">
        <v>0.437</v>
      </c>
      <c r="G103">
        <v>4.883</v>
      </c>
      <c r="H103">
        <v>0.39700000000000002</v>
      </c>
      <c r="J103">
        <v>4.883</v>
      </c>
      <c r="K103">
        <v>0.34899999999999998</v>
      </c>
      <c r="M103">
        <v>4.883</v>
      </c>
      <c r="N103">
        <v>0.17499999999999999</v>
      </c>
      <c r="P103">
        <v>4.883</v>
      </c>
      <c r="Q103">
        <v>8.2000000000000003E-2</v>
      </c>
      <c r="S103">
        <v>4.883</v>
      </c>
      <c r="T103">
        <f>'2019'!J103</f>
        <v>10.9</v>
      </c>
      <c r="V103">
        <v>4.883</v>
      </c>
      <c r="W103">
        <f>'2019'!K103</f>
        <v>132</v>
      </c>
    </row>
    <row r="104" spans="1:23" x14ac:dyDescent="0.25">
      <c r="A104">
        <v>4.8120000000000003</v>
      </c>
      <c r="B104">
        <v>0.67300000000000004</v>
      </c>
      <c r="D104">
        <v>4.8120000000000003</v>
      </c>
      <c r="E104">
        <v>0.79900000000000004</v>
      </c>
      <c r="G104">
        <v>4.8120000000000003</v>
      </c>
      <c r="H104">
        <v>0.50800000000000001</v>
      </c>
      <c r="J104">
        <v>4.8120000000000003</v>
      </c>
      <c r="K104">
        <v>0.372</v>
      </c>
      <c r="M104">
        <v>4.8120000000000003</v>
      </c>
      <c r="N104">
        <v>0.105</v>
      </c>
      <c r="P104">
        <v>4.8120000000000003</v>
      </c>
      <c r="Q104">
        <v>9.2999999999999999E-2</v>
      </c>
    </row>
    <row r="105" spans="1:23" x14ac:dyDescent="0.25">
      <c r="A105">
        <v>4.7990000000000004</v>
      </c>
      <c r="B105">
        <v>1.0569999999999999</v>
      </c>
      <c r="D105">
        <v>4.7990000000000004</v>
      </c>
      <c r="E105">
        <v>1.1830000000000001</v>
      </c>
      <c r="G105">
        <v>4.7990000000000004</v>
      </c>
      <c r="H105">
        <v>0.57099999999999995</v>
      </c>
      <c r="J105">
        <v>4.7990000000000004</v>
      </c>
      <c r="K105">
        <v>0.29499999999999998</v>
      </c>
      <c r="M105">
        <v>4.7990000000000004</v>
      </c>
      <c r="N105">
        <v>4.2999999999999997E-2</v>
      </c>
      <c r="P105">
        <v>4.7990000000000004</v>
      </c>
      <c r="Q105">
        <v>5.5E-2</v>
      </c>
      <c r="S105">
        <v>4.7990000000000004</v>
      </c>
      <c r="T105">
        <f>'2019'!J105</f>
        <v>16.95</v>
      </c>
      <c r="V105">
        <v>4.7990000000000004</v>
      </c>
      <c r="W105">
        <f>'2019'!K105</f>
        <v>38</v>
      </c>
    </row>
    <row r="106" spans="1:23" x14ac:dyDescent="0.25">
      <c r="A106">
        <v>4.7960000000000003</v>
      </c>
      <c r="B106">
        <v>0.76400000000000001</v>
      </c>
      <c r="D106">
        <v>4.7960000000000003</v>
      </c>
      <c r="E106">
        <v>1.03</v>
      </c>
      <c r="G106">
        <v>4.7960000000000003</v>
      </c>
      <c r="H106">
        <v>0.55100000000000005</v>
      </c>
      <c r="J106">
        <v>4.7960000000000003</v>
      </c>
      <c r="K106">
        <v>0.54700000000000004</v>
      </c>
      <c r="M106">
        <v>4.7960000000000003</v>
      </c>
      <c r="N106">
        <v>0.26600000000000001</v>
      </c>
      <c r="P106">
        <v>4.7960000000000003</v>
      </c>
      <c r="Q106">
        <v>0.16400000000000001</v>
      </c>
      <c r="S106">
        <v>4.7960000000000003</v>
      </c>
      <c r="T106">
        <f>'2019'!J106</f>
        <v>9.7899999999999991</v>
      </c>
      <c r="V106">
        <v>4.7960000000000003</v>
      </c>
      <c r="W106">
        <f>'2019'!K106</f>
        <v>71</v>
      </c>
    </row>
    <row r="107" spans="1:23" x14ac:dyDescent="0.25">
      <c r="A107">
        <v>4.7220000000000004</v>
      </c>
      <c r="B107">
        <v>0.96</v>
      </c>
      <c r="D107">
        <v>4.7220000000000004</v>
      </c>
      <c r="E107">
        <v>1.351</v>
      </c>
      <c r="G107">
        <v>4.7220000000000004</v>
      </c>
      <c r="H107">
        <v>0.46899999999999997</v>
      </c>
      <c r="J107">
        <v>4.7220000000000004</v>
      </c>
      <c r="K107">
        <v>0.38900000000000001</v>
      </c>
      <c r="M107">
        <v>4.7220000000000004</v>
      </c>
      <c r="N107">
        <v>0.13</v>
      </c>
      <c r="P107">
        <v>4.7220000000000004</v>
      </c>
      <c r="Q107">
        <v>5.5E-2</v>
      </c>
      <c r="S107">
        <v>4.7220000000000004</v>
      </c>
      <c r="T107">
        <f>'2019'!J107</f>
        <v>29.98</v>
      </c>
      <c r="V107">
        <v>4.7220000000000004</v>
      </c>
      <c r="W107">
        <f>'2019'!K107</f>
        <v>1778</v>
      </c>
    </row>
    <row r="108" spans="1:23" x14ac:dyDescent="0.25">
      <c r="A108">
        <v>4.7190000000000003</v>
      </c>
      <c r="B108">
        <v>0.94699999999999995</v>
      </c>
      <c r="D108">
        <v>4.7190000000000003</v>
      </c>
      <c r="E108">
        <v>0.84799999999999998</v>
      </c>
      <c r="G108">
        <v>4.7190000000000003</v>
      </c>
      <c r="H108">
        <v>0.874</v>
      </c>
      <c r="J108">
        <v>4.7190000000000003</v>
      </c>
      <c r="K108">
        <v>0.38300000000000001</v>
      </c>
      <c r="M108">
        <v>4.7190000000000003</v>
      </c>
      <c r="N108">
        <v>0.17799999999999999</v>
      </c>
      <c r="P108">
        <v>4.7190000000000003</v>
      </c>
      <c r="Q108">
        <v>2.7E-2</v>
      </c>
      <c r="S108">
        <v>4.7190000000000003</v>
      </c>
      <c r="T108">
        <f>'2019'!J108</f>
        <v>18.559999999999999</v>
      </c>
      <c r="V108">
        <v>4.7190000000000003</v>
      </c>
      <c r="W108">
        <f>'2019'!K108</f>
        <v>53</v>
      </c>
    </row>
    <row r="109" spans="1:23" x14ac:dyDescent="0.25">
      <c r="A109">
        <v>4.7069999999999999</v>
      </c>
      <c r="B109">
        <v>0.96</v>
      </c>
      <c r="D109">
        <v>4.7069999999999999</v>
      </c>
      <c r="E109">
        <v>1.427</v>
      </c>
      <c r="G109">
        <v>4.7069999999999999</v>
      </c>
      <c r="H109">
        <v>0.80500000000000005</v>
      </c>
      <c r="J109">
        <v>4.7069999999999999</v>
      </c>
      <c r="K109">
        <v>0.154</v>
      </c>
      <c r="M109">
        <v>4.7069999999999999</v>
      </c>
      <c r="N109">
        <v>6.4000000000000001E-2</v>
      </c>
      <c r="P109">
        <v>4.7069999999999999</v>
      </c>
      <c r="Q109">
        <v>4.7E-2</v>
      </c>
      <c r="S109">
        <v>4.7069999999999999</v>
      </c>
      <c r="T109">
        <f>'2019'!J109</f>
        <v>31.05</v>
      </c>
      <c r="V109">
        <v>4.7069999999999999</v>
      </c>
      <c r="W109">
        <f>'2019'!K109</f>
        <v>883</v>
      </c>
    </row>
    <row r="110" spans="1:23" x14ac:dyDescent="0.25">
      <c r="A110">
        <v>4.7</v>
      </c>
      <c r="B110">
        <v>0.57399999999999995</v>
      </c>
      <c r="D110">
        <v>4.7</v>
      </c>
      <c r="E110">
        <v>1.1220000000000001</v>
      </c>
      <c r="G110">
        <v>4.7</v>
      </c>
      <c r="H110">
        <v>0.63700000000000001</v>
      </c>
      <c r="J110">
        <v>4.7</v>
      </c>
      <c r="K110">
        <v>0.60899999999999999</v>
      </c>
      <c r="M110">
        <v>4.7</v>
      </c>
      <c r="N110">
        <v>0.23200000000000001</v>
      </c>
      <c r="P110">
        <v>4.7</v>
      </c>
      <c r="Q110">
        <v>6.2E-2</v>
      </c>
      <c r="S110">
        <v>4.7</v>
      </c>
      <c r="T110">
        <f>'2019'!J110</f>
        <v>32.21</v>
      </c>
      <c r="V110">
        <v>4.7</v>
      </c>
      <c r="W110">
        <f>'2019'!K110</f>
        <v>539</v>
      </c>
    </row>
    <row r="111" spans="1:23" x14ac:dyDescent="0.25">
      <c r="A111">
        <v>4.6959999999999997</v>
      </c>
      <c r="B111">
        <v>0.65700000000000003</v>
      </c>
      <c r="D111">
        <v>4.6959999999999997</v>
      </c>
      <c r="E111">
        <v>1.2470000000000001</v>
      </c>
      <c r="G111">
        <v>4.6959999999999997</v>
      </c>
      <c r="H111">
        <v>0.67200000000000004</v>
      </c>
      <c r="J111">
        <v>4.6959999999999997</v>
      </c>
      <c r="K111">
        <v>0.22500000000000001</v>
      </c>
      <c r="M111">
        <v>4.6959999999999997</v>
      </c>
      <c r="N111">
        <v>0.10299999999999999</v>
      </c>
      <c r="P111">
        <v>4.6959999999999997</v>
      </c>
      <c r="Q111">
        <v>6.6000000000000003E-2</v>
      </c>
    </row>
    <row r="112" spans="1:23" x14ac:dyDescent="0.25">
      <c r="A112">
        <v>4.681</v>
      </c>
      <c r="B112">
        <v>0.45</v>
      </c>
      <c r="D112">
        <v>4.681</v>
      </c>
      <c r="E112">
        <v>1.1339999999999999</v>
      </c>
      <c r="G112">
        <v>4.681</v>
      </c>
      <c r="H112">
        <v>0.57099999999999995</v>
      </c>
      <c r="J112">
        <v>4.681</v>
      </c>
      <c r="K112">
        <v>0.29199999999999998</v>
      </c>
      <c r="M112">
        <v>4.681</v>
      </c>
      <c r="N112">
        <v>0.153</v>
      </c>
      <c r="P112">
        <v>4.681</v>
      </c>
      <c r="Q112">
        <v>7.1999999999999995E-2</v>
      </c>
      <c r="S112">
        <v>4.681</v>
      </c>
      <c r="T112">
        <f>'2019'!J112</f>
        <v>16.88</v>
      </c>
      <c r="V112">
        <v>4.681</v>
      </c>
      <c r="W112">
        <f>'2019'!K112</f>
        <v>283</v>
      </c>
    </row>
    <row r="113" spans="1:23" x14ac:dyDescent="0.25">
      <c r="A113">
        <v>4.6680000000000001</v>
      </c>
      <c r="B113">
        <v>0</v>
      </c>
      <c r="D113">
        <v>4.6680000000000001</v>
      </c>
      <c r="E113">
        <v>0.69799999999999995</v>
      </c>
      <c r="G113">
        <v>4.6680000000000001</v>
      </c>
      <c r="H113">
        <v>0.26800000000000002</v>
      </c>
      <c r="J113">
        <v>4.6680000000000001</v>
      </c>
      <c r="K113">
        <v>0.55900000000000005</v>
      </c>
      <c r="M113">
        <v>4.6680000000000001</v>
      </c>
      <c r="N113">
        <v>0.24299999999999999</v>
      </c>
      <c r="P113">
        <v>4.6680000000000001</v>
      </c>
      <c r="Q113">
        <v>0.27</v>
      </c>
    </row>
    <row r="114" spans="1:23" x14ac:dyDescent="0.25">
      <c r="A114">
        <v>4.6390000000000002</v>
      </c>
      <c r="B114">
        <v>0.879</v>
      </c>
      <c r="D114">
        <v>4.6390000000000002</v>
      </c>
      <c r="E114">
        <v>1.3129999999999999</v>
      </c>
      <c r="G114">
        <v>4.6390000000000002</v>
      </c>
      <c r="H114">
        <v>0.47699999999999998</v>
      </c>
      <c r="J114">
        <v>4.6390000000000002</v>
      </c>
      <c r="K114">
        <v>0.40100000000000002</v>
      </c>
      <c r="M114">
        <v>4.6390000000000002</v>
      </c>
      <c r="N114">
        <v>7.0000000000000007E-2</v>
      </c>
      <c r="P114">
        <v>4.6390000000000002</v>
      </c>
      <c r="Q114">
        <v>5.6000000000000001E-2</v>
      </c>
      <c r="S114">
        <v>4.6390000000000002</v>
      </c>
      <c r="T114">
        <f>'2019'!J114</f>
        <v>24.53</v>
      </c>
      <c r="V114">
        <v>4.6390000000000002</v>
      </c>
      <c r="W114">
        <f>'2019'!K114</f>
        <v>62</v>
      </c>
    </row>
    <row r="115" spans="1:23" x14ac:dyDescent="0.25">
      <c r="A115">
        <v>4.6280000000000001</v>
      </c>
      <c r="B115">
        <v>0.13800000000000001</v>
      </c>
      <c r="D115">
        <v>4.6280000000000001</v>
      </c>
      <c r="E115">
        <v>0.77400000000000002</v>
      </c>
      <c r="G115">
        <v>4.6280000000000001</v>
      </c>
      <c r="H115">
        <v>0.36599999999999999</v>
      </c>
      <c r="J115">
        <v>4.6280000000000001</v>
      </c>
      <c r="K115">
        <v>0.318</v>
      </c>
      <c r="M115">
        <v>4.6280000000000001</v>
      </c>
      <c r="N115">
        <v>0.188</v>
      </c>
      <c r="P115">
        <v>4.6280000000000001</v>
      </c>
      <c r="Q115">
        <v>0.10199999999999999</v>
      </c>
      <c r="S115">
        <v>4.6280000000000001</v>
      </c>
      <c r="T115">
        <f>'2019'!J115</f>
        <v>5.6</v>
      </c>
      <c r="V115">
        <v>4.6280000000000001</v>
      </c>
      <c r="W115">
        <f>'2019'!K115</f>
        <v>136</v>
      </c>
    </row>
    <row r="116" spans="1:23" x14ac:dyDescent="0.25">
      <c r="A116">
        <v>4.5869999999999997</v>
      </c>
      <c r="B116">
        <v>0.33100000000000002</v>
      </c>
      <c r="D116">
        <v>4.5869999999999997</v>
      </c>
      <c r="E116">
        <v>1.056</v>
      </c>
      <c r="G116">
        <v>4.5869999999999997</v>
      </c>
      <c r="H116">
        <v>0.38</v>
      </c>
      <c r="J116">
        <v>4.5869999999999997</v>
      </c>
      <c r="K116">
        <v>0.255</v>
      </c>
      <c r="M116">
        <v>4.5869999999999997</v>
      </c>
      <c r="N116">
        <v>0.17699999999999999</v>
      </c>
      <c r="P116">
        <v>4.5869999999999997</v>
      </c>
      <c r="Q116">
        <v>0.113</v>
      </c>
      <c r="S116">
        <v>4.5869999999999997</v>
      </c>
      <c r="T116">
        <f>'2019'!J116</f>
        <v>4.92</v>
      </c>
      <c r="V116">
        <v>4.5869999999999997</v>
      </c>
      <c r="W116">
        <f>'2019'!K116</f>
        <v>103</v>
      </c>
    </row>
    <row r="117" spans="1:23" x14ac:dyDescent="0.25">
      <c r="A117">
        <v>4.5590000000000002</v>
      </c>
      <c r="B117">
        <v>0.85</v>
      </c>
      <c r="D117">
        <v>4.5590000000000002</v>
      </c>
      <c r="E117">
        <v>1.0549999999999999</v>
      </c>
      <c r="G117">
        <v>4.5590000000000002</v>
      </c>
      <c r="H117">
        <v>0.81499999999999995</v>
      </c>
      <c r="J117">
        <v>4.5590000000000002</v>
      </c>
      <c r="K117">
        <v>0.28299999999999997</v>
      </c>
      <c r="M117">
        <v>4.5590000000000002</v>
      </c>
      <c r="N117">
        <v>9.5000000000000001E-2</v>
      </c>
      <c r="P117">
        <v>4.5590000000000002</v>
      </c>
      <c r="Q117">
        <v>6.4000000000000001E-2</v>
      </c>
      <c r="S117">
        <v>4.5590000000000002</v>
      </c>
      <c r="T117">
        <f>'2019'!J117</f>
        <v>29.01</v>
      </c>
      <c r="V117">
        <v>4.5590000000000002</v>
      </c>
      <c r="W117">
        <f>'2019'!K117</f>
        <v>86</v>
      </c>
    </row>
    <row r="118" spans="1:23" x14ac:dyDescent="0.25">
      <c r="A118">
        <v>4.548</v>
      </c>
      <c r="B118">
        <v>1.1000000000000001</v>
      </c>
      <c r="D118">
        <v>4.548</v>
      </c>
      <c r="E118">
        <v>0.84199999999999997</v>
      </c>
      <c r="G118">
        <v>4.548</v>
      </c>
      <c r="H118">
        <v>0.78500000000000003</v>
      </c>
      <c r="J118">
        <v>4.548</v>
      </c>
      <c r="K118">
        <v>0.30499999999999999</v>
      </c>
      <c r="M118">
        <v>4.548</v>
      </c>
      <c r="N118">
        <v>0.27</v>
      </c>
      <c r="P118">
        <v>4.548</v>
      </c>
      <c r="Q118">
        <v>0.125</v>
      </c>
      <c r="S118">
        <v>4.548</v>
      </c>
      <c r="T118">
        <f>'2019'!J118</f>
        <v>32.03</v>
      </c>
      <c r="V118">
        <v>4.548</v>
      </c>
      <c r="W118">
        <f>'2019'!K118</f>
        <v>2690</v>
      </c>
    </row>
    <row r="119" spans="1:23" x14ac:dyDescent="0.25">
      <c r="A119">
        <v>4.5339999999999998</v>
      </c>
      <c r="B119">
        <v>0.38</v>
      </c>
      <c r="D119">
        <v>4.5339999999999998</v>
      </c>
      <c r="E119">
        <v>0.82899999999999996</v>
      </c>
      <c r="G119">
        <v>4.5339999999999998</v>
      </c>
      <c r="H119">
        <v>0.375</v>
      </c>
      <c r="J119">
        <v>4.5339999999999998</v>
      </c>
      <c r="K119">
        <v>0.33200000000000002</v>
      </c>
      <c r="M119">
        <v>4.5339999999999998</v>
      </c>
      <c r="N119">
        <v>0.20699999999999999</v>
      </c>
      <c r="P119">
        <v>4.5339999999999998</v>
      </c>
      <c r="Q119">
        <v>8.5999999999999993E-2</v>
      </c>
      <c r="S119">
        <v>4.5339999999999998</v>
      </c>
      <c r="T119">
        <f>'2019'!J119</f>
        <v>14.38</v>
      </c>
      <c r="V119">
        <v>4.5339999999999998</v>
      </c>
      <c r="W119">
        <f>'2019'!K119</f>
        <v>189</v>
      </c>
    </row>
    <row r="120" spans="1:23" x14ac:dyDescent="0.25">
      <c r="A120">
        <v>4.5190000000000001</v>
      </c>
      <c r="B120">
        <v>0.88600000000000001</v>
      </c>
      <c r="D120">
        <v>4.5190000000000001</v>
      </c>
      <c r="E120">
        <v>0.66600000000000004</v>
      </c>
      <c r="G120">
        <v>4.5190000000000001</v>
      </c>
      <c r="H120">
        <v>0.752</v>
      </c>
      <c r="J120">
        <v>4.5190000000000001</v>
      </c>
      <c r="K120">
        <v>0.34599999999999997</v>
      </c>
      <c r="M120">
        <v>4.5190000000000001</v>
      </c>
      <c r="N120">
        <v>4.2999999999999997E-2</v>
      </c>
      <c r="P120">
        <v>4.5190000000000001</v>
      </c>
      <c r="Q120">
        <v>0.16400000000000001</v>
      </c>
      <c r="S120">
        <v>4.5190000000000001</v>
      </c>
      <c r="T120">
        <f>'2019'!J120</f>
        <v>37.159999999999997</v>
      </c>
      <c r="V120">
        <v>4.5190000000000001</v>
      </c>
      <c r="W120">
        <f>'2019'!K120</f>
        <v>148</v>
      </c>
    </row>
    <row r="121" spans="1:23" x14ac:dyDescent="0.25">
      <c r="A121">
        <v>4.516</v>
      </c>
      <c r="B121">
        <v>0.308</v>
      </c>
      <c r="D121">
        <v>4.516</v>
      </c>
      <c r="E121">
        <v>0.93899999999999995</v>
      </c>
      <c r="G121">
        <v>4.516</v>
      </c>
      <c r="H121">
        <v>0.42799999999999999</v>
      </c>
      <c r="J121">
        <v>4.516</v>
      </c>
      <c r="K121">
        <v>0.38200000000000001</v>
      </c>
      <c r="M121">
        <v>4.516</v>
      </c>
      <c r="N121">
        <v>0.26900000000000002</v>
      </c>
      <c r="P121">
        <v>4.516</v>
      </c>
      <c r="Q121">
        <v>0.16700000000000001</v>
      </c>
      <c r="S121">
        <v>4.516</v>
      </c>
      <c r="T121">
        <f>'2019'!J121</f>
        <v>38.26</v>
      </c>
      <c r="V121">
        <v>4.516</v>
      </c>
      <c r="W121">
        <f>'2019'!K121</f>
        <v>92</v>
      </c>
    </row>
    <row r="122" spans="1:23" x14ac:dyDescent="0.25">
      <c r="A122">
        <v>4.5090000000000003</v>
      </c>
      <c r="B122">
        <v>0.51200000000000001</v>
      </c>
      <c r="D122">
        <v>4.5090000000000003</v>
      </c>
      <c r="E122">
        <v>0.98299999999999998</v>
      </c>
      <c r="G122">
        <v>4.5090000000000003</v>
      </c>
      <c r="H122">
        <v>0.58099999999999996</v>
      </c>
      <c r="J122">
        <v>4.5090000000000003</v>
      </c>
      <c r="K122">
        <v>0.43099999999999999</v>
      </c>
      <c r="M122">
        <v>4.5090000000000003</v>
      </c>
      <c r="N122">
        <v>0.372</v>
      </c>
      <c r="P122">
        <v>4.5090000000000003</v>
      </c>
      <c r="Q122">
        <v>5.2999999999999999E-2</v>
      </c>
      <c r="S122">
        <v>4.5090000000000003</v>
      </c>
      <c r="T122">
        <f>'2019'!J122</f>
        <v>18.8</v>
      </c>
      <c r="V122">
        <v>4.5090000000000003</v>
      </c>
      <c r="W122">
        <f>'2019'!K122</f>
        <v>1011</v>
      </c>
    </row>
    <row r="123" spans="1:23" x14ac:dyDescent="0.25">
      <c r="A123">
        <v>4.49</v>
      </c>
      <c r="B123">
        <v>0.56999999999999995</v>
      </c>
      <c r="D123">
        <v>4.49</v>
      </c>
      <c r="E123">
        <v>1.167</v>
      </c>
      <c r="G123">
        <v>4.49</v>
      </c>
      <c r="H123">
        <v>0.48899999999999999</v>
      </c>
      <c r="J123">
        <v>4.49</v>
      </c>
      <c r="K123">
        <v>6.6000000000000003E-2</v>
      </c>
      <c r="M123">
        <v>4.49</v>
      </c>
      <c r="N123">
        <v>0.106</v>
      </c>
      <c r="P123">
        <v>4.49</v>
      </c>
      <c r="Q123">
        <v>8.7999999999999995E-2</v>
      </c>
      <c r="S123">
        <v>4.49</v>
      </c>
      <c r="T123">
        <f>'2019'!J123</f>
        <v>38.18</v>
      </c>
      <c r="V123">
        <v>4.49</v>
      </c>
      <c r="W123">
        <f>'2019'!K123</f>
        <v>178</v>
      </c>
    </row>
    <row r="124" spans="1:23" x14ac:dyDescent="0.25">
      <c r="A124">
        <v>4.4660000000000002</v>
      </c>
      <c r="B124">
        <v>0.20399999999999999</v>
      </c>
      <c r="D124">
        <v>4.4660000000000002</v>
      </c>
      <c r="E124">
        <v>0.98599999999999999</v>
      </c>
      <c r="G124">
        <v>4.4660000000000002</v>
      </c>
      <c r="H124">
        <v>0.39</v>
      </c>
      <c r="J124">
        <v>4.4660000000000002</v>
      </c>
      <c r="K124">
        <v>0.49399999999999999</v>
      </c>
      <c r="M124">
        <v>4.4660000000000002</v>
      </c>
      <c r="N124">
        <v>0.19700000000000001</v>
      </c>
      <c r="P124">
        <v>4.4660000000000002</v>
      </c>
      <c r="Q124">
        <v>0.13800000000000001</v>
      </c>
      <c r="S124">
        <v>4.4660000000000002</v>
      </c>
      <c r="T124">
        <f>'2019'!J124</f>
        <v>11.12</v>
      </c>
      <c r="V124">
        <v>4.4660000000000002</v>
      </c>
      <c r="W124">
        <f>'2019'!K124</f>
        <v>347</v>
      </c>
    </row>
    <row r="125" spans="1:23" x14ac:dyDescent="0.25">
      <c r="A125">
        <v>4.4610000000000003</v>
      </c>
      <c r="B125">
        <v>0.92100000000000004</v>
      </c>
      <c r="D125">
        <v>4.4610000000000003</v>
      </c>
      <c r="E125">
        <v>1</v>
      </c>
      <c r="G125">
        <v>4.4610000000000003</v>
      </c>
      <c r="H125">
        <v>0.81499999999999995</v>
      </c>
      <c r="J125">
        <v>4.4610000000000003</v>
      </c>
      <c r="K125">
        <v>0.16700000000000001</v>
      </c>
      <c r="M125">
        <v>4.4610000000000003</v>
      </c>
      <c r="N125">
        <v>5.8999999999999997E-2</v>
      </c>
      <c r="P125">
        <v>4.4610000000000003</v>
      </c>
      <c r="Q125">
        <v>5.5E-2</v>
      </c>
      <c r="S125">
        <v>4.4610000000000003</v>
      </c>
      <c r="T125">
        <f>'2019'!J125</f>
        <v>33.61</v>
      </c>
      <c r="V125">
        <v>4.4610000000000003</v>
      </c>
      <c r="W125">
        <f>'2019'!K125</f>
        <v>397</v>
      </c>
    </row>
    <row r="126" spans="1:23" x14ac:dyDescent="0.25">
      <c r="A126">
        <v>4.4560000000000004</v>
      </c>
      <c r="B126">
        <v>0.56200000000000006</v>
      </c>
      <c r="D126">
        <v>4.4560000000000004</v>
      </c>
      <c r="E126">
        <v>0.92800000000000005</v>
      </c>
      <c r="G126">
        <v>4.4560000000000004</v>
      </c>
      <c r="H126">
        <v>0.72299999999999998</v>
      </c>
      <c r="J126">
        <v>4.4560000000000004</v>
      </c>
      <c r="K126">
        <v>0.52700000000000002</v>
      </c>
      <c r="M126">
        <v>4.4560000000000004</v>
      </c>
      <c r="N126">
        <v>0.16600000000000001</v>
      </c>
      <c r="P126">
        <v>4.4560000000000004</v>
      </c>
      <c r="Q126">
        <v>0.14299999999999999</v>
      </c>
      <c r="S126">
        <v>4.4560000000000004</v>
      </c>
      <c r="T126">
        <f>'2019'!J126</f>
        <v>6.33</v>
      </c>
      <c r="V126">
        <v>4.4560000000000004</v>
      </c>
      <c r="W126">
        <f>'2019'!K126</f>
        <v>1043</v>
      </c>
    </row>
    <row r="127" spans="1:23" x14ac:dyDescent="0.25">
      <c r="A127">
        <v>4.4370000000000003</v>
      </c>
      <c r="B127">
        <v>1.0429999999999999</v>
      </c>
      <c r="D127">
        <v>4.4370000000000003</v>
      </c>
      <c r="E127">
        <v>0.98</v>
      </c>
      <c r="G127">
        <v>4.4370000000000003</v>
      </c>
      <c r="H127">
        <v>0.57399999999999995</v>
      </c>
      <c r="J127">
        <v>4.4370000000000003</v>
      </c>
      <c r="K127">
        <v>0.24099999999999999</v>
      </c>
      <c r="M127">
        <v>4.4370000000000003</v>
      </c>
      <c r="N127">
        <v>0.14799999999999999</v>
      </c>
      <c r="P127">
        <v>4.4370000000000003</v>
      </c>
      <c r="Q127">
        <v>8.8999999999999996E-2</v>
      </c>
      <c r="S127">
        <v>4.4370000000000003</v>
      </c>
      <c r="T127">
        <f>'2019'!J127</f>
        <v>20.149999999999999</v>
      </c>
      <c r="V127">
        <v>4.4370000000000003</v>
      </c>
      <c r="W127">
        <f>'2019'!K127</f>
        <v>695</v>
      </c>
    </row>
    <row r="128" spans="1:23" x14ac:dyDescent="0.25">
      <c r="A128">
        <v>4.4180000000000001</v>
      </c>
      <c r="B128">
        <v>9.4E-2</v>
      </c>
      <c r="D128">
        <v>4.4180000000000001</v>
      </c>
      <c r="E128">
        <v>1.125</v>
      </c>
      <c r="G128">
        <v>4.4180000000000001</v>
      </c>
      <c r="H128">
        <v>0.35699999999999998</v>
      </c>
      <c r="J128">
        <v>4.4180000000000001</v>
      </c>
      <c r="K128">
        <v>0.26900000000000002</v>
      </c>
      <c r="M128">
        <v>4.4180000000000001</v>
      </c>
      <c r="N128">
        <v>0.21199999999999999</v>
      </c>
      <c r="P128">
        <v>4.4180000000000001</v>
      </c>
      <c r="Q128">
        <v>5.2999999999999999E-2</v>
      </c>
    </row>
    <row r="129" spans="1:23" x14ac:dyDescent="0.25">
      <c r="A129">
        <v>4.3899999999999997</v>
      </c>
      <c r="B129">
        <v>0.38500000000000001</v>
      </c>
      <c r="D129">
        <v>4.3899999999999997</v>
      </c>
      <c r="E129">
        <v>1.105</v>
      </c>
      <c r="G129">
        <v>4.3899999999999997</v>
      </c>
      <c r="H129">
        <v>0.308</v>
      </c>
      <c r="J129">
        <v>4.3899999999999997</v>
      </c>
      <c r="K129">
        <v>0.32700000000000001</v>
      </c>
      <c r="M129">
        <v>4.3899999999999997</v>
      </c>
      <c r="N129">
        <v>0.153</v>
      </c>
      <c r="P129">
        <v>4.3899999999999997</v>
      </c>
      <c r="Q129">
        <v>5.1999999999999998E-2</v>
      </c>
      <c r="S129">
        <v>4.3899999999999997</v>
      </c>
      <c r="T129">
        <f>'2019'!J129</f>
        <v>10.1</v>
      </c>
      <c r="V129">
        <v>4.3899999999999997</v>
      </c>
      <c r="W129">
        <f>'2019'!K129</f>
        <v>205</v>
      </c>
    </row>
    <row r="130" spans="1:23" x14ac:dyDescent="0.25">
      <c r="A130">
        <v>4.3739999999999997</v>
      </c>
      <c r="B130">
        <v>0.26800000000000002</v>
      </c>
      <c r="D130">
        <v>4.3739999999999997</v>
      </c>
      <c r="E130">
        <v>0.84099999999999997</v>
      </c>
      <c r="G130">
        <v>4.3739999999999997</v>
      </c>
      <c r="H130">
        <v>0.24199999999999999</v>
      </c>
      <c r="J130">
        <v>4.3739999999999997</v>
      </c>
      <c r="K130">
        <v>0.309</v>
      </c>
      <c r="M130">
        <v>4.3739999999999997</v>
      </c>
      <c r="N130">
        <v>0.252</v>
      </c>
      <c r="P130">
        <v>4.3739999999999997</v>
      </c>
      <c r="Q130">
        <v>4.4999999999999998E-2</v>
      </c>
      <c r="S130">
        <v>4.3739999999999997</v>
      </c>
      <c r="T130">
        <f>'2019'!J130</f>
        <v>7.12</v>
      </c>
      <c r="V130">
        <v>4.3739999999999997</v>
      </c>
      <c r="W130">
        <f>'2019'!K130</f>
        <v>57</v>
      </c>
    </row>
    <row r="131" spans="1:23" x14ac:dyDescent="0.25">
      <c r="A131">
        <v>4.3659999999999997</v>
      </c>
      <c r="B131">
        <v>0.94899999999999995</v>
      </c>
      <c r="D131">
        <v>4.3659999999999997</v>
      </c>
      <c r="E131">
        <v>1.2649999999999999</v>
      </c>
      <c r="G131">
        <v>4.3659999999999997</v>
      </c>
      <c r="H131">
        <v>0.83099999999999996</v>
      </c>
      <c r="J131">
        <v>4.3659999999999997</v>
      </c>
      <c r="K131">
        <v>0.47</v>
      </c>
      <c r="M131">
        <v>4.3659999999999997</v>
      </c>
      <c r="N131">
        <v>0.24399999999999999</v>
      </c>
      <c r="P131">
        <v>4.3659999999999997</v>
      </c>
      <c r="Q131">
        <v>4.7E-2</v>
      </c>
      <c r="S131">
        <v>4.3659999999999997</v>
      </c>
      <c r="T131">
        <f>'2019'!J131</f>
        <v>28.19</v>
      </c>
      <c r="V131">
        <v>4.3659999999999997</v>
      </c>
      <c r="W131">
        <f>'2019'!K131</f>
        <v>604</v>
      </c>
    </row>
    <row r="132" spans="1:23" x14ac:dyDescent="0.25">
      <c r="A132">
        <v>4.3600000000000003</v>
      </c>
      <c r="B132">
        <v>0.71</v>
      </c>
      <c r="D132">
        <v>4.3600000000000003</v>
      </c>
      <c r="E132">
        <v>1.181</v>
      </c>
      <c r="G132">
        <v>4.3600000000000003</v>
      </c>
      <c r="H132">
        <v>0.55500000000000005</v>
      </c>
      <c r="J132">
        <v>4.3600000000000003</v>
      </c>
      <c r="K132">
        <v>0.52500000000000002</v>
      </c>
      <c r="M132">
        <v>4.3600000000000003</v>
      </c>
      <c r="N132">
        <v>0.56599999999999995</v>
      </c>
      <c r="P132">
        <v>4.3600000000000003</v>
      </c>
      <c r="Q132">
        <v>0.17199999999999999</v>
      </c>
      <c r="S132">
        <v>4.3600000000000003</v>
      </c>
      <c r="T132">
        <f>'2019'!J132</f>
        <v>2.94</v>
      </c>
      <c r="V132">
        <v>4.3600000000000003</v>
      </c>
      <c r="W132">
        <f>'2019'!K132</f>
        <v>160</v>
      </c>
    </row>
    <row r="133" spans="1:23" x14ac:dyDescent="0.25">
      <c r="A133">
        <v>4.3499999999999996</v>
      </c>
      <c r="B133">
        <v>0.35</v>
      </c>
      <c r="D133">
        <v>4.3499999999999996</v>
      </c>
      <c r="E133">
        <v>0.76600000000000001</v>
      </c>
      <c r="G133">
        <v>4.3499999999999996</v>
      </c>
      <c r="H133">
        <v>0.192</v>
      </c>
      <c r="J133">
        <v>4.3499999999999996</v>
      </c>
      <c r="K133">
        <v>0.17399999999999999</v>
      </c>
      <c r="M133">
        <v>4.3499999999999996</v>
      </c>
      <c r="N133">
        <v>0.19800000000000001</v>
      </c>
      <c r="P133">
        <v>4.3499999999999996</v>
      </c>
      <c r="Q133">
        <v>7.8E-2</v>
      </c>
      <c r="S133">
        <v>4.3499999999999996</v>
      </c>
      <c r="T133">
        <f>'2019'!J133</f>
        <v>9.3000000000000007</v>
      </c>
      <c r="V133">
        <v>4.3499999999999996</v>
      </c>
      <c r="W133">
        <f>'2019'!K133</f>
        <v>153</v>
      </c>
    </row>
    <row r="134" spans="1:23" x14ac:dyDescent="0.25">
      <c r="A134">
        <v>4.3319999999999999</v>
      </c>
      <c r="B134">
        <v>0.82</v>
      </c>
      <c r="D134">
        <v>4.3319999999999999</v>
      </c>
      <c r="E134">
        <v>1.39</v>
      </c>
      <c r="G134">
        <v>4.3319999999999999</v>
      </c>
      <c r="H134">
        <v>0.73899999999999999</v>
      </c>
      <c r="J134">
        <v>4.3319999999999999</v>
      </c>
      <c r="K134">
        <v>0.17799999999999999</v>
      </c>
      <c r="M134">
        <v>4.3319999999999999</v>
      </c>
      <c r="N134">
        <v>0.187</v>
      </c>
      <c r="P134">
        <v>4.3319999999999999</v>
      </c>
      <c r="Q134">
        <v>0.01</v>
      </c>
      <c r="S134">
        <v>4.3319999999999999</v>
      </c>
      <c r="T134">
        <f>'2019'!J134</f>
        <v>31.79</v>
      </c>
      <c r="V134">
        <v>4.3319999999999999</v>
      </c>
      <c r="W134">
        <f>'2019'!K134</f>
        <v>1390</v>
      </c>
    </row>
    <row r="135" spans="1:23" x14ac:dyDescent="0.25">
      <c r="A135">
        <v>4.2859999999999996</v>
      </c>
      <c r="B135">
        <v>0.33600000000000002</v>
      </c>
      <c r="D135">
        <v>4.2859999999999996</v>
      </c>
      <c r="E135">
        <v>1.0329999999999999</v>
      </c>
      <c r="G135">
        <v>4.2859999999999996</v>
      </c>
      <c r="H135">
        <v>0.53200000000000003</v>
      </c>
      <c r="J135">
        <v>4.2859999999999996</v>
      </c>
      <c r="K135">
        <v>0.34399999999999997</v>
      </c>
      <c r="M135">
        <v>4.2859999999999996</v>
      </c>
      <c r="N135">
        <v>0.20899999999999999</v>
      </c>
      <c r="P135">
        <v>4.2859999999999996</v>
      </c>
      <c r="Q135">
        <v>0.1</v>
      </c>
      <c r="S135">
        <v>4.2859999999999996</v>
      </c>
      <c r="T135">
        <f>'2019'!J135</f>
        <v>6.32</v>
      </c>
      <c r="V135">
        <v>4.2859999999999996</v>
      </c>
      <c r="W135">
        <f>'2019'!K135</f>
        <v>727</v>
      </c>
    </row>
    <row r="136" spans="1:23" x14ac:dyDescent="0.25">
      <c r="A136">
        <v>4.2119999999999997</v>
      </c>
      <c r="B136">
        <v>0.81100000000000005</v>
      </c>
      <c r="D136">
        <v>4.2119999999999997</v>
      </c>
      <c r="E136">
        <v>1.149</v>
      </c>
      <c r="G136">
        <v>4.2119999999999997</v>
      </c>
      <c r="H136">
        <v>0</v>
      </c>
      <c r="J136">
        <v>4.2119999999999997</v>
      </c>
      <c r="K136">
        <v>0.313</v>
      </c>
      <c r="M136">
        <v>4.2119999999999997</v>
      </c>
      <c r="N136">
        <v>7.3999999999999996E-2</v>
      </c>
      <c r="P136">
        <v>4.2119999999999997</v>
      </c>
      <c r="Q136">
        <v>0.13500000000000001</v>
      </c>
    </row>
    <row r="137" spans="1:23" x14ac:dyDescent="0.25">
      <c r="A137">
        <v>4.1890000000000001</v>
      </c>
      <c r="B137">
        <v>0.33200000000000002</v>
      </c>
      <c r="D137">
        <v>4.1890000000000001</v>
      </c>
      <c r="E137">
        <v>1.069</v>
      </c>
      <c r="G137">
        <v>4.1890000000000001</v>
      </c>
      <c r="H137">
        <v>0.443</v>
      </c>
      <c r="J137">
        <v>4.1890000000000001</v>
      </c>
      <c r="K137">
        <v>0.35599999999999998</v>
      </c>
      <c r="M137">
        <v>4.1890000000000001</v>
      </c>
      <c r="N137">
        <v>0.252</v>
      </c>
      <c r="P137">
        <v>4.1890000000000001</v>
      </c>
      <c r="Q137">
        <v>0.06</v>
      </c>
      <c r="S137">
        <v>4.1890000000000001</v>
      </c>
      <c r="T137">
        <f>'2019'!J137</f>
        <v>10.99</v>
      </c>
      <c r="V137">
        <v>4.1890000000000001</v>
      </c>
      <c r="W137">
        <f>'2019'!K137</f>
        <v>503</v>
      </c>
    </row>
    <row r="138" spans="1:23" x14ac:dyDescent="0.25">
      <c r="A138">
        <v>4.1660000000000004</v>
      </c>
      <c r="B138">
        <v>0.91300000000000003</v>
      </c>
      <c r="D138">
        <v>4.1660000000000004</v>
      </c>
      <c r="E138">
        <v>1.0389999999999999</v>
      </c>
      <c r="G138">
        <v>4.1660000000000004</v>
      </c>
      <c r="H138">
        <v>0.64400000000000002</v>
      </c>
      <c r="J138">
        <v>4.1660000000000004</v>
      </c>
      <c r="K138">
        <v>0.24099999999999999</v>
      </c>
      <c r="M138">
        <v>4.1660000000000004</v>
      </c>
      <c r="N138">
        <v>7.5999999999999998E-2</v>
      </c>
      <c r="P138">
        <v>4.1660000000000004</v>
      </c>
      <c r="Q138">
        <v>6.7000000000000004E-2</v>
      </c>
      <c r="S138">
        <v>4.1660000000000004</v>
      </c>
      <c r="T138">
        <f>'2019'!J138</f>
        <v>26.27</v>
      </c>
      <c r="V138">
        <v>4.1660000000000004</v>
      </c>
      <c r="W138">
        <f>'2019'!K138</f>
        <v>2688</v>
      </c>
    </row>
    <row r="139" spans="1:23" x14ac:dyDescent="0.25">
      <c r="A139">
        <v>4.1070000000000002</v>
      </c>
      <c r="B139">
        <v>0.57799999999999996</v>
      </c>
      <c r="D139">
        <v>4.1070000000000002</v>
      </c>
      <c r="E139">
        <v>1.0580000000000001</v>
      </c>
      <c r="G139">
        <v>4.1070000000000002</v>
      </c>
      <c r="H139">
        <v>0.42599999999999999</v>
      </c>
      <c r="J139">
        <v>4.1070000000000002</v>
      </c>
      <c r="K139">
        <v>0.43099999999999999</v>
      </c>
      <c r="M139">
        <v>4.1070000000000002</v>
      </c>
      <c r="N139">
        <v>0.247</v>
      </c>
      <c r="P139">
        <v>4.1070000000000002</v>
      </c>
      <c r="Q139">
        <v>8.6999999999999994E-2</v>
      </c>
      <c r="S139">
        <v>4.1070000000000002</v>
      </c>
      <c r="T139">
        <f>'2019'!J139</f>
        <v>9.34</v>
      </c>
      <c r="V139">
        <v>4.1070000000000002</v>
      </c>
      <c r="W139">
        <f>'2019'!K139</f>
        <v>172</v>
      </c>
    </row>
    <row r="140" spans="1:23" x14ac:dyDescent="0.25">
      <c r="A140">
        <v>4.085</v>
      </c>
      <c r="B140">
        <v>0.27500000000000002</v>
      </c>
      <c r="D140">
        <v>4.085</v>
      </c>
      <c r="E140">
        <v>0.57199999999999995</v>
      </c>
      <c r="G140">
        <v>4.085</v>
      </c>
      <c r="H140">
        <v>0.41</v>
      </c>
      <c r="J140">
        <v>4.085</v>
      </c>
      <c r="K140">
        <v>0.29299999999999998</v>
      </c>
      <c r="M140">
        <v>4.085</v>
      </c>
      <c r="N140">
        <v>0.17699999999999999</v>
      </c>
      <c r="P140">
        <v>4.085</v>
      </c>
      <c r="Q140">
        <v>8.5000000000000006E-2</v>
      </c>
      <c r="S140">
        <v>4.085</v>
      </c>
      <c r="T140">
        <f>'2019'!J140</f>
        <v>9.5299999999999994</v>
      </c>
      <c r="V140">
        <v>4.085</v>
      </c>
      <c r="W140">
        <f>'2019'!K140</f>
        <v>79</v>
      </c>
    </row>
    <row r="141" spans="1:23" x14ac:dyDescent="0.25">
      <c r="A141">
        <v>4.0149999999999997</v>
      </c>
      <c r="B141">
        <v>0.755</v>
      </c>
      <c r="D141">
        <v>4.0149999999999997</v>
      </c>
      <c r="E141">
        <v>0.76500000000000001</v>
      </c>
      <c r="G141">
        <v>4.0149999999999997</v>
      </c>
      <c r="H141">
        <v>0.58799999999999997</v>
      </c>
      <c r="J141">
        <v>4.0149999999999997</v>
      </c>
      <c r="K141">
        <v>0.498</v>
      </c>
      <c r="M141">
        <v>4.0149999999999997</v>
      </c>
      <c r="N141">
        <v>0.2</v>
      </c>
      <c r="P141">
        <v>4.0149999999999997</v>
      </c>
      <c r="Q141">
        <v>8.5000000000000006E-2</v>
      </c>
      <c r="S141">
        <v>4.0149999999999997</v>
      </c>
      <c r="T141">
        <f>'2019'!J141</f>
        <v>19.38</v>
      </c>
      <c r="V141">
        <v>4.0149999999999997</v>
      </c>
      <c r="W141">
        <f>'2019'!K141</f>
        <v>26739</v>
      </c>
    </row>
    <row r="142" spans="1:23" x14ac:dyDescent="0.25">
      <c r="A142">
        <v>3.9750000000000001</v>
      </c>
      <c r="B142">
        <v>7.2999999999999995E-2</v>
      </c>
      <c r="D142">
        <v>3.9750000000000001</v>
      </c>
      <c r="E142">
        <v>0.92200000000000004</v>
      </c>
      <c r="G142">
        <v>3.9750000000000001</v>
      </c>
      <c r="H142">
        <v>0.443</v>
      </c>
      <c r="J142">
        <v>3.9750000000000001</v>
      </c>
      <c r="K142">
        <v>0.37</v>
      </c>
      <c r="M142">
        <v>3.9750000000000001</v>
      </c>
      <c r="N142">
        <v>0.23300000000000001</v>
      </c>
      <c r="P142">
        <v>3.9750000000000001</v>
      </c>
      <c r="Q142">
        <v>3.3000000000000002E-2</v>
      </c>
      <c r="S142">
        <v>3.9750000000000001</v>
      </c>
      <c r="T142">
        <f>'2019'!J142</f>
        <v>6.71</v>
      </c>
      <c r="V142">
        <v>3.9750000000000001</v>
      </c>
      <c r="W142">
        <f>'2019'!K142</f>
        <v>34</v>
      </c>
    </row>
    <row r="143" spans="1:23" x14ac:dyDescent="0.25">
      <c r="A143">
        <v>3.9729999999999999</v>
      </c>
      <c r="B143">
        <v>0.27400000000000002</v>
      </c>
      <c r="D143">
        <v>3.9729999999999999</v>
      </c>
      <c r="E143">
        <v>0.75700000000000001</v>
      </c>
      <c r="G143">
        <v>3.9729999999999999</v>
      </c>
      <c r="H143">
        <v>0.505</v>
      </c>
      <c r="J143">
        <v>3.9729999999999999</v>
      </c>
      <c r="K143">
        <v>0.14199999999999999</v>
      </c>
      <c r="M143">
        <v>3.9729999999999999</v>
      </c>
      <c r="N143">
        <v>0.27500000000000002</v>
      </c>
      <c r="P143">
        <v>3.9729999999999999</v>
      </c>
      <c r="Q143">
        <v>7.8E-2</v>
      </c>
      <c r="S143">
        <v>3.9729999999999999</v>
      </c>
      <c r="T143">
        <f>'2019'!J143</f>
        <v>12.17</v>
      </c>
      <c r="V143">
        <v>3.9729999999999999</v>
      </c>
      <c r="W143">
        <f>'2019'!K143</f>
        <v>11</v>
      </c>
    </row>
    <row r="144" spans="1:23" x14ac:dyDescent="0.25">
      <c r="A144">
        <v>3.9329999999999998</v>
      </c>
      <c r="B144">
        <v>0.27400000000000002</v>
      </c>
      <c r="D144">
        <v>3.9329999999999998</v>
      </c>
      <c r="E144">
        <v>0.91600000000000004</v>
      </c>
      <c r="G144">
        <v>3.9329999999999998</v>
      </c>
      <c r="H144">
        <v>0.55500000000000005</v>
      </c>
      <c r="J144">
        <v>3.9329999999999998</v>
      </c>
      <c r="K144">
        <v>0.14799999999999999</v>
      </c>
      <c r="M144">
        <v>3.9329999999999998</v>
      </c>
      <c r="N144">
        <v>0.16900000000000001</v>
      </c>
      <c r="P144">
        <v>3.9329999999999998</v>
      </c>
      <c r="Q144">
        <v>4.1000000000000002E-2</v>
      </c>
      <c r="S144">
        <v>3.9329999999999998</v>
      </c>
      <c r="T144">
        <f>'2019'!J144</f>
        <v>6.97</v>
      </c>
      <c r="V144">
        <v>3.9329999999999998</v>
      </c>
      <c r="W144">
        <f>'2019'!K144</f>
        <v>193</v>
      </c>
    </row>
    <row r="145" spans="1:23" x14ac:dyDescent="0.25">
      <c r="A145">
        <v>3.802</v>
      </c>
      <c r="B145">
        <v>0.48899999999999999</v>
      </c>
      <c r="D145">
        <v>3.802</v>
      </c>
      <c r="E145">
        <v>1.169</v>
      </c>
      <c r="G145">
        <v>3.802</v>
      </c>
      <c r="H145">
        <v>0.16800000000000001</v>
      </c>
      <c r="J145">
        <v>3.802</v>
      </c>
      <c r="K145">
        <v>0.35899999999999999</v>
      </c>
      <c r="M145">
        <v>3.802</v>
      </c>
      <c r="N145">
        <v>0.107</v>
      </c>
      <c r="P145">
        <v>3.802</v>
      </c>
      <c r="Q145">
        <v>9.2999999999999999E-2</v>
      </c>
      <c r="S145">
        <v>3.802</v>
      </c>
      <c r="T145">
        <f>'2019'!J145</f>
        <v>10.44</v>
      </c>
      <c r="V145">
        <v>3.802</v>
      </c>
      <c r="W145">
        <f>'2019'!K145</f>
        <v>22</v>
      </c>
    </row>
    <row r="146" spans="1:23" x14ac:dyDescent="0.25">
      <c r="A146">
        <v>3.7749999999999999</v>
      </c>
      <c r="B146">
        <v>4.5999999999999999E-2</v>
      </c>
      <c r="D146">
        <v>3.7749999999999999</v>
      </c>
      <c r="E146">
        <v>0.44700000000000001</v>
      </c>
      <c r="G146">
        <v>3.7749999999999999</v>
      </c>
      <c r="H146">
        <v>0.38</v>
      </c>
      <c r="J146">
        <v>3.7749999999999999</v>
      </c>
      <c r="K146">
        <v>0.22</v>
      </c>
      <c r="M146">
        <v>3.7749999999999999</v>
      </c>
      <c r="N146">
        <v>0.17599999999999999</v>
      </c>
      <c r="P146">
        <v>3.7749999999999999</v>
      </c>
      <c r="Q146">
        <v>0.18</v>
      </c>
      <c r="S146">
        <v>3.7749999999999999</v>
      </c>
      <c r="T146">
        <f>'2019'!J146</f>
        <v>4.03</v>
      </c>
      <c r="V146">
        <v>3.7749999999999999</v>
      </c>
      <c r="W146">
        <f>'2019'!K146</f>
        <v>48</v>
      </c>
    </row>
    <row r="147" spans="1:23" x14ac:dyDescent="0.25">
      <c r="A147">
        <v>3.6629999999999998</v>
      </c>
      <c r="B147">
        <v>0.36599999999999999</v>
      </c>
      <c r="D147">
        <v>3.6629999999999998</v>
      </c>
      <c r="E147">
        <v>1.1140000000000001</v>
      </c>
      <c r="G147">
        <v>3.6629999999999998</v>
      </c>
      <c r="H147">
        <v>0.433</v>
      </c>
      <c r="J147">
        <v>3.6629999999999998</v>
      </c>
      <c r="K147">
        <v>0.36099999999999999</v>
      </c>
      <c r="M147">
        <v>3.6629999999999998</v>
      </c>
      <c r="N147">
        <v>0.151</v>
      </c>
      <c r="P147">
        <v>3.6629999999999998</v>
      </c>
      <c r="Q147">
        <v>8.8999999999999996E-2</v>
      </c>
      <c r="S147">
        <v>3.6629999999999998</v>
      </c>
      <c r="T147">
        <f>'2019'!J147</f>
        <v>15.75</v>
      </c>
      <c r="V147">
        <v>3.6629999999999998</v>
      </c>
      <c r="W147">
        <f>'2019'!K147</f>
        <v>234</v>
      </c>
    </row>
    <row r="148" spans="1:23" x14ac:dyDescent="0.25">
      <c r="A148">
        <v>3.597</v>
      </c>
      <c r="B148">
        <v>0.32300000000000001</v>
      </c>
      <c r="D148">
        <v>3.597</v>
      </c>
      <c r="E148">
        <v>0.68799999999999994</v>
      </c>
      <c r="G148">
        <v>3.597</v>
      </c>
      <c r="H148">
        <v>0.44900000000000001</v>
      </c>
      <c r="J148">
        <v>3.597</v>
      </c>
      <c r="K148">
        <v>2.5999999999999999E-2</v>
      </c>
      <c r="M148">
        <v>3.597</v>
      </c>
      <c r="N148">
        <v>0.41899999999999998</v>
      </c>
      <c r="P148">
        <v>3.597</v>
      </c>
      <c r="Q148">
        <v>0.11</v>
      </c>
      <c r="S148">
        <v>3.597</v>
      </c>
      <c r="T148">
        <f>'2019'!J148</f>
        <v>21.47</v>
      </c>
      <c r="V148">
        <v>3.597</v>
      </c>
      <c r="W148">
        <f>'2019'!K148</f>
        <v>245</v>
      </c>
    </row>
    <row r="149" spans="1:23" x14ac:dyDescent="0.25">
      <c r="A149">
        <v>3.488</v>
      </c>
      <c r="B149">
        <v>1.0409999999999999</v>
      </c>
      <c r="D149">
        <v>3.488</v>
      </c>
      <c r="E149">
        <v>1.145</v>
      </c>
      <c r="G149">
        <v>3.488</v>
      </c>
      <c r="H149">
        <v>0.53800000000000003</v>
      </c>
      <c r="J149">
        <v>3.488</v>
      </c>
      <c r="K149">
        <v>0.45500000000000002</v>
      </c>
      <c r="M149">
        <v>3.488</v>
      </c>
      <c r="N149">
        <v>2.5000000000000001E-2</v>
      </c>
      <c r="P149">
        <v>3.488</v>
      </c>
      <c r="Q149">
        <v>0.1</v>
      </c>
      <c r="S149">
        <v>3.488</v>
      </c>
      <c r="T149">
        <f>'2019'!J149</f>
        <v>24.7</v>
      </c>
      <c r="V149">
        <v>3.488</v>
      </c>
      <c r="W149">
        <f>'2019'!K149</f>
        <v>58</v>
      </c>
    </row>
    <row r="150" spans="1:23" x14ac:dyDescent="0.25">
      <c r="A150">
        <v>3.4620000000000002</v>
      </c>
      <c r="B150">
        <v>0.61899999999999999</v>
      </c>
      <c r="D150">
        <v>3.4620000000000002</v>
      </c>
      <c r="E150">
        <v>0.378</v>
      </c>
      <c r="G150">
        <v>3.4620000000000002</v>
      </c>
      <c r="H150">
        <v>0.44</v>
      </c>
      <c r="J150">
        <v>3.4620000000000002</v>
      </c>
      <c r="K150">
        <v>1.2999999999999999E-2</v>
      </c>
      <c r="M150">
        <v>3.4620000000000002</v>
      </c>
      <c r="N150">
        <v>0.33100000000000002</v>
      </c>
      <c r="P150">
        <v>3.4620000000000002</v>
      </c>
      <c r="Q150">
        <v>0.14099999999999999</v>
      </c>
      <c r="S150">
        <v>3.4620000000000002</v>
      </c>
      <c r="T150">
        <f>'2019'!J150</f>
        <v>16.260000000000002</v>
      </c>
      <c r="V150">
        <v>3.4620000000000002</v>
      </c>
      <c r="W150">
        <f>'2019'!K150</f>
        <v>285</v>
      </c>
    </row>
    <row r="151" spans="1:23" x14ac:dyDescent="0.25">
      <c r="A151">
        <v>3.41</v>
      </c>
      <c r="B151">
        <v>0.191</v>
      </c>
      <c r="D151">
        <v>3.41</v>
      </c>
      <c r="E151">
        <v>0.56000000000000005</v>
      </c>
      <c r="G151">
        <v>3.41</v>
      </c>
      <c r="H151">
        <v>0.495</v>
      </c>
      <c r="J151">
        <v>3.41</v>
      </c>
      <c r="K151">
        <v>0.443</v>
      </c>
      <c r="M151">
        <v>3.41</v>
      </c>
      <c r="N151">
        <v>0.218</v>
      </c>
      <c r="P151">
        <v>3.41</v>
      </c>
      <c r="Q151">
        <v>8.8999999999999996E-2</v>
      </c>
      <c r="S151">
        <v>3.41</v>
      </c>
      <c r="T151">
        <f>'2019'!J151</f>
        <v>8.33</v>
      </c>
      <c r="V151">
        <v>3.41</v>
      </c>
      <c r="W151">
        <f>'2019'!K151</f>
        <v>159</v>
      </c>
    </row>
    <row r="152" spans="1:23" x14ac:dyDescent="0.25">
      <c r="A152">
        <v>3.38</v>
      </c>
      <c r="B152">
        <v>0.28699999999999998</v>
      </c>
      <c r="D152">
        <v>3.38</v>
      </c>
      <c r="E152">
        <v>1.163</v>
      </c>
      <c r="G152">
        <v>3.38</v>
      </c>
      <c r="H152">
        <v>0.46300000000000002</v>
      </c>
      <c r="J152">
        <v>3.38</v>
      </c>
      <c r="K152">
        <v>0.14299999999999999</v>
      </c>
      <c r="M152">
        <v>3.38</v>
      </c>
      <c r="N152">
        <v>0.108</v>
      </c>
      <c r="P152">
        <v>3.38</v>
      </c>
      <c r="Q152">
        <v>7.6999999999999999E-2</v>
      </c>
      <c r="S152">
        <v>3.38</v>
      </c>
      <c r="T152">
        <f>'2019'!J152</f>
        <v>26.15</v>
      </c>
      <c r="V152">
        <v>3.38</v>
      </c>
      <c r="W152">
        <f>'2019'!K152</f>
        <v>780</v>
      </c>
    </row>
    <row r="153" spans="1:23" x14ac:dyDescent="0.25">
      <c r="A153">
        <v>3.3340000000000001</v>
      </c>
      <c r="B153">
        <v>0.35899999999999999</v>
      </c>
      <c r="D153">
        <v>3.3340000000000001</v>
      </c>
      <c r="E153">
        <v>0.71099999999999997</v>
      </c>
      <c r="G153">
        <v>3.3340000000000001</v>
      </c>
      <c r="H153">
        <v>0.61399999999999999</v>
      </c>
      <c r="J153">
        <v>3.3340000000000001</v>
      </c>
      <c r="K153">
        <v>0.55500000000000005</v>
      </c>
      <c r="M153">
        <v>3.3340000000000001</v>
      </c>
      <c r="N153">
        <v>0.217</v>
      </c>
      <c r="P153">
        <v>3.3340000000000001</v>
      </c>
      <c r="Q153">
        <v>0.41099999999999998</v>
      </c>
      <c r="S153">
        <v>3.3340000000000001</v>
      </c>
      <c r="T153">
        <f>'2019'!J153</f>
        <v>11.95</v>
      </c>
      <c r="V153">
        <v>3.3340000000000001</v>
      </c>
      <c r="W153">
        <f>'2019'!K153</f>
        <v>155</v>
      </c>
    </row>
    <row r="154" spans="1:23" x14ac:dyDescent="0.25">
      <c r="A154">
        <v>3.2309999999999999</v>
      </c>
      <c r="B154">
        <v>0.47599999999999998</v>
      </c>
      <c r="D154">
        <v>3.2309999999999999</v>
      </c>
      <c r="E154">
        <v>0.88500000000000001</v>
      </c>
      <c r="G154">
        <v>3.2309999999999999</v>
      </c>
      <c r="H154">
        <v>0.499</v>
      </c>
      <c r="J154">
        <v>3.2309999999999999</v>
      </c>
      <c r="K154">
        <v>0.41699999999999998</v>
      </c>
      <c r="M154">
        <v>3.2309999999999999</v>
      </c>
      <c r="N154">
        <v>0.27600000000000002</v>
      </c>
      <c r="P154">
        <v>3.2309999999999999</v>
      </c>
      <c r="Q154">
        <v>0.14699999999999999</v>
      </c>
      <c r="S154">
        <v>3.2309999999999999</v>
      </c>
      <c r="T154">
        <f>'2019'!J154</f>
        <v>9.8000000000000007</v>
      </c>
      <c r="V154">
        <v>3.2309999999999999</v>
      </c>
      <c r="W154">
        <f>'2019'!K154</f>
        <v>585</v>
      </c>
    </row>
    <row r="155" spans="1:23" x14ac:dyDescent="0.25">
      <c r="A155">
        <v>3.2029999999999998</v>
      </c>
      <c r="B155">
        <v>0.35</v>
      </c>
      <c r="D155">
        <v>3.2029999999999998</v>
      </c>
      <c r="E155">
        <v>0.51700000000000002</v>
      </c>
      <c r="G155">
        <v>3.2029999999999998</v>
      </c>
      <c r="H155">
        <v>0.36099999999999999</v>
      </c>
      <c r="J155">
        <v>3.2029999999999998</v>
      </c>
      <c r="K155">
        <v>0</v>
      </c>
      <c r="M155">
        <v>3.2029999999999998</v>
      </c>
      <c r="N155">
        <v>0.158</v>
      </c>
      <c r="P155">
        <v>3.2029999999999998</v>
      </c>
      <c r="Q155">
        <v>2.5000000000000001E-2</v>
      </c>
      <c r="S155">
        <v>3.2029999999999998</v>
      </c>
      <c r="T155">
        <f>'2019'!J155</f>
        <v>15.24</v>
      </c>
      <c r="V155">
        <v>3.2029999999999998</v>
      </c>
      <c r="W155">
        <f>'2019'!K155</f>
        <v>593</v>
      </c>
    </row>
    <row r="156" spans="1:23" x14ac:dyDescent="0.25">
      <c r="A156">
        <v>3.0830000000000002</v>
      </c>
      <c r="B156">
        <v>2.5999999999999999E-2</v>
      </c>
      <c r="D156">
        <v>3.0830000000000002</v>
      </c>
      <c r="E156">
        <v>0</v>
      </c>
      <c r="G156">
        <v>3.0830000000000002</v>
      </c>
      <c r="H156">
        <v>0.105</v>
      </c>
      <c r="J156">
        <v>3.0830000000000002</v>
      </c>
      <c r="K156">
        <v>0.22500000000000001</v>
      </c>
      <c r="M156">
        <v>3.0830000000000002</v>
      </c>
      <c r="N156">
        <v>0.23499999999999999</v>
      </c>
      <c r="P156">
        <v>3.0830000000000002</v>
      </c>
      <c r="Q156">
        <v>3.5000000000000003E-2</v>
      </c>
      <c r="S156">
        <v>3.0830000000000002</v>
      </c>
      <c r="T156">
        <f>'2019'!J156</f>
        <v>5.72</v>
      </c>
      <c r="V156">
        <v>3.0830000000000002</v>
      </c>
      <c r="W156">
        <f>'2019'!K156</f>
        <v>28</v>
      </c>
    </row>
    <row r="157" spans="1:23" x14ac:dyDescent="0.25">
      <c r="A157">
        <v>2.8530000000000002</v>
      </c>
      <c r="B157">
        <v>0.30599999999999999</v>
      </c>
      <c r="D157">
        <v>2.8530000000000002</v>
      </c>
      <c r="E157">
        <v>0.57499999999999996</v>
      </c>
      <c r="G157">
        <v>2.8530000000000002</v>
      </c>
      <c r="H157">
        <v>0.29499999999999998</v>
      </c>
      <c r="J157">
        <v>2.8530000000000002</v>
      </c>
      <c r="K157">
        <v>0.01</v>
      </c>
      <c r="M157">
        <v>2.8530000000000002</v>
      </c>
      <c r="N157">
        <v>0.20200000000000001</v>
      </c>
      <c r="P157">
        <v>2.8530000000000002</v>
      </c>
      <c r="Q157">
        <v>9.0999999999999998E-2</v>
      </c>
      <c r="S157">
        <v>2.8530000000000002</v>
      </c>
      <c r="T157">
        <f>'2019'!J157</f>
        <v>6.68</v>
      </c>
      <c r="V157">
        <v>2.8530000000000002</v>
      </c>
      <c r="W157">
        <f>'2019'!K157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Sugar Daddy</vt:lpstr>
      <vt:lpstr>Happy Happy Happy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Tonkhaow Mukdaphetcharat</dc:creator>
  <cp:lastModifiedBy>Tonkhaow Mukdaphetcharat</cp:lastModifiedBy>
  <dcterms:created xsi:type="dcterms:W3CDTF">2024-01-14T16:17:15Z</dcterms:created>
  <dcterms:modified xsi:type="dcterms:W3CDTF">2024-01-14T17:09:14Z</dcterms:modified>
</cp:coreProperties>
</file>