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D:\KRA Submit\Tonmoy_KRA_21-22\Tonmoy_KRA_21-22\"/>
    </mc:Choice>
  </mc:AlternateContent>
  <xr:revisionPtr revIDLastSave="0" documentId="13_ncr:1_{A233FC8D-5A1E-4E52-8C9F-0F94F3854AD1}" xr6:coauthVersionLast="47" xr6:coauthVersionMax="47" xr10:uidLastSave="{00000000-0000-0000-0000-000000000000}"/>
  <bookViews>
    <workbookView xWindow="20370" yWindow="-120" windowWidth="20730" windowHeight="11310" activeTab="1" xr2:uid="{00000000-000D-0000-FFFF-FFFF00000000}"/>
  </bookViews>
  <sheets>
    <sheet name="TicketList" sheetId="1" r:id="rId1"/>
    <sheet name="Calculation" sheetId="3" r:id="rId2"/>
  </sheets>
  <definedNames>
    <definedName name="_xlnm._FilterDatabase" localSheetId="0" hidden="1">TicketList!$A$1:$P$227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3" l="1"/>
  <c r="G6" i="3"/>
  <c r="D7" i="3"/>
  <c r="C6" i="3" s="1"/>
  <c r="F3" i="3"/>
  <c r="C4" i="3" l="1"/>
  <c r="C3" i="3"/>
  <c r="C5" i="3"/>
  <c r="C7" i="3" l="1"/>
  <c r="E4" i="3"/>
  <c r="F4" i="3" s="1"/>
  <c r="J3" i="3"/>
  <c r="H3" i="3" s="1"/>
  <c r="I3" i="3" s="1"/>
  <c r="E5" i="3" l="1"/>
  <c r="F5" i="3" s="1"/>
  <c r="J4" i="3"/>
  <c r="G4" i="3" s="1"/>
  <c r="H4" i="3" s="1"/>
  <c r="I4" i="3" s="1"/>
  <c r="J5" i="3" l="1"/>
  <c r="G5" i="3" s="1"/>
  <c r="H5" i="3" s="1"/>
  <c r="I5" i="3" s="1"/>
  <c r="E6" i="3"/>
  <c r="F6" i="3" s="1"/>
  <c r="J6" i="3" s="1"/>
  <c r="H6" i="3" s="1"/>
  <c r="I6" i="3" s="1"/>
  <c r="H7" i="3" l="1"/>
  <c r="G7" i="3"/>
  <c r="I7" i="3"/>
</calcChain>
</file>

<file path=xl/sharedStrings.xml><?xml version="1.0" encoding="utf-8"?>
<sst xmlns="http://schemas.openxmlformats.org/spreadsheetml/2006/main" count="2737" uniqueCount="402">
  <si>
    <t>TicketNo</t>
  </si>
  <si>
    <t>RequestBy</t>
  </si>
  <si>
    <t>RequestDate</t>
  </si>
  <si>
    <t>CategoryName</t>
  </si>
  <si>
    <t>SubCategoryName</t>
  </si>
  <si>
    <t>ProblemTypeName</t>
  </si>
  <si>
    <t>ProblemDetails</t>
  </si>
  <si>
    <t>Priority</t>
  </si>
  <si>
    <t>DeptName</t>
  </si>
  <si>
    <t>LocationName</t>
  </si>
  <si>
    <t>ActionName</t>
  </si>
  <si>
    <t>PendingTo</t>
  </si>
  <si>
    <t>AssignTo</t>
  </si>
  <si>
    <t>AssignPersonAging</t>
  </si>
  <si>
    <t>aging</t>
  </si>
  <si>
    <t>Link</t>
  </si>
  <si>
    <t>HRIS</t>
  </si>
  <si>
    <t>Leave</t>
  </si>
  <si>
    <t>Normal Priority</t>
  </si>
  <si>
    <t>Close Request Accepted</t>
  </si>
  <si>
    <t>N/A</t>
  </si>
  <si>
    <t>Syed Saiful Haque</t>
  </si>
  <si>
    <t>Ticket Details</t>
  </si>
  <si>
    <t>Omar Farooque Chowdhury</t>
  </si>
  <si>
    <t>Attendance</t>
  </si>
  <si>
    <t>Backend Activity</t>
  </si>
  <si>
    <t>Medium Priority</t>
  </si>
  <si>
    <t>Corporate Office</t>
  </si>
  <si>
    <t>Performance Appraisal System</t>
  </si>
  <si>
    <t>User mishandling</t>
  </si>
  <si>
    <t>Online Budgeting System</t>
  </si>
  <si>
    <t>High Priority</t>
  </si>
  <si>
    <t>Md. Saifur Rahman Chowdhury</t>
  </si>
  <si>
    <t>Support</t>
  </si>
  <si>
    <t>Maintenance</t>
  </si>
  <si>
    <t>Md. Hossain Chowdhury</t>
  </si>
  <si>
    <t>Other Modules</t>
  </si>
  <si>
    <t>Salman Yasir Chowdhury</t>
  </si>
  <si>
    <t>Travel</t>
  </si>
  <si>
    <t>BSRM Wires Factory</t>
  </si>
  <si>
    <t>Sales Portal Web</t>
  </si>
  <si>
    <t>Change Request</t>
  </si>
  <si>
    <t>BSRM Warehouse (K. Rahman)</t>
  </si>
  <si>
    <t>Emergency Priority</t>
  </si>
  <si>
    <t>Dhaka Corporate Office</t>
  </si>
  <si>
    <t>Uttara Office, Dhaka</t>
  </si>
  <si>
    <t>Payroll</t>
  </si>
  <si>
    <t>Md. Faruk Hossain</t>
  </si>
  <si>
    <t>BSRM Steels Factory</t>
  </si>
  <si>
    <t>Others</t>
  </si>
  <si>
    <t>HR</t>
  </si>
  <si>
    <t>ERP</t>
  </si>
  <si>
    <t>Mohammad Imam Hossen</t>
  </si>
  <si>
    <t>BSRM Factory</t>
  </si>
  <si>
    <t>Sales Order Process</t>
  </si>
  <si>
    <t>Mohammad Atiqul Hoque</t>
  </si>
  <si>
    <t>Mohammad Sala Uddin</t>
  </si>
  <si>
    <t>Total Marks:</t>
  </si>
  <si>
    <t>Defined Timeline (Within Working Days)</t>
  </si>
  <si>
    <t>Weight (%)</t>
  </si>
  <si>
    <t>Target No of Tickets</t>
  </si>
  <si>
    <t>No. of Solved Tickets</t>
  </si>
  <si>
    <t>Carry Forward Tickets</t>
  </si>
  <si>
    <t>Total No of Tickets After Carry Forward</t>
  </si>
  <si>
    <t>Achievement (%)</t>
  </si>
  <si>
    <t>Weighted Achievement (%)</t>
  </si>
  <si>
    <t>Obtained Marks</t>
  </si>
  <si>
    <t>1 day</t>
  </si>
  <si>
    <t>2 days</t>
  </si>
  <si>
    <t>3 days</t>
  </si>
  <si>
    <t>More than 3 days</t>
  </si>
  <si>
    <t>Information Technology</t>
  </si>
  <si>
    <t>Khulna Warehouse</t>
  </si>
  <si>
    <t>Mohammad Shahidul Islam</t>
  </si>
  <si>
    <t>Md. Asif Tanveer</t>
  </si>
  <si>
    <t>Huzefa Abbas Suratwala</t>
  </si>
  <si>
    <t>Md. Morshedul Islam</t>
  </si>
  <si>
    <t>Receivables Manager</t>
  </si>
  <si>
    <t>EBP</t>
  </si>
  <si>
    <t>Data fetching</t>
  </si>
  <si>
    <t>Md. Nizam Uddin</t>
  </si>
  <si>
    <t>Faridpur Office</t>
  </si>
  <si>
    <t>Md. Mahbub Alam</t>
  </si>
  <si>
    <t>Md. Sazzad Hossain</t>
  </si>
  <si>
    <t>Md. Rafique Uddin Sumon</t>
  </si>
  <si>
    <t>Benapole Warehouse</t>
  </si>
  <si>
    <t>Tonmoy Rudra</t>
  </si>
  <si>
    <t>Legacy Systems</t>
  </si>
  <si>
    <t>All Modules</t>
  </si>
  <si>
    <t>A. N. M. Amirul Mominine</t>
  </si>
  <si>
    <t>External Communication Management System</t>
  </si>
  <si>
    <t>Receipts (Batches, Receipts, Remittances etc.)</t>
  </si>
  <si>
    <t>Issue with Receipts</t>
  </si>
  <si>
    <t>Md. Junayed</t>
  </si>
  <si>
    <t>Md. Shahabuddin Khan</t>
  </si>
  <si>
    <t>Mohammad Moin Uddin</t>
  </si>
  <si>
    <t>BSRM Corporate Website</t>
  </si>
  <si>
    <t>Subodh Biswas</t>
  </si>
  <si>
    <t>Md. Abdulla All Mamun</t>
  </si>
  <si>
    <t>News and Events Management</t>
  </si>
  <si>
    <t>Bhatiary</t>
  </si>
  <si>
    <t>Fahmina Asad</t>
  </si>
  <si>
    <t>Create a web version of Lead Management. Senior management will use this portal to view the dashboard, summary, and details of a project. They will also be able to comments on any project.</t>
  </si>
  <si>
    <t>Create web version of BMS Apps. This version will be responsive so that anyone can quickly check from android/ios/laptop. This will be the same as BMS without Corporate and Customer directory.</t>
  </si>
  <si>
    <t>Need an API to incorporate with the new BSRM Wires Website for BSRM Sheba.</t>
  </si>
  <si>
    <t>BSRM (SML) Factory</t>
  </si>
  <si>
    <t>Tonmoy, Implement SSO in HRISSUB and BMS Web. Also, create API for BMS Android.</t>
  </si>
  <si>
    <t>Tonmoy, Avoid hash routing in angular projects. Re-build all angular projects hosted under HRISSUB_MULTI.</t>
  </si>
  <si>
    <t>A.B.M. Nahidul Islam</t>
  </si>
  <si>
    <t>@Tonmoy Rudra, Unable to add file with attached file option in PMT. Showing Error "File is too Large" while file size less then 100kb. Error message in attached in ticket. Thank you</t>
  </si>
  <si>
    <t>Mohammad Farrukuddin Monnaf</t>
  </si>
  <si>
    <t>Dear Tonmoy Da, I am Monnaf from IT, BSRM, Mirsharai. i need an ID for use hrissub. Thanks.</t>
  </si>
  <si>
    <t>Rangpur Office</t>
  </si>
  <si>
    <t>Tonmoy, Send Job circular as per email forwarded to you.</t>
  </si>
  <si>
    <t>Tonmoy, Avoid extension and mobile number update from SF to onPrem HRIS.</t>
  </si>
  <si>
    <t>I can not view the details of the provided link from "New Buy Online Request. Ticket No: 7401." Please fix the issue. File attached herewith.</t>
  </si>
  <si>
    <t>Tonmoy, Deploy SSO in hrissub.bsrm.com</t>
  </si>
  <si>
    <t>Abu Wafa Shefat</t>
  </si>
  <si>
    <t>i was trying to apply for amendments. But server error problem was showing several times. problem not fixed yet.</t>
  </si>
  <si>
    <t>Post Job Circular in Internal Job Portal</t>
  </si>
  <si>
    <t>Narayanganj Office</t>
  </si>
  <si>
    <t>BSRM (SMW) Factory</t>
  </si>
  <si>
    <t>Tahsin Ahmad Chowdhoury</t>
  </si>
  <si>
    <t>Compensatory leave process done in Successfactor but in HRIS attendance report did not show (Issue discussed with Suman Bhai &amp; Tonmoy Bhai)</t>
  </si>
  <si>
    <t>BSRM Wires &amp; Epoxy Factory</t>
  </si>
  <si>
    <t>Query/Help</t>
  </si>
  <si>
    <t>Tonmoy Bhai, Regarding Create a position to open a new file. Kindly note that, the employee ID of Mr.Mr. Mohammad Rashedul Karim, Executive Quality Control &amp; Management, SF Employee ID # 102871, Hired date : September 1, 2021 &amp; Mr. Mr. Tanvir Adnan Asif, Engineer CCM, SF employee ID # 102869, Hired date August 30,2021</t>
  </si>
  <si>
    <t>Tonmoy Bhai, Good Day. Here I have attached some attendance and leave related problems which we are facing currently: 1st Mr. Nazam Uddin-Executive CSD he has taken the leave for 13th August which was approved by his reporting and very next day it was his weekend. But in HRIS records showing nothing. The same problem heppend with mr. Nazmul Alam-Asst Executive CSD. He has taken the leave for 11th august and also for 22nd and 23rd which were approved by the reporting. But in HRIS records showing nothing. 3rd Mohammed Shahidul Islam Executive CSD he has taken the leave for 20th may be in SF his weekend was 20th August. But when he applied for leave it was taken 19th August also and Showing both the days leave. In the same case happened with Mr. Amanul Islam Executive CSD when he w</t>
  </si>
  <si>
    <t>Dear Tonmoy Bhai, Showing double-entry of Employee in HRIS, please check the mismatch. (Md. Bazal Ahmed, Adviser Estates)</t>
  </si>
  <si>
    <t>Tonmoy Bhai, Please be informed that, 20 th Augustâ€™2021 I attended in the office, but the system showing on leave which screenshot is attached mail body for your concern.</t>
  </si>
  <si>
    <t>Tonmoy Vai, "confirmed employees employee type issue"</t>
  </si>
  <si>
    <t>Dear Tonmoy Dada, 1st Mr. Nazam Uddin-Executive CSD he has taken the leave for 13th August which was approved by his reporting and very next day it was his weekend. But in HRIS records showing nothing.</t>
  </si>
  <si>
    <t>Dear Tonmoy Dada, Nazmul Alam-Asst Executive CSD. He has taken the leave for 11th august and also for 22nd and 23rd which were approved by the reporting. But in HRIS records showing nothing.</t>
  </si>
  <si>
    <t>Dear Tonmoy Dada, Mohammed Shahidul Islam Executive CSD he has taken the leave for 20th may be in SF his weekend was 20th August. But when he applied for leave it was taken 19th August also and Showing both the days leave.</t>
  </si>
  <si>
    <t>Tonmoy Bhai, Some of our employees show No department Found as department name when SF middleware run for merge data with our IBMS/HRIS. So please develop a system for that issue, where we can mapping unmapped departments with businessUnit, function, sub-function, area, sub-area, support Combination match.</t>
  </si>
  <si>
    <t>Last month Mr. Barkat Ullah, Jr. Engr. Electrical has transferred from Bangladesh Steel Re-Rolling Mills Limited to Bangladesh Steel Re-Rolling Mills Limited (SML). Farooque bhai has changed his company in SF. But in IBMS till now have not changed his Company and File location and we can not access his ID. So please take initiative for that. Our IBMS user ID (abdulla.mamun, atiqul.hoque &amp; shoubrata.pantha). Thanks a lot for your nice support.</t>
  </si>
  <si>
    <t>BSRM Steels (Melting-1) Factory</t>
  </si>
  <si>
    <t>Mr. Borhan Uddin Chowdhury, Assistant Engineer Refractory, SAF ID - 100863, is applied leave on 24/08/21 in SAF and approved this but it is not shown in HRIS (attendance in Absent). Please take necessary action.</t>
  </si>
  <si>
    <t>Mr. Borhan Uddin Chowdhury, Assistant Engineer Refractory, SAF ID - 100863, is applied leave on 23/08/21 in SAF and approved this but it is not shown in HRIS (attendance in Absent). Please take necessary action.</t>
  </si>
  <si>
    <t>S. M. Abu Yousuf</t>
  </si>
  <si>
    <t>BSRM (Recycling) Factory</t>
  </si>
  <si>
    <t>Dear Tonmoy Bhai, My sf ID: 101543, After amendment of my attendance request, My reporting Mr. Mohammed Shahjahan Siraj, Manager HR, IR &amp; Compliance is not receiving any request.</t>
  </si>
  <si>
    <t>Online Employee Corporate Directory</t>
  </si>
  <si>
    <t>Tonmoy, As Informed you earlier, please note below employees of the Kolkata office are not showing HRIS Corporate Directory which is required to create their corporate email account. So arranged to available those employees in HRIS Corporate Directory ASSP.</t>
  </si>
  <si>
    <t>It is showing BDT 10,49,790 (Customer: Hamid and Sons) fake credit balance on OMR from last couple of weeks.</t>
  </si>
  <si>
    <t>Did not receive "Continuous Absent Reminder" mail from 15 Sep, 21. And please also check "Confirmation Reminder" &amp; "Retirement Notification" mail. Need to send all the notification mail to HR Team SML.</t>
  </si>
  <si>
    <t>Mohammad Amir Hossen Bhuiyan</t>
  </si>
  <si>
    <t>After the new mail server implementation, I am not receiving the continuous absent reminder email.</t>
  </si>
  <si>
    <t>Dear Tonmoy and Sumon Bhai, Please make a system to send V&amp;V Invitation mail individual with Receiver Name.</t>
  </si>
  <si>
    <t>Dear Tonmoy and Sumon vai, Please ready our QUIZ application with the proper participants and questions. . I will send details mail for your reference.</t>
  </si>
  <si>
    <t>Md. Solaiman</t>
  </si>
  <si>
    <t>Dear Colleagues, Please check the data and proceed for necessary action. &gt; Designation of employee is shown wrong into IBMS after file entry into SF. IBMS ID : 17020000013557 SF ID : 203848</t>
  </si>
  <si>
    <t>Jainal Abedin</t>
  </si>
  <si>
    <t>Facing problem to reset password at Success factor</t>
  </si>
  <si>
    <t>Shoubrata Pantha</t>
  </si>
  <si>
    <t>Leave Status report showing error in case of Management employee. But we get the report of non-management employees perfectly.</t>
  </si>
  <si>
    <t>Syed Mehdi Hasan</t>
  </si>
  <si>
    <t>Please cancel the TRF, TRF ID:13009. Please see the attached file for details.</t>
  </si>
  <si>
    <t>Dear Sir, MR Mismatch in favoring A. B. Commercial Code:1191, MR No:221004905, Tk. 7,01,640/-( ITC no:00235576, 00235575 tk. 6,23,680/-). Please solve this issue Double ICT Create.</t>
  </si>
  <si>
    <t>Sumon Chandraw Roy</t>
  </si>
  <si>
    <t>My ID card punch to attendance machine &amp; notify showing is verify but do not update in my HRIS attendance sheet. Please solve this issue.</t>
  </si>
  <si>
    <t>Attn: Mr. Tonmoy Please arrange auto refresh system in web based BMS system of COO sir</t>
  </si>
  <si>
    <t>Mahmudul Hasan</t>
  </si>
  <si>
    <t>5 employees records are showing double entry at HRIS. Please remove the new one for those 5 employees. Here is an attachment for their information.</t>
  </si>
  <si>
    <t>These bellow mentioned employees joined in June &amp; July,2021 and they had ID in IBMS during that time. But after launching of Success Factor during August 2021 we could not found these employees data in Success Factor. Right now while we entry their file in success factor, we witnessed that IBMS generate another separate ID of them. Please delete bellow mentioned Employee ID 17020000013615 17020000013610 17020000013611 17020000013613 17020000013614 17020000013612</t>
  </si>
  <si>
    <t>As discussed with Tonmoy, please remove/Inactive one Employee (ID: 17020000013626) from iBMS.</t>
  </si>
  <si>
    <t>Leave entry in IBMS is very slow, as a result it required a huge amount of time to entry leave of around 650 employees. Hope you will resolve it soon. Thanks in advance.</t>
  </si>
  <si>
    <t>Please remove the double posting employees file from HRIS these are listed here: 01. Md. Shohag, EID - 17020000013625, 17020000013472, BSRMS ( M - 1) 02. Al Mahmud, EID - 17020000013623, 17020000013481, BSRMS ( M - 1) 03. Rashedul Islam, EID - 17020000013624, Rashedul Islam, BSRMS ( M - 1)</t>
  </si>
  <si>
    <t>Dear Saiful Bhai, We need attendance re-process for the month of Oct 2021 (1st Oct 21 to 31st Oct 21 ).</t>
  </si>
  <si>
    <t>BSRM Steels (Melting-2) Factory</t>
  </si>
  <si>
    <t>In my attendance, on 15.10.21 was holiday which is not showing in attendance record. Name- Mahmudul Hasan (Executive HR, IR &amp; Compliance) Employee ID- 17020000009674</t>
  </si>
  <si>
    <t>Md. Salah Uddin Chowdhury</t>
  </si>
  <si>
    <t>Frequently starts auto loading each &amp; every 2/3 min interval.</t>
  </si>
  <si>
    <t>Bio Properties Ltd.(CODE: 3407. MR No: 321004547, MR Date: 6/9/2021 MR Amount : 300,000/=</t>
  </si>
  <si>
    <t>Md. Asaduzzaman</t>
  </si>
  <si>
    <t>SuccessFactors</t>
  </si>
  <si>
    <t>Learning</t>
  </si>
  <si>
    <t>Letters and Reports</t>
  </si>
  <si>
    <t>Please open a YouTube channel and develop a training "E-Certificate"</t>
  </si>
  <si>
    <t>EC</t>
  </si>
  <si>
    <t>Email Notification</t>
  </si>
  <si>
    <t>Att: (Tonmoy), As discussed, please generate Notification for Leave in SAP SuccessFactors. Thanks in Advance for your nice support. Regards, Farooque</t>
  </si>
  <si>
    <t>Mohammed Ashadul Alam</t>
  </si>
  <si>
    <t>IBMS software is working very slowly. Specially during employee wise processing it is taking a long time or not working or sometime hanging up.</t>
  </si>
  <si>
    <t>Dear Tonmoy bhai, please allow salary certificate option to md.solaiman@bsrmwires.com with wires-2 file location only.</t>
  </si>
  <si>
    <t>Other</t>
  </si>
  <si>
    <t>Dear Tonmoy and sumon vai, SF and IBMS separation date mismatch. Need to add +1 from SF to IBMS</t>
  </si>
  <si>
    <t>Workflow Maintanance</t>
  </si>
  <si>
    <t>Dear Tonmoy and Sumon vai, On Leave application, hr time admin has not been received any CC notification</t>
  </si>
  <si>
    <t>Configuration Changes</t>
  </si>
  <si>
    <t>dear Tonmoy bhai, On SF, Please change HR_admin permission for BSRM_Melting_1 from Modasser Ahmed to Imam Hossain as HR_Admin</t>
  </si>
  <si>
    <t>Dear Tonmoy, Please find the attached file and change the Location in iBMS as like as SF.</t>
  </si>
  <si>
    <t>Dear Tonmoy and Sumon vai, On IBMS, Please try to remove dot(.) on first name, last name. It will happen when employee data will come from SF.</t>
  </si>
  <si>
    <t>Dear Tonmoy and Sumon vai, On SF, please change the workflow group for HR ADMIN as per our communication.</t>
  </si>
  <si>
    <t>Dear Tonmoy and Sumon vai, ownership of employee file is not transferring to a target location when performing employee transfer from SF</t>
  </si>
  <si>
    <t>Dear Tonmoy and Sumon Bhai, The new job classification for Rajshahi.</t>
  </si>
  <si>
    <t>Dear Tonmoy and Sumon Can not create Sequence for Job Classification</t>
  </si>
  <si>
    <t>Dear Tonmoy and Sumon Leave workflow change for K Rahaman In SF, As per communication with you..</t>
  </si>
  <si>
    <t>Dear Tonmoy and Sumon, On SF, In beneficiary dependent default value is no. It needs to Yes</t>
  </si>
  <si>
    <t>Compensession</t>
  </si>
  <si>
    <t>Dear Tonmoy and Sumon, Rabbi is not getting compensation for Jungal. Please see this Issue URGENT</t>
  </si>
  <si>
    <t>Dear Tonmoy and Sumon, On SF, HR Admin Change Group as per comminication</t>
  </si>
  <si>
    <t>Dear Tonmoy and Sumon, ON SF, Change function head Group as per communication</t>
  </si>
  <si>
    <t>Dear Tonmoy and Sumon, Create bsrmwires.com email on HRIS</t>
  </si>
  <si>
    <t>Dear Tonmoy and Sumon, On SF, Leave without pay (BASIC) is not deducted.</t>
  </si>
  <si>
    <t>Dear Tonmoy and Sumon, Org chart error and manage my team issue as per communication.</t>
  </si>
  <si>
    <t>Dear Tonmoy, As discussed, please check the attached file and remove duplicate entry from iBMS. (Problem due to Auto data transfer from SAP_SF to iBMS). Thanks</t>
  </si>
  <si>
    <t>Dear Tonmoy da, As per discussion, please create a test instance for SML middleware and provide me access.</t>
  </si>
  <si>
    <t>Md. Hasnain Arafat</t>
  </si>
  <si>
    <t>Upload Department details to the user in SF Development System.</t>
  </si>
  <si>
    <t>Md. Rabbi Kaysar Mursalin</t>
  </si>
  <si>
    <t>Dear Concern, please address the accessibility issue in the SAPSF. I can not perform any employees DATA change for Jungal Warehouse and Mymensingh Warehouse.</t>
  </si>
  <si>
    <t>Dear Suman Bhai, As discussed, please support us to provide an user ID and password to read SAP Knowledge Base Article. We need these KBA to study problem and its resolution procedure related with PMGM.</t>
  </si>
  <si>
    <t>Please allow the working access of Frobel Academy POP in Successfactors like as BSRM steels Ltd. (Melting - 1) as per advice of CHR.</t>
  </si>
  <si>
    <t>Attendance Mismatch</t>
  </si>
  <si>
    <t>I was applied leave also approved my line manager but Attendance showing absent</t>
  </si>
  <si>
    <t>Rajshahi Warehouse</t>
  </si>
  <si>
    <t>Dear Tanmay Da, I have no access in Success Factors to Compensation part for Nmgt. employees. Kindly provide me necessary access in Success Factors.</t>
  </si>
  <si>
    <t>To whom it may concern, Good day. These bellow mentioned employees attendance need to be fixed. Also we can not manually process their attendance. Employee ID Name of the employee Designation Date of Joining 17020000013706 Md. Arafat Hossain Engineer Mechanical 1-Nov-21 17020000013748 Riyad Ahmed Siddiqi Engineer Mechanical 13-Nov-21 17020000013744 Souman Mallick Engineer SMS 15-Nov-21 17020000013745 Naim Ahmed Engineer SMS 13-Nov-21 Thanks in advance for your support.</t>
  </si>
  <si>
    <t>Dear Saiful bhai, as per mail sent, please arrange to prepare invoice.</t>
  </si>
  <si>
    <t>Md. Ashrsful Rohman</t>
  </si>
  <si>
    <t>I cannot access my appraisal letter with my HRIS password as it is showing that the password is wrong. Although I can enter into HRIS with the same password.</t>
  </si>
  <si>
    <t>Abdul Halim Khan</t>
  </si>
  <si>
    <t>Dear Sir, I am not able to open my Performance Appraisal Letter with my HRIS password while I am able too sign in HRIS with my password. Please help me to get solution.</t>
  </si>
  <si>
    <t>SML: Middle ware problem. Almost 336 batch are in waiting status. Please rectify.</t>
  </si>
  <si>
    <t>IBMS software attendance report &amp; manual attendance working too slow which so much bothering to operate daily HR Operations. Pls note that today is OT submission deadline for BSRM Mills.</t>
  </si>
  <si>
    <t>Papun Chowdhury</t>
  </si>
  <si>
    <t>Mail Resend</t>
  </si>
  <si>
    <t>I have not got my Performance appraisal letter (23.12.2021) due to mail bounced . I was in leave from 13.12.2021 to 29.12.2021 .</t>
  </si>
  <si>
    <t>Please configure Lead Management web portal to new LOGIN [HttpPost("loginweb")] Please assign ticket to Tonmoy Rudra ( IT DEVELOPMENT )</t>
  </si>
  <si>
    <t>Dear Concern, Referring to the TICKET-120458[ACTSL-7/ACT-22], please proceed to get access into HRIS &amp; SuccessFactors via using new email address. please let me know your queries.</t>
  </si>
  <si>
    <t>Request for entitlement of domiciliary amount after updating the designation and confirmation.</t>
  </si>
  <si>
    <t>PMGM</t>
  </si>
  <si>
    <t>As discussed, we need two reports on an urgent basis to start the mid-year review process. 1. Report for Goal Management &amp; Appraisal Data: Purpose - To know the condition of employees data input in PMGM goal setting , especially regarding â€œAchievement Lookup Tableâ€ setting. 2. Report for Competency data of employees: Purpose - To identify the employees who donâ€™t have assigned competency in the system, because we have detect some employees in the system where competency not visible in the goal setting form.</t>
  </si>
  <si>
    <t>Dear Saiful Bhai, The employees who got confirmation their EBP amount is not added and who got promotion their EBP amount range is not updated yet. Please help us resolve these issues.</t>
  </si>
  <si>
    <t>Md. Habibur Rahaman</t>
  </si>
  <si>
    <t>Dear Concern, Need your kind support about transferring my HIRIS id Benapole Warehouse instead of the Khulna warehouse. Due to my transfer_Sub Area_Warehouse Operations last 01st January 2022 So far I have not received any information from my HRIS ID about benapole warehouse-like Online Budgeting system or etc. So pls. give us your kind support to resolve the issue. Thank you</t>
  </si>
  <si>
    <t>Dear Saiful Bhai, Because of wrong amount entry i have deleted Mr. Rahimuddin s (ID: 17020000012625) domiciliary bill entry which transaction nos. was EB211201758 but till now bill amount is shown in system. Please reset it. Your cooperation is highly appreciated in this regard.</t>
  </si>
  <si>
    <t>Dear Saiful Bhai, Compensatory leave entry didnâ€™t show in HRIS attendance report though it was entried in SAP. Here we attached 02 employees attendance and SAP entry screenshots for reference.</t>
  </si>
  <si>
    <t>Dear Tonmoy bhai, as per attached sheet give permission to HR of respective file to process salary certificate and change the signature level as Jamil Ahmed, General Manager Human Resources.</t>
  </si>
  <si>
    <t>Tonmoy, Find out all table and views from level 2 server which used in our Middleware.</t>
  </si>
  <si>
    <t>Dear Tonmoy bhai, in salary certificate software, please replace all Chittagong with Chattogram.</t>
  </si>
  <si>
    <t>Dear Saiful Bhai, Pls delete ID 681 from IBMS HRIS off day general setting.</t>
  </si>
  <si>
    <t>EBP wrongly input in Hospitalization scheme instead of Maternity scheme. Transaction No. EB 22-01-00510 has been deleted but still enjoyed amount showed. Need to enjoyed amount Zero in hospitalization scheme. Employee Name: Apu Kumar Nath, ID: 17020000011025.</t>
  </si>
  <si>
    <t>Dear Concern, The following employees Compensatory leave not yet regularize in the HRIS attendance records. Also note, the compensatory leave has been transacted at SF. We look forward for your kind information &amp; needful please. 1. Shahabuddin Mohammad Hanif,, SF ID : 100150, dated : 8 Jan 2022 to 8 Jan 2022, 6 Jan 2022 to 6 Jan 2022, &amp; 7 Dec 2021 to 7 Dec 2021 2. Md. Shahin Meah. SF ID : 102937, : dated : 5 Jan 2022 to 5 Jan 2022 Thank you, Hossain</t>
  </si>
  <si>
    <t>Please support us to provide PMGM admin permission to search / analyze and work on the PMGM issues in the production system.</t>
  </si>
  <si>
    <t>Kind attention: Mr. Tonmoy/ Saiul Bh, The following employee Compensatory leave has been updated in the HRIS as CL instead of LIL. Also note, the compensatory leave had been transacted at SF. We look forward to your kind information &amp; necessary action please. 1. Shahabuddin Mohammad Hanif,, SF ID : 100150, dated : 8 Jan 2022 to 8 Jan 2022, 6 Jan 2022 to 6 Jan 2022, &amp; 7 Dec 2021 to 7 Dec 2021.</t>
  </si>
  <si>
    <t>Attention: Tonmoy Rudra bhai, Please provide me Budget preparer &amp; approver list in system as per our previous setup (all org &amp; all types of budget)</t>
  </si>
  <si>
    <t>New issued card not taking punch &amp; not taking manual input at punch machine (Gate no-01) at K.Rahman. Please solve the issue for proper attendance management.</t>
  </si>
  <si>
    <t>Md. Rafiqul Islam</t>
  </si>
  <si>
    <t>Dear Sir, Here is Md. Rafiqul Islam, Engineer Mechanical, SMW. I can not Login to my Success Factor ID from this PC but I can log in with other device. For your kind information, we have attached a snap shot. I am looking for your kind step.</t>
  </si>
  <si>
    <t>Dear Tonmoy Bhai, As discussed please support to enable Launch form in SAP in production. (Attached screenshot - Launch form in preview)</t>
  </si>
  <si>
    <t>Md. Mohiuddin Azad</t>
  </si>
  <si>
    <t>We can not find out our Budget balance in on-line System, so now I am requesting to you please arrange to see the budget in system.</t>
  </si>
  <si>
    <t>This particular employee leave was given input in both IBMS and SF. But in the attendance report their is no leave showing. Please solve this issue. Thanks in advance</t>
  </si>
  <si>
    <t>To whom it may concern, This particular newly joined employee id in IBMS is not generated yet. Employee Name: Md. Rakib Mostofa, SF Id: 204015, Please resolve this issue. Thanks in advance.</t>
  </si>
  <si>
    <t>Mohammed Mohtasim Motaleb</t>
  </si>
  <si>
    <t>Mohammad Mashudul Hoque Chowdhury</t>
  </si>
  <si>
    <t>Strategic Projects (Mirsharai)</t>
  </si>
  <si>
    <t>Argha Sikder Saurav</t>
  </si>
  <si>
    <t>Scale</t>
  </si>
  <si>
    <t>Dear Sumon and Tonmoy, As discussed, please generate some dynamic reports like employee info, leave info, etc.</t>
  </si>
  <si>
    <t>Dear Tanmoy, As discussed, please do work on reports and letters in SF</t>
  </si>
  <si>
    <t>Hold Request Accepted</t>
  </si>
  <si>
    <t>Middle ware Issue: Kindly add following code and name on middle ware ingredient list. 10100-0000000003-10-0000-0000 Name: HMS Local 10700-0000000006-10-0000-0000 Name: PNS Local</t>
  </si>
  <si>
    <t>Dear Concern, One of our separated employee is shown active yet in SuccessFactors. Please find the details below for necessities. Md. Samsuzzaman Position/Designation Code: Engineer Electrical (11003860) Position Entry Date 16 Oct 2021 Separation date: 04 Dec 2021 (Md. Samsuzzaman is already terminated on 04/12/2021). This message is shown also.</t>
  </si>
  <si>
    <t>Designation Mismatch in HRIS. Actual designation is Assistant Executive Quality Control &amp; Management but now showing Trainee Corporate (Wires), another one is Raw Material Yard Assistant but now showing Junior Engineer Shearing Machine Operation (Grade NM 04). Employees name whose designation are showing incorrect in HRIS given in attachment.</t>
  </si>
  <si>
    <t>This particular employee grade was given input as Grade: NM 04 in success factor as per position code. But few days later the grade was changed as NM 03 in IBMS. Please look into this matter. This would be a great help. Thanks in advance.</t>
  </si>
  <si>
    <t>Dear Tonmoy Bhai, I am not able to work on any tab relating to me in production system. For example: Delete my form / launch form for me, etc. As discussed, please try to provide me PMGM admin permission / self permission to execute necessary workings.</t>
  </si>
  <si>
    <t>Close Request</t>
  </si>
  <si>
    <t>After logging in in the Middleware Error message is showing: Connection error in level 2 module 1. Error message screenshot has been attached.</t>
  </si>
  <si>
    <t>Mohammed Reduanul Hoque</t>
  </si>
  <si>
    <t>I forgot my Success factor password, please help to regain it.</t>
  </si>
  <si>
    <t>Dear Tonmoy Bhai, We need two report from PMGM module. I have attached sample format for these two report for your easy understanding. For any further clarification please let us know.</t>
  </si>
  <si>
    <t>Dear Tonmoy Bhai, ON SF, Please add a new 2 field for Position, 1. Position Holder Id, 2. Position Holder Name.</t>
  </si>
  <si>
    <t>Dear Tonmoy Bhai, ON SF, Please Add 1 New field on JOB Classification: Role Type with picklist value Critical and Non-Critical. As per requirement from Md. Ismail Bhai</t>
  </si>
  <si>
    <t>Dear Tonmoy bhai, please change the Khulna sales office adreess as: Khulna Sales Office at Khan Tower, 5th Floor, KDA Avenue, Mozid Saroni, Sibbari, Khulna. in salary certificate software.</t>
  </si>
  <si>
    <t>Mohammed Balayet Hossain</t>
  </si>
  <si>
    <t>KAO: Saiful Bhai as discussed pls. add two new column beside "New/Carry forward" as name - "Tentative Month of PO" &amp; "Assets Name" also request to add Asset Category &amp; Asset Name as per file attached</t>
  </si>
  <si>
    <t>Dear Saiful Bh, As discussed, please check the status of leave of Mr. Tanvir Adnan Asif, Engineer CCM, SF ID 102869, in SF leave has been deducted for the date of 12-Feb-22 (Half day) &amp; for the late attendance leave deducted 1-day on 28-Feb-22, on today morning but till now it is not showing in HRIS. So please check &amp; confirm as it is a deduction issue (LWP) from the salary of March-22 .</t>
  </si>
  <si>
    <t>Md. Mustak Hossain</t>
  </si>
  <si>
    <t>Password Reset Mail not Receiving from Successfactor. User name : mustak.hossain email address: mustak.hossain@bsrm.com</t>
  </si>
  <si>
    <t>Attention: Syed Saiful Haque bhai Please delete following Budget ID: 7124,7164</t>
  </si>
  <si>
    <t>Attention: Tonmoy Rudra bhai, Please create new Budget preparer ID &amp; assign NA for Wires as per attached file.</t>
  </si>
  <si>
    <t>Attention: Tonmoy Rudra bhai, Please change budget preparer hierarchy as per attached file.</t>
  </si>
  <si>
    <t>KAO : Mr. Tonmoy Please put the "Tentative Month of PO" field to be as Mandatory field in Capital budget</t>
  </si>
  <si>
    <t>Attention: Tonmoy Rudra Please change budget hierarchy as per attached file. Also transfer Budget ID 7204 to the next approver.</t>
  </si>
  <si>
    <t>HR Admin access is not working in SuccessFactor of Mohammad Imam Hossen for BSRM Steels Ltd. (Melting - 1), KOA- Mr. Suman Bhai/ Mr. Tanmoy Da.</t>
  </si>
  <si>
    <t>Please allow the access to Mr. Abdullah Al Mahamud Hossain, abdullah.mahamud@bsrm.com, instead of Mr. Mohammad Imam Hossen, imam.hossen@bsrm.com, for generating the salary certificate. KAO - Mr. Tanmoy Da.</t>
  </si>
  <si>
    <t>Attention: Syed Saiful Bhai, Please delete Budget ID 7224 Also add item code 10800-0000000006-10-0000-0000 in Steels Raw Packing Consumable Consumption Budget.</t>
  </si>
  <si>
    <t>Please give me access of Storage &amp; Service Center regarding SF related issue. (Saiful Bhai)</t>
  </si>
  <si>
    <t>Attention: Tonmoy Rudro bhai, Please add following nature of account in Budget ID 7207 811004004, 811004003</t>
  </si>
  <si>
    <t>KAO: Mr. Tonmoy Budget ID - 7226 Pls. add 500 MT under item code 10800-6-10 and the item to shift under Packing Material category.</t>
  </si>
  <si>
    <t>Abdullah Al Arman</t>
  </si>
  <si>
    <t>Please add NoA Code:820755503,820755508,820755504,820754502,820754502, 820756518 in BSRM STEELS and BSRM (SMW &amp; MILLS), 820756999 in BSRM (SMW &amp; MILLS) at Expense Budget in my e Budget ID: 7266</t>
  </si>
  <si>
    <t>KAO : Mr. Tonmoy Pls. dellete following Budget ID - 7205, 7208, 7245, 7247, 7265</t>
  </si>
  <si>
    <t>Attention: Tonmoy Rudra Please add NA#811010503 in Budget ID#7207</t>
  </si>
  <si>
    <t>Mentioned employees designation is changed in the IBMS and HRIS. Please restore their original designation in the system.</t>
  </si>
  <si>
    <t>Md. Abdul Aziz Antor</t>
  </si>
  <si>
    <t>Please create ID in middleware for nominated people as per attached approval copy.</t>
  </si>
  <si>
    <t>Abdullah Al Mahamud Hossain</t>
  </si>
  <si>
    <t>Dear Concern After the submission of a personal file in SAP(SuccessFactor) I can not find it and the profile can to found in HRIS. 24 hours had been gone. Today I again submit Mr. Fahad Nizam Risat file into the SAP but again i can not find it. The name of the employees are 1. Fahad Nizam Rhisat 2. Abed Hossin 3. Md. Aminul Islam</t>
  </si>
  <si>
    <t>Dear Concern, Plz. note the common budget ID 7126 has to be place to Mgr. HR HSE &amp; Admin as per budget guild line. Thanks, Moin</t>
  </si>
  <si>
    <t>Dear Concern, This is seen that the budget ID NO. 7207 has been failed while upload the data &amp; not able to send it for next step approval plz. Arrange to recover the problem immediately. Thank you, Moin</t>
  </si>
  <si>
    <t>Asraful Karim</t>
  </si>
  <si>
    <t>Mr. Mohammad Rashedul Karim, [Email: rashedul.karim@bsrm.com, Executive Quality Control &amp; Management, Quality Control &amp; Management, BSRM (SMW) Factory] raised ticket to avail option to upload csv file through HRIS. Expecting your cooperation in this regard.</t>
  </si>
  <si>
    <t>Attention: Tonmoy Rudra bhai, Please delete Budget ID 7289</t>
  </si>
  <si>
    <t>Attention: Tonmoy Rudra Please load Budget preparer ID &amp; NA for Wires as per attached file.</t>
  </si>
  <si>
    <t>Attention: Tonmoy Rudro Bhai, Please change budget preparer ID as per attached file.</t>
  </si>
  <si>
    <t>Attention: Tonmoy Rudra. Please add following NA under legal entity 01(BSRM) in Budget ID# 7369 811010003, 811010005, 811010006, 811005006, 811004002</t>
  </si>
  <si>
    <t>Attention: Tonmoy Rudra bhai, Please add following NA in budget ID# 7392 Location#251, Cost center#0999, NA#811010006</t>
  </si>
  <si>
    <t>Attention: Tonmoy Rudra bhai, Please add NA#820756999 in Budget ID#7409 (COMPANY 01,02,04)</t>
  </si>
  <si>
    <t>Ahmad Adnan Saifullah</t>
  </si>
  <si>
    <t>Please add One Budget Head (Code: 02.0903.389.811005002-Entertainment Expenses-Iftar &amp; Sehri-FOH) which currently is found missing at 2022-2023 Budgetary period in the System.</t>
  </si>
  <si>
    <t>Attention: Tonmoy Ruddra Bhai, Please delete my budget ID 7404. The partial saved budget will be revised. Location Barisal, Warehouse Management</t>
  </si>
  <si>
    <t>Barishal Warehouse</t>
  </si>
  <si>
    <t>KA: Tonmoy Rudra Bhi Dear Concern, Need your kind support regarding removing the Capital Budget ID 7431 Benapole Warehouse</t>
  </si>
  <si>
    <t>Attention Tonmoy Rudro Bhai, Please add NA#811003520 in Budget ID#7433</t>
  </si>
  <si>
    <t>Attention: Tonmoy Rudro bhai, Please add HOD#3601000000787 for budget ID#7393 &amp; 7408</t>
  </si>
  <si>
    <t>Attention: Tonmoy Rudro bhai, Please change approval hierarchy as per attached file.</t>
  </si>
  <si>
    <t>Attention: Tonmoy Rudro, Please change approval hierarchy as per attached file.</t>
  </si>
  <si>
    <t>Atikul Islam</t>
  </si>
  <si>
    <t>Middleware id not working.</t>
  </si>
  <si>
    <t>Attention: Tonmoy rudra Please add NA#830759002 for Budget ID#7466, Legal entity #04</t>
  </si>
  <si>
    <t>Attention: Tonmoy Rudro, Please provide me system data of Budget_2022-23 preparer ID</t>
  </si>
  <si>
    <t>Mohammad Mainul I. Chowdhury</t>
  </si>
  <si>
    <t>Attension Mr. Tapan Rudro need add two nature of account my e budget software. Details are as follows ... 01.2001.197.830764510.000.01.000.000.0000.0000 (Halkhata) 01.2001.197.830762501.000.01.000.000.0000.0000(Rental Exp.)</t>
  </si>
  <si>
    <t>Md. Siraj Uddoula</t>
  </si>
  <si>
    <t>KA- Mr. Tonmoy Rudra Pls include the below nature of accounts under the Budget ID-7523 811005999 Repair &amp; Maintenance-General - FOH 811010499 Medical Expenses-General - FOH</t>
  </si>
  <si>
    <t>Attention: Tonmoy Rudro, Please add following NA in Budget ID#7427,7445,7384 810850501, 810850505, 810850503, 810850502, 811015001</t>
  </si>
  <si>
    <t>Attention: Tonmoy Rudro, Please change budget preparer 17020000011778 to 17020000007076 for location: 689 cost center: 0903 org: 04</t>
  </si>
  <si>
    <t>Attention: Tonmoy Rudro, Please add following NA in Budget ID# 7471, 7474 811001001, 811005505</t>
  </si>
  <si>
    <t>Dibangan Sharma</t>
  </si>
  <si>
    <t>pls add the( (code : 811003004) , Postage Expenses - FOH) in budget ID 7568</t>
  </si>
  <si>
    <t>M. U. M. Mustafa Kamal</t>
  </si>
  <si>
    <t>Attention: Tonmoy Rudro, Please add new location with existing preparer as per attached file.</t>
  </si>
  <si>
    <t>Attention: Tonmoy Rudro, Please add following NA in Budget, ID# 7575 830754502, 830755504, 830755999, 830764002, 830764499, 830764501, 830764505</t>
  </si>
  <si>
    <t>In the budget ID 7562, please add nature of accounts 820755999-Repair Maintenance-General-Admin Expense for both BSRM Steels and BSRM (SMW and SML) as I have to input budget there.</t>
  </si>
  <si>
    <t>Attention : Tonmoy Rudro, Please add NA in Budget ID#7575 830754502, 830755504, 830755999, 830764002, 830764499, 830764501, 830764505</t>
  </si>
  <si>
    <t>Attention: Tonmoy Rudro, Please add new location in existing budget preparer ID as per attached file.</t>
  </si>
  <si>
    <t>Meer Mustafa Nayeem</t>
  </si>
  <si>
    <t>A request for opening a proxy account through Mohammad Imam Hossen ,( IBMS ID-17020000006762 , successfactor ID - 101031)</t>
  </si>
  <si>
    <t>In the budget ID 7562, please add nature of accounts 820768509-CSR- Burhani BSRM Junior School for BSRM (SMW and SML)</t>
  </si>
  <si>
    <t>Attention: Tonmoy Rudro, Please add NA#564953001 in Budget ID#7604</t>
  </si>
  <si>
    <t>Attention: Tonmoy Rudro, Please add new Budget preparer as per attached file.</t>
  </si>
  <si>
    <t>Attention: Tonmoy Rudro, Please add NA#820752501 in Budget ID#7605</t>
  </si>
  <si>
    <t>Please change the department name of following employee: Akidul Islam (SF-203944) Maintenance (Electrical) instead of Production.</t>
  </si>
  <si>
    <t>Attention: Tonmoy Rudro, Please add NA#820758501 in Budget ID#7635</t>
  </si>
  <si>
    <t>Attention: Tonmoy Rudro, Please add NA#830755504, 830755501 in Budget ID# 7599</t>
  </si>
  <si>
    <t>Attention: Tonmoy Rudro, Please add NA#830764509, 830764002, 830764004 in Budget ID# 7642</t>
  </si>
  <si>
    <t>Attention: Tonmoy Rudro, Please add NA#830755501,830755504, 830758001, 830759002, 830757505, 830757504 in Budget ID# 7640 (COMPANY: 01, 02, 04)</t>
  </si>
  <si>
    <t>Mohammad Zunayed Uddin Chowdhury</t>
  </si>
  <si>
    <t>Kindly add two nature of accounts 811006501 and 830764507 in budget ID 7598</t>
  </si>
  <si>
    <t>Attention: Tonmoy Rudro, Please add NA as per file in mail sent to you.</t>
  </si>
  <si>
    <t>Attention: Tonmoy Rudro, Please add following NA in Budget ID#7575 830754502, 830755504, 830755999, 830764002, 830764499, 830764501, 830764505</t>
  </si>
  <si>
    <t>Md. Habib Kibria</t>
  </si>
  <si>
    <t>Please change the ending date of Scale PC cleaning register to 30-April-2022 instead of 31-May-2022.</t>
  </si>
  <si>
    <t>KAO : Saiful Bhi 1. Pls. change the status of below Budget ID as "Waiting for PBCPM Approval" 7385 7484 7519 7530 7588 7599 7607 7637 7640 7649 7657 7647 2. After changing the status of above budget ID pls. lock the eBudgeting entry mode. 3. Run a Process to get summary Budget.</t>
  </si>
  <si>
    <t>KAO: Saiful Bhai Pls. run a process in ebudgeting system and give us a output in XL as per query send in mail</t>
  </si>
  <si>
    <t>Please give Proxy Access of me to Mr. Abu Nayeem Mohammad Hasan (SF ID- 103031) in SuccessFactor.</t>
  </si>
  <si>
    <t>Attention: Tonmoy Rudro bhai, Please reopen e-budgeting system in HRIS.</t>
  </si>
  <si>
    <t>Md. Ikramul Zainee</t>
  </si>
  <si>
    <t>Kindly add the below nature of account name in my Budget ID-7729 1. Professional &amp; Consultant Fees-Foreign-Others â€“ FOH 2. Travelling Expenses-Erector Expenses For Foreign Experts â€“ FOH 3. Direct Consumables Consumption â€“ Wires 4. IF Consumable Consumed</t>
  </si>
  <si>
    <t>Probir Biswas</t>
  </si>
  <si>
    <t>My Budget ID 7728 kindly add 3 NA code to my budget ID. 1. 811007002- Professional &amp; Consultant Fees-Foreign-Others - FOH 2. 811003502 - Traveling Expenses-Erector Expenses For Foreign Experts - FOH 3. 810850509 - IF Consumable Consumed</t>
  </si>
  <si>
    <t>Good Day. Recently weâ€™re facing some issues regarding leave entry. Newly joined non-mgt employees who havenâ€™t completed their 1 Year service tenure yet, in IBMS itâ€™s showing that they are entitled for Earned leave. As we have to input huge amount of leave application manually itâ€™d very difficult for us to find out or separate the employees who got confirmation recently. Please kindly remove the earned leave from the employees mentioned in the attached sheet. Itâ€™d be a great help. Thanks and Best regards. P.S: A screenshot is attached in this mail for reference.</t>
  </si>
  <si>
    <t>Md. Alamgir Hossain</t>
  </si>
  <si>
    <t>Please add nature of account (811009001) in my budget ID:7743</t>
  </si>
  <si>
    <t>SuccessFactors (PMGM): Please Made the calibration field read only in Managerâ€™s page.</t>
  </si>
  <si>
    <t>SuccessFactors (PMGM): Please make available Professional competency in year end + 1 Manager view for Form A(+1) and B (+1).</t>
  </si>
  <si>
    <t>SuccessFactors (PMGM): Professional competency not showing in year end + 1 Manager view for Form A and B</t>
  </si>
  <si>
    <t>SuccessFactors (PMGM): Not showing goals rating for form A</t>
  </si>
  <si>
    <t>SuccessFactors (PMGM): Not showing goals rating for form B</t>
  </si>
  <si>
    <t>SuccessFactors (PMGM): Not showing goals rating for form A+1</t>
  </si>
  <si>
    <t>SuccessFactors (PMGM): Not showing goals rating for form B+1</t>
  </si>
  <si>
    <t>SuccessFactors (PMGM): Not showing competency rating for form A</t>
  </si>
  <si>
    <t>SuccessFactors (PMGM): Not showing competency rating for form B</t>
  </si>
  <si>
    <t>SuccessFactors (PMGM): Align field permission for Form A from Manage Templates</t>
  </si>
  <si>
    <t>SuccessFactors (PMGM): Align field permission for Form B from Manage Templates</t>
  </si>
  <si>
    <t>SuccessFactors (PMGM): Align field permission for Form A+1 from Manage Templates</t>
  </si>
  <si>
    <t>SuccessFactors (PMGM): Align field permission for Form B+1 from Manage Templates</t>
  </si>
  <si>
    <t>Attention: Tonmoy Rudro Please create new budget prparer ID &amp; NA as per attached file.</t>
  </si>
  <si>
    <t>Sazia Afrin</t>
  </si>
  <si>
    <t>Success Factor Issue: I cannot find the Performance &amp; Goals tab in the Home section.</t>
  </si>
  <si>
    <t>Mr. Pankaz Kumar Dey, Deputy Manager Electrical, Maintenance (Electrical), BSRM Steels (Melting-1) Factory, EID - 3601000001367, Leave in Lieu (LIL) is not updated on 26/12/20021 already applied &amp; approved which shown in SF.</t>
  </si>
  <si>
    <t>Dear Tonmoy Bhai, For PMGM goal setting work, need access of the tab "Manage Permission Roles" which is currently not available. Please look into the issue. Attached screen shot for your easy ref.</t>
  </si>
  <si>
    <t>Dear Tonmoy Bhai, Please incorporate DOJ in the employee list as discussed.</t>
  </si>
  <si>
    <t>Dear Tonmoy Bhai, please support to remove calibration step from Matrix manager view in B+ 1 form</t>
  </si>
  <si>
    <t>Attention: Tonmoy Rudro, Please re-open Budget FY:22-23 in system for today only.</t>
  </si>
  <si>
    <t>Attention: Tonmoy Rudro, Please close the Budget FY:22-23 period &amp; provide us WIRES data only after run system process in your end.</t>
  </si>
  <si>
    <t>During leave application posting it is found that the EL leave type is showing double. Attached some sample for your kind information.</t>
  </si>
  <si>
    <t>Mohammad Mahdi Hasan Muhit</t>
  </si>
  <si>
    <t>Please help me to view the "EBP Balance Report" under "Employee Benefit Policy(EBP)" tab. I cannot view my EBP Balance Report from my HRIS.</t>
  </si>
  <si>
    <t>Dear Tonmoy Daa, Good morning! The following leave balance has been adjusted through SF (manually) but the data didnâ€™t shift to HRIS. Looking for your kind information &amp; needful, please.</t>
  </si>
  <si>
    <t>Dear Concerned, please provide access HRIS to Mr. Modasser Ahmed, Manager HR, HSE &amp; Admin. Please note that the existing one remains on the laptop of Manager HR,HSE &amp; Admin of BSRMS(Melting-2). Looking forward to your kind information and doing needful, please.</t>
  </si>
  <si>
    <t>Kindly note that, an employee named Mr. Md. Shidul Islam, Technician Furnace operation, Production (SMS), had joined on 18th June, 2021. He had completed one year already. But we are unable to post his leave as its saying it cant be posted before completion of one year. His leave balance is showing proportionately. Attached the screenshot for better understanding.</t>
  </si>
  <si>
    <t>This is for your kind information that we have not received any Continuous Absent Reminder report from 20.06.22. Please take necessary step.</t>
  </si>
  <si>
    <t>Mentioned employees designation is changed in the IBMS and HRIS. Please restore their original designation in the system. This issue was raised previously at Ticket no: 127532. But unfortunately this error occurred again.</t>
  </si>
  <si>
    <t>Sk. Md. Zahid Hossain</t>
  </si>
  <si>
    <t>My TRF Id : 14380 &amp; 14381. Earlier TRF approval had gone to my Incharge Md. Moshihur Rahman &amp; then final approval went to the Local Incharge Kazi Iqbal Ahmed. Now I am seesing that this two TRF approval goes to the Admin (Mehedi Bhai) for final approval and after inputting the bill, TCF approval goes to Tazul Islam Sir but earlier it went to my Incharge Md. Moshihur Rahman Bhai. I have inputted TCF Bill yesterday but Tazul Islam Sir havenâ€™t received it yet. Please check the issue &amp; kindly solve it asap. My incharge Md. Moshihur Rahman Bhai already talked with Saiful Haque bhai regarding this issue.</t>
  </si>
  <si>
    <t>Ziaul Hoque</t>
  </si>
  <si>
    <t>I can not access corporate directory from my HRIS. A message is shown which I attached. Please solve the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</si>
</sst>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b/>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5">
    <xf numFmtId="0" fontId="0" fillId="0" borderId="0" xfId="0"/>
    <xf numFmtId="0" fontId="16" fillId="0" borderId="10" xfId="0" applyFont="1" applyBorder="1" applyAlignment="1">
      <alignment horizontal="center" vertical="center" wrapText="1"/>
    </xf>
    <xf numFmtId="0" fontId="0" fillId="0" borderId="10" xfId="0" applyBorder="1" applyAlignment="1">
      <alignment wrapText="1"/>
    </xf>
    <xf numFmtId="22" fontId="0" fillId="0" borderId="10" xfId="0" applyNumberFormat="1" applyBorder="1" applyAlignment="1">
      <alignment wrapText="1"/>
    </xf>
    <xf numFmtId="0" fontId="18" fillId="0" borderId="10" xfId="42" applyBorder="1" applyAlignment="1">
      <alignment wrapText="1"/>
    </xf>
    <xf numFmtId="0" fontId="16" fillId="0" borderId="0" xfId="0" applyFont="1" applyAlignment="1">
      <alignment horizontal="right"/>
    </xf>
    <xf numFmtId="0" fontId="16" fillId="33" borderId="0" xfId="0" applyFont="1" applyFill="1"/>
    <xf numFmtId="0" fontId="19" fillId="34" borderId="11" xfId="0" applyFont="1" applyFill="1" applyBorder="1" applyAlignment="1">
      <alignment horizontal="center" vertical="center" wrapText="1"/>
    </xf>
    <xf numFmtId="0" fontId="0" fillId="0" borderId="11" xfId="0" applyBorder="1"/>
    <xf numFmtId="0" fontId="20" fillId="0" borderId="11" xfId="0" applyFont="1" applyBorder="1" applyAlignment="1">
      <alignment horizontal="center" vertical="center" wrapText="1"/>
    </xf>
    <xf numFmtId="2" fontId="20" fillId="0" borderId="11" xfId="0" applyNumberFormat="1" applyFont="1" applyBorder="1" applyAlignment="1">
      <alignment horizontal="right" vertical="center" wrapText="1"/>
    </xf>
    <xf numFmtId="0" fontId="20" fillId="33" borderId="11" xfId="0" applyFont="1" applyFill="1" applyBorder="1" applyAlignment="1">
      <alignment horizontal="right" vertical="center" wrapText="1"/>
    </xf>
    <xf numFmtId="0" fontId="20" fillId="0" borderId="13" xfId="0" applyFont="1" applyBorder="1" applyAlignment="1">
      <alignment horizontal="center" vertical="center" wrapText="1"/>
    </xf>
    <xf numFmtId="2" fontId="0" fillId="0" borderId="11" xfId="0" applyNumberFormat="1" applyBorder="1"/>
    <xf numFmtId="2" fontId="20" fillId="0" borderId="12" xfId="0" applyNumberFormat="1" applyFont="1" applyBorder="1" applyAlignment="1">
      <alignment horizontal="center" vertical="center" wrapText="1"/>
    </xf>
    <xf numFmtId="0" fontId="16" fillId="0" borderId="0" xfId="0" applyFont="1"/>
    <xf numFmtId="2" fontId="16" fillId="0" borderId="0" xfId="0" applyNumberFormat="1" applyFont="1" applyAlignment="1">
      <alignment horizontal="center"/>
    </xf>
    <xf numFmtId="2" fontId="16" fillId="0" borderId="0" xfId="0" applyNumberFormat="1" applyFont="1"/>
    <xf numFmtId="0" fontId="20" fillId="0" borderId="12" xfId="0" applyFont="1" applyBorder="1" applyAlignment="1">
      <alignment horizontal="center" vertical="center" wrapText="1"/>
    </xf>
    <xf numFmtId="2" fontId="16" fillId="35" borderId="0" xfId="0" applyNumberFormat="1" applyFont="1" applyFill="1"/>
    <xf numFmtId="0" fontId="20" fillId="0" borderId="0" xfId="0" applyFont="1" applyAlignment="1">
      <alignment horizontal="center" vertical="center" wrapText="1"/>
    </xf>
    <xf numFmtId="0" fontId="21" fillId="36" borderId="0" xfId="0" applyFont="1" applyFill="1"/>
    <xf numFmtId="0" fontId="0" fillId="35" borderId="11" xfId="0" applyFill="1" applyBorder="1"/>
    <xf numFmtId="0" fontId="16" fillId="0" borderId="0" xfId="0" applyFont="1" applyAlignment="1">
      <alignment horizontal="center" wrapText="1"/>
    </xf>
    <xf numFmtId="0" fontId="16" fillId="37" borderId="11" xfId="0" applyFont="1" applyFill="1"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ticketing.bsrm.com/TicketDetails/NkRkbFNTZ1VHeU8wRU1yejBFN0phK1NJWHVTbGtJWFZieUJsdjJ6Y0prTT06MTI1MTU3" TargetMode="External"/><Relationship Id="rId21" Type="http://schemas.openxmlformats.org/officeDocument/2006/relationships/hyperlink" Target="http://ticketing.bsrm.com/TicketDetails/dklBZmVoMkVuVGF3dkJGV0hWdzFOMjh2ckFTbU16RkIxUmNyNHd0ZFVkYz06MTEyMTU2" TargetMode="External"/><Relationship Id="rId42" Type="http://schemas.openxmlformats.org/officeDocument/2006/relationships/hyperlink" Target="http://ticketing.bsrm.com/TicketDetails/TlVXRVVTNW5GbHhWRUh5ckZNZ0FKV3YvMm9YUEltNDQ0RXVibGxIR2Jkaz06MTE1MTYx" TargetMode="External"/><Relationship Id="rId63" Type="http://schemas.openxmlformats.org/officeDocument/2006/relationships/hyperlink" Target="http://ticketing.bsrm.com/TicketDetails/TUpMWW1jeTdNZS8wQVNRTVZTR0MxblRZZG54aDA5K25ZcWdCM2Ywem5wOD06MTE3MDUy" TargetMode="External"/><Relationship Id="rId84" Type="http://schemas.openxmlformats.org/officeDocument/2006/relationships/hyperlink" Target="http://ticketing.bsrm.com/TicketDetails/djN3aCtjUFAwbVA1NXcralVaZXdBeW1wejJNOFU0bHJmQnVWTUphcEhuQT06MTE5NTk0" TargetMode="External"/><Relationship Id="rId138" Type="http://schemas.openxmlformats.org/officeDocument/2006/relationships/hyperlink" Target="http://ticketing.bsrm.com/TicketDetails/ckRocFVRdHpxTVgrTXMyaU9yY0hJcW11UTlPbXk0Qm55OEFaazU1TTNXRT06MTI3NDU5" TargetMode="External"/><Relationship Id="rId159" Type="http://schemas.openxmlformats.org/officeDocument/2006/relationships/hyperlink" Target="http://ticketing.bsrm.com/TicketDetails/M1l5UjdDeFJPR0gxdmN3YTlad0dBdFV4di91SFdjNGZCRXF0aHZ0Yy9zMD06MTI4MjIy" TargetMode="External"/><Relationship Id="rId170" Type="http://schemas.openxmlformats.org/officeDocument/2006/relationships/hyperlink" Target="http://ticketing.bsrm.com/TicketDetails/ZmMrdkh6bWd3aTN3VHhjYTMzWGk3dGhvNlpvelUxd2RPNGk5aVVzWWpBYz06MTI4NDk5" TargetMode="External"/><Relationship Id="rId191" Type="http://schemas.openxmlformats.org/officeDocument/2006/relationships/hyperlink" Target="http://ticketing.bsrm.com/TicketDetails/b3NWQnptSnJ1QVhRZHNBUGtQNDhvZDZnSXJFSHlsOXNQenlQdytQcnBHYz06MTI5MjYy" TargetMode="External"/><Relationship Id="rId205" Type="http://schemas.openxmlformats.org/officeDocument/2006/relationships/hyperlink" Target="http://ticketing.bsrm.com/TicketDetails/NHkvREFNbm1zcS9YTFRTdGxiaC9nQUNPU1FqY1FGaHZzKy94eEhTTnZNQT06MTI5MzY2" TargetMode="External"/><Relationship Id="rId226" Type="http://schemas.openxmlformats.org/officeDocument/2006/relationships/hyperlink" Target="http://ticketing.bsrm.com/TicketDetails/R0luM0RrTFU0TnhzS21Rd3NVRTJBZFVSVFduVzdIQVRINHZ4dlFyYmlHOD06MTMyNjE2" TargetMode="External"/><Relationship Id="rId107" Type="http://schemas.openxmlformats.org/officeDocument/2006/relationships/hyperlink" Target="http://ticketing.bsrm.com/TicketDetails/TVc0Q0dJNGJ2dFc1WmtJNDhxTWhVWDl2V1JVeUdRblVoR3lTNlNRc21WMD06MTIzMDU0" TargetMode="External"/><Relationship Id="rId11" Type="http://schemas.openxmlformats.org/officeDocument/2006/relationships/hyperlink" Target="http://ticketing.bsrm.com/TicketDetails/cTh3a3hSei9qUC90MDYyYjI5RjhmSHBobkdodDBHTVcyZXRzdjFpaUJJbz06MTEwODgy" TargetMode="External"/><Relationship Id="rId32" Type="http://schemas.openxmlformats.org/officeDocument/2006/relationships/hyperlink" Target="http://ticketing.bsrm.com/TicketDetails/Nk1ydnpiY095UG9wbnhLeHE3Wk9oY25qRCt0Ui9MODljdEtieWNNZmpsST06MTEzNTU2" TargetMode="External"/><Relationship Id="rId53" Type="http://schemas.openxmlformats.org/officeDocument/2006/relationships/hyperlink" Target="http://ticketing.bsrm.com/TicketDetails/MVMyMUhBS0F5bUlKSlF5NjRNb2g3emo0bmYzZ3pSai80MFR2QkV6dy94cz06MTE2ODIw" TargetMode="External"/><Relationship Id="rId74" Type="http://schemas.openxmlformats.org/officeDocument/2006/relationships/hyperlink" Target="http://ticketing.bsrm.com/TicketDetails/eUNEZmhRVHJFdU9sL0ZHMlpKYjZmZkFjMlNSOXJycm1TNWtZcWlTNDhtWT06MTE3NjQ3" TargetMode="External"/><Relationship Id="rId128" Type="http://schemas.openxmlformats.org/officeDocument/2006/relationships/hyperlink" Target="http://ticketing.bsrm.com/TicketDetails/M1VYekRLWTZTd0liMjhMTk0zSC9mSGc3M1c5VjBudHdLQm9uMXczNmpLRT06MTI3MDE5" TargetMode="External"/><Relationship Id="rId149" Type="http://schemas.openxmlformats.org/officeDocument/2006/relationships/hyperlink" Target="http://ticketing.bsrm.com/TicketDetails/K096QU1lRDZUeG9QREN6dllwZ0VTYXJtYXpyK2xFcHN2SUxweEZxeGJEcz06MTI3OTAw" TargetMode="External"/><Relationship Id="rId5" Type="http://schemas.openxmlformats.org/officeDocument/2006/relationships/hyperlink" Target="http://ticketing.bsrm.com/TicketDetails/YXFHYlNiMU54N0R2ZHdUczJEdGdpK1NXUWlQcTNMNTVxNDM1M09SUDBoOD06MTA5NTk3" TargetMode="External"/><Relationship Id="rId95" Type="http://schemas.openxmlformats.org/officeDocument/2006/relationships/hyperlink" Target="http://ticketing.bsrm.com/TicketDetails/ZVpINm1ZbVZ0aUl1MVZyL3dpdXFHOGo2MTY1V080SGRjWEhreWZWSWgyUT06MTIxMjA0" TargetMode="External"/><Relationship Id="rId160" Type="http://schemas.openxmlformats.org/officeDocument/2006/relationships/hyperlink" Target="http://ticketing.bsrm.com/TicketDetails/eFJ3UWFoSzNwaUpJT0NCcjV3MmpFaUp3cWtXQ28xenlZbFg2eHg3RG95cz06MTI4Mzc2" TargetMode="External"/><Relationship Id="rId181" Type="http://schemas.openxmlformats.org/officeDocument/2006/relationships/hyperlink" Target="http://ticketing.bsrm.com/TicketDetails/MklRekRQVmpkS1RPeFcrY214ZmlZWGRMM3htVlpldlRoQjNhcW9YSEJDQT06MTI4NjU2" TargetMode="External"/><Relationship Id="rId216" Type="http://schemas.openxmlformats.org/officeDocument/2006/relationships/hyperlink" Target="http://ticketing.bsrm.com/TicketDetails/cGlqM0p0cjlWbURpUTRyV2JoMHVISW5iQ01SZWNSR2pjTUVqZ1JjcFNHZz06MTMxMTE5" TargetMode="External"/><Relationship Id="rId211" Type="http://schemas.openxmlformats.org/officeDocument/2006/relationships/hyperlink" Target="http://ticketing.bsrm.com/TicketDetails/d0RpbXRrTGZlTkNRVVkwc0JoVmpJZFphZk9xc3F3bVVPRmFrLy9tTVVYST06MTI5Nzc0" TargetMode="External"/><Relationship Id="rId22" Type="http://schemas.openxmlformats.org/officeDocument/2006/relationships/hyperlink" Target="http://ticketing.bsrm.com/TicketDetails/VmJTM3lsdkduWW44bjJOeThrOS9zdXQrdGE5L3RURVo0VUx5RGlqRllpMD06MTEyMTU3" TargetMode="External"/><Relationship Id="rId27" Type="http://schemas.openxmlformats.org/officeDocument/2006/relationships/hyperlink" Target="http://ticketing.bsrm.com/TicketDetails/L1RxVWg3UjRCT2VUK1dQbUFNa2kxdHJLYU00U2xoR0xVczRGLzNiaHNydz06MTEyODA2" TargetMode="External"/><Relationship Id="rId43" Type="http://schemas.openxmlformats.org/officeDocument/2006/relationships/hyperlink" Target="http://ticketing.bsrm.com/TicketDetails/cVdFRWZhR1lKZmpWaHZDRDJRcytwUHBPdytUWEFuVzlSOVFuL0wxZHZhaz06MTE1MTgz" TargetMode="External"/><Relationship Id="rId48" Type="http://schemas.openxmlformats.org/officeDocument/2006/relationships/hyperlink" Target="http://ticketing.bsrm.com/TicketDetails/aWZ5dzdLOVlkLzFZZGFPN1JOZ04zdVpjTnJtNXh2ODFJaDZrcWg3TU54TT06MTE2MTU3" TargetMode="External"/><Relationship Id="rId64" Type="http://schemas.openxmlformats.org/officeDocument/2006/relationships/hyperlink" Target="http://ticketing.bsrm.com/TicketDetails/SE9SS2Z3TVZhL2tmYzdsNEpLbEpIM3FMblREWG9jWW1wN1pnR1lSWE5GRT06MTE3MDUz" TargetMode="External"/><Relationship Id="rId69" Type="http://schemas.openxmlformats.org/officeDocument/2006/relationships/hyperlink" Target="http://ticketing.bsrm.com/TicketDetails/L0NQVitjN3NGd3BFbU0rM212S1hvT09LNVBqaVdHemhVZVhHdGdOVHBDWT06MTE3MDY0" TargetMode="External"/><Relationship Id="rId113" Type="http://schemas.openxmlformats.org/officeDocument/2006/relationships/hyperlink" Target="http://ticketing.bsrm.com/TicketDetails/bm5UNm45cXhUdDJRcjdxVGtSZlErMkJLTENnblFnK3NmeDlkTWtnOEJyaz06MTI0NDA0" TargetMode="External"/><Relationship Id="rId118" Type="http://schemas.openxmlformats.org/officeDocument/2006/relationships/hyperlink" Target="http://ticketing.bsrm.com/TicketDetails/c2J2OWwwZzFKakt3dDMxWko5MXZBZ2svL05aNGJrSkFDam9rUzNPTkZ0UT06MTI1MjMz" TargetMode="External"/><Relationship Id="rId134" Type="http://schemas.openxmlformats.org/officeDocument/2006/relationships/hyperlink" Target="http://ticketing.bsrm.com/TicketDetails/WkVETzhHZWJ6NjV6emNnTGNQeDh2RHI2ODhwZ2pWTURxbmFDYVhlQkMwaz06MTI3MTUw" TargetMode="External"/><Relationship Id="rId139" Type="http://schemas.openxmlformats.org/officeDocument/2006/relationships/hyperlink" Target="http://ticketing.bsrm.com/TicketDetails/L1FtSjNLV0plaktFK01qQW50T2QveVM3MDF1eVlycFlCa0ZjS1c4Z3FyMD06MTI3NTMy" TargetMode="External"/><Relationship Id="rId80" Type="http://schemas.openxmlformats.org/officeDocument/2006/relationships/hyperlink" Target="http://ticketing.bsrm.com/TicketDetails/d3A4aGJJdklJUzgyQ2JuN1BlWm5rVHV0ZlhyMW54YitFWEpmMVkrREV1MD06MTE4OTEy" TargetMode="External"/><Relationship Id="rId85" Type="http://schemas.openxmlformats.org/officeDocument/2006/relationships/hyperlink" Target="http://ticketing.bsrm.com/TicketDetails/Zlk3QVpoSUFlVjQyTDFINjRGeE9GTzlnQU9JSm1vRHZocml5VkQwSVZDND06MTE5ODgz" TargetMode="External"/><Relationship Id="rId150" Type="http://schemas.openxmlformats.org/officeDocument/2006/relationships/hyperlink" Target="http://ticketing.bsrm.com/TicketDetails/QkJvcG1VM2tHTU1sU0hhemhtRmdxencwMVlhN1RDZ0M4Q2U3WnNiK1Fwcz06MTI3OTE4" TargetMode="External"/><Relationship Id="rId155" Type="http://schemas.openxmlformats.org/officeDocument/2006/relationships/hyperlink" Target="http://ticketing.bsrm.com/TicketDetails/eUNXeFRaL2tueXlWTnBSdXFiZ3RFVm9ZUTcrNU10MlBZZ0oyeXhxdkFTRT06MTI4MTA3" TargetMode="External"/><Relationship Id="rId171" Type="http://schemas.openxmlformats.org/officeDocument/2006/relationships/hyperlink" Target="http://ticketing.bsrm.com/TicketDetails/Rk1nbU96TmRreEZlOW04bTRQOEltb01HTkVTcHlMQk5aVlA1VXFPUEgzbz06MTI4NTAw" TargetMode="External"/><Relationship Id="rId176" Type="http://schemas.openxmlformats.org/officeDocument/2006/relationships/hyperlink" Target="http://ticketing.bsrm.com/TicketDetails/dUgwL1JYWUpOdEJDRVFKcUs0aFNLRkdnbHhWSksxSVQ5VzZySWkvem5pMD06MTI4NTU1" TargetMode="External"/><Relationship Id="rId192" Type="http://schemas.openxmlformats.org/officeDocument/2006/relationships/hyperlink" Target="http://ticketing.bsrm.com/TicketDetails/T3grY3dLY3Z0dDZLNDg4aTRWK2NHTTFRaVlTNTk2YkxZSGpDaUppZytSWT06MTI5MzIw" TargetMode="External"/><Relationship Id="rId197" Type="http://schemas.openxmlformats.org/officeDocument/2006/relationships/hyperlink" Target="http://ticketing.bsrm.com/TicketDetails/aW9EbkJVRy9MNStKOTc1VHREWWVYazQ2bm4zRWNRMGVZM3lLT2dXYWJxVT06MTI5MzU1" TargetMode="External"/><Relationship Id="rId206" Type="http://schemas.openxmlformats.org/officeDocument/2006/relationships/hyperlink" Target="http://ticketing.bsrm.com/TicketDetails/U0ZiOFlDeXFkQVRsdHdEZUhTendqVDhBa3B5Y29JcTQ4ZkZQQ1k0V0Jscz06MTI5MzY3" TargetMode="External"/><Relationship Id="rId201" Type="http://schemas.openxmlformats.org/officeDocument/2006/relationships/hyperlink" Target="http://ticketing.bsrm.com/TicketDetails/dlljMGVHanAwbTYzbCtlZmQ0bkFtMUM3S2VXNDZTOUZnblA2U2sxalZEbz06MTI5MzYw" TargetMode="External"/><Relationship Id="rId222" Type="http://schemas.openxmlformats.org/officeDocument/2006/relationships/hyperlink" Target="http://ticketing.bsrm.com/TicketDetails/YjhkWkM0TUozcVJYR3llNUFsRGVJQmVwYWhxQVhhenFRd2djeXB5R0Q3bz06MTMyMTY1" TargetMode="External"/><Relationship Id="rId12" Type="http://schemas.openxmlformats.org/officeDocument/2006/relationships/hyperlink" Target="http://ticketing.bsrm.com/TicketDetails/ajFOTUtkVlhsT0RvakdCcW1pejF1VkFsL1JxYjB2V2tlMkM5bndVS0pORT06MTExMTc5" TargetMode="External"/><Relationship Id="rId17" Type="http://schemas.openxmlformats.org/officeDocument/2006/relationships/hyperlink" Target="http://ticketing.bsrm.com/TicketDetails/Q3Bhdnk5M2JyK0k1Z2UvRk5YdzlWcm1BSklFNllZZ3MyUnRZNm9iQUtyMD06MTEyMTAz" TargetMode="External"/><Relationship Id="rId33" Type="http://schemas.openxmlformats.org/officeDocument/2006/relationships/hyperlink" Target="http://ticketing.bsrm.com/TicketDetails/bVR0THcxaHVtVitSM1RId21uaTdvYWwzWmh2YVREWXpsbDhBN05IS3hYMD06MTEzNTYx" TargetMode="External"/><Relationship Id="rId38" Type="http://schemas.openxmlformats.org/officeDocument/2006/relationships/hyperlink" Target="http://ticketing.bsrm.com/TicketDetails/S1E2MExPZ2tqRG9QaUhyOFZCUjVUaXdaU09lbmJGZTNETVQycEp6d29DOD06MTE0MzE5" TargetMode="External"/><Relationship Id="rId59" Type="http://schemas.openxmlformats.org/officeDocument/2006/relationships/hyperlink" Target="http://ticketing.bsrm.com/TicketDetails/VVRMQlFkOHNWY0xLeFdOQzBkalZCSkc4WFEza0NZNE9yT3lpQ2c2ZEkyZz06MTE2OTk5" TargetMode="External"/><Relationship Id="rId103" Type="http://schemas.openxmlformats.org/officeDocument/2006/relationships/hyperlink" Target="http://ticketing.bsrm.com/TicketDetails/NGtHbGpIa1I4QWVMUFlSeVp5Wk91TTJ2TXFKbkpjczlJOUhmazd1elZIcz06MTIyNjkz" TargetMode="External"/><Relationship Id="rId108" Type="http://schemas.openxmlformats.org/officeDocument/2006/relationships/hyperlink" Target="http://ticketing.bsrm.com/TicketDetails/UzFHMkxGdE5NTkRlT2ZHZ29IMDJsbTZ1VVdDa3hXZ3NuSU9KWkt0OWwwZz06MTIzMDY1" TargetMode="External"/><Relationship Id="rId124" Type="http://schemas.openxmlformats.org/officeDocument/2006/relationships/hyperlink" Target="http://ticketing.bsrm.com/TicketDetails/MHU0Qit0YllyMi9tWlpCSkNjRmRGU0FmTkZTNmhFMmlydHNyZkgwRG1BOD06MTI2NTIy" TargetMode="External"/><Relationship Id="rId129" Type="http://schemas.openxmlformats.org/officeDocument/2006/relationships/hyperlink" Target="http://ticketing.bsrm.com/TicketDetails/NnhMbEpFbTNjdkNEUlVpQlBEdXkrYkNnSGdlaFp5cG80bXVrRHJiWUhhTT06MTI3MDM0" TargetMode="External"/><Relationship Id="rId54" Type="http://schemas.openxmlformats.org/officeDocument/2006/relationships/hyperlink" Target="http://ticketing.bsrm.com/TicketDetails/cXdHSHBvYVhmTG90SDZ5ZSsvdjFWcWxLLzR1UVhJMVJiNlhBOEtIK1RYTT06MTE2ODM4" TargetMode="External"/><Relationship Id="rId70" Type="http://schemas.openxmlformats.org/officeDocument/2006/relationships/hyperlink" Target="http://ticketing.bsrm.com/TicketDetails/NFZTOXRtWERUNmppUXozN2d0S0JkcDJkNkhLYlVCbS9oQ2tQOFZHS2Z6TT06MTE3MDY2" TargetMode="External"/><Relationship Id="rId75" Type="http://schemas.openxmlformats.org/officeDocument/2006/relationships/hyperlink" Target="http://ticketing.bsrm.com/TicketDetails/bllXb080QWtjNld6ckl6elNBUTFUQ3VnNmJuSjltekZGWndCam9ZU2l6RT06MTE4MDk0" TargetMode="External"/><Relationship Id="rId91" Type="http://schemas.openxmlformats.org/officeDocument/2006/relationships/hyperlink" Target="http://ticketing.bsrm.com/TicketDetails/VnZRTVVYc3E3ZkVPSXZlWm5wU1Rxek1jbVRML2xiSkc4QVdnUzlKR3oyYz06MTIwNzIx" TargetMode="External"/><Relationship Id="rId96" Type="http://schemas.openxmlformats.org/officeDocument/2006/relationships/hyperlink" Target="http://ticketing.bsrm.com/TicketDetails/cnFNVFl2bzZrQkQ4cGszNXdHQ0tIMGFSQVJUbWs5L3pBb0xWT3VaSFdMcz06MTIxMzQ4" TargetMode="External"/><Relationship Id="rId140" Type="http://schemas.openxmlformats.org/officeDocument/2006/relationships/hyperlink" Target="http://ticketing.bsrm.com/TicketDetails/MnNwUFBTSDJOVXh6N2ZoSFB0aXYvZVYrSXVBOWFsTmprR2FRNXFmakUyWT06MTI3NjE2" TargetMode="External"/><Relationship Id="rId145" Type="http://schemas.openxmlformats.org/officeDocument/2006/relationships/hyperlink" Target="http://ticketing.bsrm.com/TicketDetails/S3dXV2kxWnBya0RlVjAxdkhWaDZCZjQ3Z2xNVjRDNjJtdW9IN09MNWx6RT06MTI3Njkx" TargetMode="External"/><Relationship Id="rId161" Type="http://schemas.openxmlformats.org/officeDocument/2006/relationships/hyperlink" Target="http://ticketing.bsrm.com/TicketDetails/MW5wOU9KZ2R0V2pUUjVvRkJ2bnNFQWVVakgyQlNvV3QxbW4rYTNwQUo4OD06MTI4NDA0" TargetMode="External"/><Relationship Id="rId166" Type="http://schemas.openxmlformats.org/officeDocument/2006/relationships/hyperlink" Target="http://ticketing.bsrm.com/TicketDetails/Yk1pWklTVzVvZ2hkV2NwajE5bnFyQnVLZDd5VXV0eFp2VHFheWlvbTkyTT06MTI4NDgz" TargetMode="External"/><Relationship Id="rId182" Type="http://schemas.openxmlformats.org/officeDocument/2006/relationships/hyperlink" Target="http://ticketing.bsrm.com/TicketDetails/WU5qbTBZWEQ3K0FmdjNsTE5NVDBMOXp3ak5jWmtBSlBoRUEwdlM5eDE2cz06MTI4NjU4" TargetMode="External"/><Relationship Id="rId187" Type="http://schemas.openxmlformats.org/officeDocument/2006/relationships/hyperlink" Target="http://ticketing.bsrm.com/TicketDetails/L2lBcVZsdWFYdjMzeVg2cWRLT21XaXdsRnFqU1lPODFhd2h2RmRwRVRYOD06MTI4ODg2" TargetMode="External"/><Relationship Id="rId217" Type="http://schemas.openxmlformats.org/officeDocument/2006/relationships/hyperlink" Target="http://ticketing.bsrm.com/TicketDetails/dlMrOWlBWG5SaTVTYXBFYkl6YWU2eDU5NVlSaG96eXVtYlBjMDZvOGpBWT06MTMxMTIx" TargetMode="External"/><Relationship Id="rId1" Type="http://schemas.openxmlformats.org/officeDocument/2006/relationships/hyperlink" Target="http://ticketing.bsrm.com/TicketDetails/S1VmMHFxeWRhNHBkUmdPcW1VeEw5QXdkZStCYjliWTU1eSsvMmtiWDZpOD06MTA4NjI2" TargetMode="External"/><Relationship Id="rId6" Type="http://schemas.openxmlformats.org/officeDocument/2006/relationships/hyperlink" Target="http://ticketing.bsrm.com/TicketDetails/dVhRdFdsZ04wM21idVJjdGt6NkRsSTNtSzREL1YzdU9DOG54a3BNeWthYz06MTA5NjYw" TargetMode="External"/><Relationship Id="rId212" Type="http://schemas.openxmlformats.org/officeDocument/2006/relationships/hyperlink" Target="http://ticketing.bsrm.com/TicketDetails/Yyt3cTlFcnBPb1I0WnZncGwySDdLVU5xdXQxVncxdnVFZW9GMWtpSFlnYz06MTMwNjE1" TargetMode="External"/><Relationship Id="rId23" Type="http://schemas.openxmlformats.org/officeDocument/2006/relationships/hyperlink" Target="http://ticketing.bsrm.com/TicketDetails/U2V5dTI2Z1dLMHhxaitVSXpxcTBoUElzaGNOUjg4bnRSeTcwZlphbEQ4dz06MTEyMzI3" TargetMode="External"/><Relationship Id="rId28" Type="http://schemas.openxmlformats.org/officeDocument/2006/relationships/hyperlink" Target="http://ticketing.bsrm.com/TicketDetails/VVhYYmpUMXRhZGFwcU9NUUJ5cVUvZUJtbGlPa3RpOG1QWjRaRGFkTzYxRT06MTEyODEw" TargetMode="External"/><Relationship Id="rId49" Type="http://schemas.openxmlformats.org/officeDocument/2006/relationships/hyperlink" Target="http://ticketing.bsrm.com/TicketDetails/cDdrbUpRczBrMXdKOERmWjhQV1MwcVZlL0RYVCtFZjZLWUorT2tEVmw4MD06MTE2MjUx" TargetMode="External"/><Relationship Id="rId114" Type="http://schemas.openxmlformats.org/officeDocument/2006/relationships/hyperlink" Target="http://ticketing.bsrm.com/TicketDetails/TSt5OWxQRytEQ1kvTUxLbk5lNVZ6K09iRFZCbmVsNlNJVDRBYlI5TysrVT06MTI0NTMz" TargetMode="External"/><Relationship Id="rId119" Type="http://schemas.openxmlformats.org/officeDocument/2006/relationships/hyperlink" Target="http://ticketing.bsrm.com/TicketDetails/ME1LYzZjeTV5TzhUSm1TbWJ3NFhnMXhZQ05MMG5MKy9tajhYMUZTOE9tbz06MTI1MjYw" TargetMode="External"/><Relationship Id="rId44" Type="http://schemas.openxmlformats.org/officeDocument/2006/relationships/hyperlink" Target="http://ticketing.bsrm.com/TicketDetails/ZmhtV0h1dTNQb2RlcmluMkR0bW9tVTBWemN4SnhMQll6bFM1K3E5dUQ4ST06MTE1Mzc4" TargetMode="External"/><Relationship Id="rId60" Type="http://schemas.openxmlformats.org/officeDocument/2006/relationships/hyperlink" Target="http://ticketing.bsrm.com/TicketDetails/NHFLWXZlQzZOOWg2VUR4N0FDMHE3bWlOTlIvTHg4VGpJRUpBUjZWTG16dz06MTE3MDA3" TargetMode="External"/><Relationship Id="rId65" Type="http://schemas.openxmlformats.org/officeDocument/2006/relationships/hyperlink" Target="http://ticketing.bsrm.com/TicketDetails/NDdmVkNJTjdtclpnRWoyaENHc2JLeVl5d3FvQ24zZTRmRWx5NTFqMEJIOD06MTE3MDU1" TargetMode="External"/><Relationship Id="rId81" Type="http://schemas.openxmlformats.org/officeDocument/2006/relationships/hyperlink" Target="http://ticketing.bsrm.com/TicketDetails/S3dMYk5oU2xhODNpdytwVWdMVEF3UXczUEgrdXR2YzgwcHUwbGFKVldtOD06MTE5MDI0" TargetMode="External"/><Relationship Id="rId86" Type="http://schemas.openxmlformats.org/officeDocument/2006/relationships/hyperlink" Target="http://ticketing.bsrm.com/TicketDetails/RkVXY0RpT2VENEY5RkFKSnltSUhoVzlWYVpBcTNGVWZ1Z2JsK0xSQmNjQT06MTIwMTUx" TargetMode="External"/><Relationship Id="rId130" Type="http://schemas.openxmlformats.org/officeDocument/2006/relationships/hyperlink" Target="http://ticketing.bsrm.com/TicketDetails/cTQ0MXF0b3VTMnYwOEtmRXdRb0hnUkZ5aWtsRjJ6dFZibWVwSTYxbkh5UT06MTI3MDU4" TargetMode="External"/><Relationship Id="rId135" Type="http://schemas.openxmlformats.org/officeDocument/2006/relationships/hyperlink" Target="http://ticketing.bsrm.com/TicketDetails/MmJsZFFLVCt0SUVxbmJ0eFRmdzh4eXBQQ2JwbVUxVzlnaGllMFVjMVdtdz06MTI3MTc3" TargetMode="External"/><Relationship Id="rId151" Type="http://schemas.openxmlformats.org/officeDocument/2006/relationships/hyperlink" Target="http://ticketing.bsrm.com/TicketDetails/SytINzRXeVBUc1k2alh5dUdQNkVYdC9YWHd5K2NKamVWRTZ5MmFkV3psbz06MTI4MDAw" TargetMode="External"/><Relationship Id="rId156" Type="http://schemas.openxmlformats.org/officeDocument/2006/relationships/hyperlink" Target="http://ticketing.bsrm.com/TicketDetails/elBOeFcwcldDbXdMLys5VGJ0YllsMEd5OGtaeDUyd2RETzNPSnNodW9UMD06MTI4MTEx" TargetMode="External"/><Relationship Id="rId177" Type="http://schemas.openxmlformats.org/officeDocument/2006/relationships/hyperlink" Target="http://ticketing.bsrm.com/TicketDetails/bVVJOUE5Y0M0b3RRa3l3RTBTSk9Oc3ZGL0NuQW5yM01zVDU1Y2ErRWRKOD06MTI4NTg2" TargetMode="External"/><Relationship Id="rId198" Type="http://schemas.openxmlformats.org/officeDocument/2006/relationships/hyperlink" Target="http://ticketing.bsrm.com/TicketDetails/WldJQi9VaGYxODRVM29Sc0RPWUdBMUdOVllCdjlXeVAxUjg3S0ZhdWo0cz06MTI5MzU2" TargetMode="External"/><Relationship Id="rId172" Type="http://schemas.openxmlformats.org/officeDocument/2006/relationships/hyperlink" Target="http://ticketing.bsrm.com/TicketDetails/YXdvc2Yxay81VVpud1E0LzNpenRtS1BLTUhsakNNb1BDNjBNQ1RrRjV3UT06MTI4NTAx" TargetMode="External"/><Relationship Id="rId193" Type="http://schemas.openxmlformats.org/officeDocument/2006/relationships/hyperlink" Target="http://ticketing.bsrm.com/TicketDetails/MUE1OS9LcG9UMURLVGROT1poSC9PM2VWaWJzRVhSUHIvWVFvQjJYRFB4VT06MTI5MzI4" TargetMode="External"/><Relationship Id="rId202" Type="http://schemas.openxmlformats.org/officeDocument/2006/relationships/hyperlink" Target="http://ticketing.bsrm.com/TicketDetails/RWowL0RIR1hRdnI3bkpqVHNhaFlCWTUrUW1jMGN4V1JSZVB6K0ZjS1ozTT06MTI5MzYx" TargetMode="External"/><Relationship Id="rId207" Type="http://schemas.openxmlformats.org/officeDocument/2006/relationships/hyperlink" Target="http://ticketing.bsrm.com/TicketDetails/K1RzT0gxZ0dsQnlIZ0xmdXpoTFM5QUlmWDBaWlZOekRCZnNpczc5cnJpaz06MTI5MzY4" TargetMode="External"/><Relationship Id="rId223" Type="http://schemas.openxmlformats.org/officeDocument/2006/relationships/hyperlink" Target="http://ticketing.bsrm.com/TicketDetails/Q1dqaWFjOGZWS2pOeUQ0L3hnZ1RtTDRkc2JxZW1WMk4wam5QWnVMaFd2cz06MTMyMzUw" TargetMode="External"/><Relationship Id="rId13" Type="http://schemas.openxmlformats.org/officeDocument/2006/relationships/hyperlink" Target="http://ticketing.bsrm.com/TicketDetails/a3JVZ29teXVlVEwxbGM3aUgySVlhRk95MEo0dE43U2hRZkRRZTlEbmxMVT06MTExMjI1" TargetMode="External"/><Relationship Id="rId18" Type="http://schemas.openxmlformats.org/officeDocument/2006/relationships/hyperlink" Target="http://ticketing.bsrm.com/TicketDetails/UGZWSjkrZTB1L1VudWw0NHpodXdBT0JRSFQ2akFlTWIvcTEzWDc4OTdJRT06MTEyMTA3" TargetMode="External"/><Relationship Id="rId39" Type="http://schemas.openxmlformats.org/officeDocument/2006/relationships/hyperlink" Target="http://ticketing.bsrm.com/TicketDetails/UElSbWI4V3NnWVl0TisyZldtb2hZak1yY01INUFNcFZrdm4zdmNVc2djdz06MTE0NDQy" TargetMode="External"/><Relationship Id="rId109" Type="http://schemas.openxmlformats.org/officeDocument/2006/relationships/hyperlink" Target="http://ticketing.bsrm.com/TicketDetails/OXQ2OElJc2xPeEpxUHNPZDNrNisxTUsydHExa0FtNldNTkJOYnE0RnBaUT06MTIzMjYw" TargetMode="External"/><Relationship Id="rId34" Type="http://schemas.openxmlformats.org/officeDocument/2006/relationships/hyperlink" Target="http://ticketing.bsrm.com/TicketDetails/NkREd29rWFhFR29JSE5BeldvdFNhQllVSGhIRmgyTzh0dTdzRnR6QVFEUT06MTEzODAy" TargetMode="External"/><Relationship Id="rId50" Type="http://schemas.openxmlformats.org/officeDocument/2006/relationships/hyperlink" Target="http://ticketing.bsrm.com/TicketDetails/cWZ5UXArS2pxV1hzOTd5a2xGSThyenB6M01pTnhkRmxYNHpXdURwSmVNYz06MTE2NDMz" TargetMode="External"/><Relationship Id="rId55" Type="http://schemas.openxmlformats.org/officeDocument/2006/relationships/hyperlink" Target="http://ticketing.bsrm.com/TicketDetails/S2NPNi9sUUxINW9MY3N3ZS94bVR1cU1DNnpweis4ZzhySFVYNHRSdzd1WT06MTE2OTkw" TargetMode="External"/><Relationship Id="rId76" Type="http://schemas.openxmlformats.org/officeDocument/2006/relationships/hyperlink" Target="http://ticketing.bsrm.com/TicketDetails/NzQwRnZEaDlPbmp1bi9MVlF4Nmd3Y24veThhZFJvL2ZITXREMUpWSzBYWT06MTE4MTEz" TargetMode="External"/><Relationship Id="rId97" Type="http://schemas.openxmlformats.org/officeDocument/2006/relationships/hyperlink" Target="http://ticketing.bsrm.com/TicketDetails/NDdiWDJla2NTa2Y2aXpiY1FnSGpqMm1TcXRYSFFxQjlZbWlYdUZESnJzOD06MTIxNDkw" TargetMode="External"/><Relationship Id="rId104" Type="http://schemas.openxmlformats.org/officeDocument/2006/relationships/hyperlink" Target="http://ticketing.bsrm.com/TicketDetails/SEh1bUhxODVBek9peFJzbVo0eG9MN09tbWRnWnEyVkl1a2pjRkVNVEM5ST06MTIyNzc2" TargetMode="External"/><Relationship Id="rId120" Type="http://schemas.openxmlformats.org/officeDocument/2006/relationships/hyperlink" Target="http://ticketing.bsrm.com/TicketDetails/Nkpvc1lqZ05SYUVqdVZDaFdNWnFNZVZjd1FxT0NlWW00Y25MZnRHTlI2OD06MTI1MjY4" TargetMode="External"/><Relationship Id="rId125" Type="http://schemas.openxmlformats.org/officeDocument/2006/relationships/hyperlink" Target="http://ticketing.bsrm.com/TicketDetails/UHpQbUNJaHoxSlZzTUgxYzlscTBCV0MvdFpjSk8yaytMaEV6di8wNVZVbz06MTI2NzU4" TargetMode="External"/><Relationship Id="rId141" Type="http://schemas.openxmlformats.org/officeDocument/2006/relationships/hyperlink" Target="http://ticketing.bsrm.com/TicketDetails/SFJRdEJ4aWhzYncrUk5nbDVmTDg1c3JJbkhhcUpPclFjcDdBOWxjd0tVZz06MTI3NjQw" TargetMode="External"/><Relationship Id="rId146" Type="http://schemas.openxmlformats.org/officeDocument/2006/relationships/hyperlink" Target="http://ticketing.bsrm.com/TicketDetails/eFFiMTAwelRHdmhqVFVaZFJCWTFyNWJETkNmbWM3VWRBbVczYnc0Nml5Yz06MTI3NzU3" TargetMode="External"/><Relationship Id="rId167" Type="http://schemas.openxmlformats.org/officeDocument/2006/relationships/hyperlink" Target="http://ticketing.bsrm.com/TicketDetails/QXFqM0VXRWFsRFVjUW1wQlhtaGowUERYZndua3BQOWV0OGdQbXNyUFNXZz06MTI4NDg3" TargetMode="External"/><Relationship Id="rId188" Type="http://schemas.openxmlformats.org/officeDocument/2006/relationships/hyperlink" Target="http://ticketing.bsrm.com/TicketDetails/UE1yNHlNUHg3RWxkQ04yODFCVmlBTnRIWHhRQllqVzNudGlma1kzR0NQbz06MTI4OTM4" TargetMode="External"/><Relationship Id="rId7" Type="http://schemas.openxmlformats.org/officeDocument/2006/relationships/hyperlink" Target="http://ticketing.bsrm.com/TicketDetails/bzBhMXdDZDJHakFRYkNIMXJQN0lUL1ZIRmlKcWduU0RySmkwdU5rNFdXVT06MTA5NzU2" TargetMode="External"/><Relationship Id="rId71" Type="http://schemas.openxmlformats.org/officeDocument/2006/relationships/hyperlink" Target="http://ticketing.bsrm.com/TicketDetails/WVAzOEtDWUxOdVhHWkljUkxtVEliUDFROU55dzZ2WDE3c1pkZjJ3V1pmaz06MTE3MDY3" TargetMode="External"/><Relationship Id="rId92" Type="http://schemas.openxmlformats.org/officeDocument/2006/relationships/hyperlink" Target="http://ticketing.bsrm.com/TicketDetails/OUR0WVNka0pNZVNYUWNHelZPSXlhNGRoakMxTDhyaWxGN292WVMzVXZDbz06MTIwNzk2" TargetMode="External"/><Relationship Id="rId162" Type="http://schemas.openxmlformats.org/officeDocument/2006/relationships/hyperlink" Target="http://ticketing.bsrm.com/TicketDetails/amJ2elA2ZU5JbXR1MTFCQlN3cXJTSkZCbi9XeXViKytUWEx2KzltR0o3TT06MTI4NDE1" TargetMode="External"/><Relationship Id="rId183" Type="http://schemas.openxmlformats.org/officeDocument/2006/relationships/hyperlink" Target="http://ticketing.bsrm.com/TicketDetails/V2daSXZlTkdSVWtFNllKb0NLVEdmeTkzeGhYSENMS3YySGFLYk9SUnltTT06MTI4NjYy" TargetMode="External"/><Relationship Id="rId213" Type="http://schemas.openxmlformats.org/officeDocument/2006/relationships/hyperlink" Target="http://ticketing.bsrm.com/TicketDetails/MjR6aEx5Y2RMSUZPTUp5aExWbkRRaEpDVkJuaXZlNnZlTE1ac0p0bmkxMD06MTMwNjY1" TargetMode="External"/><Relationship Id="rId218" Type="http://schemas.openxmlformats.org/officeDocument/2006/relationships/hyperlink" Target="http://ticketing.bsrm.com/TicketDetails/cVQwR0pFNXYyeUNhcnc3aTNINGJRaUJrdHY4OFJ0ZHhVcERpMDdKcUNkTT06MTMxMjQ0" TargetMode="External"/><Relationship Id="rId2" Type="http://schemas.openxmlformats.org/officeDocument/2006/relationships/hyperlink" Target="http://ticketing.bsrm.com/TicketDetails/NzRjclNWK1g5Sllpak5ySXB6WU82UjVmVDZ2eUsvUHAxd3ZuZUFOY1ZQYz06MTA4NjI3" TargetMode="External"/><Relationship Id="rId29" Type="http://schemas.openxmlformats.org/officeDocument/2006/relationships/hyperlink" Target="http://ticketing.bsrm.com/TicketDetails/M0lZUWhRaU8vQy9RckVZd0twSzVNZTYyZzEvL2FFK0tNUk5SRFNKNHE3bz06MTEyODky" TargetMode="External"/><Relationship Id="rId24" Type="http://schemas.openxmlformats.org/officeDocument/2006/relationships/hyperlink" Target="http://ticketing.bsrm.com/TicketDetails/bnREQld5T3JxUU1ReXVsQkZSdE56TEE4VUFMckpENlFGUkE2WFZyYVRraz06MTEyMzQ4" TargetMode="External"/><Relationship Id="rId40" Type="http://schemas.openxmlformats.org/officeDocument/2006/relationships/hyperlink" Target="http://ticketing.bsrm.com/TicketDetails/NW1vR1gvbVJJNjhhbXI3VGVMbG56S3ZKcDUyeFhqVEY4RjdxMVl6ZTh0cz06MTE0Nzcy" TargetMode="External"/><Relationship Id="rId45" Type="http://schemas.openxmlformats.org/officeDocument/2006/relationships/hyperlink" Target="http://ticketing.bsrm.com/TicketDetails/TnlBTnk0ekRHMEpBSjRZcTlGZ0lRWG9WQXVyMnQwbXhYbXVhN3pxYk05MD06MTE1Mzky" TargetMode="External"/><Relationship Id="rId66" Type="http://schemas.openxmlformats.org/officeDocument/2006/relationships/hyperlink" Target="http://ticketing.bsrm.com/TicketDetails/eG4wYjdLRmNrcTE4M3NlOEhpSGJhd1lERGtZVDdsMER1N243UFpUKzJIMD06MTE3MDU2" TargetMode="External"/><Relationship Id="rId87" Type="http://schemas.openxmlformats.org/officeDocument/2006/relationships/hyperlink" Target="http://ticketing.bsrm.com/TicketDetails/SkxNV3RyVU90dUxpUlc3d1NFeHJzV20wOFJhN2Jqeld0d3hGdUM1bldHST06MTIwMTkz" TargetMode="External"/><Relationship Id="rId110" Type="http://schemas.openxmlformats.org/officeDocument/2006/relationships/hyperlink" Target="http://ticketing.bsrm.com/TicketDetails/RkllMnRNeDh0eTR0TSt2a3ZkN05ZalpMZmsrbW5WL0x0MFpBUTloWkxHND06MTIzNTcx" TargetMode="External"/><Relationship Id="rId115" Type="http://schemas.openxmlformats.org/officeDocument/2006/relationships/hyperlink" Target="http://ticketing.bsrm.com/TicketDetails/K1AyTmhjY0dsVFgwbG9USnNiZVQ4QkppeFl5R3h2Q1NIM3pZSDBlRXpZST06MTI0NzM2" TargetMode="External"/><Relationship Id="rId131" Type="http://schemas.openxmlformats.org/officeDocument/2006/relationships/hyperlink" Target="http://ticketing.bsrm.com/TicketDetails/OEVjWDAvK3gxeGkwb0hBS083T1ZoSUdRUUZtcDhUYU9PQUxDMkZuS2VQcz06MTI3MTAw" TargetMode="External"/><Relationship Id="rId136" Type="http://schemas.openxmlformats.org/officeDocument/2006/relationships/hyperlink" Target="http://ticketing.bsrm.com/TicketDetails/SE5EbW04bnlYVXZTSUQrcmQ3M1dibTFidWVySVlsOERSTVVHT0l0T2ZpQT06MTI3MzEy" TargetMode="External"/><Relationship Id="rId157" Type="http://schemas.openxmlformats.org/officeDocument/2006/relationships/hyperlink" Target="http://ticketing.bsrm.com/TicketDetails/ZWk5Zko3RHM2R1FQdHhYR2pIeGtaMzJmZUxGZFpVODc3SFVONm43SkQ0cz06MTI4MTIx" TargetMode="External"/><Relationship Id="rId178" Type="http://schemas.openxmlformats.org/officeDocument/2006/relationships/hyperlink" Target="http://ticketing.bsrm.com/TicketDetails/cTRhSGxKa1lpaXU5Y3Vvblk3dmJpaVVLSkp2Y2t4Y2NiRzRueXJjTUlUMD06MTI4NTk4" TargetMode="External"/><Relationship Id="rId61" Type="http://schemas.openxmlformats.org/officeDocument/2006/relationships/hyperlink" Target="http://ticketing.bsrm.com/TicketDetails/aG05ZEpaa1h3UVdhelh2eVYvMmNDUkRmQVNzaHM5RDJLcEVkVlZLYXRqMD06MTE3MDI0" TargetMode="External"/><Relationship Id="rId82" Type="http://schemas.openxmlformats.org/officeDocument/2006/relationships/hyperlink" Target="http://ticketing.bsrm.com/TicketDetails/V1ZlTG4yWmhuMGdxbS83Q3JvUzcrUFRpdldyU21yV3dzS2xsQ1FJSUhKZz06MTE5NDA5" TargetMode="External"/><Relationship Id="rId152" Type="http://schemas.openxmlformats.org/officeDocument/2006/relationships/hyperlink" Target="http://ticketing.bsrm.com/TicketDetails/ZWxnUlRhTGtHUmR5SEttUmFOUzVjNFFHMVgvem9yNnJQcGYwUzdRUmwwZz06MTI4MDE4" TargetMode="External"/><Relationship Id="rId173" Type="http://schemas.openxmlformats.org/officeDocument/2006/relationships/hyperlink" Target="http://ticketing.bsrm.com/TicketDetails/ajRrdkdGMG12NDBlY0l5amdBZThEZmlpUzAzQWJuUkNLZ2dDd2VrUjk2bz06MTI4NTAy" TargetMode="External"/><Relationship Id="rId194" Type="http://schemas.openxmlformats.org/officeDocument/2006/relationships/hyperlink" Target="http://ticketing.bsrm.com/TicketDetails/WHJPZUs5OFZRTVMzOVl5T2U4QldoUkt5aTBmdThHK3dNOWR2UmZqc2h0dz06MTI5MzI5" TargetMode="External"/><Relationship Id="rId199" Type="http://schemas.openxmlformats.org/officeDocument/2006/relationships/hyperlink" Target="http://ticketing.bsrm.com/TicketDetails/M2o2ZXRjRk9UU2lzaGxldkRoQklGK2JGNFRKdHhPWWhFdTZtRW5qekhHVT06MTI5MzU3" TargetMode="External"/><Relationship Id="rId203" Type="http://schemas.openxmlformats.org/officeDocument/2006/relationships/hyperlink" Target="http://ticketing.bsrm.com/TicketDetails/UXkwSkFuekcrczFTMUZLYlFob3ovalJoOXdKcnJwNTFnNU9rUDFIcFNaZz06MTI5MzYy" TargetMode="External"/><Relationship Id="rId208" Type="http://schemas.openxmlformats.org/officeDocument/2006/relationships/hyperlink" Target="http://ticketing.bsrm.com/TicketDetails/RHpqdGVWdU85N09SZmVaRDdrWHhjOFYzTVdlMHNwL05ZaklhbWlaOVhPOD06MTI5MzY5" TargetMode="External"/><Relationship Id="rId19" Type="http://schemas.openxmlformats.org/officeDocument/2006/relationships/hyperlink" Target="http://ticketing.bsrm.com/TicketDetails/Ym44MEhYVU5NalFwYnhvYVBZenpXUExuN0FIb2tDUHlWQkR4YUpuNE5hOD06MTEyMTA5" TargetMode="External"/><Relationship Id="rId224" Type="http://schemas.openxmlformats.org/officeDocument/2006/relationships/hyperlink" Target="http://ticketing.bsrm.com/TicketDetails/WktoSko3QXpiV2hDYm0xSHBzZnFuV1BFeElVdjBFbks1S3RaTDRML09YOD06MTMyNTAx" TargetMode="External"/><Relationship Id="rId14" Type="http://schemas.openxmlformats.org/officeDocument/2006/relationships/hyperlink" Target="http://ticketing.bsrm.com/TicketDetails/d29JZFppYnh3NkZmSCtPNUoxdXVpZjVCUHluSURTZUExR0FycHR1K0Zadz06MTEyMDc1" TargetMode="External"/><Relationship Id="rId30" Type="http://schemas.openxmlformats.org/officeDocument/2006/relationships/hyperlink" Target="http://ticketing.bsrm.com/TicketDetails/OHFMcnJYRjRGcE94NVF3ZmhadWxqKyt0R2JqcWU1TWZObUV6cnA5R0pzUT06MTEzMTgy" TargetMode="External"/><Relationship Id="rId35" Type="http://schemas.openxmlformats.org/officeDocument/2006/relationships/hyperlink" Target="http://ticketing.bsrm.com/TicketDetails/VGhEc1d2MUcxeVNlUjY1VHNVSXBuMGNhTVlJNWRrWUlrclJkR3NSR1Vxcz06MTE0MDQz" TargetMode="External"/><Relationship Id="rId56" Type="http://schemas.openxmlformats.org/officeDocument/2006/relationships/hyperlink" Target="http://ticketing.bsrm.com/TicketDetails/Y1o0c1BnK1k3QldFMVZadXhFNTVHNVhCZlU5ZnlTZVZhWmtUODRTRHJ0az06MTE2OTkz" TargetMode="External"/><Relationship Id="rId77" Type="http://schemas.openxmlformats.org/officeDocument/2006/relationships/hyperlink" Target="http://ticketing.bsrm.com/TicketDetails/bWxXTDl1aHJtWjdCUXlVS2wwQVRhbkpRUmtMaEFLTStsNjhBemZhZUhUdz06MTE4MjIw" TargetMode="External"/><Relationship Id="rId100" Type="http://schemas.openxmlformats.org/officeDocument/2006/relationships/hyperlink" Target="http://ticketing.bsrm.com/TicketDetails/Qm9uUy84N0NqcXM2bVhiL1V3cGJhZlF5bWU3RXRnMk42MVZGVXdGK01Eaz06MTIxOTU4" TargetMode="External"/><Relationship Id="rId105" Type="http://schemas.openxmlformats.org/officeDocument/2006/relationships/hyperlink" Target="http://ticketing.bsrm.com/TicketDetails/dGJIdGZEbWhBNG1wWmhMb3Q3Y2RNbTc2OW9PYzRHREtHTEE1WXNVL01rQT06MTIzMDAz" TargetMode="External"/><Relationship Id="rId126" Type="http://schemas.openxmlformats.org/officeDocument/2006/relationships/hyperlink" Target="http://ticketing.bsrm.com/TicketDetails/R2hZbVVPWWZBUVBaTjUydDFFMVJ5dGphdlpYcDFOOUswS1BacWhveXRMQT06MTI2ODAz" TargetMode="External"/><Relationship Id="rId147" Type="http://schemas.openxmlformats.org/officeDocument/2006/relationships/hyperlink" Target="http://ticketing.bsrm.com/TicketDetails/SDRUcUdBcmJDUk9tRDdxZkRDdmRTb3pIY3U0ZVNHWDhJMEMwTTlFR2tzdz06MTI3ODE4" TargetMode="External"/><Relationship Id="rId168" Type="http://schemas.openxmlformats.org/officeDocument/2006/relationships/hyperlink" Target="http://ticketing.bsrm.com/TicketDetails/bjMxTFp3RUZFTzZKUGJuR2FPS3h2U09mVlVRTWRSRVd6eGx5TERET3l6bz06MTI4NDkw" TargetMode="External"/><Relationship Id="rId8" Type="http://schemas.openxmlformats.org/officeDocument/2006/relationships/hyperlink" Target="http://ticketing.bsrm.com/TicketDetails/VVVTNGVyRmdNMHEwOGZ1Sjd3em1MbGFxOEY1dzVaNHNPSWp6cmY2c3c0ND06MTEwNjQ0" TargetMode="External"/><Relationship Id="rId51" Type="http://schemas.openxmlformats.org/officeDocument/2006/relationships/hyperlink" Target="http://ticketing.bsrm.com/TicketDetails/KythNC9IZU9LczB0UFF2VjRTZWtsei9namVZYTQzclo5bzRrOEtkNW1QZz06MTE2NDM3" TargetMode="External"/><Relationship Id="rId72" Type="http://schemas.openxmlformats.org/officeDocument/2006/relationships/hyperlink" Target="http://ticketing.bsrm.com/TicketDetails/NXBRLzZHdDQ5S2YxNWdGcHhnNmhwOGpUK3hjdFJ3MVowVHlhTGdvZHpWQT06MTE3MTU5" TargetMode="External"/><Relationship Id="rId93" Type="http://schemas.openxmlformats.org/officeDocument/2006/relationships/hyperlink" Target="http://ticketing.bsrm.com/TicketDetails/UG12a040TnIwVnlFUDltNHYyek1wUk1QQmdpSUZjQWUyaGM5ejlXZlJIYz06MTIwODA1" TargetMode="External"/><Relationship Id="rId98" Type="http://schemas.openxmlformats.org/officeDocument/2006/relationships/hyperlink" Target="http://ticketing.bsrm.com/TicketDetails/U2hsVm1Fa3h6UklGUWZ2NnM0RTlDMXNOcFJQOFY2c0dzYWxXVUtWeU9TTT06MTIxNjg1" TargetMode="External"/><Relationship Id="rId121" Type="http://schemas.openxmlformats.org/officeDocument/2006/relationships/hyperlink" Target="http://ticketing.bsrm.com/TicketDetails/WjRIcThRazJjM2xBV0FsNGpTVUJjSUcrKzh6NS96elZ2THF5M2lhSm9xQT06MTI1NzIy" TargetMode="External"/><Relationship Id="rId142" Type="http://schemas.openxmlformats.org/officeDocument/2006/relationships/hyperlink" Target="http://ticketing.bsrm.com/TicketDetails/MStFOEEzcGI0OVVoazJTRVl4bHlTZUJEM1FlNjYzaFJOUDlOSTBQZE5zcz06MTI3NjY4" TargetMode="External"/><Relationship Id="rId163" Type="http://schemas.openxmlformats.org/officeDocument/2006/relationships/hyperlink" Target="http://ticketing.bsrm.com/TicketDetails/a0ZTQUZIemNTZm1Pc0NIMHdTY2QrZS9vVE5xdk9ZbHlEVGlGMTg2Y2wrUT06MTI4NDE5" TargetMode="External"/><Relationship Id="rId184" Type="http://schemas.openxmlformats.org/officeDocument/2006/relationships/hyperlink" Target="http://ticketing.bsrm.com/TicketDetails/T3ppV2gwZUN5S2VFR0R5SFZZQTVnS1VneE82SzBSbU56QjVreDlQcDI5bz06MTI4Njg2" TargetMode="External"/><Relationship Id="rId189" Type="http://schemas.openxmlformats.org/officeDocument/2006/relationships/hyperlink" Target="http://ticketing.bsrm.com/TicketDetails/QkYvTjRHb1ZtNGxpM0gzdk9ydHBLWEhBWnA1Vmc3eU1DT2x3Zk1mck1rOD06MTI5MDM1" TargetMode="External"/><Relationship Id="rId219" Type="http://schemas.openxmlformats.org/officeDocument/2006/relationships/hyperlink" Target="http://ticketing.bsrm.com/TicketDetails/dnVhaDhtbFBMTHdVYjllQWdIWGdKU0gyM3pHaENKOGhaOTMrVG1semorST06MTMxNTE5" TargetMode="External"/><Relationship Id="rId3" Type="http://schemas.openxmlformats.org/officeDocument/2006/relationships/hyperlink" Target="http://ticketing.bsrm.com/TicketDetails/RlZSTUYwQUZBTFJ2WjZLSmM0dXRIRWM1U2IvODBvQ2tTb0xDK0lVUnRUST06MTA5Mzk0" TargetMode="External"/><Relationship Id="rId214" Type="http://schemas.openxmlformats.org/officeDocument/2006/relationships/hyperlink" Target="http://ticketing.bsrm.com/TicketDetails/Ni8vYjg1S2dzSTczZ0NUTUZ4RlF5T2t1YVdzRFltNkkzNWpDWGliNFVLUT06MTMwOTIy" TargetMode="External"/><Relationship Id="rId25" Type="http://schemas.openxmlformats.org/officeDocument/2006/relationships/hyperlink" Target="http://ticketing.bsrm.com/TicketDetails/QkthUXlRRGgwd21ZVk5qQy9SWlVZOVNjcEtnTjZqa2lJdlNxRGNObjlBcz06MTEyNTk5" TargetMode="External"/><Relationship Id="rId46" Type="http://schemas.openxmlformats.org/officeDocument/2006/relationships/hyperlink" Target="http://ticketing.bsrm.com/TicketDetails/STl0N3BBVW9WSHo3K0hHUFM0ekRmVTZ0RkRmYzN3eFRmbnRSZGRucFdtWT06MTE1Njc1" TargetMode="External"/><Relationship Id="rId67" Type="http://schemas.openxmlformats.org/officeDocument/2006/relationships/hyperlink" Target="http://ticketing.bsrm.com/TicketDetails/bkIvYzhmcjVQb1ZzbEh1THIxWUdEeGZ3MUVOOFRFN2tndTZjeXlvVjhiaz06MTE3MDU3" TargetMode="External"/><Relationship Id="rId116" Type="http://schemas.openxmlformats.org/officeDocument/2006/relationships/hyperlink" Target="http://ticketing.bsrm.com/TicketDetails/K2IvLy9KSjNvTkd0djRNOGV4dVZTSFhqYU9lN05lVEE3N0ZoSEcrYmdUaz06MTI0OTA5" TargetMode="External"/><Relationship Id="rId137" Type="http://schemas.openxmlformats.org/officeDocument/2006/relationships/hyperlink" Target="http://ticketing.bsrm.com/TicketDetails/MnhONjRpU1dwTndLejIwSVpmRG9jU3dteWxBOWMvczcyaWU1YllNL1o2ST06MTI3MzQ0" TargetMode="External"/><Relationship Id="rId158" Type="http://schemas.openxmlformats.org/officeDocument/2006/relationships/hyperlink" Target="http://ticketing.bsrm.com/TicketDetails/YmkwWnR1Wm15ZnRJSi9LdGdheUozSHFjdnBueXVwWkRoaWQxeEMxNmRqST06MTI4MTkx" TargetMode="External"/><Relationship Id="rId20" Type="http://schemas.openxmlformats.org/officeDocument/2006/relationships/hyperlink" Target="http://ticketing.bsrm.com/TicketDetails/TGc3Wm1keUtkZWdqREZYdVdueHg0RWZLTk9MUU5wcVVqSkk3SUFXTXpmYz06MTEyMTU1" TargetMode="External"/><Relationship Id="rId41" Type="http://schemas.openxmlformats.org/officeDocument/2006/relationships/hyperlink" Target="http://ticketing.bsrm.com/TicketDetails/YjEyL3lIZ0hjamF0anhLaGdXUEM2SlRJbm5YaXdiRE85ajBaSzZldVJwZz06MTE1MDYy" TargetMode="External"/><Relationship Id="rId62" Type="http://schemas.openxmlformats.org/officeDocument/2006/relationships/hyperlink" Target="http://ticketing.bsrm.com/TicketDetails/U0tqTlVmNkVUckZmb3hob25tUDhoMG5uTUpyaTBWUS9sS0pva2dRd05lWT06MTE3MDUx" TargetMode="External"/><Relationship Id="rId83" Type="http://schemas.openxmlformats.org/officeDocument/2006/relationships/hyperlink" Target="http://ticketing.bsrm.com/TicketDetails/M21SaFJsKzhqNE9JQ1Q1Smlicm1QbEoxaWY3SGZMR1JiV2h6cWNUWjYzaz06MTE5NTQ4" TargetMode="External"/><Relationship Id="rId88" Type="http://schemas.openxmlformats.org/officeDocument/2006/relationships/hyperlink" Target="http://ticketing.bsrm.com/TicketDetails/UXNUeWQvbEdHTTllTGVlMFU5RFJEd2RMcWJlb1NCSjlQdHlNNXRLQWhmND06MTIwMjc2" TargetMode="External"/><Relationship Id="rId111" Type="http://schemas.openxmlformats.org/officeDocument/2006/relationships/hyperlink" Target="http://ticketing.bsrm.com/TicketDetails/eWJ5UDBiWE13dWowa3hldlUyREZSdnNxOHBkell5WGFPZXhjQUIxUFNZbz06MTIzODcw" TargetMode="External"/><Relationship Id="rId132" Type="http://schemas.openxmlformats.org/officeDocument/2006/relationships/hyperlink" Target="http://ticketing.bsrm.com/TicketDetails/SVpWMVNCQ0llV2FWYnZLUmljY3dLQ3RIYWlLaFBpNXdPUUpyQVdYSW9Taz06MTI3MTA2" TargetMode="External"/><Relationship Id="rId153" Type="http://schemas.openxmlformats.org/officeDocument/2006/relationships/hyperlink" Target="http://ticketing.bsrm.com/TicketDetails/Ui80b2gvLzFpMzJsSkJYTXlya3h4VWszWGwya3JVczN2TVJja2ptMEMwTT06MTI4MDc3" TargetMode="External"/><Relationship Id="rId174" Type="http://schemas.openxmlformats.org/officeDocument/2006/relationships/hyperlink" Target="http://ticketing.bsrm.com/TicketDetails/ci9DVHdyU0thNzQ0dnp3cThZb3k2NlplVmEzRGlKUTdTK1NjWlZyanBPND06MTI4NTMx" TargetMode="External"/><Relationship Id="rId179" Type="http://schemas.openxmlformats.org/officeDocument/2006/relationships/hyperlink" Target="http://ticketing.bsrm.com/TicketDetails/VmxpeWtlZ2RFUk84S3JTTitGZUMzWFNua2w0clRaV2Yxb2d4NTYvNUtEMD06MTI4NjIz" TargetMode="External"/><Relationship Id="rId195" Type="http://schemas.openxmlformats.org/officeDocument/2006/relationships/hyperlink" Target="http://ticketing.bsrm.com/TicketDetails/WkhWRWFib2dCUUFPQS9tVW9jTnVpTUxFZ0NocXhVQ25La1pFY2x1cEp6QT06MTI5MzMw" TargetMode="External"/><Relationship Id="rId209" Type="http://schemas.openxmlformats.org/officeDocument/2006/relationships/hyperlink" Target="http://ticketing.bsrm.com/TicketDetails/WnEzVDlJL0RlMnV5TjRWUFUvN3RqY080b0hUbmdwY0dFRk9nZmV2c3hHUT06MTI5NDQ5" TargetMode="External"/><Relationship Id="rId190" Type="http://schemas.openxmlformats.org/officeDocument/2006/relationships/hyperlink" Target="http://ticketing.bsrm.com/TicketDetails/NlZrTk8xaEFyZVpmdEtHNVpGREo2SVIrR0JmRE9RcFNEZEsvTG00TjkzQT06MTI5MTg5" TargetMode="External"/><Relationship Id="rId204" Type="http://schemas.openxmlformats.org/officeDocument/2006/relationships/hyperlink" Target="http://ticketing.bsrm.com/TicketDetails/eW1tUkR2aVI5Ly9DUmM3U2krY1RQcU9aWTBBWm5WZUFxd0dGSTh2MVFHMD06MTI5MzYz" TargetMode="External"/><Relationship Id="rId220" Type="http://schemas.openxmlformats.org/officeDocument/2006/relationships/hyperlink" Target="http://ticketing.bsrm.com/TicketDetails/NkRub2pvaGNYZTIrQUt5eGZDZWErcTFiZmlOVFh2RCtyTWE5Y3c0MmJaUT06MTMxNjk0" TargetMode="External"/><Relationship Id="rId225" Type="http://schemas.openxmlformats.org/officeDocument/2006/relationships/hyperlink" Target="http://ticketing.bsrm.com/TicketDetails/TWNMZ1NkMFdWaWFrc3VsN2JOTWxhTHBZNnhoNnQ3VERGZUJycTQrelpjOD06MTMyNTAz" TargetMode="External"/><Relationship Id="rId15" Type="http://schemas.openxmlformats.org/officeDocument/2006/relationships/hyperlink" Target="http://ticketing.bsrm.com/TicketDetails/azR3ZVdvd3V4RUIxV1dkeXk1YlRRMFZrTVVtbHNxRDhhSlZIK2NncnB3ND06MTEyMTAw" TargetMode="External"/><Relationship Id="rId36" Type="http://schemas.openxmlformats.org/officeDocument/2006/relationships/hyperlink" Target="http://ticketing.bsrm.com/TicketDetails/NUdMQnZxWWczRTJtRENEK1FxTjBOTEZiY1RhMzRycWtlNEhwQzhrTUNyWT06MTE0MDgy" TargetMode="External"/><Relationship Id="rId57" Type="http://schemas.openxmlformats.org/officeDocument/2006/relationships/hyperlink" Target="http://ticketing.bsrm.com/TicketDetails/V3JnZDhBcStVRklVNzA3TDNsZWlUQ29mVlFGZFRPQXNCRndYODgyMlBWQT06MTE2OTk2" TargetMode="External"/><Relationship Id="rId106" Type="http://schemas.openxmlformats.org/officeDocument/2006/relationships/hyperlink" Target="http://ticketing.bsrm.com/TicketDetails/YlNPdkJvS1JOU0hBcHRRY2R6S3ZQa3VQVFllVTZCY2d0NDh5TkZkeklWTT06MTIzMDQ3" TargetMode="External"/><Relationship Id="rId127" Type="http://schemas.openxmlformats.org/officeDocument/2006/relationships/hyperlink" Target="http://ticketing.bsrm.com/TicketDetails/NzFJTjU4ZGpYYlVNVnE4aW5GN1NoejRpZ1RsZnFCWmlTYkFDYjluQVBMND06MTI2OTA0" TargetMode="External"/><Relationship Id="rId10" Type="http://schemas.openxmlformats.org/officeDocument/2006/relationships/hyperlink" Target="http://ticketing.bsrm.com/TicketDetails/UjQvcWRmQ3J0dnFjZDJyZjhWL1pvbG83RThxZTQ5cG5ySk9kUzArNEQ5ST06MTEwNjc2" TargetMode="External"/><Relationship Id="rId31" Type="http://schemas.openxmlformats.org/officeDocument/2006/relationships/hyperlink" Target="http://ticketing.bsrm.com/TicketDetails/Y1VjL2hISm5KWW4yK1NLL0xGWm4zOXNrcC9nMW5VVHJoaUJlb2RNVWZETT06MTEzMjc1" TargetMode="External"/><Relationship Id="rId52" Type="http://schemas.openxmlformats.org/officeDocument/2006/relationships/hyperlink" Target="http://ticketing.bsrm.com/TicketDetails/UHluejNSbkgrdWc3WTZRcDZrUjNJNlNnTUZRK3NXTFVNYUxsVXJFRnJpdz06MTE2NzY1" TargetMode="External"/><Relationship Id="rId73" Type="http://schemas.openxmlformats.org/officeDocument/2006/relationships/hyperlink" Target="http://ticketing.bsrm.com/TicketDetails/OEhmK0dkaS9jcUtCbUdTRFAyQU1CczMyUXJlV0l2UmxlVEh5RzBCNE4wZz06MTE3MjU0" TargetMode="External"/><Relationship Id="rId78" Type="http://schemas.openxmlformats.org/officeDocument/2006/relationships/hyperlink" Target="http://ticketing.bsrm.com/TicketDetails/ZzNQdmZQMUhTTG9hZDBQZlhZcmFnbjN6SUF4R2g0bkN5TEhxVFJpMEgvTT06MTE4NTM2" TargetMode="External"/><Relationship Id="rId94" Type="http://schemas.openxmlformats.org/officeDocument/2006/relationships/hyperlink" Target="http://ticketing.bsrm.com/TicketDetails/djI1Vm81VUI0aXVpTStJV1Vqc2YzMjRodjZhMzVEOWVSL2JiRjVjUnFqbz06MTIxMDQ3" TargetMode="External"/><Relationship Id="rId99" Type="http://schemas.openxmlformats.org/officeDocument/2006/relationships/hyperlink" Target="http://ticketing.bsrm.com/TicketDetails/M3psUHkvUjZ1RGF6ZUZ5VjdNQXdaUVFGS3h3cDZJQllRcTZoT004MlhIbz06MTIxODY3" TargetMode="External"/><Relationship Id="rId101" Type="http://schemas.openxmlformats.org/officeDocument/2006/relationships/hyperlink" Target="http://ticketing.bsrm.com/TicketDetails/NjdTNCtxbVFaRzVEeUpWUkJBN1ZLS3EwREV3YVpGV0xybCtwTDZCd0IzMD06MTIxOTc3" TargetMode="External"/><Relationship Id="rId122" Type="http://schemas.openxmlformats.org/officeDocument/2006/relationships/hyperlink" Target="http://ticketing.bsrm.com/TicketDetails/M0ZoRVhaWGEzYndydklySnlIZHhrVHVTaU9oKzlJS2tiZlNLWFJHci81OD06MTI1ODA3" TargetMode="External"/><Relationship Id="rId143" Type="http://schemas.openxmlformats.org/officeDocument/2006/relationships/hyperlink" Target="http://ticketing.bsrm.com/TicketDetails/SzFKVDkyM1FpYTM5a0ZjdnFCZW5wNFFZRGg0aGt2T0lmcEhENDVGZG15RT06MTI3Njcy" TargetMode="External"/><Relationship Id="rId148" Type="http://schemas.openxmlformats.org/officeDocument/2006/relationships/hyperlink" Target="http://ticketing.bsrm.com/TicketDetails/cm9FM0hlQjRPTjFoaDJvKzlldFpxaXNTaWpxaU9tZFUra0J3OVFYdzJoOD06MTI3ODYw" TargetMode="External"/><Relationship Id="rId164" Type="http://schemas.openxmlformats.org/officeDocument/2006/relationships/hyperlink" Target="http://ticketing.bsrm.com/TicketDetails/WE04bGFtVlZKNHFGVE0vNk45bFo4QmhPRVVzNm9NSHlYYWNXVkw4KzlwMD06MTI4NDU0" TargetMode="External"/><Relationship Id="rId169" Type="http://schemas.openxmlformats.org/officeDocument/2006/relationships/hyperlink" Target="http://ticketing.bsrm.com/TicketDetails/dW53TXV4MTVXN2VxdkxpNXplU1pOODJPUjVEdE5uNnJ5M0lVZ1JmdkpjND06MTI4NDk4" TargetMode="External"/><Relationship Id="rId185" Type="http://schemas.openxmlformats.org/officeDocument/2006/relationships/hyperlink" Target="http://ticketing.bsrm.com/TicketDetails/YmpqMlEvL0FmSjhsSitrY3JlVVFPbnZzTWRmbXhjY3VhcWFISDdlc21jbz06MTI4Njk2" TargetMode="External"/><Relationship Id="rId4" Type="http://schemas.openxmlformats.org/officeDocument/2006/relationships/hyperlink" Target="http://ticketing.bsrm.com/TicketDetails/N2pXU2hvNHFqRThhcjBXazhBRTJvQmY0OXVGVlN3eTlHK3N0dlEvQzVYRT06MTA5NTk2" TargetMode="External"/><Relationship Id="rId9" Type="http://schemas.openxmlformats.org/officeDocument/2006/relationships/hyperlink" Target="http://ticketing.bsrm.com/TicketDetails/MkpONGNvNEN2QU4rSDhIVWt3cG9ZZDBwbmpTelVyMXpDNDZLQjllUkYwOD06MTEwNjQ1" TargetMode="External"/><Relationship Id="rId180" Type="http://schemas.openxmlformats.org/officeDocument/2006/relationships/hyperlink" Target="http://ticketing.bsrm.com/TicketDetails/VjBQNmN5ZUMydlpYMXE0WTkxaGJ2SVR0ZVExMU9WQmgxeThzTGZscmhDVT06MTI4NjUw" TargetMode="External"/><Relationship Id="rId210" Type="http://schemas.openxmlformats.org/officeDocument/2006/relationships/hyperlink" Target="http://ticketing.bsrm.com/TicketDetails/REdmUXVuYmpmdktQYkFyN3huNFdjKzI1UXhrd3dGTEQ2Q3VkSFM3aGJKST06MTI5NDg5" TargetMode="External"/><Relationship Id="rId215" Type="http://schemas.openxmlformats.org/officeDocument/2006/relationships/hyperlink" Target="http://ticketing.bsrm.com/TicketDetails/RTkxWVowYitua2ZVL2F4b3IzclE0WXYrMzVMUWZYYmhxaTZYdW12SWRnUT06MTMxMDg3" TargetMode="External"/><Relationship Id="rId26" Type="http://schemas.openxmlformats.org/officeDocument/2006/relationships/hyperlink" Target="http://ticketing.bsrm.com/TicketDetails/MmJpMFVXQUdQUDZjdXdjdDZSak96aEVWY2xaOVF1SHVvRFRBeVgvZHVObz06MTEyNzIz" TargetMode="External"/><Relationship Id="rId47" Type="http://schemas.openxmlformats.org/officeDocument/2006/relationships/hyperlink" Target="http://ticketing.bsrm.com/TicketDetails/S2owVUJXVzBWQTI3U1RnTGNNcWZFUEFNdTI5YVBaam1UT3NLakVpSTVLYz06MTE2MTIz" TargetMode="External"/><Relationship Id="rId68" Type="http://schemas.openxmlformats.org/officeDocument/2006/relationships/hyperlink" Target="http://ticketing.bsrm.com/TicketDetails/TjY2Wkw1Vlp5Y1hPME1VSVhmMm1qa28vQmpkTWlrUXBDM1Bmd2VodTlUTT06MTE3MDU4" TargetMode="External"/><Relationship Id="rId89" Type="http://schemas.openxmlformats.org/officeDocument/2006/relationships/hyperlink" Target="http://ticketing.bsrm.com/TicketDetails/a0JaREZUSHQ1SzUzNVU3K29ORzBVMDROTitZQlJYUFFZbWd4dzUyNVdmMD06MTIwNTAx" TargetMode="External"/><Relationship Id="rId112" Type="http://schemas.openxmlformats.org/officeDocument/2006/relationships/hyperlink" Target="http://ticketing.bsrm.com/TicketDetails/VHNjUm1HQ1ZsYkd2V0x2Yk5yOHhaZUZ1QXViOXFGUmZtMkZUekpoS3hTND06MTI0MjQx" TargetMode="External"/><Relationship Id="rId133" Type="http://schemas.openxmlformats.org/officeDocument/2006/relationships/hyperlink" Target="http://ticketing.bsrm.com/TicketDetails/U1IyZGxRTDd6ODVBbTYyS3FrS3UraVhWZzRYTmFxUGc4c2I5R1pQTWdSWT06MTI3MTEw" TargetMode="External"/><Relationship Id="rId154" Type="http://schemas.openxmlformats.org/officeDocument/2006/relationships/hyperlink" Target="http://ticketing.bsrm.com/TicketDetails/aGhucGpPZDdKSm9TaGhnVTBpeFplS2dIaGhKRkhDOHZrR0h4YklWQ3B4ND06MTI4MDkx" TargetMode="External"/><Relationship Id="rId175" Type="http://schemas.openxmlformats.org/officeDocument/2006/relationships/hyperlink" Target="http://ticketing.bsrm.com/TicketDetails/Q2ZzOHUxUThDR3VKSEw3UFEzam9LZ0xyOEpIM2tvWkcyNjlhekVLQUFkUT06MTI4NTUz" TargetMode="External"/><Relationship Id="rId196" Type="http://schemas.openxmlformats.org/officeDocument/2006/relationships/hyperlink" Target="http://ticketing.bsrm.com/TicketDetails/M28vODMweGt2RGwxNXNrT3FWbG9WaEdBTzdIQTI3czRscmVlUjVsSW1XMD06MTI5MzU0" TargetMode="External"/><Relationship Id="rId200" Type="http://schemas.openxmlformats.org/officeDocument/2006/relationships/hyperlink" Target="http://ticketing.bsrm.com/TicketDetails/ZlZKRVFRMWowQjZJcDNsU1puRVpRa08rVHhwQi9GWUczbEpxRXlKMjgzND06MTI5MzU5" TargetMode="External"/><Relationship Id="rId16" Type="http://schemas.openxmlformats.org/officeDocument/2006/relationships/hyperlink" Target="http://ticketing.bsrm.com/TicketDetails/YVRGYzRoSnFnQUI5b0gwajIwQjhoSVEweU9FUGhrREU4SytLTjAyNXBjUT06MTEyMTAy" TargetMode="External"/><Relationship Id="rId221" Type="http://schemas.openxmlformats.org/officeDocument/2006/relationships/hyperlink" Target="http://ticketing.bsrm.com/TicketDetails/NFl5ZWJmQUNIOTdMT1F5UCtpd0czTWcvcjNmTlhXOFFsbFQ3SmVEUVRKQT06MTMyMDY2" TargetMode="External"/><Relationship Id="rId37" Type="http://schemas.openxmlformats.org/officeDocument/2006/relationships/hyperlink" Target="http://ticketing.bsrm.com/TicketDetails/N0NFZnZZeGF2YjNsZzFSZ2NCc210OFpLenhMaE5WWWx1K3ZDTkI5dTN6Yz06MTE0Mjgy" TargetMode="External"/><Relationship Id="rId58" Type="http://schemas.openxmlformats.org/officeDocument/2006/relationships/hyperlink" Target="http://ticketing.bsrm.com/TicketDetails/VDhuRjQrNlBtT1NGSkw4MTlhT2p3N1YwK1RWTDBuRFptK1J0ZTh0WW8xTT06MTE2OTk3" TargetMode="External"/><Relationship Id="rId79" Type="http://schemas.openxmlformats.org/officeDocument/2006/relationships/hyperlink" Target="http://ticketing.bsrm.com/TicketDetails/R29DdXFsTHBUakJ1cjVhMGM3aXJERW1WbE9lVjZ3SGJJOFhWVXRDT2h4RT06MTE4NjMx" TargetMode="External"/><Relationship Id="rId102" Type="http://schemas.openxmlformats.org/officeDocument/2006/relationships/hyperlink" Target="http://ticketing.bsrm.com/TicketDetails/eFN4aGk5Nks1ZlpneENYZGhQU01nc2xJdlFUcThsUDlieWs4d0hzaE9jaz06MTIyMDE2" TargetMode="External"/><Relationship Id="rId123" Type="http://schemas.openxmlformats.org/officeDocument/2006/relationships/hyperlink" Target="http://ticketing.bsrm.com/TicketDetails/ZTROekhlblc1R1Q4R2ZWMTJEWkpqYkFRNGNZT3N2aU0yUW00UkJlR3F3RT06MTI2MjQw" TargetMode="External"/><Relationship Id="rId144" Type="http://schemas.openxmlformats.org/officeDocument/2006/relationships/hyperlink" Target="http://ticketing.bsrm.com/TicketDetails/V05JZGNKNmNmMnpjRWZGSDZMZ2pnT1RvWUNrenA3ZjdiMkZrZG15b3RDQT06MTI3Njg4" TargetMode="External"/><Relationship Id="rId90" Type="http://schemas.openxmlformats.org/officeDocument/2006/relationships/hyperlink" Target="http://ticketing.bsrm.com/TicketDetails/b3V4VE9adXdPaWY3YUNLNVNYOXIzeCsrZGxGaXU0ZVBVTjZqNzdqdno1MD06MTIwNjY3" TargetMode="External"/><Relationship Id="rId165" Type="http://schemas.openxmlformats.org/officeDocument/2006/relationships/hyperlink" Target="http://ticketing.bsrm.com/TicketDetails/MGxFUE9RbDFReGVHcTBpbUIyQms3cnUxTDBQbDNuV3ZuUjFhNHlleDg2UT06MTI4NDYy" TargetMode="External"/><Relationship Id="rId186" Type="http://schemas.openxmlformats.org/officeDocument/2006/relationships/hyperlink" Target="http://ticketing.bsrm.com/TicketDetails/VFAxWFRrOGIyQVJqYnpGUkxsNVRSZHl5UnN5blEvdzNqYlpXWkprUjYzaz06MTI4NzA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7"/>
  <sheetViews>
    <sheetView showGridLines="0" topLeftCell="A227" workbookViewId="0">
      <selection activeCell="C1" sqref="C1"/>
    </sheetView>
  </sheetViews>
  <sheetFormatPr defaultRowHeight="15" x14ac:dyDescent="0.25"/>
  <cols>
    <col min="1" max="1" width="8.85546875" bestFit="1" customWidth="1"/>
    <col min="2" max="2" width="36.5703125" bestFit="1" customWidth="1"/>
    <col min="3" max="3" width="15.85546875" bestFit="1" customWidth="1"/>
    <col min="4" max="4" width="23.5703125" bestFit="1" customWidth="1"/>
    <col min="5" max="5" width="36.5703125" bestFit="1" customWidth="1"/>
    <col min="6" max="6" width="22" bestFit="1" customWidth="1"/>
    <col min="7" max="7" width="36.5703125" bestFit="1" customWidth="1"/>
    <col min="8" max="8" width="18" bestFit="1" customWidth="1"/>
    <col min="9" max="9" width="22.5703125" bestFit="1" customWidth="1"/>
    <col min="10" max="10" width="29.85546875" bestFit="1" customWidth="1"/>
    <col min="11" max="11" width="22.7109375" bestFit="1" customWidth="1"/>
    <col min="12" max="12" width="28.7109375" bestFit="1" customWidth="1"/>
    <col min="13" max="13" width="13.85546875" bestFit="1" customWidth="1"/>
    <col min="14" max="14" width="18.140625" bestFit="1" customWidth="1"/>
    <col min="15" max="15" width="5.7109375" bestFit="1" customWidth="1"/>
    <col min="16" max="16" width="12.85546875" bestFit="1"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90" x14ac:dyDescent="0.25">
      <c r="A2" s="2">
        <v>108626</v>
      </c>
      <c r="B2" s="2" t="s">
        <v>21</v>
      </c>
      <c r="C2" s="3">
        <v>44381.509548611109</v>
      </c>
      <c r="D2" s="2" t="s">
        <v>87</v>
      </c>
      <c r="E2" s="2" t="s">
        <v>88</v>
      </c>
      <c r="F2" s="2" t="s">
        <v>41</v>
      </c>
      <c r="G2" s="2" t="s">
        <v>102</v>
      </c>
      <c r="H2" s="2" t="s">
        <v>18</v>
      </c>
      <c r="I2" s="2" t="s">
        <v>71</v>
      </c>
      <c r="J2" s="2" t="s">
        <v>27</v>
      </c>
      <c r="K2" s="2" t="s">
        <v>19</v>
      </c>
      <c r="L2" s="2" t="s">
        <v>20</v>
      </c>
      <c r="M2" s="2" t="s">
        <v>86</v>
      </c>
      <c r="N2" s="2">
        <v>1</v>
      </c>
      <c r="O2" s="2"/>
      <c r="P2" s="4" t="s">
        <v>22</v>
      </c>
    </row>
    <row r="3" spans="1:16" ht="90" x14ac:dyDescent="0.25">
      <c r="A3" s="2">
        <v>108627</v>
      </c>
      <c r="B3" s="2" t="s">
        <v>21</v>
      </c>
      <c r="C3" s="3">
        <v>44381.511238425926</v>
      </c>
      <c r="D3" s="2" t="s">
        <v>87</v>
      </c>
      <c r="E3" s="2" t="s">
        <v>88</v>
      </c>
      <c r="F3" s="2" t="s">
        <v>41</v>
      </c>
      <c r="G3" s="2" t="s">
        <v>103</v>
      </c>
      <c r="H3" s="2" t="s">
        <v>18</v>
      </c>
      <c r="I3" s="2" t="s">
        <v>71</v>
      </c>
      <c r="J3" s="2" t="s">
        <v>27</v>
      </c>
      <c r="K3" s="2" t="s">
        <v>19</v>
      </c>
      <c r="L3" s="2" t="s">
        <v>20</v>
      </c>
      <c r="M3" s="2" t="s">
        <v>86</v>
      </c>
      <c r="N3" s="2">
        <v>1</v>
      </c>
      <c r="O3" s="2"/>
      <c r="P3" s="4" t="s">
        <v>22</v>
      </c>
    </row>
    <row r="4" spans="1:16" ht="45" x14ac:dyDescent="0.25">
      <c r="A4" s="2">
        <v>109394</v>
      </c>
      <c r="B4" s="2" t="s">
        <v>73</v>
      </c>
      <c r="C4" s="3">
        <v>44395.433032407411</v>
      </c>
      <c r="D4" s="2" t="s">
        <v>96</v>
      </c>
      <c r="E4" s="2" t="s">
        <v>34</v>
      </c>
      <c r="F4" s="2" t="s">
        <v>41</v>
      </c>
      <c r="G4" s="2" t="s">
        <v>104</v>
      </c>
      <c r="H4" s="2" t="s">
        <v>18</v>
      </c>
      <c r="I4" s="2" t="s">
        <v>71</v>
      </c>
      <c r="J4" s="2" t="s">
        <v>27</v>
      </c>
      <c r="K4" s="2" t="s">
        <v>19</v>
      </c>
      <c r="L4" s="2" t="s">
        <v>20</v>
      </c>
      <c r="M4" s="2" t="s">
        <v>86</v>
      </c>
      <c r="N4" s="2">
        <v>1</v>
      </c>
      <c r="O4" s="2"/>
      <c r="P4" s="4" t="s">
        <v>22</v>
      </c>
    </row>
    <row r="5" spans="1:16" ht="45" x14ac:dyDescent="0.25">
      <c r="A5" s="2">
        <v>109596</v>
      </c>
      <c r="B5" s="2" t="s">
        <v>21</v>
      </c>
      <c r="C5" s="3">
        <v>44404.388356481482</v>
      </c>
      <c r="D5" s="2" t="s">
        <v>87</v>
      </c>
      <c r="E5" s="2" t="s">
        <v>88</v>
      </c>
      <c r="F5" s="2" t="s">
        <v>41</v>
      </c>
      <c r="G5" s="2" t="s">
        <v>106</v>
      </c>
      <c r="H5" s="2" t="s">
        <v>18</v>
      </c>
      <c r="I5" s="2" t="s">
        <v>71</v>
      </c>
      <c r="J5" s="2" t="s">
        <v>27</v>
      </c>
      <c r="K5" s="2" t="s">
        <v>19</v>
      </c>
      <c r="L5" s="2" t="s">
        <v>20</v>
      </c>
      <c r="M5" s="2" t="s">
        <v>86</v>
      </c>
      <c r="N5" s="2">
        <v>1</v>
      </c>
      <c r="O5" s="2"/>
      <c r="P5" s="4" t="s">
        <v>22</v>
      </c>
    </row>
    <row r="6" spans="1:16" ht="45" x14ac:dyDescent="0.25">
      <c r="A6" s="2">
        <v>109597</v>
      </c>
      <c r="B6" s="2" t="s">
        <v>21</v>
      </c>
      <c r="C6" s="3">
        <v>44404.389907407407</v>
      </c>
      <c r="D6" s="2" t="s">
        <v>87</v>
      </c>
      <c r="E6" s="2" t="s">
        <v>88</v>
      </c>
      <c r="F6" s="2" t="s">
        <v>41</v>
      </c>
      <c r="G6" s="2" t="s">
        <v>107</v>
      </c>
      <c r="H6" s="2" t="s">
        <v>18</v>
      </c>
      <c r="I6" s="2" t="s">
        <v>71</v>
      </c>
      <c r="J6" s="2" t="s">
        <v>27</v>
      </c>
      <c r="K6" s="2" t="s">
        <v>19</v>
      </c>
      <c r="L6" s="2" t="s">
        <v>20</v>
      </c>
      <c r="M6" s="2" t="s">
        <v>86</v>
      </c>
      <c r="N6" s="2">
        <v>1</v>
      </c>
      <c r="O6" s="2"/>
      <c r="P6" s="4" t="s">
        <v>22</v>
      </c>
    </row>
    <row r="7" spans="1:16" ht="75" x14ac:dyDescent="0.25">
      <c r="A7" s="2">
        <v>109660</v>
      </c>
      <c r="B7" s="2" t="s">
        <v>108</v>
      </c>
      <c r="C7" s="3">
        <v>44406.493379629632</v>
      </c>
      <c r="D7" s="2" t="s">
        <v>87</v>
      </c>
      <c r="E7" s="2" t="s">
        <v>88</v>
      </c>
      <c r="F7" s="2" t="s">
        <v>25</v>
      </c>
      <c r="G7" s="2" t="s">
        <v>109</v>
      </c>
      <c r="H7" s="2" t="s">
        <v>18</v>
      </c>
      <c r="I7" s="2" t="s">
        <v>71</v>
      </c>
      <c r="J7" s="2" t="s">
        <v>27</v>
      </c>
      <c r="K7" s="2" t="s">
        <v>19</v>
      </c>
      <c r="L7" s="2" t="s">
        <v>20</v>
      </c>
      <c r="M7" s="2" t="s">
        <v>86</v>
      </c>
      <c r="N7" s="2">
        <v>1</v>
      </c>
      <c r="O7" s="2"/>
      <c r="P7" s="4" t="s">
        <v>22</v>
      </c>
    </row>
    <row r="8" spans="1:16" ht="45" x14ac:dyDescent="0.25">
      <c r="A8" s="2">
        <v>109756</v>
      </c>
      <c r="B8" s="2" t="s">
        <v>110</v>
      </c>
      <c r="C8" s="3">
        <v>44409.704884259256</v>
      </c>
      <c r="D8" s="2" t="s">
        <v>16</v>
      </c>
      <c r="E8" s="2" t="s">
        <v>90</v>
      </c>
      <c r="F8" s="2" t="s">
        <v>33</v>
      </c>
      <c r="G8" s="2" t="s">
        <v>111</v>
      </c>
      <c r="H8" s="2" t="s">
        <v>18</v>
      </c>
      <c r="I8" s="2" t="s">
        <v>71</v>
      </c>
      <c r="J8" s="2" t="s">
        <v>105</v>
      </c>
      <c r="K8" s="2" t="s">
        <v>19</v>
      </c>
      <c r="L8" s="2" t="s">
        <v>20</v>
      </c>
      <c r="M8" s="2" t="s">
        <v>86</v>
      </c>
      <c r="N8" s="2">
        <v>1</v>
      </c>
      <c r="O8" s="2"/>
      <c r="P8" s="4" t="s">
        <v>22</v>
      </c>
    </row>
    <row r="9" spans="1:16" ht="30" x14ac:dyDescent="0.25">
      <c r="A9" s="2">
        <v>110644</v>
      </c>
      <c r="B9" s="2" t="s">
        <v>21</v>
      </c>
      <c r="C9" s="3">
        <v>44425.716469907406</v>
      </c>
      <c r="D9" s="2" t="s">
        <v>16</v>
      </c>
      <c r="E9" s="2" t="s">
        <v>99</v>
      </c>
      <c r="F9" s="2" t="s">
        <v>41</v>
      </c>
      <c r="G9" s="2" t="s">
        <v>113</v>
      </c>
      <c r="H9" s="2" t="s">
        <v>18</v>
      </c>
      <c r="I9" s="2" t="s">
        <v>71</v>
      </c>
      <c r="J9" s="2" t="s">
        <v>27</v>
      </c>
      <c r="K9" s="2" t="s">
        <v>19</v>
      </c>
      <c r="L9" s="2" t="s">
        <v>20</v>
      </c>
      <c r="M9" s="2" t="s">
        <v>86</v>
      </c>
      <c r="N9" s="2">
        <v>1</v>
      </c>
      <c r="O9" s="2"/>
      <c r="P9" s="4" t="s">
        <v>22</v>
      </c>
    </row>
    <row r="10" spans="1:16" ht="45" x14ac:dyDescent="0.25">
      <c r="A10" s="2">
        <v>110645</v>
      </c>
      <c r="B10" s="2" t="s">
        <v>21</v>
      </c>
      <c r="C10" s="3">
        <v>44425.71980324074</v>
      </c>
      <c r="D10" s="2" t="s">
        <v>16</v>
      </c>
      <c r="E10" s="2" t="s">
        <v>90</v>
      </c>
      <c r="F10" s="2" t="s">
        <v>33</v>
      </c>
      <c r="G10" s="2" t="s">
        <v>114</v>
      </c>
      <c r="H10" s="2" t="s">
        <v>18</v>
      </c>
      <c r="I10" s="2" t="s">
        <v>71</v>
      </c>
      <c r="J10" s="2" t="s">
        <v>27</v>
      </c>
      <c r="K10" s="2" t="s">
        <v>19</v>
      </c>
      <c r="L10" s="2" t="s">
        <v>20</v>
      </c>
      <c r="M10" s="2" t="s">
        <v>86</v>
      </c>
      <c r="N10" s="2">
        <v>1</v>
      </c>
      <c r="O10" s="2"/>
      <c r="P10" s="4" t="s">
        <v>22</v>
      </c>
    </row>
    <row r="11" spans="1:16" ht="60" x14ac:dyDescent="0.25">
      <c r="A11" s="2">
        <v>110676</v>
      </c>
      <c r="B11" s="2" t="s">
        <v>84</v>
      </c>
      <c r="C11" s="3">
        <v>44426.515520833331</v>
      </c>
      <c r="D11" s="2" t="s">
        <v>40</v>
      </c>
      <c r="E11" s="2" t="s">
        <v>54</v>
      </c>
      <c r="F11" s="2" t="s">
        <v>33</v>
      </c>
      <c r="G11" s="2" t="s">
        <v>115</v>
      </c>
      <c r="H11" s="2" t="s">
        <v>18</v>
      </c>
      <c r="I11" s="2" t="s">
        <v>71</v>
      </c>
      <c r="J11" s="2" t="s">
        <v>27</v>
      </c>
      <c r="K11" s="2" t="s">
        <v>19</v>
      </c>
      <c r="L11" s="2" t="s">
        <v>20</v>
      </c>
      <c r="M11" s="2" t="s">
        <v>86</v>
      </c>
      <c r="N11" s="2">
        <v>1</v>
      </c>
      <c r="O11" s="2"/>
      <c r="P11" s="4" t="s">
        <v>22</v>
      </c>
    </row>
    <row r="12" spans="1:16" ht="30" x14ac:dyDescent="0.25">
      <c r="A12" s="2">
        <v>110882</v>
      </c>
      <c r="B12" s="2" t="s">
        <v>21</v>
      </c>
      <c r="C12" s="3">
        <v>44430.653553240743</v>
      </c>
      <c r="D12" s="2" t="s">
        <v>16</v>
      </c>
      <c r="E12" s="2" t="s">
        <v>90</v>
      </c>
      <c r="F12" s="2" t="s">
        <v>41</v>
      </c>
      <c r="G12" s="2" t="s">
        <v>116</v>
      </c>
      <c r="H12" s="2" t="s">
        <v>18</v>
      </c>
      <c r="I12" s="2" t="s">
        <v>71</v>
      </c>
      <c r="J12" s="2" t="s">
        <v>27</v>
      </c>
      <c r="K12" s="2" t="s">
        <v>19</v>
      </c>
      <c r="L12" s="2" t="s">
        <v>20</v>
      </c>
      <c r="M12" s="2" t="s">
        <v>86</v>
      </c>
      <c r="N12" s="2">
        <v>1</v>
      </c>
      <c r="O12" s="2"/>
      <c r="P12" s="4" t="s">
        <v>22</v>
      </c>
    </row>
    <row r="13" spans="1:16" ht="45" x14ac:dyDescent="0.25">
      <c r="A13" s="2">
        <v>111179</v>
      </c>
      <c r="B13" s="2" t="s">
        <v>117</v>
      </c>
      <c r="C13" s="3">
        <v>44433.724062499998</v>
      </c>
      <c r="D13" s="2" t="s">
        <v>16</v>
      </c>
      <c r="E13" s="2" t="s">
        <v>24</v>
      </c>
      <c r="F13" s="2" t="s">
        <v>33</v>
      </c>
      <c r="G13" s="2" t="s">
        <v>118</v>
      </c>
      <c r="H13" s="2" t="s">
        <v>26</v>
      </c>
      <c r="I13" s="2" t="s">
        <v>71</v>
      </c>
      <c r="J13" s="2" t="s">
        <v>53</v>
      </c>
      <c r="K13" s="2" t="s">
        <v>19</v>
      </c>
      <c r="L13" s="2" t="s">
        <v>20</v>
      </c>
      <c r="M13" s="2" t="s">
        <v>86</v>
      </c>
      <c r="N13" s="2">
        <v>1</v>
      </c>
      <c r="O13" s="2"/>
      <c r="P13" s="4" t="s">
        <v>22</v>
      </c>
    </row>
    <row r="14" spans="1:16" x14ac:dyDescent="0.25">
      <c r="A14" s="2">
        <v>111225</v>
      </c>
      <c r="B14" s="2" t="s">
        <v>101</v>
      </c>
      <c r="C14" s="3">
        <v>44434.559513888889</v>
      </c>
      <c r="D14" s="2" t="s">
        <v>16</v>
      </c>
      <c r="E14" s="2" t="s">
        <v>99</v>
      </c>
      <c r="F14" s="2" t="s">
        <v>41</v>
      </c>
      <c r="G14" s="2" t="s">
        <v>119</v>
      </c>
      <c r="H14" s="2" t="s">
        <v>18</v>
      </c>
      <c r="I14" s="2" t="s">
        <v>71</v>
      </c>
      <c r="J14" s="2" t="s">
        <v>27</v>
      </c>
      <c r="K14" s="2" t="s">
        <v>19</v>
      </c>
      <c r="L14" s="2" t="s">
        <v>20</v>
      </c>
      <c r="M14" s="2" t="s">
        <v>86</v>
      </c>
      <c r="N14" s="2">
        <v>1</v>
      </c>
      <c r="O14" s="2"/>
      <c r="P14" s="4" t="s">
        <v>22</v>
      </c>
    </row>
    <row r="15" spans="1:16" ht="60" x14ac:dyDescent="0.25">
      <c r="A15" s="2">
        <v>112075</v>
      </c>
      <c r="B15" s="2" t="s">
        <v>97</v>
      </c>
      <c r="C15" s="3">
        <v>44447.714965277781</v>
      </c>
      <c r="D15" s="2" t="s">
        <v>16</v>
      </c>
      <c r="E15" s="2" t="s">
        <v>24</v>
      </c>
      <c r="F15" s="2" t="s">
        <v>33</v>
      </c>
      <c r="G15" s="2" t="s">
        <v>123</v>
      </c>
      <c r="H15" s="2" t="s">
        <v>26</v>
      </c>
      <c r="I15" s="2" t="s">
        <v>71</v>
      </c>
      <c r="J15" s="2" t="s">
        <v>124</v>
      </c>
      <c r="K15" s="2" t="s">
        <v>19</v>
      </c>
      <c r="L15" s="2" t="s">
        <v>20</v>
      </c>
      <c r="M15" s="2" t="s">
        <v>86</v>
      </c>
      <c r="N15" s="2">
        <v>1</v>
      </c>
      <c r="O15" s="2"/>
      <c r="P15" s="4" t="s">
        <v>22</v>
      </c>
    </row>
    <row r="16" spans="1:16" ht="150" x14ac:dyDescent="0.25">
      <c r="A16" s="2">
        <v>112100</v>
      </c>
      <c r="B16" s="2" t="s">
        <v>86</v>
      </c>
      <c r="C16" s="3">
        <v>44448.423298611109</v>
      </c>
      <c r="D16" s="2" t="s">
        <v>16</v>
      </c>
      <c r="E16" s="2" t="s">
        <v>125</v>
      </c>
      <c r="F16" s="2" t="s">
        <v>33</v>
      </c>
      <c r="G16" s="2" t="s">
        <v>126</v>
      </c>
      <c r="H16" s="2" t="s">
        <v>18</v>
      </c>
      <c r="I16" s="2" t="s">
        <v>71</v>
      </c>
      <c r="J16" s="2" t="s">
        <v>27</v>
      </c>
      <c r="K16" s="2" t="s">
        <v>19</v>
      </c>
      <c r="L16" s="2" t="s">
        <v>20</v>
      </c>
      <c r="M16" s="2" t="s">
        <v>86</v>
      </c>
      <c r="N16" s="2">
        <v>1</v>
      </c>
      <c r="O16" s="2"/>
      <c r="P16" s="4" t="s">
        <v>22</v>
      </c>
    </row>
    <row r="17" spans="1:16" ht="345" x14ac:dyDescent="0.25">
      <c r="A17" s="2">
        <v>112102</v>
      </c>
      <c r="B17" s="2" t="s">
        <v>86</v>
      </c>
      <c r="C17" s="3">
        <v>44448.424386574072</v>
      </c>
      <c r="D17" s="2" t="s">
        <v>16</v>
      </c>
      <c r="E17" s="2" t="s">
        <v>17</v>
      </c>
      <c r="F17" s="2" t="s">
        <v>33</v>
      </c>
      <c r="G17" s="2" t="s">
        <v>127</v>
      </c>
      <c r="H17" s="2" t="s">
        <v>18</v>
      </c>
      <c r="I17" s="2" t="s">
        <v>71</v>
      </c>
      <c r="J17" s="2" t="s">
        <v>27</v>
      </c>
      <c r="K17" s="2" t="s">
        <v>19</v>
      </c>
      <c r="L17" s="2" t="s">
        <v>20</v>
      </c>
      <c r="M17" s="2" t="s">
        <v>86</v>
      </c>
      <c r="N17" s="2">
        <v>1</v>
      </c>
      <c r="O17" s="2"/>
      <c r="P17" s="4" t="s">
        <v>22</v>
      </c>
    </row>
    <row r="18" spans="1:16" ht="60" x14ac:dyDescent="0.25">
      <c r="A18" s="2">
        <v>112103</v>
      </c>
      <c r="B18" s="2" t="s">
        <v>86</v>
      </c>
      <c r="C18" s="3">
        <v>44448.42628472222</v>
      </c>
      <c r="D18" s="2" t="s">
        <v>16</v>
      </c>
      <c r="E18" s="2" t="s">
        <v>17</v>
      </c>
      <c r="F18" s="2" t="s">
        <v>33</v>
      </c>
      <c r="G18" s="2" t="s">
        <v>128</v>
      </c>
      <c r="H18" s="2" t="s">
        <v>18</v>
      </c>
      <c r="I18" s="2" t="s">
        <v>71</v>
      </c>
      <c r="J18" s="2" t="s">
        <v>27</v>
      </c>
      <c r="K18" s="2" t="s">
        <v>19</v>
      </c>
      <c r="L18" s="2" t="s">
        <v>20</v>
      </c>
      <c r="M18" s="2" t="s">
        <v>86</v>
      </c>
      <c r="N18" s="2">
        <v>1</v>
      </c>
      <c r="O18" s="2"/>
      <c r="P18" s="4" t="s">
        <v>22</v>
      </c>
    </row>
    <row r="19" spans="1:16" ht="75" x14ac:dyDescent="0.25">
      <c r="A19" s="2">
        <v>112107</v>
      </c>
      <c r="B19" s="2" t="s">
        <v>86</v>
      </c>
      <c r="C19" s="3">
        <v>44448.430821759262</v>
      </c>
      <c r="D19" s="2" t="s">
        <v>16</v>
      </c>
      <c r="E19" s="2" t="s">
        <v>17</v>
      </c>
      <c r="F19" s="2" t="s">
        <v>33</v>
      </c>
      <c r="G19" s="2" t="s">
        <v>129</v>
      </c>
      <c r="H19" s="2" t="s">
        <v>18</v>
      </c>
      <c r="I19" s="2" t="s">
        <v>71</v>
      </c>
      <c r="J19" s="2" t="s">
        <v>27</v>
      </c>
      <c r="K19" s="2" t="s">
        <v>19</v>
      </c>
      <c r="L19" s="2" t="s">
        <v>20</v>
      </c>
      <c r="M19" s="2" t="s">
        <v>86</v>
      </c>
      <c r="N19" s="2">
        <v>1</v>
      </c>
      <c r="O19" s="2"/>
      <c r="P19" s="4" t="s">
        <v>22</v>
      </c>
    </row>
    <row r="20" spans="1:16" ht="30" x14ac:dyDescent="0.25">
      <c r="A20" s="2">
        <v>112109</v>
      </c>
      <c r="B20" s="2" t="s">
        <v>86</v>
      </c>
      <c r="C20" s="3">
        <v>44448.433946759258</v>
      </c>
      <c r="D20" s="2" t="s">
        <v>16</v>
      </c>
      <c r="E20" s="2" t="s">
        <v>17</v>
      </c>
      <c r="F20" s="2" t="s">
        <v>33</v>
      </c>
      <c r="G20" s="2" t="s">
        <v>130</v>
      </c>
      <c r="H20" s="2" t="s">
        <v>18</v>
      </c>
      <c r="I20" s="2" t="s">
        <v>71</v>
      </c>
      <c r="J20" s="2" t="s">
        <v>27</v>
      </c>
      <c r="K20" s="2" t="s">
        <v>19</v>
      </c>
      <c r="L20" s="2" t="s">
        <v>20</v>
      </c>
      <c r="M20" s="2" t="s">
        <v>86</v>
      </c>
      <c r="N20" s="2">
        <v>1</v>
      </c>
      <c r="O20" s="2"/>
      <c r="P20" s="4" t="s">
        <v>22</v>
      </c>
    </row>
    <row r="21" spans="1:16" ht="90" x14ac:dyDescent="0.25">
      <c r="A21" s="2">
        <v>112155</v>
      </c>
      <c r="B21" s="2" t="s">
        <v>56</v>
      </c>
      <c r="C21" s="3">
        <v>44448.611724537041</v>
      </c>
      <c r="D21" s="2" t="s">
        <v>16</v>
      </c>
      <c r="E21" s="2" t="s">
        <v>24</v>
      </c>
      <c r="F21" s="2" t="s">
        <v>33</v>
      </c>
      <c r="G21" s="2" t="s">
        <v>131</v>
      </c>
      <c r="H21" s="2" t="s">
        <v>26</v>
      </c>
      <c r="I21" s="2" t="s">
        <v>71</v>
      </c>
      <c r="J21" s="2" t="s">
        <v>53</v>
      </c>
      <c r="K21" s="2" t="s">
        <v>19</v>
      </c>
      <c r="L21" s="2" t="s">
        <v>20</v>
      </c>
      <c r="M21" s="2" t="s">
        <v>86</v>
      </c>
      <c r="N21" s="2">
        <v>1</v>
      </c>
      <c r="O21" s="2"/>
      <c r="P21" s="4" t="s">
        <v>22</v>
      </c>
    </row>
    <row r="22" spans="1:16" ht="90" x14ac:dyDescent="0.25">
      <c r="A22" s="2">
        <v>112156</v>
      </c>
      <c r="B22" s="2" t="s">
        <v>56</v>
      </c>
      <c r="C22" s="3">
        <v>44448.612592592595</v>
      </c>
      <c r="D22" s="2" t="s">
        <v>16</v>
      </c>
      <c r="E22" s="2" t="s">
        <v>17</v>
      </c>
      <c r="F22" s="2" t="s">
        <v>33</v>
      </c>
      <c r="G22" s="2" t="s">
        <v>132</v>
      </c>
      <c r="H22" s="2" t="s">
        <v>18</v>
      </c>
      <c r="I22" s="2" t="s">
        <v>71</v>
      </c>
      <c r="J22" s="2" t="s">
        <v>53</v>
      </c>
      <c r="K22" s="2" t="s">
        <v>19</v>
      </c>
      <c r="L22" s="2" t="s">
        <v>20</v>
      </c>
      <c r="M22" s="2" t="s">
        <v>86</v>
      </c>
      <c r="N22" s="2">
        <v>1</v>
      </c>
      <c r="O22" s="2"/>
      <c r="P22" s="4" t="s">
        <v>22</v>
      </c>
    </row>
    <row r="23" spans="1:16" ht="105" x14ac:dyDescent="0.25">
      <c r="A23" s="2">
        <v>112157</v>
      </c>
      <c r="B23" s="2" t="s">
        <v>56</v>
      </c>
      <c r="C23" s="3">
        <v>44448.613194444442</v>
      </c>
      <c r="D23" s="2" t="s">
        <v>16</v>
      </c>
      <c r="E23" s="2" t="s">
        <v>17</v>
      </c>
      <c r="F23" s="2" t="s">
        <v>33</v>
      </c>
      <c r="G23" s="2" t="s">
        <v>133</v>
      </c>
      <c r="H23" s="2" t="s">
        <v>18</v>
      </c>
      <c r="I23" s="2" t="s">
        <v>71</v>
      </c>
      <c r="J23" s="2" t="s">
        <v>53</v>
      </c>
      <c r="K23" s="2" t="s">
        <v>19</v>
      </c>
      <c r="L23" s="2" t="s">
        <v>20</v>
      </c>
      <c r="M23" s="2" t="s">
        <v>86</v>
      </c>
      <c r="N23" s="2">
        <v>1</v>
      </c>
      <c r="O23" s="2"/>
      <c r="P23" s="4" t="s">
        <v>22</v>
      </c>
    </row>
    <row r="24" spans="1:16" ht="150" x14ac:dyDescent="0.25">
      <c r="A24" s="2">
        <v>112327</v>
      </c>
      <c r="B24" s="2" t="s">
        <v>86</v>
      </c>
      <c r="C24" s="3">
        <v>44451.717418981483</v>
      </c>
      <c r="D24" s="2" t="s">
        <v>16</v>
      </c>
      <c r="E24" s="2" t="s">
        <v>90</v>
      </c>
      <c r="F24" s="2" t="s">
        <v>41</v>
      </c>
      <c r="G24" s="2" t="s">
        <v>134</v>
      </c>
      <c r="H24" s="2" t="s">
        <v>18</v>
      </c>
      <c r="I24" s="2" t="s">
        <v>71</v>
      </c>
      <c r="J24" s="2" t="s">
        <v>27</v>
      </c>
      <c r="K24" s="2" t="s">
        <v>19</v>
      </c>
      <c r="L24" s="2" t="s">
        <v>20</v>
      </c>
      <c r="M24" s="2" t="s">
        <v>86</v>
      </c>
      <c r="N24" s="2">
        <v>1</v>
      </c>
      <c r="O24" s="2"/>
      <c r="P24" s="4" t="s">
        <v>22</v>
      </c>
    </row>
    <row r="25" spans="1:16" ht="180" x14ac:dyDescent="0.25">
      <c r="A25" s="2">
        <v>112348</v>
      </c>
      <c r="B25" s="2" t="s">
        <v>98</v>
      </c>
      <c r="C25" s="3">
        <v>44452.412824074076</v>
      </c>
      <c r="D25" s="2" t="s">
        <v>16</v>
      </c>
      <c r="E25" s="2" t="s">
        <v>17</v>
      </c>
      <c r="F25" s="2" t="s">
        <v>33</v>
      </c>
      <c r="G25" s="2" t="s">
        <v>135</v>
      </c>
      <c r="H25" s="2" t="s">
        <v>18</v>
      </c>
      <c r="I25" s="2" t="s">
        <v>71</v>
      </c>
      <c r="J25" s="2" t="s">
        <v>105</v>
      </c>
      <c r="K25" s="2" t="s">
        <v>19</v>
      </c>
      <c r="L25" s="2" t="s">
        <v>20</v>
      </c>
      <c r="M25" s="2" t="s">
        <v>86</v>
      </c>
      <c r="N25" s="2">
        <v>1</v>
      </c>
      <c r="O25" s="2"/>
      <c r="P25" s="4" t="s">
        <v>22</v>
      </c>
    </row>
    <row r="26" spans="1:16" ht="90" x14ac:dyDescent="0.25">
      <c r="A26" s="2">
        <v>112599</v>
      </c>
      <c r="B26" s="2" t="s">
        <v>52</v>
      </c>
      <c r="C26" s="3">
        <v>44454.733796296299</v>
      </c>
      <c r="D26" s="2" t="s">
        <v>16</v>
      </c>
      <c r="E26" s="2" t="s">
        <v>17</v>
      </c>
      <c r="F26" s="2" t="s">
        <v>33</v>
      </c>
      <c r="G26" s="2" t="s">
        <v>137</v>
      </c>
      <c r="H26" s="2" t="s">
        <v>26</v>
      </c>
      <c r="I26" s="2" t="s">
        <v>71</v>
      </c>
      <c r="J26" s="2" t="s">
        <v>136</v>
      </c>
      <c r="K26" s="2" t="s">
        <v>19</v>
      </c>
      <c r="L26" s="2" t="s">
        <v>20</v>
      </c>
      <c r="M26" s="2" t="s">
        <v>86</v>
      </c>
      <c r="N26" s="2">
        <v>1</v>
      </c>
      <c r="O26" s="2"/>
      <c r="P26" s="4" t="s">
        <v>22</v>
      </c>
    </row>
    <row r="27" spans="1:16" ht="90" x14ac:dyDescent="0.25">
      <c r="A27" s="2">
        <v>112723</v>
      </c>
      <c r="B27" s="2" t="s">
        <v>52</v>
      </c>
      <c r="C27" s="3">
        <v>44455.718680555554</v>
      </c>
      <c r="D27" s="2" t="s">
        <v>16</v>
      </c>
      <c r="E27" s="2" t="s">
        <v>24</v>
      </c>
      <c r="F27" s="2" t="s">
        <v>33</v>
      </c>
      <c r="G27" s="2" t="s">
        <v>138</v>
      </c>
      <c r="H27" s="2" t="s">
        <v>26</v>
      </c>
      <c r="I27" s="2" t="s">
        <v>71</v>
      </c>
      <c r="J27" s="2" t="s">
        <v>136</v>
      </c>
      <c r="K27" s="2" t="s">
        <v>19</v>
      </c>
      <c r="L27" s="2" t="s">
        <v>20</v>
      </c>
      <c r="M27" s="2" t="s">
        <v>86</v>
      </c>
      <c r="N27" s="2">
        <v>1</v>
      </c>
      <c r="O27" s="2"/>
      <c r="P27" s="4" t="s">
        <v>22</v>
      </c>
    </row>
    <row r="28" spans="1:16" ht="90" x14ac:dyDescent="0.25">
      <c r="A28" s="2">
        <v>112806</v>
      </c>
      <c r="B28" s="2" t="s">
        <v>56</v>
      </c>
      <c r="C28" s="3">
        <v>44458.468969907408</v>
      </c>
      <c r="D28" s="2" t="s">
        <v>16</v>
      </c>
      <c r="E28" s="2" t="s">
        <v>24</v>
      </c>
      <c r="F28" s="2" t="s">
        <v>33</v>
      </c>
      <c r="G28" s="2" t="s">
        <v>141</v>
      </c>
      <c r="H28" s="2" t="s">
        <v>18</v>
      </c>
      <c r="I28" s="2" t="s">
        <v>71</v>
      </c>
      <c r="J28" s="2" t="s">
        <v>53</v>
      </c>
      <c r="K28" s="2" t="s">
        <v>19</v>
      </c>
      <c r="L28" s="2" t="s">
        <v>20</v>
      </c>
      <c r="M28" s="2" t="s">
        <v>86</v>
      </c>
      <c r="N28" s="2">
        <v>1</v>
      </c>
      <c r="O28" s="2"/>
      <c r="P28" s="4" t="s">
        <v>22</v>
      </c>
    </row>
    <row r="29" spans="1:16" ht="120" x14ac:dyDescent="0.25">
      <c r="A29" s="2">
        <v>112810</v>
      </c>
      <c r="B29" s="2" t="s">
        <v>86</v>
      </c>
      <c r="C29" s="3">
        <v>44458.474803240744</v>
      </c>
      <c r="D29" s="2" t="s">
        <v>16</v>
      </c>
      <c r="E29" s="2" t="s">
        <v>142</v>
      </c>
      <c r="F29" s="2" t="s">
        <v>41</v>
      </c>
      <c r="G29" s="2" t="s">
        <v>143</v>
      </c>
      <c r="H29" s="2" t="s">
        <v>18</v>
      </c>
      <c r="I29" s="2" t="s">
        <v>71</v>
      </c>
      <c r="J29" s="2" t="s">
        <v>27</v>
      </c>
      <c r="K29" s="2" t="s">
        <v>19</v>
      </c>
      <c r="L29" s="2" t="s">
        <v>20</v>
      </c>
      <c r="M29" s="2" t="s">
        <v>86</v>
      </c>
      <c r="N29" s="2">
        <v>1</v>
      </c>
      <c r="O29" s="2"/>
      <c r="P29" s="4" t="s">
        <v>22</v>
      </c>
    </row>
    <row r="30" spans="1:16" ht="45" x14ac:dyDescent="0.25">
      <c r="A30" s="2">
        <v>112892</v>
      </c>
      <c r="B30" s="2" t="s">
        <v>76</v>
      </c>
      <c r="C30" s="3">
        <v>44459.40215277778</v>
      </c>
      <c r="D30" s="2" t="s">
        <v>87</v>
      </c>
      <c r="E30" s="2" t="s">
        <v>88</v>
      </c>
      <c r="F30" s="2" t="s">
        <v>25</v>
      </c>
      <c r="G30" s="2" t="s">
        <v>144</v>
      </c>
      <c r="H30" s="2" t="s">
        <v>18</v>
      </c>
      <c r="I30" s="2" t="s">
        <v>71</v>
      </c>
      <c r="J30" s="2" t="s">
        <v>112</v>
      </c>
      <c r="K30" s="2" t="s">
        <v>19</v>
      </c>
      <c r="L30" s="2" t="s">
        <v>20</v>
      </c>
      <c r="M30" s="2" t="s">
        <v>86</v>
      </c>
      <c r="N30" s="2">
        <v>1</v>
      </c>
      <c r="O30" s="2"/>
      <c r="P30" s="4" t="s">
        <v>22</v>
      </c>
    </row>
    <row r="31" spans="1:16" ht="90" x14ac:dyDescent="0.25">
      <c r="A31" s="2">
        <v>113182</v>
      </c>
      <c r="B31" s="2" t="s">
        <v>98</v>
      </c>
      <c r="C31" s="3">
        <v>44462.484259259261</v>
      </c>
      <c r="D31" s="2" t="s">
        <v>16</v>
      </c>
      <c r="E31" s="2" t="s">
        <v>17</v>
      </c>
      <c r="F31" s="2" t="s">
        <v>33</v>
      </c>
      <c r="G31" s="2" t="s">
        <v>145</v>
      </c>
      <c r="H31" s="2" t="s">
        <v>18</v>
      </c>
      <c r="I31" s="2" t="s">
        <v>71</v>
      </c>
      <c r="J31" s="2" t="s">
        <v>105</v>
      </c>
      <c r="K31" s="2" t="s">
        <v>19</v>
      </c>
      <c r="L31" s="2" t="s">
        <v>20</v>
      </c>
      <c r="M31" s="2" t="s">
        <v>86</v>
      </c>
      <c r="N31" s="2">
        <v>1</v>
      </c>
      <c r="O31" s="2"/>
      <c r="P31" s="4" t="s">
        <v>22</v>
      </c>
    </row>
    <row r="32" spans="1:16" ht="45" x14ac:dyDescent="0.25">
      <c r="A32" s="2">
        <v>113275</v>
      </c>
      <c r="B32" s="2" t="s">
        <v>146</v>
      </c>
      <c r="C32" s="3">
        <v>44464.438831018517</v>
      </c>
      <c r="D32" s="2" t="s">
        <v>16</v>
      </c>
      <c r="E32" s="2" t="s">
        <v>17</v>
      </c>
      <c r="F32" s="2" t="s">
        <v>33</v>
      </c>
      <c r="G32" s="2" t="s">
        <v>147</v>
      </c>
      <c r="H32" s="2" t="s">
        <v>26</v>
      </c>
      <c r="I32" s="2" t="s">
        <v>71</v>
      </c>
      <c r="J32" s="2" t="s">
        <v>136</v>
      </c>
      <c r="K32" s="2" t="s">
        <v>19</v>
      </c>
      <c r="L32" s="2" t="s">
        <v>20</v>
      </c>
      <c r="M32" s="2" t="s">
        <v>86</v>
      </c>
      <c r="N32" s="2">
        <v>1</v>
      </c>
      <c r="O32" s="2"/>
      <c r="P32" s="4" t="s">
        <v>22</v>
      </c>
    </row>
    <row r="33" spans="1:16" ht="45" x14ac:dyDescent="0.25">
      <c r="A33" s="2">
        <v>113556</v>
      </c>
      <c r="B33" s="2" t="s">
        <v>86</v>
      </c>
      <c r="C33" s="3">
        <v>44468.399270833332</v>
      </c>
      <c r="D33" s="2" t="s">
        <v>16</v>
      </c>
      <c r="E33" s="2" t="s">
        <v>90</v>
      </c>
      <c r="F33" s="2" t="s">
        <v>41</v>
      </c>
      <c r="G33" s="2" t="s">
        <v>148</v>
      </c>
      <c r="H33" s="2" t="s">
        <v>26</v>
      </c>
      <c r="I33" s="2" t="s">
        <v>71</v>
      </c>
      <c r="J33" s="2" t="s">
        <v>27</v>
      </c>
      <c r="K33" s="2" t="s">
        <v>19</v>
      </c>
      <c r="L33" s="2" t="s">
        <v>20</v>
      </c>
      <c r="M33" s="2" t="s">
        <v>86</v>
      </c>
      <c r="N33" s="2">
        <v>1</v>
      </c>
      <c r="O33" s="2"/>
      <c r="P33" s="4" t="s">
        <v>22</v>
      </c>
    </row>
    <row r="34" spans="1:16" ht="75" x14ac:dyDescent="0.25">
      <c r="A34" s="2">
        <v>113561</v>
      </c>
      <c r="B34" s="2" t="s">
        <v>86</v>
      </c>
      <c r="C34" s="3">
        <v>44468.406828703701</v>
      </c>
      <c r="D34" s="2" t="s">
        <v>16</v>
      </c>
      <c r="E34" s="2" t="s">
        <v>90</v>
      </c>
      <c r="F34" s="2" t="s">
        <v>41</v>
      </c>
      <c r="G34" s="2" t="s">
        <v>149</v>
      </c>
      <c r="H34" s="2" t="s">
        <v>26</v>
      </c>
      <c r="I34" s="2" t="s">
        <v>71</v>
      </c>
      <c r="J34" s="2" t="s">
        <v>27</v>
      </c>
      <c r="K34" s="2" t="s">
        <v>19</v>
      </c>
      <c r="L34" s="2" t="s">
        <v>20</v>
      </c>
      <c r="M34" s="2" t="s">
        <v>86</v>
      </c>
      <c r="N34" s="2">
        <v>1</v>
      </c>
      <c r="O34" s="2"/>
      <c r="P34" s="4" t="s">
        <v>22</v>
      </c>
    </row>
    <row r="35" spans="1:16" ht="75" x14ac:dyDescent="0.25">
      <c r="A35" s="2">
        <v>113802</v>
      </c>
      <c r="B35" s="2" t="s">
        <v>150</v>
      </c>
      <c r="C35" s="3">
        <v>44472.475497685184</v>
      </c>
      <c r="D35" s="2" t="s">
        <v>16</v>
      </c>
      <c r="E35" s="2" t="s">
        <v>33</v>
      </c>
      <c r="F35" s="2" t="s">
        <v>34</v>
      </c>
      <c r="G35" s="2" t="s">
        <v>151</v>
      </c>
      <c r="H35" s="2" t="s">
        <v>26</v>
      </c>
      <c r="I35" s="2" t="s">
        <v>71</v>
      </c>
      <c r="J35" s="2" t="s">
        <v>39</v>
      </c>
      <c r="K35" s="2" t="s">
        <v>19</v>
      </c>
      <c r="L35" s="2" t="s">
        <v>20</v>
      </c>
      <c r="M35" s="2" t="s">
        <v>86</v>
      </c>
      <c r="N35" s="2">
        <v>1</v>
      </c>
      <c r="O35" s="2"/>
      <c r="P35" s="4" t="s">
        <v>22</v>
      </c>
    </row>
    <row r="36" spans="1:16" ht="30" x14ac:dyDescent="0.25">
      <c r="A36" s="2">
        <v>114043</v>
      </c>
      <c r="B36" s="2" t="s">
        <v>152</v>
      </c>
      <c r="C36" s="3">
        <v>44475.46193287037</v>
      </c>
      <c r="D36" s="2" t="s">
        <v>16</v>
      </c>
      <c r="E36" s="2" t="s">
        <v>33</v>
      </c>
      <c r="F36" s="2" t="s">
        <v>34</v>
      </c>
      <c r="G36" s="2" t="s">
        <v>153</v>
      </c>
      <c r="H36" s="2" t="s">
        <v>26</v>
      </c>
      <c r="I36" s="2" t="s">
        <v>71</v>
      </c>
      <c r="J36" s="2" t="s">
        <v>27</v>
      </c>
      <c r="K36" s="2" t="s">
        <v>19</v>
      </c>
      <c r="L36" s="2" t="s">
        <v>20</v>
      </c>
      <c r="M36" s="2" t="s">
        <v>86</v>
      </c>
      <c r="N36" s="2">
        <v>1</v>
      </c>
      <c r="O36" s="2"/>
      <c r="P36" s="4" t="s">
        <v>22</v>
      </c>
    </row>
    <row r="37" spans="1:16" ht="60" x14ac:dyDescent="0.25">
      <c r="A37" s="2">
        <v>114082</v>
      </c>
      <c r="B37" s="2" t="s">
        <v>154</v>
      </c>
      <c r="C37" s="3">
        <v>44475.673449074071</v>
      </c>
      <c r="D37" s="2" t="s">
        <v>16</v>
      </c>
      <c r="E37" s="2" t="s">
        <v>17</v>
      </c>
      <c r="F37" s="2" t="s">
        <v>33</v>
      </c>
      <c r="G37" s="2" t="s">
        <v>155</v>
      </c>
      <c r="H37" s="2" t="s">
        <v>18</v>
      </c>
      <c r="I37" s="2" t="s">
        <v>71</v>
      </c>
      <c r="J37" s="2" t="s">
        <v>105</v>
      </c>
      <c r="K37" s="2" t="s">
        <v>19</v>
      </c>
      <c r="L37" s="2" t="s">
        <v>20</v>
      </c>
      <c r="M37" s="2" t="s">
        <v>86</v>
      </c>
      <c r="N37" s="2">
        <v>1</v>
      </c>
      <c r="O37" s="2"/>
      <c r="P37" s="4" t="s">
        <v>22</v>
      </c>
    </row>
    <row r="38" spans="1:16" ht="30" x14ac:dyDescent="0.25">
      <c r="A38" s="2">
        <v>114282</v>
      </c>
      <c r="B38" s="2" t="s">
        <v>156</v>
      </c>
      <c r="C38" s="3">
        <v>44479.395636574074</v>
      </c>
      <c r="D38" s="2" t="s">
        <v>16</v>
      </c>
      <c r="E38" s="2" t="s">
        <v>38</v>
      </c>
      <c r="F38" s="2" t="s">
        <v>25</v>
      </c>
      <c r="G38" s="2" t="s">
        <v>157</v>
      </c>
      <c r="H38" s="2" t="s">
        <v>18</v>
      </c>
      <c r="I38" s="2" t="s">
        <v>71</v>
      </c>
      <c r="J38" s="2" t="s">
        <v>72</v>
      </c>
      <c r="K38" s="2" t="s">
        <v>19</v>
      </c>
      <c r="L38" s="2" t="s">
        <v>20</v>
      </c>
      <c r="M38" s="2" t="s">
        <v>86</v>
      </c>
      <c r="N38" s="2">
        <v>1</v>
      </c>
      <c r="O38" s="2"/>
      <c r="P38" s="4" t="s">
        <v>22</v>
      </c>
    </row>
    <row r="39" spans="1:16" ht="90" x14ac:dyDescent="0.25">
      <c r="A39" s="2">
        <v>114319</v>
      </c>
      <c r="B39" s="2" t="s">
        <v>82</v>
      </c>
      <c r="C39" s="3">
        <v>44479.508958333332</v>
      </c>
      <c r="D39" s="2" t="s">
        <v>77</v>
      </c>
      <c r="E39" s="2" t="s">
        <v>91</v>
      </c>
      <c r="F39" s="2" t="s">
        <v>92</v>
      </c>
      <c r="G39" s="2" t="s">
        <v>158</v>
      </c>
      <c r="H39" s="2" t="s">
        <v>26</v>
      </c>
      <c r="I39" s="2" t="s">
        <v>51</v>
      </c>
      <c r="J39" s="2" t="s">
        <v>120</v>
      </c>
      <c r="K39" s="2" t="s">
        <v>19</v>
      </c>
      <c r="L39" s="2" t="s">
        <v>20</v>
      </c>
      <c r="M39" s="2" t="s">
        <v>86</v>
      </c>
      <c r="N39" s="2">
        <v>1</v>
      </c>
      <c r="O39" s="2"/>
      <c r="P39" s="4" t="s">
        <v>22</v>
      </c>
    </row>
    <row r="40" spans="1:16" ht="60" x14ac:dyDescent="0.25">
      <c r="A40" s="2">
        <v>114442</v>
      </c>
      <c r="B40" s="2" t="s">
        <v>159</v>
      </c>
      <c r="C40" s="3">
        <v>44481.413078703707</v>
      </c>
      <c r="D40" s="2" t="s">
        <v>16</v>
      </c>
      <c r="E40" s="2" t="s">
        <v>24</v>
      </c>
      <c r="F40" s="2" t="s">
        <v>33</v>
      </c>
      <c r="G40" s="2" t="s">
        <v>160</v>
      </c>
      <c r="H40" s="2" t="s">
        <v>18</v>
      </c>
      <c r="I40" s="2" t="s">
        <v>71</v>
      </c>
      <c r="J40" s="2" t="s">
        <v>112</v>
      </c>
      <c r="K40" s="2" t="s">
        <v>19</v>
      </c>
      <c r="L40" s="2" t="s">
        <v>20</v>
      </c>
      <c r="M40" s="2" t="s">
        <v>86</v>
      </c>
      <c r="N40" s="2">
        <v>1</v>
      </c>
      <c r="O40" s="2"/>
      <c r="P40" s="4" t="s">
        <v>22</v>
      </c>
    </row>
    <row r="41" spans="1:16" ht="45" x14ac:dyDescent="0.25">
      <c r="A41" s="2">
        <v>114772</v>
      </c>
      <c r="B41" s="2" t="s">
        <v>122</v>
      </c>
      <c r="C41" s="3">
        <v>44486.752592592595</v>
      </c>
      <c r="D41" s="2" t="s">
        <v>87</v>
      </c>
      <c r="E41" s="2" t="s">
        <v>88</v>
      </c>
      <c r="F41" s="2" t="s">
        <v>33</v>
      </c>
      <c r="G41" s="2" t="s">
        <v>161</v>
      </c>
      <c r="H41" s="2" t="s">
        <v>18</v>
      </c>
      <c r="I41" s="2" t="s">
        <v>71</v>
      </c>
      <c r="J41" s="2" t="s">
        <v>27</v>
      </c>
      <c r="K41" s="2" t="s">
        <v>19</v>
      </c>
      <c r="L41" s="2" t="s">
        <v>20</v>
      </c>
      <c r="M41" s="2" t="s">
        <v>86</v>
      </c>
      <c r="N41" s="2">
        <v>1</v>
      </c>
      <c r="O41" s="2"/>
      <c r="P41" s="4" t="s">
        <v>22</v>
      </c>
    </row>
    <row r="42" spans="1:16" ht="75" x14ac:dyDescent="0.25">
      <c r="A42" s="2">
        <v>115062</v>
      </c>
      <c r="B42" s="2" t="s">
        <v>162</v>
      </c>
      <c r="C42" s="3">
        <v>44490.721030092594</v>
      </c>
      <c r="D42" s="2" t="s">
        <v>16</v>
      </c>
      <c r="E42" s="2" t="s">
        <v>33</v>
      </c>
      <c r="F42" s="2" t="s">
        <v>34</v>
      </c>
      <c r="G42" s="2" t="s">
        <v>163</v>
      </c>
      <c r="H42" s="2" t="s">
        <v>18</v>
      </c>
      <c r="I42" s="2" t="s">
        <v>71</v>
      </c>
      <c r="J42" s="2" t="s">
        <v>42</v>
      </c>
      <c r="K42" s="2" t="s">
        <v>19</v>
      </c>
      <c r="L42" s="2" t="s">
        <v>20</v>
      </c>
      <c r="M42" s="2" t="s">
        <v>86</v>
      </c>
      <c r="N42" s="2">
        <v>1</v>
      </c>
      <c r="O42" s="2"/>
      <c r="P42" s="4" t="s">
        <v>22</v>
      </c>
    </row>
    <row r="43" spans="1:16" ht="210" x14ac:dyDescent="0.25">
      <c r="A43" s="2">
        <v>115161</v>
      </c>
      <c r="B43" s="2" t="s">
        <v>154</v>
      </c>
      <c r="C43" s="3">
        <v>44492.653402777774</v>
      </c>
      <c r="D43" s="2" t="s">
        <v>16</v>
      </c>
      <c r="E43" s="2" t="s">
        <v>90</v>
      </c>
      <c r="F43" s="2" t="s">
        <v>33</v>
      </c>
      <c r="G43" s="2" t="s">
        <v>164</v>
      </c>
      <c r="H43" s="2" t="s">
        <v>18</v>
      </c>
      <c r="I43" s="2" t="s">
        <v>71</v>
      </c>
      <c r="J43" s="2" t="s">
        <v>105</v>
      </c>
      <c r="K43" s="2" t="s">
        <v>19</v>
      </c>
      <c r="L43" s="2" t="s">
        <v>20</v>
      </c>
      <c r="M43" s="2" t="s">
        <v>86</v>
      </c>
      <c r="N43" s="2">
        <v>1</v>
      </c>
      <c r="O43" s="2"/>
      <c r="P43" s="4" t="s">
        <v>22</v>
      </c>
    </row>
    <row r="44" spans="1:16" ht="45" x14ac:dyDescent="0.25">
      <c r="A44" s="2">
        <v>115183</v>
      </c>
      <c r="B44" s="2" t="s">
        <v>23</v>
      </c>
      <c r="C44" s="3">
        <v>44492.755613425928</v>
      </c>
      <c r="D44" s="2" t="s">
        <v>16</v>
      </c>
      <c r="E44" s="2" t="s">
        <v>90</v>
      </c>
      <c r="F44" s="2" t="s">
        <v>33</v>
      </c>
      <c r="G44" s="2" t="s">
        <v>165</v>
      </c>
      <c r="H44" s="2" t="s">
        <v>26</v>
      </c>
      <c r="I44" s="2" t="s">
        <v>71</v>
      </c>
      <c r="J44" s="2" t="s">
        <v>27</v>
      </c>
      <c r="K44" s="2" t="s">
        <v>19</v>
      </c>
      <c r="L44" s="2" t="s">
        <v>20</v>
      </c>
      <c r="M44" s="2" t="s">
        <v>86</v>
      </c>
      <c r="N44" s="2">
        <v>1</v>
      </c>
      <c r="O44" s="2"/>
      <c r="P44" s="4" t="s">
        <v>22</v>
      </c>
    </row>
    <row r="45" spans="1:16" ht="75" x14ac:dyDescent="0.25">
      <c r="A45" s="2">
        <v>115378</v>
      </c>
      <c r="B45" s="2" t="s">
        <v>154</v>
      </c>
      <c r="C45" s="3">
        <v>44495.399444444447</v>
      </c>
      <c r="D45" s="2" t="s">
        <v>16</v>
      </c>
      <c r="E45" s="2" t="s">
        <v>90</v>
      </c>
      <c r="F45" s="2" t="s">
        <v>33</v>
      </c>
      <c r="G45" s="2" t="s">
        <v>166</v>
      </c>
      <c r="H45" s="2" t="s">
        <v>18</v>
      </c>
      <c r="I45" s="2" t="s">
        <v>71</v>
      </c>
      <c r="J45" s="2" t="s">
        <v>105</v>
      </c>
      <c r="K45" s="2" t="s">
        <v>19</v>
      </c>
      <c r="L45" s="2" t="s">
        <v>20</v>
      </c>
      <c r="M45" s="2" t="s">
        <v>86</v>
      </c>
      <c r="N45" s="2">
        <v>1</v>
      </c>
      <c r="O45" s="2"/>
      <c r="P45" s="4" t="s">
        <v>22</v>
      </c>
    </row>
    <row r="46" spans="1:16" ht="135" x14ac:dyDescent="0.25">
      <c r="A46" s="2">
        <v>115392</v>
      </c>
      <c r="B46" s="2" t="s">
        <v>52</v>
      </c>
      <c r="C46" s="3">
        <v>44495.461597222224</v>
      </c>
      <c r="D46" s="2" t="s">
        <v>16</v>
      </c>
      <c r="E46" s="2" t="s">
        <v>125</v>
      </c>
      <c r="F46" s="2" t="s">
        <v>33</v>
      </c>
      <c r="G46" s="2" t="s">
        <v>167</v>
      </c>
      <c r="H46" s="2" t="s">
        <v>26</v>
      </c>
      <c r="I46" s="2" t="s">
        <v>71</v>
      </c>
      <c r="J46" s="2" t="s">
        <v>136</v>
      </c>
      <c r="K46" s="2" t="s">
        <v>19</v>
      </c>
      <c r="L46" s="2" t="s">
        <v>20</v>
      </c>
      <c r="M46" s="2" t="s">
        <v>86</v>
      </c>
      <c r="N46" s="2">
        <v>1</v>
      </c>
      <c r="O46" s="2"/>
      <c r="P46" s="4" t="s">
        <v>22</v>
      </c>
    </row>
    <row r="47" spans="1:16" ht="45" x14ac:dyDescent="0.25">
      <c r="A47" s="2">
        <v>115675</v>
      </c>
      <c r="B47" s="2" t="s">
        <v>55</v>
      </c>
      <c r="C47" s="3">
        <v>44500.375127314815</v>
      </c>
      <c r="D47" s="2" t="s">
        <v>16</v>
      </c>
      <c r="E47" s="2" t="s">
        <v>24</v>
      </c>
      <c r="F47" s="2" t="s">
        <v>33</v>
      </c>
      <c r="G47" s="2" t="s">
        <v>168</v>
      </c>
      <c r="H47" s="2" t="s">
        <v>18</v>
      </c>
      <c r="I47" s="2" t="s">
        <v>71</v>
      </c>
      <c r="J47" s="2" t="s">
        <v>105</v>
      </c>
      <c r="K47" s="2" t="s">
        <v>19</v>
      </c>
      <c r="L47" s="2" t="s">
        <v>20</v>
      </c>
      <c r="M47" s="2" t="s">
        <v>86</v>
      </c>
      <c r="N47" s="2">
        <v>1</v>
      </c>
      <c r="O47" s="2"/>
      <c r="P47" s="4" t="s">
        <v>22</v>
      </c>
    </row>
    <row r="48" spans="1:16" ht="75" x14ac:dyDescent="0.25">
      <c r="A48" s="2">
        <v>116123</v>
      </c>
      <c r="B48" s="2" t="s">
        <v>162</v>
      </c>
      <c r="C48" s="3">
        <v>44504.669236111113</v>
      </c>
      <c r="D48" s="2" t="s">
        <v>16</v>
      </c>
      <c r="E48" s="2" t="s">
        <v>24</v>
      </c>
      <c r="F48" s="2" t="s">
        <v>25</v>
      </c>
      <c r="G48" s="2" t="s">
        <v>170</v>
      </c>
      <c r="H48" s="2" t="s">
        <v>18</v>
      </c>
      <c r="I48" s="2" t="s">
        <v>71</v>
      </c>
      <c r="J48" s="2" t="s">
        <v>42</v>
      </c>
      <c r="K48" s="2" t="s">
        <v>19</v>
      </c>
      <c r="L48" s="2" t="s">
        <v>20</v>
      </c>
      <c r="M48" s="2" t="s">
        <v>86</v>
      </c>
      <c r="N48" s="2">
        <v>1</v>
      </c>
      <c r="O48" s="2"/>
      <c r="P48" s="4" t="s">
        <v>22</v>
      </c>
    </row>
    <row r="49" spans="1:16" ht="30" x14ac:dyDescent="0.25">
      <c r="A49" s="2">
        <v>116157</v>
      </c>
      <c r="B49" s="2" t="s">
        <v>171</v>
      </c>
      <c r="C49" s="3">
        <v>44505.013067129628</v>
      </c>
      <c r="D49" s="2" t="s">
        <v>87</v>
      </c>
      <c r="E49" s="2" t="s">
        <v>88</v>
      </c>
      <c r="F49" s="2" t="s">
        <v>41</v>
      </c>
      <c r="G49" s="2" t="s">
        <v>172</v>
      </c>
      <c r="H49" s="2" t="s">
        <v>43</v>
      </c>
      <c r="I49" s="2" t="s">
        <v>71</v>
      </c>
      <c r="J49" s="2" t="s">
        <v>105</v>
      </c>
      <c r="K49" s="2" t="s">
        <v>19</v>
      </c>
      <c r="L49" s="2" t="s">
        <v>20</v>
      </c>
      <c r="M49" s="2" t="s">
        <v>86</v>
      </c>
      <c r="N49" s="2">
        <v>2</v>
      </c>
      <c r="O49" s="2"/>
      <c r="P49" s="4" t="s">
        <v>22</v>
      </c>
    </row>
    <row r="50" spans="1:16" ht="45" x14ac:dyDescent="0.25">
      <c r="A50" s="2">
        <v>116251</v>
      </c>
      <c r="B50" s="2" t="s">
        <v>89</v>
      </c>
      <c r="C50" s="3">
        <v>44507.449074074073</v>
      </c>
      <c r="D50" s="2" t="s">
        <v>77</v>
      </c>
      <c r="E50" s="2" t="s">
        <v>91</v>
      </c>
      <c r="F50" s="2" t="s">
        <v>92</v>
      </c>
      <c r="G50" s="2" t="s">
        <v>173</v>
      </c>
      <c r="H50" s="2" t="s">
        <v>18</v>
      </c>
      <c r="I50" s="2" t="s">
        <v>51</v>
      </c>
      <c r="J50" s="2" t="s">
        <v>44</v>
      </c>
      <c r="K50" s="2" t="s">
        <v>19</v>
      </c>
      <c r="L50" s="2" t="s">
        <v>20</v>
      </c>
      <c r="M50" s="2" t="s">
        <v>86</v>
      </c>
      <c r="N50" s="2">
        <v>1</v>
      </c>
      <c r="O50" s="2"/>
      <c r="P50" s="4" t="s">
        <v>22</v>
      </c>
    </row>
    <row r="51" spans="1:16" ht="30" x14ac:dyDescent="0.25">
      <c r="A51" s="2">
        <v>116433</v>
      </c>
      <c r="B51" s="2" t="s">
        <v>174</v>
      </c>
      <c r="C51" s="3">
        <v>44509.476342592592</v>
      </c>
      <c r="D51" s="2" t="s">
        <v>175</v>
      </c>
      <c r="E51" s="2" t="s">
        <v>176</v>
      </c>
      <c r="F51" s="2" t="s">
        <v>177</v>
      </c>
      <c r="G51" s="2" t="s">
        <v>178</v>
      </c>
      <c r="H51" s="2" t="s">
        <v>26</v>
      </c>
      <c r="I51" s="2" t="s">
        <v>71</v>
      </c>
      <c r="J51" s="2" t="s">
        <v>27</v>
      </c>
      <c r="K51" s="2" t="s">
        <v>19</v>
      </c>
      <c r="L51" s="2" t="s">
        <v>20</v>
      </c>
      <c r="M51" s="2" t="s">
        <v>86</v>
      </c>
      <c r="N51" s="2">
        <v>1</v>
      </c>
      <c r="O51" s="2"/>
      <c r="P51" s="4" t="s">
        <v>22</v>
      </c>
    </row>
    <row r="52" spans="1:16" ht="45" x14ac:dyDescent="0.25">
      <c r="A52" s="2">
        <v>116437</v>
      </c>
      <c r="B52" s="2" t="s">
        <v>257</v>
      </c>
      <c r="C52" s="3">
        <v>44509.487592592595</v>
      </c>
      <c r="D52" s="2" t="s">
        <v>175</v>
      </c>
      <c r="E52" s="2" t="s">
        <v>179</v>
      </c>
      <c r="F52" s="2" t="s">
        <v>177</v>
      </c>
      <c r="G52" s="2" t="s">
        <v>261</v>
      </c>
      <c r="H52" s="2" t="s">
        <v>26</v>
      </c>
      <c r="I52" s="2" t="s">
        <v>71</v>
      </c>
      <c r="J52" s="2" t="s">
        <v>27</v>
      </c>
      <c r="K52" s="2" t="s">
        <v>19</v>
      </c>
      <c r="L52" s="2" t="s">
        <v>20</v>
      </c>
      <c r="M52" s="2" t="s">
        <v>86</v>
      </c>
      <c r="N52" s="2">
        <v>4</v>
      </c>
      <c r="O52" s="2"/>
      <c r="P52" s="4" t="s">
        <v>22</v>
      </c>
    </row>
    <row r="53" spans="1:16" ht="60" x14ac:dyDescent="0.25">
      <c r="A53" s="2">
        <v>116765</v>
      </c>
      <c r="B53" s="2" t="s">
        <v>23</v>
      </c>
      <c r="C53" s="3">
        <v>44514.547673611109</v>
      </c>
      <c r="D53" s="2" t="s">
        <v>175</v>
      </c>
      <c r="E53" s="2" t="s">
        <v>179</v>
      </c>
      <c r="F53" s="2" t="s">
        <v>180</v>
      </c>
      <c r="G53" s="2" t="s">
        <v>181</v>
      </c>
      <c r="H53" s="2" t="s">
        <v>26</v>
      </c>
      <c r="I53" s="2" t="s">
        <v>71</v>
      </c>
      <c r="J53" s="2" t="s">
        <v>27</v>
      </c>
      <c r="K53" s="2" t="s">
        <v>19</v>
      </c>
      <c r="L53" s="2" t="s">
        <v>20</v>
      </c>
      <c r="M53" s="2" t="s">
        <v>86</v>
      </c>
      <c r="N53" s="2">
        <v>1</v>
      </c>
      <c r="O53" s="2"/>
      <c r="P53" s="4" t="s">
        <v>22</v>
      </c>
    </row>
    <row r="54" spans="1:16" ht="60" x14ac:dyDescent="0.25">
      <c r="A54" s="2">
        <v>116820</v>
      </c>
      <c r="B54" s="2" t="s">
        <v>182</v>
      </c>
      <c r="C54" s="3">
        <v>44515.489791666667</v>
      </c>
      <c r="D54" s="2" t="s">
        <v>16</v>
      </c>
      <c r="E54" s="2" t="s">
        <v>24</v>
      </c>
      <c r="F54" s="2" t="s">
        <v>25</v>
      </c>
      <c r="G54" s="2" t="s">
        <v>183</v>
      </c>
      <c r="H54" s="2" t="s">
        <v>26</v>
      </c>
      <c r="I54" s="2" t="s">
        <v>71</v>
      </c>
      <c r="J54" s="2" t="s">
        <v>140</v>
      </c>
      <c r="K54" s="2" t="s">
        <v>19</v>
      </c>
      <c r="L54" s="2" t="s">
        <v>20</v>
      </c>
      <c r="M54" s="2" t="s">
        <v>86</v>
      </c>
      <c r="N54" s="2">
        <v>1</v>
      </c>
      <c r="O54" s="2"/>
      <c r="P54" s="4" t="s">
        <v>22</v>
      </c>
    </row>
    <row r="55" spans="1:16" ht="60" x14ac:dyDescent="0.25">
      <c r="A55" s="2">
        <v>116838</v>
      </c>
      <c r="B55" s="2" t="s">
        <v>37</v>
      </c>
      <c r="C55" s="3">
        <v>44515.538831018515</v>
      </c>
      <c r="D55" s="2" t="s">
        <v>16</v>
      </c>
      <c r="E55" s="2" t="s">
        <v>46</v>
      </c>
      <c r="F55" s="2" t="s">
        <v>41</v>
      </c>
      <c r="G55" s="2" t="s">
        <v>184</v>
      </c>
      <c r="H55" s="2" t="s">
        <v>18</v>
      </c>
      <c r="I55" s="2" t="s">
        <v>71</v>
      </c>
      <c r="J55" s="2" t="s">
        <v>27</v>
      </c>
      <c r="K55" s="2" t="s">
        <v>19</v>
      </c>
      <c r="L55" s="2" t="s">
        <v>20</v>
      </c>
      <c r="M55" s="2" t="s">
        <v>86</v>
      </c>
      <c r="N55" s="2">
        <v>1</v>
      </c>
      <c r="O55" s="2"/>
      <c r="P55" s="4" t="s">
        <v>22</v>
      </c>
    </row>
    <row r="56" spans="1:16" ht="45" x14ac:dyDescent="0.25">
      <c r="A56" s="2">
        <v>116990</v>
      </c>
      <c r="B56" s="2" t="s">
        <v>23</v>
      </c>
      <c r="C56" s="3">
        <v>44517.442164351851</v>
      </c>
      <c r="D56" s="2" t="s">
        <v>175</v>
      </c>
      <c r="E56" s="2" t="s">
        <v>179</v>
      </c>
      <c r="F56" s="2" t="s">
        <v>185</v>
      </c>
      <c r="G56" s="2" t="s">
        <v>186</v>
      </c>
      <c r="H56" s="2" t="s">
        <v>18</v>
      </c>
      <c r="I56" s="2" t="s">
        <v>71</v>
      </c>
      <c r="J56" s="2" t="s">
        <v>27</v>
      </c>
      <c r="K56" s="2" t="s">
        <v>19</v>
      </c>
      <c r="L56" s="2" t="s">
        <v>20</v>
      </c>
      <c r="M56" s="2" t="s">
        <v>86</v>
      </c>
      <c r="N56" s="2">
        <v>1</v>
      </c>
      <c r="O56" s="2"/>
      <c r="P56" s="4" t="s">
        <v>22</v>
      </c>
    </row>
    <row r="57" spans="1:16" ht="45" x14ac:dyDescent="0.25">
      <c r="A57" s="2">
        <v>116993</v>
      </c>
      <c r="B57" s="2" t="s">
        <v>23</v>
      </c>
      <c r="C57" s="3">
        <v>44517.444641203707</v>
      </c>
      <c r="D57" s="2" t="s">
        <v>175</v>
      </c>
      <c r="E57" s="2" t="s">
        <v>179</v>
      </c>
      <c r="F57" s="2" t="s">
        <v>187</v>
      </c>
      <c r="G57" s="2" t="s">
        <v>188</v>
      </c>
      <c r="H57" s="2" t="s">
        <v>18</v>
      </c>
      <c r="I57" s="2" t="s">
        <v>71</v>
      </c>
      <c r="J57" s="2" t="s">
        <v>27</v>
      </c>
      <c r="K57" s="2" t="s">
        <v>19</v>
      </c>
      <c r="L57" s="2" t="s">
        <v>20</v>
      </c>
      <c r="M57" s="2" t="s">
        <v>86</v>
      </c>
      <c r="N57" s="2">
        <v>1</v>
      </c>
      <c r="O57" s="2"/>
      <c r="P57" s="4" t="s">
        <v>22</v>
      </c>
    </row>
    <row r="58" spans="1:16" ht="60" x14ac:dyDescent="0.25">
      <c r="A58" s="2">
        <v>116996</v>
      </c>
      <c r="B58" s="2" t="s">
        <v>23</v>
      </c>
      <c r="C58" s="3">
        <v>44517.446643518517</v>
      </c>
      <c r="D58" s="2" t="s">
        <v>175</v>
      </c>
      <c r="E58" s="2" t="s">
        <v>179</v>
      </c>
      <c r="F58" s="2" t="s">
        <v>189</v>
      </c>
      <c r="G58" s="2" t="s">
        <v>190</v>
      </c>
      <c r="H58" s="2" t="s">
        <v>26</v>
      </c>
      <c r="I58" s="2" t="s">
        <v>71</v>
      </c>
      <c r="J58" s="2" t="s">
        <v>27</v>
      </c>
      <c r="K58" s="2" t="s">
        <v>19</v>
      </c>
      <c r="L58" s="2" t="s">
        <v>20</v>
      </c>
      <c r="M58" s="2" t="s">
        <v>86</v>
      </c>
      <c r="N58" s="2">
        <v>1</v>
      </c>
      <c r="O58" s="2"/>
      <c r="P58" s="4" t="s">
        <v>22</v>
      </c>
    </row>
    <row r="59" spans="1:16" ht="45" x14ac:dyDescent="0.25">
      <c r="A59" s="2">
        <v>116997</v>
      </c>
      <c r="B59" s="2" t="s">
        <v>23</v>
      </c>
      <c r="C59" s="3">
        <v>44517.450196759259</v>
      </c>
      <c r="D59" s="2" t="s">
        <v>175</v>
      </c>
      <c r="E59" s="2" t="s">
        <v>179</v>
      </c>
      <c r="F59" s="2" t="s">
        <v>185</v>
      </c>
      <c r="G59" s="2" t="s">
        <v>191</v>
      </c>
      <c r="H59" s="2" t="s">
        <v>18</v>
      </c>
      <c r="I59" s="2" t="s">
        <v>71</v>
      </c>
      <c r="J59" s="2" t="s">
        <v>27</v>
      </c>
      <c r="K59" s="2" t="s">
        <v>19</v>
      </c>
      <c r="L59" s="2" t="s">
        <v>20</v>
      </c>
      <c r="M59" s="2" t="s">
        <v>86</v>
      </c>
      <c r="N59" s="2">
        <v>1</v>
      </c>
      <c r="O59" s="2"/>
      <c r="P59" s="4" t="s">
        <v>22</v>
      </c>
    </row>
    <row r="60" spans="1:16" ht="60" x14ac:dyDescent="0.25">
      <c r="A60" s="2">
        <v>116999</v>
      </c>
      <c r="B60" s="2" t="s">
        <v>23</v>
      </c>
      <c r="C60" s="3">
        <v>44517.451979166668</v>
      </c>
      <c r="D60" s="2" t="s">
        <v>175</v>
      </c>
      <c r="E60" s="2" t="s">
        <v>179</v>
      </c>
      <c r="F60" s="2" t="s">
        <v>185</v>
      </c>
      <c r="G60" s="2" t="s">
        <v>192</v>
      </c>
      <c r="H60" s="2" t="s">
        <v>26</v>
      </c>
      <c r="I60" s="2" t="s">
        <v>71</v>
      </c>
      <c r="J60" s="2" t="s">
        <v>27</v>
      </c>
      <c r="K60" s="2" t="s">
        <v>19</v>
      </c>
      <c r="L60" s="2" t="s">
        <v>20</v>
      </c>
      <c r="M60" s="2" t="s">
        <v>86</v>
      </c>
      <c r="N60" s="2">
        <v>1</v>
      </c>
      <c r="O60" s="2"/>
      <c r="P60" s="4" t="s">
        <v>22</v>
      </c>
    </row>
    <row r="61" spans="1:16" ht="45" x14ac:dyDescent="0.25">
      <c r="A61" s="2">
        <v>117007</v>
      </c>
      <c r="B61" s="2" t="s">
        <v>23</v>
      </c>
      <c r="C61" s="3">
        <v>44517.466168981482</v>
      </c>
      <c r="D61" s="2" t="s">
        <v>175</v>
      </c>
      <c r="E61" s="2" t="s">
        <v>179</v>
      </c>
      <c r="F61" s="2" t="s">
        <v>185</v>
      </c>
      <c r="G61" s="2" t="s">
        <v>193</v>
      </c>
      <c r="H61" s="2" t="s">
        <v>18</v>
      </c>
      <c r="I61" s="2" t="s">
        <v>71</v>
      </c>
      <c r="J61" s="2" t="s">
        <v>27</v>
      </c>
      <c r="K61" s="2" t="s">
        <v>19</v>
      </c>
      <c r="L61" s="2" t="s">
        <v>20</v>
      </c>
      <c r="M61" s="2" t="s">
        <v>86</v>
      </c>
      <c r="N61" s="2">
        <v>1</v>
      </c>
      <c r="O61" s="2"/>
      <c r="P61" s="4" t="s">
        <v>22</v>
      </c>
    </row>
    <row r="62" spans="1:16" ht="60" x14ac:dyDescent="0.25">
      <c r="A62" s="2">
        <v>117024</v>
      </c>
      <c r="B62" s="2" t="s">
        <v>23</v>
      </c>
      <c r="C62" s="3">
        <v>44517.541273148148</v>
      </c>
      <c r="D62" s="2" t="s">
        <v>175</v>
      </c>
      <c r="E62" s="2" t="s">
        <v>179</v>
      </c>
      <c r="F62" s="2" t="s">
        <v>185</v>
      </c>
      <c r="G62" s="2" t="s">
        <v>194</v>
      </c>
      <c r="H62" s="2" t="s">
        <v>18</v>
      </c>
      <c r="I62" s="2" t="s">
        <v>71</v>
      </c>
      <c r="J62" s="2" t="s">
        <v>27</v>
      </c>
      <c r="K62" s="2" t="s">
        <v>19</v>
      </c>
      <c r="L62" s="2" t="s">
        <v>20</v>
      </c>
      <c r="M62" s="2" t="s">
        <v>86</v>
      </c>
      <c r="N62" s="2">
        <v>1</v>
      </c>
      <c r="O62" s="2"/>
      <c r="P62" s="4" t="s">
        <v>22</v>
      </c>
    </row>
    <row r="63" spans="1:16" ht="30" x14ac:dyDescent="0.25">
      <c r="A63" s="2">
        <v>117051</v>
      </c>
      <c r="B63" s="2" t="s">
        <v>23</v>
      </c>
      <c r="C63" s="3">
        <v>44517.728148148148</v>
      </c>
      <c r="D63" s="2" t="s">
        <v>175</v>
      </c>
      <c r="E63" s="2" t="s">
        <v>179</v>
      </c>
      <c r="F63" s="2" t="s">
        <v>185</v>
      </c>
      <c r="G63" s="2" t="s">
        <v>195</v>
      </c>
      <c r="H63" s="2" t="s">
        <v>18</v>
      </c>
      <c r="I63" s="2" t="s">
        <v>71</v>
      </c>
      <c r="J63" s="2" t="s">
        <v>27</v>
      </c>
      <c r="K63" s="2" t="s">
        <v>19</v>
      </c>
      <c r="L63" s="2" t="s">
        <v>20</v>
      </c>
      <c r="M63" s="2" t="s">
        <v>86</v>
      </c>
      <c r="N63" s="2">
        <v>1</v>
      </c>
      <c r="O63" s="2"/>
      <c r="P63" s="4" t="s">
        <v>22</v>
      </c>
    </row>
    <row r="64" spans="1:16" ht="30" x14ac:dyDescent="0.25">
      <c r="A64" s="2">
        <v>117052</v>
      </c>
      <c r="B64" s="2" t="s">
        <v>23</v>
      </c>
      <c r="C64" s="3">
        <v>44517.728935185187</v>
      </c>
      <c r="D64" s="2" t="s">
        <v>175</v>
      </c>
      <c r="E64" s="2" t="s">
        <v>179</v>
      </c>
      <c r="F64" s="2" t="s">
        <v>185</v>
      </c>
      <c r="G64" s="2" t="s">
        <v>196</v>
      </c>
      <c r="H64" s="2" t="s">
        <v>18</v>
      </c>
      <c r="I64" s="2" t="s">
        <v>71</v>
      </c>
      <c r="J64" s="2" t="s">
        <v>27</v>
      </c>
      <c r="K64" s="2" t="s">
        <v>19</v>
      </c>
      <c r="L64" s="2" t="s">
        <v>20</v>
      </c>
      <c r="M64" s="2" t="s">
        <v>86</v>
      </c>
      <c r="N64" s="2">
        <v>1</v>
      </c>
      <c r="O64" s="2"/>
      <c r="P64" s="4" t="s">
        <v>22</v>
      </c>
    </row>
    <row r="65" spans="1:16" ht="45" x14ac:dyDescent="0.25">
      <c r="A65" s="2">
        <v>117053</v>
      </c>
      <c r="B65" s="2" t="s">
        <v>23</v>
      </c>
      <c r="C65" s="3">
        <v>44517.729641203703</v>
      </c>
      <c r="D65" s="2" t="s">
        <v>175</v>
      </c>
      <c r="E65" s="2" t="s">
        <v>179</v>
      </c>
      <c r="F65" s="2" t="s">
        <v>187</v>
      </c>
      <c r="G65" s="2" t="s">
        <v>197</v>
      </c>
      <c r="H65" s="2" t="s">
        <v>18</v>
      </c>
      <c r="I65" s="2" t="s">
        <v>71</v>
      </c>
      <c r="J65" s="2" t="s">
        <v>27</v>
      </c>
      <c r="K65" s="2" t="s">
        <v>19</v>
      </c>
      <c r="L65" s="2" t="s">
        <v>20</v>
      </c>
      <c r="M65" s="2" t="s">
        <v>86</v>
      </c>
      <c r="N65" s="2">
        <v>1</v>
      </c>
      <c r="O65" s="2"/>
      <c r="P65" s="4" t="s">
        <v>22</v>
      </c>
    </row>
    <row r="66" spans="1:16" ht="45" x14ac:dyDescent="0.25">
      <c r="A66" s="2">
        <v>117055</v>
      </c>
      <c r="B66" s="2" t="s">
        <v>23</v>
      </c>
      <c r="C66" s="3">
        <v>44517.731238425928</v>
      </c>
      <c r="D66" s="2" t="s">
        <v>175</v>
      </c>
      <c r="E66" s="2" t="s">
        <v>179</v>
      </c>
      <c r="F66" s="2" t="s">
        <v>185</v>
      </c>
      <c r="G66" s="2" t="s">
        <v>198</v>
      </c>
      <c r="H66" s="2" t="s">
        <v>18</v>
      </c>
      <c r="I66" s="2" t="s">
        <v>71</v>
      </c>
      <c r="J66" s="2" t="s">
        <v>27</v>
      </c>
      <c r="K66" s="2" t="s">
        <v>19</v>
      </c>
      <c r="L66" s="2" t="s">
        <v>20</v>
      </c>
      <c r="M66" s="2" t="s">
        <v>86</v>
      </c>
      <c r="N66" s="2">
        <v>1</v>
      </c>
      <c r="O66" s="2"/>
      <c r="P66" s="4" t="s">
        <v>22</v>
      </c>
    </row>
    <row r="67" spans="1:16" ht="45" x14ac:dyDescent="0.25">
      <c r="A67" s="2">
        <v>117056</v>
      </c>
      <c r="B67" s="2" t="s">
        <v>23</v>
      </c>
      <c r="C67" s="3">
        <v>44517.731828703705</v>
      </c>
      <c r="D67" s="2" t="s">
        <v>175</v>
      </c>
      <c r="E67" s="2" t="s">
        <v>199</v>
      </c>
      <c r="F67" s="2" t="s">
        <v>185</v>
      </c>
      <c r="G67" s="2" t="s">
        <v>200</v>
      </c>
      <c r="H67" s="2" t="s">
        <v>18</v>
      </c>
      <c r="I67" s="2" t="s">
        <v>71</v>
      </c>
      <c r="J67" s="2" t="s">
        <v>27</v>
      </c>
      <c r="K67" s="2" t="s">
        <v>19</v>
      </c>
      <c r="L67" s="2" t="s">
        <v>20</v>
      </c>
      <c r="M67" s="2" t="s">
        <v>86</v>
      </c>
      <c r="N67" s="2">
        <v>1</v>
      </c>
      <c r="O67" s="2"/>
      <c r="P67" s="4" t="s">
        <v>22</v>
      </c>
    </row>
    <row r="68" spans="1:16" ht="45" x14ac:dyDescent="0.25">
      <c r="A68" s="2">
        <v>117057</v>
      </c>
      <c r="B68" s="2" t="s">
        <v>23</v>
      </c>
      <c r="C68" s="3">
        <v>44517.732465277775</v>
      </c>
      <c r="D68" s="2" t="s">
        <v>175</v>
      </c>
      <c r="E68" s="2" t="s">
        <v>179</v>
      </c>
      <c r="F68" s="2" t="s">
        <v>189</v>
      </c>
      <c r="G68" s="2" t="s">
        <v>201</v>
      </c>
      <c r="H68" s="2" t="s">
        <v>18</v>
      </c>
      <c r="I68" s="2" t="s">
        <v>71</v>
      </c>
      <c r="J68" s="2" t="s">
        <v>27</v>
      </c>
      <c r="K68" s="2" t="s">
        <v>19</v>
      </c>
      <c r="L68" s="2" t="s">
        <v>20</v>
      </c>
      <c r="M68" s="2" t="s">
        <v>86</v>
      </c>
      <c r="N68" s="2">
        <v>1</v>
      </c>
      <c r="O68" s="2"/>
      <c r="P68" s="4" t="s">
        <v>22</v>
      </c>
    </row>
    <row r="69" spans="1:16" ht="45" x14ac:dyDescent="0.25">
      <c r="A69" s="2">
        <v>117058</v>
      </c>
      <c r="B69" s="2" t="s">
        <v>23</v>
      </c>
      <c r="C69" s="3">
        <v>44517.732766203706</v>
      </c>
      <c r="D69" s="2" t="s">
        <v>175</v>
      </c>
      <c r="E69" s="2" t="s">
        <v>179</v>
      </c>
      <c r="F69" s="2" t="s">
        <v>189</v>
      </c>
      <c r="G69" s="2" t="s">
        <v>202</v>
      </c>
      <c r="H69" s="2" t="s">
        <v>18</v>
      </c>
      <c r="I69" s="2" t="s">
        <v>71</v>
      </c>
      <c r="J69" s="2" t="s">
        <v>27</v>
      </c>
      <c r="K69" s="2" t="s">
        <v>19</v>
      </c>
      <c r="L69" s="2" t="s">
        <v>20</v>
      </c>
      <c r="M69" s="2" t="s">
        <v>86</v>
      </c>
      <c r="N69" s="2">
        <v>1</v>
      </c>
      <c r="O69" s="2"/>
      <c r="P69" s="4" t="s">
        <v>22</v>
      </c>
    </row>
    <row r="70" spans="1:16" ht="30" x14ac:dyDescent="0.25">
      <c r="A70" s="2">
        <v>117064</v>
      </c>
      <c r="B70" s="2" t="s">
        <v>23</v>
      </c>
      <c r="C70" s="3">
        <v>44517.749780092592</v>
      </c>
      <c r="D70" s="2" t="s">
        <v>16</v>
      </c>
      <c r="E70" s="2" t="s">
        <v>36</v>
      </c>
      <c r="F70" s="2" t="s">
        <v>33</v>
      </c>
      <c r="G70" s="2" t="s">
        <v>203</v>
      </c>
      <c r="H70" s="2" t="s">
        <v>18</v>
      </c>
      <c r="I70" s="2" t="s">
        <v>71</v>
      </c>
      <c r="J70" s="2" t="s">
        <v>27</v>
      </c>
      <c r="K70" s="2" t="s">
        <v>19</v>
      </c>
      <c r="L70" s="2" t="s">
        <v>20</v>
      </c>
      <c r="M70" s="2" t="s">
        <v>86</v>
      </c>
      <c r="N70" s="2">
        <v>1</v>
      </c>
      <c r="O70" s="2"/>
      <c r="P70" s="4" t="s">
        <v>22</v>
      </c>
    </row>
    <row r="71" spans="1:16" ht="30" x14ac:dyDescent="0.25">
      <c r="A71" s="2">
        <v>117066</v>
      </c>
      <c r="B71" s="2" t="s">
        <v>23</v>
      </c>
      <c r="C71" s="3">
        <v>44517.755590277775</v>
      </c>
      <c r="D71" s="2" t="s">
        <v>175</v>
      </c>
      <c r="E71" s="2" t="s">
        <v>199</v>
      </c>
      <c r="F71" s="2" t="s">
        <v>185</v>
      </c>
      <c r="G71" s="2" t="s">
        <v>204</v>
      </c>
      <c r="H71" s="2" t="s">
        <v>18</v>
      </c>
      <c r="I71" s="2" t="s">
        <v>71</v>
      </c>
      <c r="J71" s="2" t="s">
        <v>27</v>
      </c>
      <c r="K71" s="2" t="s">
        <v>19</v>
      </c>
      <c r="L71" s="2" t="s">
        <v>20</v>
      </c>
      <c r="M71" s="2" t="s">
        <v>86</v>
      </c>
      <c r="N71" s="2">
        <v>1</v>
      </c>
      <c r="O71" s="2"/>
      <c r="P71" s="4" t="s">
        <v>22</v>
      </c>
    </row>
    <row r="72" spans="1:16" ht="45" x14ac:dyDescent="0.25">
      <c r="A72" s="2">
        <v>117067</v>
      </c>
      <c r="B72" s="2" t="s">
        <v>23</v>
      </c>
      <c r="C72" s="3">
        <v>44517.757581018515</v>
      </c>
      <c r="D72" s="2" t="s">
        <v>175</v>
      </c>
      <c r="E72" s="2" t="s">
        <v>179</v>
      </c>
      <c r="F72" s="2" t="s">
        <v>189</v>
      </c>
      <c r="G72" s="2" t="s">
        <v>205</v>
      </c>
      <c r="H72" s="2" t="s">
        <v>18</v>
      </c>
      <c r="I72" s="2" t="s">
        <v>71</v>
      </c>
      <c r="J72" s="2" t="s">
        <v>27</v>
      </c>
      <c r="K72" s="2" t="s">
        <v>19</v>
      </c>
      <c r="L72" s="2" t="s">
        <v>20</v>
      </c>
      <c r="M72" s="2" t="s">
        <v>86</v>
      </c>
      <c r="N72" s="2">
        <v>1</v>
      </c>
      <c r="O72" s="2"/>
      <c r="P72" s="4" t="s">
        <v>22</v>
      </c>
    </row>
    <row r="73" spans="1:16" ht="75" x14ac:dyDescent="0.25">
      <c r="A73" s="2">
        <v>117159</v>
      </c>
      <c r="B73" s="2" t="s">
        <v>23</v>
      </c>
      <c r="C73" s="3">
        <v>44518.674363425926</v>
      </c>
      <c r="D73" s="2" t="s">
        <v>16</v>
      </c>
      <c r="E73" s="2" t="s">
        <v>90</v>
      </c>
      <c r="F73" s="2" t="s">
        <v>33</v>
      </c>
      <c r="G73" s="2" t="s">
        <v>206</v>
      </c>
      <c r="H73" s="2" t="s">
        <v>26</v>
      </c>
      <c r="I73" s="2" t="s">
        <v>71</v>
      </c>
      <c r="J73" s="2" t="s">
        <v>27</v>
      </c>
      <c r="K73" s="2" t="s">
        <v>19</v>
      </c>
      <c r="L73" s="2" t="s">
        <v>20</v>
      </c>
      <c r="M73" s="2" t="s">
        <v>86</v>
      </c>
      <c r="N73" s="2">
        <v>1</v>
      </c>
      <c r="O73" s="2"/>
      <c r="P73" s="4" t="s">
        <v>22</v>
      </c>
    </row>
    <row r="74" spans="1:16" ht="45" x14ac:dyDescent="0.25">
      <c r="A74" s="2">
        <v>117254</v>
      </c>
      <c r="B74" s="2" t="s">
        <v>74</v>
      </c>
      <c r="C74" s="3">
        <v>44520.727025462962</v>
      </c>
      <c r="D74" s="2" t="s">
        <v>87</v>
      </c>
      <c r="E74" s="2" t="s">
        <v>88</v>
      </c>
      <c r="F74" s="2" t="s">
        <v>41</v>
      </c>
      <c r="G74" s="2" t="s">
        <v>207</v>
      </c>
      <c r="H74" s="2" t="s">
        <v>18</v>
      </c>
      <c r="I74" s="2" t="s">
        <v>71</v>
      </c>
      <c r="J74" s="2" t="s">
        <v>27</v>
      </c>
      <c r="K74" s="2" t="s">
        <v>19</v>
      </c>
      <c r="L74" s="2" t="s">
        <v>20</v>
      </c>
      <c r="M74" s="2" t="s">
        <v>86</v>
      </c>
      <c r="N74" s="2">
        <v>1</v>
      </c>
      <c r="O74" s="2"/>
      <c r="P74" s="4" t="s">
        <v>22</v>
      </c>
    </row>
    <row r="75" spans="1:16" ht="30" x14ac:dyDescent="0.25">
      <c r="A75" s="2">
        <v>117647</v>
      </c>
      <c r="B75" s="2" t="s">
        <v>208</v>
      </c>
      <c r="C75" s="3">
        <v>44525.459224537037</v>
      </c>
      <c r="D75" s="2" t="s">
        <v>175</v>
      </c>
      <c r="E75" s="2" t="s">
        <v>179</v>
      </c>
      <c r="F75" s="2" t="s">
        <v>189</v>
      </c>
      <c r="G75" s="2" t="s">
        <v>209</v>
      </c>
      <c r="H75" s="2" t="s">
        <v>26</v>
      </c>
      <c r="I75" s="2" t="s">
        <v>71</v>
      </c>
      <c r="J75" s="2" t="s">
        <v>27</v>
      </c>
      <c r="K75" s="2" t="s">
        <v>19</v>
      </c>
      <c r="L75" s="2" t="s">
        <v>20</v>
      </c>
      <c r="M75" s="2" t="s">
        <v>86</v>
      </c>
      <c r="N75" s="2">
        <v>1</v>
      </c>
      <c r="O75" s="2"/>
      <c r="P75" s="4" t="s">
        <v>22</v>
      </c>
    </row>
    <row r="76" spans="1:16" ht="75" x14ac:dyDescent="0.25">
      <c r="A76" s="2">
        <v>118094</v>
      </c>
      <c r="B76" s="2" t="s">
        <v>210</v>
      </c>
      <c r="C76" s="3">
        <v>44531.747604166667</v>
      </c>
      <c r="D76" s="2" t="s">
        <v>175</v>
      </c>
      <c r="E76" s="2" t="s">
        <v>179</v>
      </c>
      <c r="F76" s="2" t="s">
        <v>189</v>
      </c>
      <c r="G76" s="2" t="s">
        <v>211</v>
      </c>
      <c r="H76" s="2" t="s">
        <v>18</v>
      </c>
      <c r="I76" s="2" t="s">
        <v>71</v>
      </c>
      <c r="J76" s="2" t="s">
        <v>44</v>
      </c>
      <c r="K76" s="2" t="s">
        <v>19</v>
      </c>
      <c r="L76" s="2" t="s">
        <v>20</v>
      </c>
      <c r="M76" s="2" t="s">
        <v>86</v>
      </c>
      <c r="N76" s="2">
        <v>1</v>
      </c>
      <c r="O76" s="2"/>
      <c r="P76" s="4" t="s">
        <v>22</v>
      </c>
    </row>
    <row r="77" spans="1:16" ht="90" x14ac:dyDescent="0.25">
      <c r="A77" s="2">
        <v>118113</v>
      </c>
      <c r="B77" s="2" t="s">
        <v>32</v>
      </c>
      <c r="C77" s="3">
        <v>44532.446111111109</v>
      </c>
      <c r="D77" s="2" t="s">
        <v>175</v>
      </c>
      <c r="E77" s="2" t="s">
        <v>179</v>
      </c>
      <c r="F77" s="2" t="s">
        <v>185</v>
      </c>
      <c r="G77" s="2" t="s">
        <v>212</v>
      </c>
      <c r="H77" s="2" t="s">
        <v>26</v>
      </c>
      <c r="I77" s="2" t="s">
        <v>71</v>
      </c>
      <c r="J77" s="2" t="s">
        <v>27</v>
      </c>
      <c r="K77" s="2" t="s">
        <v>19</v>
      </c>
      <c r="L77" s="2" t="s">
        <v>20</v>
      </c>
      <c r="M77" s="2" t="s">
        <v>86</v>
      </c>
      <c r="N77" s="2">
        <v>1</v>
      </c>
      <c r="O77" s="2"/>
      <c r="P77" s="4" t="s">
        <v>22</v>
      </c>
    </row>
    <row r="78" spans="1:16" ht="60" x14ac:dyDescent="0.25">
      <c r="A78" s="2">
        <v>118220</v>
      </c>
      <c r="B78" s="2" t="s">
        <v>52</v>
      </c>
      <c r="C78" s="3">
        <v>44534.613217592596</v>
      </c>
      <c r="D78" s="2" t="s">
        <v>175</v>
      </c>
      <c r="E78" s="2" t="s">
        <v>179</v>
      </c>
      <c r="F78" s="2" t="s">
        <v>189</v>
      </c>
      <c r="G78" s="2" t="s">
        <v>213</v>
      </c>
      <c r="H78" s="2" t="s">
        <v>26</v>
      </c>
      <c r="I78" s="2" t="s">
        <v>71</v>
      </c>
      <c r="J78" s="2" t="s">
        <v>136</v>
      </c>
      <c r="K78" s="2" t="s">
        <v>19</v>
      </c>
      <c r="L78" s="2" t="s">
        <v>20</v>
      </c>
      <c r="M78" s="2" t="s">
        <v>86</v>
      </c>
      <c r="N78" s="2">
        <v>1</v>
      </c>
      <c r="O78" s="2"/>
      <c r="P78" s="4" t="s">
        <v>22</v>
      </c>
    </row>
    <row r="79" spans="1:16" ht="30" x14ac:dyDescent="0.25">
      <c r="A79" s="2">
        <v>118536</v>
      </c>
      <c r="B79" s="2" t="s">
        <v>257</v>
      </c>
      <c r="C79" s="3">
        <v>44538.415173611109</v>
      </c>
      <c r="D79" s="2"/>
      <c r="E79" s="2"/>
      <c r="F79" s="2"/>
      <c r="G79" s="2" t="s">
        <v>262</v>
      </c>
      <c r="H79" s="2" t="s">
        <v>26</v>
      </c>
      <c r="I79" s="2" t="s">
        <v>71</v>
      </c>
      <c r="J79" s="2" t="s">
        <v>27</v>
      </c>
      <c r="K79" s="2" t="s">
        <v>263</v>
      </c>
      <c r="L79" s="2" t="s">
        <v>86</v>
      </c>
      <c r="M79" s="2" t="s">
        <v>86</v>
      </c>
      <c r="N79" s="2">
        <v>2</v>
      </c>
      <c r="O79" s="2">
        <v>53</v>
      </c>
      <c r="P79" s="4" t="s">
        <v>22</v>
      </c>
    </row>
    <row r="80" spans="1:16" ht="45" x14ac:dyDescent="0.25">
      <c r="A80" s="2">
        <v>118631</v>
      </c>
      <c r="B80" s="2" t="s">
        <v>94</v>
      </c>
      <c r="C80" s="3">
        <v>44539.49560185185</v>
      </c>
      <c r="D80" s="2" t="s">
        <v>16</v>
      </c>
      <c r="E80" s="2" t="s">
        <v>24</v>
      </c>
      <c r="F80" s="2" t="s">
        <v>214</v>
      </c>
      <c r="G80" s="2" t="s">
        <v>215</v>
      </c>
      <c r="H80" s="2" t="s">
        <v>18</v>
      </c>
      <c r="I80" s="2" t="s">
        <v>50</v>
      </c>
      <c r="J80" s="2" t="s">
        <v>216</v>
      </c>
      <c r="K80" s="2" t="s">
        <v>19</v>
      </c>
      <c r="L80" s="2" t="s">
        <v>20</v>
      </c>
      <c r="M80" s="2" t="s">
        <v>86</v>
      </c>
      <c r="N80" s="2">
        <v>1</v>
      </c>
      <c r="O80" s="2"/>
      <c r="P80" s="4" t="s">
        <v>22</v>
      </c>
    </row>
    <row r="81" spans="1:16" ht="60" x14ac:dyDescent="0.25">
      <c r="A81" s="2">
        <v>118912</v>
      </c>
      <c r="B81" s="2" t="s">
        <v>139</v>
      </c>
      <c r="C81" s="3">
        <v>44544.489074074074</v>
      </c>
      <c r="D81" s="2" t="s">
        <v>175</v>
      </c>
      <c r="E81" s="2" t="s">
        <v>179</v>
      </c>
      <c r="F81" s="2" t="s">
        <v>189</v>
      </c>
      <c r="G81" s="2" t="s">
        <v>217</v>
      </c>
      <c r="H81" s="2" t="s">
        <v>26</v>
      </c>
      <c r="I81" s="2" t="s">
        <v>71</v>
      </c>
      <c r="J81" s="2" t="s">
        <v>140</v>
      </c>
      <c r="K81" s="2" t="s">
        <v>19</v>
      </c>
      <c r="L81" s="2" t="s">
        <v>20</v>
      </c>
      <c r="M81" s="2" t="s">
        <v>86</v>
      </c>
      <c r="N81" s="2">
        <v>1</v>
      </c>
      <c r="O81" s="2"/>
      <c r="P81" s="4" t="s">
        <v>22</v>
      </c>
    </row>
    <row r="82" spans="1:16" ht="225" x14ac:dyDescent="0.25">
      <c r="A82" s="2">
        <v>119024</v>
      </c>
      <c r="B82" s="2" t="s">
        <v>154</v>
      </c>
      <c r="C82" s="3">
        <v>44545.653217592589</v>
      </c>
      <c r="D82" s="2" t="s">
        <v>16</v>
      </c>
      <c r="E82" s="2" t="s">
        <v>24</v>
      </c>
      <c r="F82" s="2" t="s">
        <v>33</v>
      </c>
      <c r="G82" s="2" t="s">
        <v>218</v>
      </c>
      <c r="H82" s="2" t="s">
        <v>18</v>
      </c>
      <c r="I82" s="2" t="s">
        <v>71</v>
      </c>
      <c r="J82" s="2" t="s">
        <v>105</v>
      </c>
      <c r="K82" s="2" t="s">
        <v>19</v>
      </c>
      <c r="L82" s="2" t="s">
        <v>20</v>
      </c>
      <c r="M82" s="2" t="s">
        <v>86</v>
      </c>
      <c r="N82" s="2">
        <v>1</v>
      </c>
      <c r="O82" s="2"/>
      <c r="P82" s="4" t="s">
        <v>22</v>
      </c>
    </row>
    <row r="83" spans="1:16" ht="30" x14ac:dyDescent="0.25">
      <c r="A83" s="2">
        <v>119409</v>
      </c>
      <c r="B83" s="2" t="s">
        <v>37</v>
      </c>
      <c r="C83" s="3">
        <v>44552.389953703707</v>
      </c>
      <c r="D83" s="2" t="s">
        <v>16</v>
      </c>
      <c r="E83" s="2" t="s">
        <v>46</v>
      </c>
      <c r="F83" s="2" t="s">
        <v>25</v>
      </c>
      <c r="G83" s="2" t="s">
        <v>219</v>
      </c>
      <c r="H83" s="2" t="s">
        <v>18</v>
      </c>
      <c r="I83" s="2" t="s">
        <v>71</v>
      </c>
      <c r="J83" s="2" t="s">
        <v>27</v>
      </c>
      <c r="K83" s="2" t="s">
        <v>19</v>
      </c>
      <c r="L83" s="2" t="s">
        <v>20</v>
      </c>
      <c r="M83" s="2" t="s">
        <v>86</v>
      </c>
      <c r="N83" s="2">
        <v>1</v>
      </c>
      <c r="O83" s="2"/>
      <c r="P83" s="4" t="s">
        <v>22</v>
      </c>
    </row>
    <row r="84" spans="1:16" ht="75" x14ac:dyDescent="0.25">
      <c r="A84" s="2">
        <v>119548</v>
      </c>
      <c r="B84" s="2" t="s">
        <v>220</v>
      </c>
      <c r="C84" s="3">
        <v>44553.64570601852</v>
      </c>
      <c r="D84" s="2" t="s">
        <v>16</v>
      </c>
      <c r="E84" s="2" t="s">
        <v>28</v>
      </c>
      <c r="F84" s="2" t="s">
        <v>33</v>
      </c>
      <c r="G84" s="2" t="s">
        <v>221</v>
      </c>
      <c r="H84" s="2" t="s">
        <v>18</v>
      </c>
      <c r="I84" s="2" t="s">
        <v>71</v>
      </c>
      <c r="J84" s="2" t="s">
        <v>169</v>
      </c>
      <c r="K84" s="2" t="s">
        <v>19</v>
      </c>
      <c r="L84" s="2" t="s">
        <v>20</v>
      </c>
      <c r="M84" s="2" t="s">
        <v>86</v>
      </c>
      <c r="N84" s="2">
        <v>1</v>
      </c>
      <c r="O84" s="2"/>
      <c r="P84" s="4" t="s">
        <v>22</v>
      </c>
    </row>
    <row r="85" spans="1:16" ht="75" x14ac:dyDescent="0.25">
      <c r="A85" s="2">
        <v>119594</v>
      </c>
      <c r="B85" s="2" t="s">
        <v>222</v>
      </c>
      <c r="C85" s="3">
        <v>44555.380277777775</v>
      </c>
      <c r="D85" s="2" t="s">
        <v>16</v>
      </c>
      <c r="E85" s="2" t="s">
        <v>28</v>
      </c>
      <c r="F85" s="2" t="s">
        <v>33</v>
      </c>
      <c r="G85" s="2" t="s">
        <v>223</v>
      </c>
      <c r="H85" s="2" t="s">
        <v>18</v>
      </c>
      <c r="I85" s="2" t="s">
        <v>71</v>
      </c>
      <c r="J85" s="2" t="s">
        <v>105</v>
      </c>
      <c r="K85" s="2" t="s">
        <v>19</v>
      </c>
      <c r="L85" s="2" t="s">
        <v>20</v>
      </c>
      <c r="M85" s="2" t="s">
        <v>86</v>
      </c>
      <c r="N85" s="2">
        <v>1</v>
      </c>
      <c r="O85" s="2"/>
      <c r="P85" s="4" t="s">
        <v>22</v>
      </c>
    </row>
    <row r="86" spans="1:16" ht="45" x14ac:dyDescent="0.25">
      <c r="A86" s="2">
        <v>119883</v>
      </c>
      <c r="B86" s="2" t="s">
        <v>93</v>
      </c>
      <c r="C86" s="3">
        <v>44559.621759259258</v>
      </c>
      <c r="D86" s="2" t="s">
        <v>34</v>
      </c>
      <c r="E86" s="2" t="s">
        <v>79</v>
      </c>
      <c r="F86" s="2" t="s">
        <v>79</v>
      </c>
      <c r="G86" s="2" t="s">
        <v>224</v>
      </c>
      <c r="H86" s="2" t="s">
        <v>18</v>
      </c>
      <c r="I86" s="2" t="s">
        <v>51</v>
      </c>
      <c r="J86" s="2" t="s">
        <v>105</v>
      </c>
      <c r="K86" s="2" t="s">
        <v>19</v>
      </c>
      <c r="L86" s="2" t="s">
        <v>20</v>
      </c>
      <c r="M86" s="2" t="s">
        <v>86</v>
      </c>
      <c r="N86" s="2">
        <v>1</v>
      </c>
      <c r="O86" s="2"/>
      <c r="P86" s="4" t="s">
        <v>22</v>
      </c>
    </row>
    <row r="87" spans="1:16" ht="90" x14ac:dyDescent="0.25">
      <c r="A87" s="2">
        <v>120151</v>
      </c>
      <c r="B87" s="2" t="s">
        <v>162</v>
      </c>
      <c r="C87" s="3">
        <v>44564.466122685182</v>
      </c>
      <c r="D87" s="2" t="s">
        <v>16</v>
      </c>
      <c r="E87" s="2" t="s">
        <v>24</v>
      </c>
      <c r="F87" s="2" t="s">
        <v>25</v>
      </c>
      <c r="G87" s="2" t="s">
        <v>225</v>
      </c>
      <c r="H87" s="2" t="s">
        <v>26</v>
      </c>
      <c r="I87" s="2" t="s">
        <v>71</v>
      </c>
      <c r="J87" s="2" t="s">
        <v>42</v>
      </c>
      <c r="K87" s="2" t="s">
        <v>19</v>
      </c>
      <c r="L87" s="2" t="s">
        <v>20</v>
      </c>
      <c r="M87" s="2" t="s">
        <v>86</v>
      </c>
      <c r="N87" s="2">
        <v>1</v>
      </c>
      <c r="O87" s="2"/>
      <c r="P87" s="4" t="s">
        <v>22</v>
      </c>
    </row>
    <row r="88" spans="1:16" ht="60" x14ac:dyDescent="0.25">
      <c r="A88" s="2">
        <v>120193</v>
      </c>
      <c r="B88" s="2" t="s">
        <v>226</v>
      </c>
      <c r="C88" s="3">
        <v>44564.674178240741</v>
      </c>
      <c r="D88" s="2" t="s">
        <v>16</v>
      </c>
      <c r="E88" s="2" t="s">
        <v>28</v>
      </c>
      <c r="F88" s="2" t="s">
        <v>227</v>
      </c>
      <c r="G88" s="2" t="s">
        <v>228</v>
      </c>
      <c r="H88" s="2" t="s">
        <v>26</v>
      </c>
      <c r="I88" s="2" t="s">
        <v>71</v>
      </c>
      <c r="J88" s="2" t="s">
        <v>48</v>
      </c>
      <c r="K88" s="2" t="s">
        <v>19</v>
      </c>
      <c r="L88" s="2" t="s">
        <v>20</v>
      </c>
      <c r="M88" s="2" t="s">
        <v>86</v>
      </c>
      <c r="N88" s="2">
        <v>1</v>
      </c>
      <c r="O88" s="2"/>
      <c r="P88" s="4" t="s">
        <v>22</v>
      </c>
    </row>
    <row r="89" spans="1:16" ht="75" x14ac:dyDescent="0.25">
      <c r="A89" s="2">
        <v>120276</v>
      </c>
      <c r="B89" s="2" t="s">
        <v>75</v>
      </c>
      <c r="C89" s="3">
        <v>44565.528391203705</v>
      </c>
      <c r="D89" s="2" t="s">
        <v>87</v>
      </c>
      <c r="E89" s="2" t="s">
        <v>88</v>
      </c>
      <c r="F89" s="2" t="s">
        <v>41</v>
      </c>
      <c r="G89" s="2" t="s">
        <v>229</v>
      </c>
      <c r="H89" s="2" t="s">
        <v>18</v>
      </c>
      <c r="I89" s="2" t="s">
        <v>71</v>
      </c>
      <c r="J89" s="2" t="s">
        <v>27</v>
      </c>
      <c r="K89" s="2" t="s">
        <v>19</v>
      </c>
      <c r="L89" s="2" t="s">
        <v>20</v>
      </c>
      <c r="M89" s="2" t="s">
        <v>86</v>
      </c>
      <c r="N89" s="2">
        <v>1</v>
      </c>
      <c r="O89" s="2"/>
      <c r="P89" s="4" t="s">
        <v>22</v>
      </c>
    </row>
    <row r="90" spans="1:16" ht="90" x14ac:dyDescent="0.25">
      <c r="A90" s="2">
        <v>120501</v>
      </c>
      <c r="B90" s="2" t="s">
        <v>150</v>
      </c>
      <c r="C90" s="3">
        <v>44567.656909722224</v>
      </c>
      <c r="D90" s="2" t="s">
        <v>16</v>
      </c>
      <c r="E90" s="2" t="s">
        <v>33</v>
      </c>
      <c r="F90" s="2" t="s">
        <v>34</v>
      </c>
      <c r="G90" s="2" t="s">
        <v>230</v>
      </c>
      <c r="H90" s="2" t="s">
        <v>26</v>
      </c>
      <c r="I90" s="2" t="s">
        <v>71</v>
      </c>
      <c r="J90" s="2" t="s">
        <v>39</v>
      </c>
      <c r="K90" s="2" t="s">
        <v>19</v>
      </c>
      <c r="L90" s="2" t="s">
        <v>20</v>
      </c>
      <c r="M90" s="2" t="s">
        <v>86</v>
      </c>
      <c r="N90" s="2">
        <v>1</v>
      </c>
      <c r="O90" s="2"/>
      <c r="P90" s="4" t="s">
        <v>22</v>
      </c>
    </row>
    <row r="91" spans="1:16" ht="45" x14ac:dyDescent="0.25">
      <c r="A91" s="2">
        <v>120667</v>
      </c>
      <c r="B91" s="2" t="s">
        <v>56</v>
      </c>
      <c r="C91" s="3">
        <v>44570.742256944446</v>
      </c>
      <c r="D91" s="2" t="s">
        <v>16</v>
      </c>
      <c r="E91" s="2" t="s">
        <v>78</v>
      </c>
      <c r="F91" s="2" t="s">
        <v>33</v>
      </c>
      <c r="G91" s="2" t="s">
        <v>231</v>
      </c>
      <c r="H91" s="2" t="s">
        <v>26</v>
      </c>
      <c r="I91" s="2" t="s">
        <v>71</v>
      </c>
      <c r="J91" s="2" t="s">
        <v>53</v>
      </c>
      <c r="K91" s="2" t="s">
        <v>19</v>
      </c>
      <c r="L91" s="2" t="s">
        <v>20</v>
      </c>
      <c r="M91" s="2" t="s">
        <v>86</v>
      </c>
      <c r="N91" s="2">
        <v>1</v>
      </c>
      <c r="O91" s="2"/>
      <c r="P91" s="4" t="s">
        <v>22</v>
      </c>
    </row>
    <row r="92" spans="1:16" ht="240" x14ac:dyDescent="0.25">
      <c r="A92" s="2">
        <v>120721</v>
      </c>
      <c r="B92" s="2" t="s">
        <v>32</v>
      </c>
      <c r="C92" s="3">
        <v>44571.631354166668</v>
      </c>
      <c r="D92" s="2" t="s">
        <v>175</v>
      </c>
      <c r="E92" s="2" t="s">
        <v>232</v>
      </c>
      <c r="F92" s="2" t="s">
        <v>177</v>
      </c>
      <c r="G92" s="2" t="s">
        <v>233</v>
      </c>
      <c r="H92" s="2" t="s">
        <v>31</v>
      </c>
      <c r="I92" s="2" t="s">
        <v>71</v>
      </c>
      <c r="J92" s="2" t="s">
        <v>27</v>
      </c>
      <c r="K92" s="2" t="s">
        <v>19</v>
      </c>
      <c r="L92" s="2" t="s">
        <v>20</v>
      </c>
      <c r="M92" s="2" t="s">
        <v>86</v>
      </c>
      <c r="N92" s="2">
        <v>1</v>
      </c>
      <c r="O92" s="2"/>
      <c r="P92" s="4" t="s">
        <v>22</v>
      </c>
    </row>
    <row r="93" spans="1:16" ht="90" x14ac:dyDescent="0.25">
      <c r="A93" s="2">
        <v>120796</v>
      </c>
      <c r="B93" s="2" t="s">
        <v>55</v>
      </c>
      <c r="C93" s="3">
        <v>44572.514398148145</v>
      </c>
      <c r="D93" s="2" t="s">
        <v>16</v>
      </c>
      <c r="E93" s="2" t="s">
        <v>78</v>
      </c>
      <c r="F93" s="2" t="s">
        <v>25</v>
      </c>
      <c r="G93" s="2" t="s">
        <v>234</v>
      </c>
      <c r="H93" s="2" t="s">
        <v>18</v>
      </c>
      <c r="I93" s="2" t="s">
        <v>71</v>
      </c>
      <c r="J93" s="2" t="s">
        <v>105</v>
      </c>
      <c r="K93" s="2" t="s">
        <v>19</v>
      </c>
      <c r="L93" s="2" t="s">
        <v>20</v>
      </c>
      <c r="M93" s="2" t="s">
        <v>86</v>
      </c>
      <c r="N93" s="2">
        <v>1</v>
      </c>
      <c r="O93" s="2"/>
      <c r="P93" s="4" t="s">
        <v>22</v>
      </c>
    </row>
    <row r="94" spans="1:16" ht="165" x14ac:dyDescent="0.25">
      <c r="A94" s="2">
        <v>120805</v>
      </c>
      <c r="B94" s="2" t="s">
        <v>235</v>
      </c>
      <c r="C94" s="3">
        <v>44572.587650462963</v>
      </c>
      <c r="D94" s="2" t="s">
        <v>49</v>
      </c>
      <c r="E94" s="2" t="s">
        <v>49</v>
      </c>
      <c r="F94" s="2" t="s">
        <v>49</v>
      </c>
      <c r="G94" s="2" t="s">
        <v>236</v>
      </c>
      <c r="H94" s="2" t="s">
        <v>26</v>
      </c>
      <c r="I94" s="2" t="s">
        <v>50</v>
      </c>
      <c r="J94" s="2" t="s">
        <v>85</v>
      </c>
      <c r="K94" s="2" t="s">
        <v>19</v>
      </c>
      <c r="L94" s="2" t="s">
        <v>20</v>
      </c>
      <c r="M94" s="2" t="s">
        <v>86</v>
      </c>
      <c r="N94" s="2">
        <v>1</v>
      </c>
      <c r="O94" s="2"/>
      <c r="P94" s="4" t="s">
        <v>22</v>
      </c>
    </row>
    <row r="95" spans="1:16" ht="120" x14ac:dyDescent="0.25">
      <c r="A95" s="2">
        <v>121047</v>
      </c>
      <c r="B95" s="2" t="s">
        <v>55</v>
      </c>
      <c r="C95" s="3">
        <v>44576.391759259262</v>
      </c>
      <c r="D95" s="2" t="s">
        <v>16</v>
      </c>
      <c r="E95" s="2" t="s">
        <v>78</v>
      </c>
      <c r="F95" s="2" t="s">
        <v>33</v>
      </c>
      <c r="G95" s="2" t="s">
        <v>237</v>
      </c>
      <c r="H95" s="2" t="s">
        <v>18</v>
      </c>
      <c r="I95" s="2" t="s">
        <v>71</v>
      </c>
      <c r="J95" s="2" t="s">
        <v>105</v>
      </c>
      <c r="K95" s="2" t="s">
        <v>19</v>
      </c>
      <c r="L95" s="2" t="s">
        <v>20</v>
      </c>
      <c r="M95" s="2" t="s">
        <v>86</v>
      </c>
      <c r="N95" s="2">
        <v>1</v>
      </c>
      <c r="O95" s="2"/>
      <c r="P95" s="4" t="s">
        <v>22</v>
      </c>
    </row>
    <row r="96" spans="1:16" ht="90" x14ac:dyDescent="0.25">
      <c r="A96" s="2">
        <v>121204</v>
      </c>
      <c r="B96" s="2" t="s">
        <v>55</v>
      </c>
      <c r="C96" s="3">
        <v>44578.412303240744</v>
      </c>
      <c r="D96" s="2" t="s">
        <v>16</v>
      </c>
      <c r="E96" s="2" t="s">
        <v>24</v>
      </c>
      <c r="F96" s="2" t="s">
        <v>25</v>
      </c>
      <c r="G96" s="2" t="s">
        <v>238</v>
      </c>
      <c r="H96" s="2" t="s">
        <v>18</v>
      </c>
      <c r="I96" s="2" t="s">
        <v>71</v>
      </c>
      <c r="J96" s="2" t="s">
        <v>105</v>
      </c>
      <c r="K96" s="2" t="s">
        <v>19</v>
      </c>
      <c r="L96" s="2" t="s">
        <v>20</v>
      </c>
      <c r="M96" s="2" t="s">
        <v>86</v>
      </c>
      <c r="N96" s="2">
        <v>1</v>
      </c>
      <c r="O96" s="2"/>
      <c r="P96" s="4" t="s">
        <v>22</v>
      </c>
    </row>
    <row r="97" spans="1:16" ht="90" x14ac:dyDescent="0.25">
      <c r="A97" s="2">
        <v>121348</v>
      </c>
      <c r="B97" s="2" t="s">
        <v>37</v>
      </c>
      <c r="C97" s="3">
        <v>44579.656597222223</v>
      </c>
      <c r="D97" s="2" t="s">
        <v>16</v>
      </c>
      <c r="E97" s="2" t="s">
        <v>46</v>
      </c>
      <c r="F97" s="2" t="s">
        <v>41</v>
      </c>
      <c r="G97" s="2" t="s">
        <v>239</v>
      </c>
      <c r="H97" s="2" t="s">
        <v>18</v>
      </c>
      <c r="I97" s="2" t="s">
        <v>71</v>
      </c>
      <c r="J97" s="2" t="s">
        <v>27</v>
      </c>
      <c r="K97" s="2" t="s">
        <v>19</v>
      </c>
      <c r="L97" s="2" t="s">
        <v>20</v>
      </c>
      <c r="M97" s="2" t="s">
        <v>86</v>
      </c>
      <c r="N97" s="2">
        <v>1</v>
      </c>
      <c r="O97" s="2"/>
      <c r="P97" s="4" t="s">
        <v>22</v>
      </c>
    </row>
    <row r="98" spans="1:16" ht="45" x14ac:dyDescent="0.25">
      <c r="A98" s="2">
        <v>121490</v>
      </c>
      <c r="B98" s="2" t="s">
        <v>21</v>
      </c>
      <c r="C98" s="3">
        <v>44581.514479166668</v>
      </c>
      <c r="D98" s="2" t="s">
        <v>49</v>
      </c>
      <c r="E98" s="2" t="s">
        <v>49</v>
      </c>
      <c r="F98" s="2" t="s">
        <v>49</v>
      </c>
      <c r="G98" s="2" t="s">
        <v>240</v>
      </c>
      <c r="H98" s="2" t="s">
        <v>18</v>
      </c>
      <c r="I98" s="2" t="s">
        <v>71</v>
      </c>
      <c r="J98" s="2" t="s">
        <v>27</v>
      </c>
      <c r="K98" s="2" t="s">
        <v>19</v>
      </c>
      <c r="L98" s="2" t="s">
        <v>20</v>
      </c>
      <c r="M98" s="2" t="s">
        <v>86</v>
      </c>
      <c r="N98" s="2">
        <v>1</v>
      </c>
      <c r="O98" s="2"/>
      <c r="P98" s="4" t="s">
        <v>22</v>
      </c>
    </row>
    <row r="99" spans="1:16" ht="45" x14ac:dyDescent="0.25">
      <c r="A99" s="2">
        <v>121685</v>
      </c>
      <c r="B99" s="2" t="s">
        <v>37</v>
      </c>
      <c r="C99" s="3">
        <v>44585.543124999997</v>
      </c>
      <c r="D99" s="2" t="s">
        <v>16</v>
      </c>
      <c r="E99" s="2" t="s">
        <v>46</v>
      </c>
      <c r="F99" s="2" t="s">
        <v>25</v>
      </c>
      <c r="G99" s="2" t="s">
        <v>241</v>
      </c>
      <c r="H99" s="2" t="s">
        <v>18</v>
      </c>
      <c r="I99" s="2" t="s">
        <v>71</v>
      </c>
      <c r="J99" s="2" t="s">
        <v>27</v>
      </c>
      <c r="K99" s="2" t="s">
        <v>19</v>
      </c>
      <c r="L99" s="2" t="s">
        <v>20</v>
      </c>
      <c r="M99" s="2" t="s">
        <v>86</v>
      </c>
      <c r="N99" s="2">
        <v>1</v>
      </c>
      <c r="O99" s="2"/>
      <c r="P99" s="4" t="s">
        <v>22</v>
      </c>
    </row>
    <row r="100" spans="1:16" ht="30" x14ac:dyDescent="0.25">
      <c r="A100" s="2">
        <v>121867</v>
      </c>
      <c r="B100" s="2" t="s">
        <v>55</v>
      </c>
      <c r="C100" s="3">
        <v>44587.465497685182</v>
      </c>
      <c r="D100" s="2" t="s">
        <v>16</v>
      </c>
      <c r="E100" s="2" t="s">
        <v>33</v>
      </c>
      <c r="F100" s="2" t="s">
        <v>34</v>
      </c>
      <c r="G100" s="2" t="s">
        <v>242</v>
      </c>
      <c r="H100" s="2" t="s">
        <v>18</v>
      </c>
      <c r="I100" s="2" t="s">
        <v>71</v>
      </c>
      <c r="J100" s="2" t="s">
        <v>105</v>
      </c>
      <c r="K100" s="2" t="s">
        <v>19</v>
      </c>
      <c r="L100" s="2" t="s">
        <v>20</v>
      </c>
      <c r="M100" s="2" t="s">
        <v>86</v>
      </c>
      <c r="N100" s="2">
        <v>1</v>
      </c>
      <c r="O100" s="2"/>
      <c r="P100" s="4" t="s">
        <v>22</v>
      </c>
    </row>
    <row r="101" spans="1:16" ht="120" x14ac:dyDescent="0.25">
      <c r="A101" s="2">
        <v>121958</v>
      </c>
      <c r="B101" s="2" t="s">
        <v>83</v>
      </c>
      <c r="C101" s="3">
        <v>44588.477372685185</v>
      </c>
      <c r="D101" s="2" t="s">
        <v>16</v>
      </c>
      <c r="E101" s="2" t="s">
        <v>78</v>
      </c>
      <c r="F101" s="2" t="s">
        <v>25</v>
      </c>
      <c r="G101" s="2" t="s">
        <v>243</v>
      </c>
      <c r="H101" s="2" t="s">
        <v>18</v>
      </c>
      <c r="I101" s="2" t="s">
        <v>71</v>
      </c>
      <c r="J101" s="2" t="s">
        <v>169</v>
      </c>
      <c r="K101" s="2" t="s">
        <v>19</v>
      </c>
      <c r="L101" s="2" t="s">
        <v>20</v>
      </c>
      <c r="M101" s="2" t="s">
        <v>86</v>
      </c>
      <c r="N101" s="2">
        <v>1</v>
      </c>
      <c r="O101" s="2"/>
      <c r="P101" s="4" t="s">
        <v>22</v>
      </c>
    </row>
    <row r="102" spans="1:16" ht="195" x14ac:dyDescent="0.25">
      <c r="A102" s="2">
        <v>121977</v>
      </c>
      <c r="B102" s="2" t="s">
        <v>35</v>
      </c>
      <c r="C102" s="3">
        <v>44588.529942129629</v>
      </c>
      <c r="D102" s="2" t="s">
        <v>16</v>
      </c>
      <c r="E102" s="2" t="s">
        <v>24</v>
      </c>
      <c r="F102" s="2" t="s">
        <v>25</v>
      </c>
      <c r="G102" s="2" t="s">
        <v>244</v>
      </c>
      <c r="H102" s="2" t="s">
        <v>18</v>
      </c>
      <c r="I102" s="2" t="s">
        <v>71</v>
      </c>
      <c r="J102" s="2" t="s">
        <v>121</v>
      </c>
      <c r="K102" s="2" t="s">
        <v>19</v>
      </c>
      <c r="L102" s="2" t="s">
        <v>20</v>
      </c>
      <c r="M102" s="2" t="s">
        <v>86</v>
      </c>
      <c r="N102" s="2">
        <v>1</v>
      </c>
      <c r="O102" s="2"/>
      <c r="P102" s="4" t="s">
        <v>22</v>
      </c>
    </row>
    <row r="103" spans="1:16" ht="60" x14ac:dyDescent="0.25">
      <c r="A103" s="2">
        <v>122016</v>
      </c>
      <c r="B103" s="2" t="s">
        <v>32</v>
      </c>
      <c r="C103" s="3">
        <v>44588.717650462961</v>
      </c>
      <c r="D103" s="2" t="s">
        <v>175</v>
      </c>
      <c r="E103" s="2" t="s">
        <v>232</v>
      </c>
      <c r="F103" s="2" t="s">
        <v>189</v>
      </c>
      <c r="G103" s="2" t="s">
        <v>245</v>
      </c>
      <c r="H103" s="2" t="s">
        <v>26</v>
      </c>
      <c r="I103" s="2" t="s">
        <v>71</v>
      </c>
      <c r="J103" s="2" t="s">
        <v>27</v>
      </c>
      <c r="K103" s="2" t="s">
        <v>19</v>
      </c>
      <c r="L103" s="2" t="s">
        <v>20</v>
      </c>
      <c r="M103" s="2" t="s">
        <v>86</v>
      </c>
      <c r="N103" s="2">
        <v>1</v>
      </c>
      <c r="O103" s="2"/>
      <c r="P103" s="4" t="s">
        <v>22</v>
      </c>
    </row>
    <row r="104" spans="1:16" ht="180" x14ac:dyDescent="0.25">
      <c r="A104" s="2">
        <v>122693</v>
      </c>
      <c r="B104" s="2" t="s">
        <v>35</v>
      </c>
      <c r="C104" s="3">
        <v>44599.468425925923</v>
      </c>
      <c r="D104" s="2" t="s">
        <v>16</v>
      </c>
      <c r="E104" s="2" t="s">
        <v>24</v>
      </c>
      <c r="F104" s="2" t="s">
        <v>25</v>
      </c>
      <c r="G104" s="2" t="s">
        <v>246</v>
      </c>
      <c r="H104" s="2" t="s">
        <v>18</v>
      </c>
      <c r="I104" s="2" t="s">
        <v>71</v>
      </c>
      <c r="J104" s="2" t="s">
        <v>121</v>
      </c>
      <c r="K104" s="2" t="s">
        <v>19</v>
      </c>
      <c r="L104" s="2" t="s">
        <v>20</v>
      </c>
      <c r="M104" s="2" t="s">
        <v>86</v>
      </c>
      <c r="N104" s="2">
        <v>1</v>
      </c>
      <c r="O104" s="2"/>
      <c r="P104" s="4" t="s">
        <v>22</v>
      </c>
    </row>
    <row r="105" spans="1:16" ht="75" x14ac:dyDescent="0.25">
      <c r="A105" s="2">
        <v>122776</v>
      </c>
      <c r="B105" s="2" t="s">
        <v>80</v>
      </c>
      <c r="C105" s="3">
        <v>44600.389652777776</v>
      </c>
      <c r="D105" s="2" t="s">
        <v>16</v>
      </c>
      <c r="E105" s="2" t="s">
        <v>30</v>
      </c>
      <c r="F105" s="2" t="s">
        <v>25</v>
      </c>
      <c r="G105" s="2" t="s">
        <v>247</v>
      </c>
      <c r="H105" s="2" t="s">
        <v>26</v>
      </c>
      <c r="I105" s="2" t="s">
        <v>71</v>
      </c>
      <c r="J105" s="2" t="s">
        <v>27</v>
      </c>
      <c r="K105" s="2" t="s">
        <v>19</v>
      </c>
      <c r="L105" s="2" t="s">
        <v>20</v>
      </c>
      <c r="M105" s="2" t="s">
        <v>86</v>
      </c>
      <c r="N105" s="2">
        <v>1</v>
      </c>
      <c r="O105" s="2"/>
      <c r="P105" s="4" t="s">
        <v>22</v>
      </c>
    </row>
    <row r="106" spans="1:16" ht="75" x14ac:dyDescent="0.25">
      <c r="A106" s="2">
        <v>123003</v>
      </c>
      <c r="B106" s="2" t="s">
        <v>162</v>
      </c>
      <c r="C106" s="3">
        <v>44602.5315162037</v>
      </c>
      <c r="D106" s="2" t="s">
        <v>16</v>
      </c>
      <c r="E106" s="2" t="s">
        <v>24</v>
      </c>
      <c r="F106" s="2" t="s">
        <v>41</v>
      </c>
      <c r="G106" s="2" t="s">
        <v>248</v>
      </c>
      <c r="H106" s="2" t="s">
        <v>18</v>
      </c>
      <c r="I106" s="2" t="s">
        <v>71</v>
      </c>
      <c r="J106" s="2" t="s">
        <v>42</v>
      </c>
      <c r="K106" s="2" t="s">
        <v>19</v>
      </c>
      <c r="L106" s="2" t="s">
        <v>20</v>
      </c>
      <c r="M106" s="2" t="s">
        <v>86</v>
      </c>
      <c r="N106" s="2">
        <v>1</v>
      </c>
      <c r="O106" s="2"/>
      <c r="P106" s="4" t="s">
        <v>22</v>
      </c>
    </row>
    <row r="107" spans="1:16" ht="90" x14ac:dyDescent="0.25">
      <c r="A107" s="2">
        <v>123047</v>
      </c>
      <c r="B107" s="2" t="s">
        <v>93</v>
      </c>
      <c r="C107" s="3">
        <v>44603.435648148145</v>
      </c>
      <c r="D107" s="2" t="s">
        <v>49</v>
      </c>
      <c r="E107" s="2" t="s">
        <v>49</v>
      </c>
      <c r="F107" s="2" t="s">
        <v>49</v>
      </c>
      <c r="G107" s="2" t="s">
        <v>264</v>
      </c>
      <c r="H107" s="2" t="s">
        <v>26</v>
      </c>
      <c r="I107" s="2" t="s">
        <v>51</v>
      </c>
      <c r="J107" s="2" t="s">
        <v>105</v>
      </c>
      <c r="K107" s="2" t="s">
        <v>19</v>
      </c>
      <c r="L107" s="2" t="s">
        <v>20</v>
      </c>
      <c r="M107" s="2" t="s">
        <v>86</v>
      </c>
      <c r="N107" s="2">
        <v>6</v>
      </c>
      <c r="O107" s="2"/>
      <c r="P107" s="4" t="s">
        <v>22</v>
      </c>
    </row>
    <row r="108" spans="1:16" ht="105" x14ac:dyDescent="0.25">
      <c r="A108" s="2">
        <v>123054</v>
      </c>
      <c r="B108" s="2" t="s">
        <v>249</v>
      </c>
      <c r="C108" s="3">
        <v>44603.580312500002</v>
      </c>
      <c r="D108" s="2" t="s">
        <v>175</v>
      </c>
      <c r="E108" s="2" t="s">
        <v>179</v>
      </c>
      <c r="F108" s="2" t="s">
        <v>185</v>
      </c>
      <c r="G108" s="2" t="s">
        <v>250</v>
      </c>
      <c r="H108" s="2" t="s">
        <v>26</v>
      </c>
      <c r="I108" s="2" t="s">
        <v>71</v>
      </c>
      <c r="J108" s="2" t="s">
        <v>121</v>
      </c>
      <c r="K108" s="2" t="s">
        <v>19</v>
      </c>
      <c r="L108" s="2" t="s">
        <v>20</v>
      </c>
      <c r="M108" s="2" t="s">
        <v>86</v>
      </c>
      <c r="N108" s="2">
        <v>1</v>
      </c>
      <c r="O108" s="2"/>
      <c r="P108" s="4" t="s">
        <v>22</v>
      </c>
    </row>
    <row r="109" spans="1:16" ht="60" x14ac:dyDescent="0.25">
      <c r="A109" s="2">
        <v>123065</v>
      </c>
      <c r="B109" s="2" t="s">
        <v>32</v>
      </c>
      <c r="C109" s="3">
        <v>44604.417604166665</v>
      </c>
      <c r="D109" s="2" t="s">
        <v>175</v>
      </c>
      <c r="E109" s="2" t="s">
        <v>232</v>
      </c>
      <c r="F109" s="2" t="s">
        <v>189</v>
      </c>
      <c r="G109" s="2" t="s">
        <v>251</v>
      </c>
      <c r="H109" s="2" t="s">
        <v>18</v>
      </c>
      <c r="I109" s="2" t="s">
        <v>71</v>
      </c>
      <c r="J109" s="2" t="s">
        <v>27</v>
      </c>
      <c r="K109" s="2" t="s">
        <v>19</v>
      </c>
      <c r="L109" s="2" t="s">
        <v>20</v>
      </c>
      <c r="M109" s="2" t="s">
        <v>86</v>
      </c>
      <c r="N109" s="2">
        <v>1</v>
      </c>
      <c r="O109" s="2"/>
      <c r="P109" s="4" t="s">
        <v>22</v>
      </c>
    </row>
    <row r="110" spans="1:16" ht="60" x14ac:dyDescent="0.25">
      <c r="A110" s="2">
        <v>123260</v>
      </c>
      <c r="B110" s="2" t="s">
        <v>252</v>
      </c>
      <c r="C110" s="3">
        <v>44606.453206018516</v>
      </c>
      <c r="D110" s="2" t="s">
        <v>16</v>
      </c>
      <c r="E110" s="2" t="s">
        <v>30</v>
      </c>
      <c r="F110" s="2" t="s">
        <v>33</v>
      </c>
      <c r="G110" s="2" t="s">
        <v>253</v>
      </c>
      <c r="H110" s="2" t="s">
        <v>26</v>
      </c>
      <c r="I110" s="2" t="s">
        <v>71</v>
      </c>
      <c r="J110" s="2" t="s">
        <v>100</v>
      </c>
      <c r="K110" s="2" t="s">
        <v>19</v>
      </c>
      <c r="L110" s="2" t="s">
        <v>20</v>
      </c>
      <c r="M110" s="2" t="s">
        <v>86</v>
      </c>
      <c r="N110" s="2">
        <v>1</v>
      </c>
      <c r="O110" s="2"/>
      <c r="P110" s="4" t="s">
        <v>22</v>
      </c>
    </row>
    <row r="111" spans="1:16" ht="165" x14ac:dyDescent="0.25">
      <c r="A111" s="2">
        <v>123571</v>
      </c>
      <c r="B111" s="2" t="s">
        <v>150</v>
      </c>
      <c r="C111" s="3">
        <v>44609.477152777778</v>
      </c>
      <c r="D111" s="2"/>
      <c r="E111" s="2"/>
      <c r="F111" s="2"/>
      <c r="G111" s="2" t="s">
        <v>265</v>
      </c>
      <c r="H111" s="2" t="s">
        <v>26</v>
      </c>
      <c r="I111" s="2" t="s">
        <v>71</v>
      </c>
      <c r="J111" s="2" t="s">
        <v>39</v>
      </c>
      <c r="K111" s="2" t="s">
        <v>263</v>
      </c>
      <c r="L111" s="2" t="s">
        <v>86</v>
      </c>
      <c r="M111" s="2" t="s">
        <v>86</v>
      </c>
      <c r="N111" s="2">
        <v>2</v>
      </c>
      <c r="O111" s="2">
        <v>53</v>
      </c>
      <c r="P111" s="4" t="s">
        <v>22</v>
      </c>
    </row>
    <row r="112" spans="1:16" ht="75" x14ac:dyDescent="0.25">
      <c r="A112" s="2">
        <v>123870</v>
      </c>
      <c r="B112" s="2" t="s">
        <v>154</v>
      </c>
      <c r="C112" s="3">
        <v>44615.432141203702</v>
      </c>
      <c r="D112" s="2" t="s">
        <v>16</v>
      </c>
      <c r="E112" s="2" t="s">
        <v>17</v>
      </c>
      <c r="F112" s="2" t="s">
        <v>33</v>
      </c>
      <c r="G112" s="2" t="s">
        <v>254</v>
      </c>
      <c r="H112" s="2" t="s">
        <v>18</v>
      </c>
      <c r="I112" s="2" t="s">
        <v>71</v>
      </c>
      <c r="J112" s="2" t="s">
        <v>105</v>
      </c>
      <c r="K112" s="2" t="s">
        <v>19</v>
      </c>
      <c r="L112" s="2" t="s">
        <v>20</v>
      </c>
      <c r="M112" s="2" t="s">
        <v>86</v>
      </c>
      <c r="N112" s="2">
        <v>1</v>
      </c>
      <c r="O112" s="2"/>
      <c r="P112" s="4" t="s">
        <v>22</v>
      </c>
    </row>
    <row r="113" spans="1:16" ht="90" x14ac:dyDescent="0.25">
      <c r="A113" s="2">
        <v>124241</v>
      </c>
      <c r="B113" s="2" t="s">
        <v>154</v>
      </c>
      <c r="C113" s="3">
        <v>44619.646018518521</v>
      </c>
      <c r="D113" s="2" t="s">
        <v>175</v>
      </c>
      <c r="E113" s="2" t="s">
        <v>179</v>
      </c>
      <c r="F113" s="2" t="s">
        <v>185</v>
      </c>
      <c r="G113" s="2" t="s">
        <v>255</v>
      </c>
      <c r="H113" s="2" t="s">
        <v>18</v>
      </c>
      <c r="I113" s="2" t="s">
        <v>71</v>
      </c>
      <c r="J113" s="2" t="s">
        <v>105</v>
      </c>
      <c r="K113" s="2" t="s">
        <v>19</v>
      </c>
      <c r="L113" s="2" t="s">
        <v>20</v>
      </c>
      <c r="M113" s="2" t="s">
        <v>86</v>
      </c>
      <c r="N113" s="2">
        <v>1</v>
      </c>
      <c r="O113" s="2"/>
      <c r="P113" s="4" t="s">
        <v>22</v>
      </c>
    </row>
    <row r="114" spans="1:16" ht="150" x14ac:dyDescent="0.25">
      <c r="A114" s="2">
        <v>124404</v>
      </c>
      <c r="B114" s="2" t="s">
        <v>83</v>
      </c>
      <c r="C114" s="3">
        <v>44621.496944444443</v>
      </c>
      <c r="D114" s="2" t="s">
        <v>175</v>
      </c>
      <c r="E114" s="2" t="s">
        <v>179</v>
      </c>
      <c r="F114" s="2" t="s">
        <v>185</v>
      </c>
      <c r="G114" s="2" t="s">
        <v>266</v>
      </c>
      <c r="H114" s="2" t="s">
        <v>18</v>
      </c>
      <c r="I114" s="2" t="s">
        <v>71</v>
      </c>
      <c r="J114" s="2" t="s">
        <v>169</v>
      </c>
      <c r="K114" s="2" t="s">
        <v>19</v>
      </c>
      <c r="L114" s="2" t="s">
        <v>20</v>
      </c>
      <c r="M114" s="2" t="s">
        <v>86</v>
      </c>
      <c r="N114" s="2">
        <v>1</v>
      </c>
      <c r="O114" s="2"/>
      <c r="P114" s="4" t="s">
        <v>22</v>
      </c>
    </row>
    <row r="115" spans="1:16" ht="105" x14ac:dyDescent="0.25">
      <c r="A115" s="2">
        <v>124533</v>
      </c>
      <c r="B115" s="2" t="s">
        <v>154</v>
      </c>
      <c r="C115" s="3">
        <v>44622.451168981483</v>
      </c>
      <c r="D115" s="2" t="s">
        <v>175</v>
      </c>
      <c r="E115" s="2" t="s">
        <v>179</v>
      </c>
      <c r="F115" s="2" t="s">
        <v>185</v>
      </c>
      <c r="G115" s="2" t="s">
        <v>267</v>
      </c>
      <c r="H115" s="2" t="s">
        <v>18</v>
      </c>
      <c r="I115" s="2" t="s">
        <v>71</v>
      </c>
      <c r="J115" s="2" t="s">
        <v>105</v>
      </c>
      <c r="K115" s="2" t="s">
        <v>19</v>
      </c>
      <c r="L115" s="2" t="s">
        <v>20</v>
      </c>
      <c r="M115" s="2" t="s">
        <v>86</v>
      </c>
      <c r="N115" s="2">
        <v>1</v>
      </c>
      <c r="O115" s="2"/>
      <c r="P115" s="4" t="s">
        <v>22</v>
      </c>
    </row>
    <row r="116" spans="1:16" ht="120" x14ac:dyDescent="0.25">
      <c r="A116" s="2">
        <v>124736</v>
      </c>
      <c r="B116" s="2" t="s">
        <v>32</v>
      </c>
      <c r="C116" s="3">
        <v>44626.402129629627</v>
      </c>
      <c r="D116" s="2" t="s">
        <v>175</v>
      </c>
      <c r="E116" s="2" t="s">
        <v>232</v>
      </c>
      <c r="F116" s="2" t="s">
        <v>189</v>
      </c>
      <c r="G116" s="2" t="s">
        <v>268</v>
      </c>
      <c r="H116" s="2" t="s">
        <v>18</v>
      </c>
      <c r="I116" s="2" t="s">
        <v>71</v>
      </c>
      <c r="J116" s="2" t="s">
        <v>27</v>
      </c>
      <c r="K116" s="2" t="s">
        <v>269</v>
      </c>
      <c r="L116" s="2" t="s">
        <v>32</v>
      </c>
      <c r="M116" s="2" t="s">
        <v>86</v>
      </c>
      <c r="N116" s="2">
        <v>4</v>
      </c>
      <c r="O116" s="2">
        <v>4</v>
      </c>
      <c r="P116" s="4" t="s">
        <v>22</v>
      </c>
    </row>
    <row r="117" spans="1:16" ht="75" x14ac:dyDescent="0.25">
      <c r="A117" s="2">
        <v>124909</v>
      </c>
      <c r="B117" s="2" t="s">
        <v>259</v>
      </c>
      <c r="C117" s="3">
        <v>44628.390659722223</v>
      </c>
      <c r="D117" s="2" t="s">
        <v>49</v>
      </c>
      <c r="E117" s="2" t="s">
        <v>49</v>
      </c>
      <c r="F117" s="2" t="s">
        <v>49</v>
      </c>
      <c r="G117" s="2" t="s">
        <v>270</v>
      </c>
      <c r="H117" s="2" t="s">
        <v>26</v>
      </c>
      <c r="I117" s="2" t="s">
        <v>51</v>
      </c>
      <c r="J117" s="2" t="s">
        <v>105</v>
      </c>
      <c r="K117" s="2" t="s">
        <v>19</v>
      </c>
      <c r="L117" s="2" t="s">
        <v>20</v>
      </c>
      <c r="M117" s="2" t="s">
        <v>86</v>
      </c>
      <c r="N117" s="2">
        <v>1</v>
      </c>
      <c r="O117" s="2"/>
      <c r="P117" s="4" t="s">
        <v>22</v>
      </c>
    </row>
    <row r="118" spans="1:16" ht="30" x14ac:dyDescent="0.25">
      <c r="A118" s="2">
        <v>125157</v>
      </c>
      <c r="B118" s="2" t="s">
        <v>271</v>
      </c>
      <c r="C118" s="3">
        <v>44630.75099537037</v>
      </c>
      <c r="D118" s="2" t="s">
        <v>175</v>
      </c>
      <c r="E118" s="2" t="s">
        <v>179</v>
      </c>
      <c r="F118" s="2" t="s">
        <v>185</v>
      </c>
      <c r="G118" s="2" t="s">
        <v>272</v>
      </c>
      <c r="H118" s="2" t="s">
        <v>26</v>
      </c>
      <c r="I118" s="2" t="s">
        <v>71</v>
      </c>
      <c r="J118" s="2" t="s">
        <v>27</v>
      </c>
      <c r="K118" s="2" t="s">
        <v>19</v>
      </c>
      <c r="L118" s="2" t="s">
        <v>20</v>
      </c>
      <c r="M118" s="2" t="s">
        <v>86</v>
      </c>
      <c r="N118" s="2">
        <v>1</v>
      </c>
      <c r="O118" s="2"/>
      <c r="P118" s="4" t="s">
        <v>22</v>
      </c>
    </row>
    <row r="119" spans="1:16" ht="90" x14ac:dyDescent="0.25">
      <c r="A119" s="2">
        <v>125233</v>
      </c>
      <c r="B119" s="2" t="s">
        <v>32</v>
      </c>
      <c r="C119" s="3">
        <v>44632.725497685184</v>
      </c>
      <c r="D119" s="2" t="s">
        <v>175</v>
      </c>
      <c r="E119" s="2" t="s">
        <v>232</v>
      </c>
      <c r="F119" s="2" t="s">
        <v>177</v>
      </c>
      <c r="G119" s="2" t="s">
        <v>273</v>
      </c>
      <c r="H119" s="2" t="s">
        <v>18</v>
      </c>
      <c r="I119" s="2" t="s">
        <v>71</v>
      </c>
      <c r="J119" s="2" t="s">
        <v>27</v>
      </c>
      <c r="K119" s="2" t="s">
        <v>19</v>
      </c>
      <c r="L119" s="2" t="s">
        <v>20</v>
      </c>
      <c r="M119" s="2" t="s">
        <v>86</v>
      </c>
      <c r="N119" s="2">
        <v>1</v>
      </c>
      <c r="O119" s="2"/>
      <c r="P119" s="4" t="s">
        <v>22</v>
      </c>
    </row>
    <row r="120" spans="1:16" ht="45" x14ac:dyDescent="0.25">
      <c r="A120" s="2">
        <v>125260</v>
      </c>
      <c r="B120" s="2" t="s">
        <v>86</v>
      </c>
      <c r="C120" s="3">
        <v>44633.413310185184</v>
      </c>
      <c r="D120" s="2" t="s">
        <v>175</v>
      </c>
      <c r="E120" s="2" t="s">
        <v>179</v>
      </c>
      <c r="F120" s="2" t="s">
        <v>189</v>
      </c>
      <c r="G120" s="2" t="s">
        <v>274</v>
      </c>
      <c r="H120" s="2" t="s">
        <v>18</v>
      </c>
      <c r="I120" s="2" t="s">
        <v>71</v>
      </c>
      <c r="J120" s="2" t="s">
        <v>27</v>
      </c>
      <c r="K120" s="2" t="s">
        <v>19</v>
      </c>
      <c r="L120" s="2" t="s">
        <v>20</v>
      </c>
      <c r="M120" s="2" t="s">
        <v>86</v>
      </c>
      <c r="N120" s="2">
        <v>1</v>
      </c>
      <c r="O120" s="2"/>
      <c r="P120" s="4" t="s">
        <v>22</v>
      </c>
    </row>
    <row r="121" spans="1:16" ht="75" x14ac:dyDescent="0.25">
      <c r="A121" s="2">
        <v>125268</v>
      </c>
      <c r="B121" s="2" t="s">
        <v>86</v>
      </c>
      <c r="C121" s="3">
        <v>44633.422685185185</v>
      </c>
      <c r="D121" s="2" t="s">
        <v>175</v>
      </c>
      <c r="E121" s="2" t="s">
        <v>179</v>
      </c>
      <c r="F121" s="2" t="s">
        <v>189</v>
      </c>
      <c r="G121" s="2" t="s">
        <v>275</v>
      </c>
      <c r="H121" s="2" t="s">
        <v>18</v>
      </c>
      <c r="I121" s="2" t="s">
        <v>71</v>
      </c>
      <c r="J121" s="2" t="s">
        <v>27</v>
      </c>
      <c r="K121" s="2" t="s">
        <v>19</v>
      </c>
      <c r="L121" s="2" t="s">
        <v>20</v>
      </c>
      <c r="M121" s="2" t="s">
        <v>86</v>
      </c>
      <c r="N121" s="2">
        <v>1</v>
      </c>
      <c r="O121" s="2"/>
      <c r="P121" s="4" t="s">
        <v>22</v>
      </c>
    </row>
    <row r="122" spans="1:16" ht="75" x14ac:dyDescent="0.25">
      <c r="A122" s="2">
        <v>125722</v>
      </c>
      <c r="B122" s="2" t="s">
        <v>37</v>
      </c>
      <c r="C122" s="3">
        <v>44640.626979166664</v>
      </c>
      <c r="D122" s="2" t="s">
        <v>16</v>
      </c>
      <c r="E122" s="2" t="s">
        <v>33</v>
      </c>
      <c r="F122" s="2" t="s">
        <v>34</v>
      </c>
      <c r="G122" s="2" t="s">
        <v>276</v>
      </c>
      <c r="H122" s="2" t="s">
        <v>18</v>
      </c>
      <c r="I122" s="2" t="s">
        <v>71</v>
      </c>
      <c r="J122" s="2" t="s">
        <v>27</v>
      </c>
      <c r="K122" s="2" t="s">
        <v>19</v>
      </c>
      <c r="L122" s="2" t="s">
        <v>20</v>
      </c>
      <c r="M122" s="2" t="s">
        <v>86</v>
      </c>
      <c r="N122" s="2">
        <v>1</v>
      </c>
      <c r="O122" s="2"/>
      <c r="P122" s="4" t="s">
        <v>22</v>
      </c>
    </row>
    <row r="123" spans="1:16" ht="90" x14ac:dyDescent="0.25">
      <c r="A123" s="2">
        <v>125807</v>
      </c>
      <c r="B123" s="2" t="s">
        <v>277</v>
      </c>
      <c r="C123" s="3">
        <v>44641.442997685182</v>
      </c>
      <c r="D123" s="2" t="s">
        <v>16</v>
      </c>
      <c r="E123" s="2" t="s">
        <v>30</v>
      </c>
      <c r="F123" s="2" t="s">
        <v>33</v>
      </c>
      <c r="G123" s="2" t="s">
        <v>278</v>
      </c>
      <c r="H123" s="2" t="s">
        <v>18</v>
      </c>
      <c r="I123" s="2" t="s">
        <v>71</v>
      </c>
      <c r="J123" s="2" t="s">
        <v>27</v>
      </c>
      <c r="K123" s="2" t="s">
        <v>19</v>
      </c>
      <c r="L123" s="2" t="s">
        <v>20</v>
      </c>
      <c r="M123" s="2" t="s">
        <v>86</v>
      </c>
      <c r="N123" s="2">
        <v>1</v>
      </c>
      <c r="O123" s="2"/>
      <c r="P123" s="4" t="s">
        <v>22</v>
      </c>
    </row>
    <row r="124" spans="1:16" ht="165" x14ac:dyDescent="0.25">
      <c r="A124" s="2">
        <v>126240</v>
      </c>
      <c r="B124" s="2" t="s">
        <v>35</v>
      </c>
      <c r="C124" s="3">
        <v>44647.662893518522</v>
      </c>
      <c r="D124" s="2" t="s">
        <v>175</v>
      </c>
      <c r="E124" s="2" t="s">
        <v>179</v>
      </c>
      <c r="F124" s="2" t="s">
        <v>185</v>
      </c>
      <c r="G124" s="2" t="s">
        <v>279</v>
      </c>
      <c r="H124" s="2" t="s">
        <v>26</v>
      </c>
      <c r="I124" s="2" t="s">
        <v>71</v>
      </c>
      <c r="J124" s="2" t="s">
        <v>121</v>
      </c>
      <c r="K124" s="2" t="s">
        <v>19</v>
      </c>
      <c r="L124" s="2" t="s">
        <v>20</v>
      </c>
      <c r="M124" s="2" t="s">
        <v>86</v>
      </c>
      <c r="N124" s="2">
        <v>1</v>
      </c>
      <c r="O124" s="2"/>
      <c r="P124" s="4" t="s">
        <v>22</v>
      </c>
    </row>
    <row r="125" spans="1:16" ht="60" x14ac:dyDescent="0.25">
      <c r="A125" s="2">
        <v>126522</v>
      </c>
      <c r="B125" s="2" t="s">
        <v>280</v>
      </c>
      <c r="C125" s="3">
        <v>44650.745138888888</v>
      </c>
      <c r="D125" s="2" t="s">
        <v>175</v>
      </c>
      <c r="E125" s="2" t="s">
        <v>179</v>
      </c>
      <c r="F125" s="2" t="s">
        <v>185</v>
      </c>
      <c r="G125" s="2" t="s">
        <v>281</v>
      </c>
      <c r="H125" s="2" t="s">
        <v>18</v>
      </c>
      <c r="I125" s="2" t="s">
        <v>71</v>
      </c>
      <c r="J125" s="2" t="s">
        <v>45</v>
      </c>
      <c r="K125" s="2" t="s">
        <v>19</v>
      </c>
      <c r="L125" s="2" t="s">
        <v>20</v>
      </c>
      <c r="M125" s="2" t="s">
        <v>86</v>
      </c>
      <c r="N125" s="2">
        <v>1</v>
      </c>
      <c r="O125" s="2"/>
      <c r="P125" s="4" t="s">
        <v>22</v>
      </c>
    </row>
    <row r="126" spans="1:16" ht="45" x14ac:dyDescent="0.25">
      <c r="A126" s="2">
        <v>126758</v>
      </c>
      <c r="B126" s="2" t="s">
        <v>80</v>
      </c>
      <c r="C126" s="3">
        <v>44654.641863425924</v>
      </c>
      <c r="D126" s="2" t="s">
        <v>16</v>
      </c>
      <c r="E126" s="2" t="s">
        <v>30</v>
      </c>
      <c r="F126" s="2" t="s">
        <v>33</v>
      </c>
      <c r="G126" s="2" t="s">
        <v>282</v>
      </c>
      <c r="H126" s="2" t="s">
        <v>26</v>
      </c>
      <c r="I126" s="2" t="s">
        <v>71</v>
      </c>
      <c r="J126" s="2" t="s">
        <v>27</v>
      </c>
      <c r="K126" s="2" t="s">
        <v>19</v>
      </c>
      <c r="L126" s="2" t="s">
        <v>20</v>
      </c>
      <c r="M126" s="2" t="s">
        <v>86</v>
      </c>
      <c r="N126" s="2">
        <v>1</v>
      </c>
      <c r="O126" s="2"/>
      <c r="P126" s="4" t="s">
        <v>22</v>
      </c>
    </row>
    <row r="127" spans="1:16" ht="45" x14ac:dyDescent="0.25">
      <c r="A127" s="2">
        <v>126803</v>
      </c>
      <c r="B127" s="2" t="s">
        <v>80</v>
      </c>
      <c r="C127" s="3">
        <v>44655.454456018517</v>
      </c>
      <c r="D127" s="2" t="s">
        <v>16</v>
      </c>
      <c r="E127" s="2" t="s">
        <v>30</v>
      </c>
      <c r="F127" s="2" t="s">
        <v>33</v>
      </c>
      <c r="G127" s="2" t="s">
        <v>283</v>
      </c>
      <c r="H127" s="2" t="s">
        <v>26</v>
      </c>
      <c r="I127" s="2" t="s">
        <v>71</v>
      </c>
      <c r="J127" s="2" t="s">
        <v>27</v>
      </c>
      <c r="K127" s="2" t="s">
        <v>19</v>
      </c>
      <c r="L127" s="2" t="s">
        <v>20</v>
      </c>
      <c r="M127" s="2" t="s">
        <v>86</v>
      </c>
      <c r="N127" s="2">
        <v>1</v>
      </c>
      <c r="O127" s="2"/>
      <c r="P127" s="4" t="s">
        <v>22</v>
      </c>
    </row>
    <row r="128" spans="1:16" ht="45" x14ac:dyDescent="0.25">
      <c r="A128" s="2">
        <v>126904</v>
      </c>
      <c r="B128" s="2" t="s">
        <v>80</v>
      </c>
      <c r="C128" s="3">
        <v>44656.463182870371</v>
      </c>
      <c r="D128" s="2" t="s">
        <v>16</v>
      </c>
      <c r="E128" s="2" t="s">
        <v>30</v>
      </c>
      <c r="F128" s="2" t="s">
        <v>33</v>
      </c>
      <c r="G128" s="2" t="s">
        <v>284</v>
      </c>
      <c r="H128" s="2" t="s">
        <v>18</v>
      </c>
      <c r="I128" s="2" t="s">
        <v>71</v>
      </c>
      <c r="J128" s="2" t="s">
        <v>27</v>
      </c>
      <c r="K128" s="2" t="s">
        <v>19</v>
      </c>
      <c r="L128" s="2" t="s">
        <v>20</v>
      </c>
      <c r="M128" s="2" t="s">
        <v>86</v>
      </c>
      <c r="N128" s="2">
        <v>1</v>
      </c>
      <c r="O128" s="2"/>
      <c r="P128" s="4" t="s">
        <v>22</v>
      </c>
    </row>
    <row r="129" spans="1:16" ht="45" x14ac:dyDescent="0.25">
      <c r="A129" s="2">
        <v>127019</v>
      </c>
      <c r="B129" s="2" t="s">
        <v>277</v>
      </c>
      <c r="C129" s="3">
        <v>44657.493043981478</v>
      </c>
      <c r="D129" s="2" t="s">
        <v>16</v>
      </c>
      <c r="E129" s="2" t="s">
        <v>30</v>
      </c>
      <c r="F129" s="2" t="s">
        <v>33</v>
      </c>
      <c r="G129" s="2" t="s">
        <v>285</v>
      </c>
      <c r="H129" s="2" t="s">
        <v>18</v>
      </c>
      <c r="I129" s="2" t="s">
        <v>71</v>
      </c>
      <c r="J129" s="2" t="s">
        <v>27</v>
      </c>
      <c r="K129" s="2" t="s">
        <v>19</v>
      </c>
      <c r="L129" s="2" t="s">
        <v>20</v>
      </c>
      <c r="M129" s="2" t="s">
        <v>86</v>
      </c>
      <c r="N129" s="2">
        <v>1</v>
      </c>
      <c r="O129" s="2"/>
      <c r="P129" s="4" t="s">
        <v>22</v>
      </c>
    </row>
    <row r="130" spans="1:16" ht="60" x14ac:dyDescent="0.25">
      <c r="A130" s="2">
        <v>127034</v>
      </c>
      <c r="B130" s="2" t="s">
        <v>80</v>
      </c>
      <c r="C130" s="3">
        <v>44657.545138888891</v>
      </c>
      <c r="D130" s="2" t="s">
        <v>16</v>
      </c>
      <c r="E130" s="2" t="s">
        <v>30</v>
      </c>
      <c r="F130" s="2" t="s">
        <v>33</v>
      </c>
      <c r="G130" s="2" t="s">
        <v>286</v>
      </c>
      <c r="H130" s="2" t="s">
        <v>26</v>
      </c>
      <c r="I130" s="2" t="s">
        <v>71</v>
      </c>
      <c r="J130" s="2" t="s">
        <v>27</v>
      </c>
      <c r="K130" s="2" t="s">
        <v>19</v>
      </c>
      <c r="L130" s="2" t="s">
        <v>20</v>
      </c>
      <c r="M130" s="2" t="s">
        <v>86</v>
      </c>
      <c r="N130" s="2">
        <v>1</v>
      </c>
      <c r="O130" s="2"/>
      <c r="P130" s="4" t="s">
        <v>22</v>
      </c>
    </row>
    <row r="131" spans="1:16" ht="75" x14ac:dyDescent="0.25">
      <c r="A131" s="2">
        <v>127058</v>
      </c>
      <c r="B131" s="2" t="s">
        <v>52</v>
      </c>
      <c r="C131" s="3">
        <v>44657.635694444441</v>
      </c>
      <c r="D131" s="2" t="s">
        <v>175</v>
      </c>
      <c r="E131" s="2" t="s">
        <v>179</v>
      </c>
      <c r="F131" s="2" t="s">
        <v>189</v>
      </c>
      <c r="G131" s="2" t="s">
        <v>287</v>
      </c>
      <c r="H131" s="2" t="s">
        <v>26</v>
      </c>
      <c r="I131" s="2" t="s">
        <v>71</v>
      </c>
      <c r="J131" s="2" t="s">
        <v>136</v>
      </c>
      <c r="K131" s="2" t="s">
        <v>19</v>
      </c>
      <c r="L131" s="2" t="s">
        <v>20</v>
      </c>
      <c r="M131" s="2" t="s">
        <v>86</v>
      </c>
      <c r="N131" s="2">
        <v>1</v>
      </c>
      <c r="O131" s="2"/>
      <c r="P131" s="4" t="s">
        <v>22</v>
      </c>
    </row>
    <row r="132" spans="1:16" ht="105" x14ac:dyDescent="0.25">
      <c r="A132" s="2">
        <v>127100</v>
      </c>
      <c r="B132" s="2" t="s">
        <v>52</v>
      </c>
      <c r="C132" s="3">
        <v>44658.446747685186</v>
      </c>
      <c r="D132" s="2" t="s">
        <v>16</v>
      </c>
      <c r="E132" s="2" t="s">
        <v>46</v>
      </c>
      <c r="F132" s="2" t="s">
        <v>25</v>
      </c>
      <c r="G132" s="2" t="s">
        <v>288</v>
      </c>
      <c r="H132" s="2" t="s">
        <v>26</v>
      </c>
      <c r="I132" s="2" t="s">
        <v>71</v>
      </c>
      <c r="J132" s="2" t="s">
        <v>136</v>
      </c>
      <c r="K132" s="2" t="s">
        <v>19</v>
      </c>
      <c r="L132" s="2" t="s">
        <v>20</v>
      </c>
      <c r="M132" s="2" t="s">
        <v>86</v>
      </c>
      <c r="N132" s="2">
        <v>1</v>
      </c>
      <c r="O132" s="2"/>
      <c r="P132" s="4" t="s">
        <v>22</v>
      </c>
    </row>
    <row r="133" spans="1:16" ht="75" x14ac:dyDescent="0.25">
      <c r="A133" s="2">
        <v>127106</v>
      </c>
      <c r="B133" s="2" t="s">
        <v>80</v>
      </c>
      <c r="C133" s="3">
        <v>44658.456122685187</v>
      </c>
      <c r="D133" s="2" t="s">
        <v>16</v>
      </c>
      <c r="E133" s="2" t="s">
        <v>30</v>
      </c>
      <c r="F133" s="2" t="s">
        <v>33</v>
      </c>
      <c r="G133" s="2" t="s">
        <v>289</v>
      </c>
      <c r="H133" s="2" t="s">
        <v>26</v>
      </c>
      <c r="I133" s="2" t="s">
        <v>71</v>
      </c>
      <c r="J133" s="2" t="s">
        <v>27</v>
      </c>
      <c r="K133" s="2" t="s">
        <v>19</v>
      </c>
      <c r="L133" s="2" t="s">
        <v>20</v>
      </c>
      <c r="M133" s="2" t="s">
        <v>86</v>
      </c>
      <c r="N133" s="2">
        <v>1</v>
      </c>
      <c r="O133" s="2"/>
      <c r="P133" s="4" t="s">
        <v>22</v>
      </c>
    </row>
    <row r="134" spans="1:16" ht="45" x14ac:dyDescent="0.25">
      <c r="A134" s="2">
        <v>127110</v>
      </c>
      <c r="B134" s="2" t="s">
        <v>97</v>
      </c>
      <c r="C134" s="3">
        <v>44658.460844907408</v>
      </c>
      <c r="D134" s="2" t="s">
        <v>175</v>
      </c>
      <c r="E134" s="2" t="s">
        <v>179</v>
      </c>
      <c r="F134" s="2" t="s">
        <v>189</v>
      </c>
      <c r="G134" s="2" t="s">
        <v>290</v>
      </c>
      <c r="H134" s="2" t="s">
        <v>26</v>
      </c>
      <c r="I134" s="2" t="s">
        <v>71</v>
      </c>
      <c r="J134" s="2" t="s">
        <v>124</v>
      </c>
      <c r="K134" s="2" t="s">
        <v>19</v>
      </c>
      <c r="L134" s="2" t="s">
        <v>20</v>
      </c>
      <c r="M134" s="2" t="s">
        <v>86</v>
      </c>
      <c r="N134" s="2">
        <v>2</v>
      </c>
      <c r="O134" s="2"/>
      <c r="P134" s="4" t="s">
        <v>22</v>
      </c>
    </row>
    <row r="135" spans="1:16" ht="45" x14ac:dyDescent="0.25">
      <c r="A135" s="2">
        <v>127150</v>
      </c>
      <c r="B135" s="2" t="s">
        <v>80</v>
      </c>
      <c r="C135" s="3">
        <v>44658.6169212963</v>
      </c>
      <c r="D135" s="2" t="s">
        <v>16</v>
      </c>
      <c r="E135" s="2" t="s">
        <v>30</v>
      </c>
      <c r="F135" s="2" t="s">
        <v>33</v>
      </c>
      <c r="G135" s="2" t="s">
        <v>291</v>
      </c>
      <c r="H135" s="2" t="s">
        <v>26</v>
      </c>
      <c r="I135" s="2" t="s">
        <v>71</v>
      </c>
      <c r="J135" s="2" t="s">
        <v>27</v>
      </c>
      <c r="K135" s="2" t="s">
        <v>19</v>
      </c>
      <c r="L135" s="2" t="s">
        <v>20</v>
      </c>
      <c r="M135" s="2" t="s">
        <v>86</v>
      </c>
      <c r="N135" s="2">
        <v>1</v>
      </c>
      <c r="O135" s="2"/>
      <c r="P135" s="4" t="s">
        <v>22</v>
      </c>
    </row>
    <row r="136" spans="1:16" ht="60" x14ac:dyDescent="0.25">
      <c r="A136" s="2">
        <v>127177</v>
      </c>
      <c r="B136" s="2" t="s">
        <v>277</v>
      </c>
      <c r="C136" s="3">
        <v>44658.682858796295</v>
      </c>
      <c r="D136" s="2" t="s">
        <v>16</v>
      </c>
      <c r="E136" s="2" t="s">
        <v>30</v>
      </c>
      <c r="F136" s="2" t="s">
        <v>33</v>
      </c>
      <c r="G136" s="2" t="s">
        <v>292</v>
      </c>
      <c r="H136" s="2" t="s">
        <v>18</v>
      </c>
      <c r="I136" s="2" t="s">
        <v>71</v>
      </c>
      <c r="J136" s="2" t="s">
        <v>27</v>
      </c>
      <c r="K136" s="2" t="s">
        <v>19</v>
      </c>
      <c r="L136" s="2" t="s">
        <v>20</v>
      </c>
      <c r="M136" s="2" t="s">
        <v>86</v>
      </c>
      <c r="N136" s="2">
        <v>1</v>
      </c>
      <c r="O136" s="2"/>
      <c r="P136" s="4" t="s">
        <v>22</v>
      </c>
    </row>
    <row r="137" spans="1:16" ht="105" x14ac:dyDescent="0.25">
      <c r="A137" s="2">
        <v>127312</v>
      </c>
      <c r="B137" s="2" t="s">
        <v>293</v>
      </c>
      <c r="C137" s="3">
        <v>44661.57309027778</v>
      </c>
      <c r="D137" s="2" t="s">
        <v>16</v>
      </c>
      <c r="E137" s="2" t="s">
        <v>30</v>
      </c>
      <c r="F137" s="2" t="s">
        <v>33</v>
      </c>
      <c r="G137" s="2" t="s">
        <v>294</v>
      </c>
      <c r="H137" s="2" t="s">
        <v>18</v>
      </c>
      <c r="I137" s="2" t="s">
        <v>71</v>
      </c>
      <c r="J137" s="2" t="s">
        <v>27</v>
      </c>
      <c r="K137" s="2" t="s">
        <v>19</v>
      </c>
      <c r="L137" s="2" t="s">
        <v>20</v>
      </c>
      <c r="M137" s="2" t="s">
        <v>86</v>
      </c>
      <c r="N137" s="2">
        <v>1</v>
      </c>
      <c r="O137" s="2"/>
      <c r="P137" s="4" t="s">
        <v>22</v>
      </c>
    </row>
    <row r="138" spans="1:16" ht="45" x14ac:dyDescent="0.25">
      <c r="A138" s="2">
        <v>127344</v>
      </c>
      <c r="B138" s="2" t="s">
        <v>277</v>
      </c>
      <c r="C138" s="3">
        <v>44661.689444444448</v>
      </c>
      <c r="D138" s="2" t="s">
        <v>16</v>
      </c>
      <c r="E138" s="2" t="s">
        <v>30</v>
      </c>
      <c r="F138" s="2" t="s">
        <v>33</v>
      </c>
      <c r="G138" s="2" t="s">
        <v>295</v>
      </c>
      <c r="H138" s="2" t="s">
        <v>18</v>
      </c>
      <c r="I138" s="2" t="s">
        <v>71</v>
      </c>
      <c r="J138" s="2" t="s">
        <v>27</v>
      </c>
      <c r="K138" s="2" t="s">
        <v>19</v>
      </c>
      <c r="L138" s="2" t="s">
        <v>20</v>
      </c>
      <c r="M138" s="2" t="s">
        <v>86</v>
      </c>
      <c r="N138" s="2">
        <v>1</v>
      </c>
      <c r="O138" s="2"/>
      <c r="P138" s="4" t="s">
        <v>22</v>
      </c>
    </row>
    <row r="139" spans="1:16" ht="30" x14ac:dyDescent="0.25">
      <c r="A139" s="2">
        <v>127459</v>
      </c>
      <c r="B139" s="2" t="s">
        <v>80</v>
      </c>
      <c r="C139" s="3">
        <v>44663.532719907409</v>
      </c>
      <c r="D139" s="2" t="s">
        <v>16</v>
      </c>
      <c r="E139" s="2" t="s">
        <v>30</v>
      </c>
      <c r="F139" s="2" t="s">
        <v>33</v>
      </c>
      <c r="G139" s="2" t="s">
        <v>296</v>
      </c>
      <c r="H139" s="2" t="s">
        <v>18</v>
      </c>
      <c r="I139" s="2" t="s">
        <v>71</v>
      </c>
      <c r="J139" s="2" t="s">
        <v>27</v>
      </c>
      <c r="K139" s="2" t="s">
        <v>19</v>
      </c>
      <c r="L139" s="2" t="s">
        <v>20</v>
      </c>
      <c r="M139" s="2" t="s">
        <v>86</v>
      </c>
      <c r="N139" s="2">
        <v>1</v>
      </c>
      <c r="O139" s="2"/>
      <c r="P139" s="4" t="s">
        <v>22</v>
      </c>
    </row>
    <row r="140" spans="1:16" ht="60" x14ac:dyDescent="0.25">
      <c r="A140" s="2">
        <v>127532</v>
      </c>
      <c r="B140" s="2" t="s">
        <v>154</v>
      </c>
      <c r="C140" s="3">
        <v>44664.437719907408</v>
      </c>
      <c r="D140" s="2" t="s">
        <v>175</v>
      </c>
      <c r="E140" s="2" t="s">
        <v>179</v>
      </c>
      <c r="F140" s="2" t="s">
        <v>29</v>
      </c>
      <c r="G140" s="2" t="s">
        <v>297</v>
      </c>
      <c r="H140" s="2" t="s">
        <v>18</v>
      </c>
      <c r="I140" s="2" t="s">
        <v>71</v>
      </c>
      <c r="J140" s="2" t="s">
        <v>105</v>
      </c>
      <c r="K140" s="2" t="s">
        <v>19</v>
      </c>
      <c r="L140" s="2" t="s">
        <v>20</v>
      </c>
      <c r="M140" s="2" t="s">
        <v>86</v>
      </c>
      <c r="N140" s="2">
        <v>1</v>
      </c>
      <c r="O140" s="2"/>
      <c r="P140" s="4" t="s">
        <v>22</v>
      </c>
    </row>
    <row r="141" spans="1:16" ht="45" x14ac:dyDescent="0.25">
      <c r="A141" s="2">
        <v>127616</v>
      </c>
      <c r="B141" s="2" t="s">
        <v>298</v>
      </c>
      <c r="C141" s="3">
        <v>44665.397314814814</v>
      </c>
      <c r="D141" s="2" t="s">
        <v>16</v>
      </c>
      <c r="E141" s="2" t="s">
        <v>90</v>
      </c>
      <c r="F141" s="2" t="s">
        <v>33</v>
      </c>
      <c r="G141" s="2" t="s">
        <v>299</v>
      </c>
      <c r="H141" s="2" t="s">
        <v>18</v>
      </c>
      <c r="I141" s="2" t="s">
        <v>71</v>
      </c>
      <c r="J141" s="2" t="s">
        <v>105</v>
      </c>
      <c r="K141" s="2" t="s">
        <v>19</v>
      </c>
      <c r="L141" s="2" t="s">
        <v>20</v>
      </c>
      <c r="M141" s="2" t="s">
        <v>86</v>
      </c>
      <c r="N141" s="2">
        <v>1</v>
      </c>
      <c r="O141" s="2"/>
      <c r="P141" s="4" t="s">
        <v>22</v>
      </c>
    </row>
    <row r="142" spans="1:16" ht="135" x14ac:dyDescent="0.25">
      <c r="A142" s="2">
        <v>127640</v>
      </c>
      <c r="B142" s="2" t="s">
        <v>300</v>
      </c>
      <c r="C142" s="3">
        <v>44666.445925925924</v>
      </c>
      <c r="D142" s="2" t="s">
        <v>16</v>
      </c>
      <c r="E142" s="2" t="s">
        <v>30</v>
      </c>
      <c r="F142" s="2" t="s">
        <v>33</v>
      </c>
      <c r="G142" s="2" t="s">
        <v>301</v>
      </c>
      <c r="H142" s="2" t="s">
        <v>26</v>
      </c>
      <c r="I142" s="2" t="s">
        <v>71</v>
      </c>
      <c r="J142" s="2" t="s">
        <v>136</v>
      </c>
      <c r="K142" s="2" t="s">
        <v>19</v>
      </c>
      <c r="L142" s="2" t="s">
        <v>20</v>
      </c>
      <c r="M142" s="2" t="s">
        <v>86</v>
      </c>
      <c r="N142" s="2">
        <v>1</v>
      </c>
      <c r="O142" s="2"/>
      <c r="P142" s="4" t="s">
        <v>22</v>
      </c>
    </row>
    <row r="143" spans="1:16" ht="60" x14ac:dyDescent="0.25">
      <c r="A143" s="2">
        <v>127668</v>
      </c>
      <c r="B143" s="2" t="s">
        <v>95</v>
      </c>
      <c r="C143" s="3">
        <v>44667.500277777777</v>
      </c>
      <c r="D143" s="2" t="s">
        <v>16</v>
      </c>
      <c r="E143" s="2" t="s">
        <v>30</v>
      </c>
      <c r="F143" s="2" t="s">
        <v>33</v>
      </c>
      <c r="G143" s="2" t="s">
        <v>302</v>
      </c>
      <c r="H143" s="2" t="s">
        <v>26</v>
      </c>
      <c r="I143" s="2" t="s">
        <v>71</v>
      </c>
      <c r="J143" s="2" t="s">
        <v>121</v>
      </c>
      <c r="K143" s="2" t="s">
        <v>19</v>
      </c>
      <c r="L143" s="2" t="s">
        <v>20</v>
      </c>
      <c r="M143" s="2" t="s">
        <v>86</v>
      </c>
      <c r="N143" s="2">
        <v>1</v>
      </c>
      <c r="O143" s="2"/>
      <c r="P143" s="4" t="s">
        <v>22</v>
      </c>
    </row>
    <row r="144" spans="1:16" ht="90" x14ac:dyDescent="0.25">
      <c r="A144" s="2">
        <v>127672</v>
      </c>
      <c r="B144" s="2" t="s">
        <v>95</v>
      </c>
      <c r="C144" s="3">
        <v>44667.552997685183</v>
      </c>
      <c r="D144" s="2" t="s">
        <v>16</v>
      </c>
      <c r="E144" s="2" t="s">
        <v>30</v>
      </c>
      <c r="F144" s="2" t="s">
        <v>33</v>
      </c>
      <c r="G144" s="2" t="s">
        <v>303</v>
      </c>
      <c r="H144" s="2" t="s">
        <v>26</v>
      </c>
      <c r="I144" s="2" t="s">
        <v>71</v>
      </c>
      <c r="J144" s="2" t="s">
        <v>121</v>
      </c>
      <c r="K144" s="2" t="s">
        <v>19</v>
      </c>
      <c r="L144" s="2" t="s">
        <v>20</v>
      </c>
      <c r="M144" s="2" t="s">
        <v>86</v>
      </c>
      <c r="N144" s="2">
        <v>1</v>
      </c>
      <c r="O144" s="2"/>
      <c r="P144" s="4" t="s">
        <v>22</v>
      </c>
    </row>
    <row r="145" spans="1:16" ht="120" x14ac:dyDescent="0.25">
      <c r="A145" s="2">
        <v>127688</v>
      </c>
      <c r="B145" s="2" t="s">
        <v>304</v>
      </c>
      <c r="C145" s="3">
        <v>44668.40121527778</v>
      </c>
      <c r="D145" s="2" t="s">
        <v>16</v>
      </c>
      <c r="E145" s="2" t="s">
        <v>90</v>
      </c>
      <c r="F145" s="2" t="s">
        <v>33</v>
      </c>
      <c r="G145" s="2" t="s">
        <v>305</v>
      </c>
      <c r="H145" s="2" t="s">
        <v>26</v>
      </c>
      <c r="I145" s="2" t="s">
        <v>71</v>
      </c>
      <c r="J145" s="2" t="s">
        <v>27</v>
      </c>
      <c r="K145" s="2" t="s">
        <v>19</v>
      </c>
      <c r="L145" s="2" t="s">
        <v>20</v>
      </c>
      <c r="M145" s="2" t="s">
        <v>86</v>
      </c>
      <c r="N145" s="2">
        <v>1</v>
      </c>
      <c r="O145" s="2"/>
      <c r="P145" s="4" t="s">
        <v>22</v>
      </c>
    </row>
    <row r="146" spans="1:16" ht="30" x14ac:dyDescent="0.25">
      <c r="A146" s="2">
        <v>127691</v>
      </c>
      <c r="B146" s="2" t="s">
        <v>80</v>
      </c>
      <c r="C146" s="3">
        <v>44668.418969907405</v>
      </c>
      <c r="D146" s="2" t="s">
        <v>16</v>
      </c>
      <c r="E146" s="2" t="s">
        <v>30</v>
      </c>
      <c r="F146" s="2" t="s">
        <v>33</v>
      </c>
      <c r="G146" s="2" t="s">
        <v>306</v>
      </c>
      <c r="H146" s="2" t="s">
        <v>26</v>
      </c>
      <c r="I146" s="2" t="s">
        <v>71</v>
      </c>
      <c r="J146" s="2" t="s">
        <v>27</v>
      </c>
      <c r="K146" s="2" t="s">
        <v>19</v>
      </c>
      <c r="L146" s="2" t="s">
        <v>20</v>
      </c>
      <c r="M146" s="2" t="s">
        <v>86</v>
      </c>
      <c r="N146" s="2">
        <v>1</v>
      </c>
      <c r="O146" s="2"/>
      <c r="P146" s="4" t="s">
        <v>22</v>
      </c>
    </row>
    <row r="147" spans="1:16" ht="45" x14ac:dyDescent="0.25">
      <c r="A147" s="2">
        <v>127757</v>
      </c>
      <c r="B147" s="2" t="s">
        <v>80</v>
      </c>
      <c r="C147" s="3">
        <v>44668.623402777775</v>
      </c>
      <c r="D147" s="2" t="s">
        <v>16</v>
      </c>
      <c r="E147" s="2" t="s">
        <v>30</v>
      </c>
      <c r="F147" s="2" t="s">
        <v>33</v>
      </c>
      <c r="G147" s="2" t="s">
        <v>307</v>
      </c>
      <c r="H147" s="2" t="s">
        <v>26</v>
      </c>
      <c r="I147" s="2" t="s">
        <v>71</v>
      </c>
      <c r="J147" s="2" t="s">
        <v>27</v>
      </c>
      <c r="K147" s="2" t="s">
        <v>19</v>
      </c>
      <c r="L147" s="2" t="s">
        <v>20</v>
      </c>
      <c r="M147" s="2" t="s">
        <v>86</v>
      </c>
      <c r="N147" s="2">
        <v>1</v>
      </c>
      <c r="O147" s="2"/>
      <c r="P147" s="4" t="s">
        <v>22</v>
      </c>
    </row>
    <row r="148" spans="1:16" ht="45" x14ac:dyDescent="0.25">
      <c r="A148" s="2">
        <v>127818</v>
      </c>
      <c r="B148" s="2" t="s">
        <v>80</v>
      </c>
      <c r="C148" s="3">
        <v>44669.506168981483</v>
      </c>
      <c r="D148" s="2" t="s">
        <v>16</v>
      </c>
      <c r="E148" s="2" t="s">
        <v>30</v>
      </c>
      <c r="F148" s="2" t="s">
        <v>33</v>
      </c>
      <c r="G148" s="2" t="s">
        <v>308</v>
      </c>
      <c r="H148" s="2" t="s">
        <v>26</v>
      </c>
      <c r="I148" s="2" t="s">
        <v>71</v>
      </c>
      <c r="J148" s="2" t="s">
        <v>27</v>
      </c>
      <c r="K148" s="2" t="s">
        <v>19</v>
      </c>
      <c r="L148" s="2" t="s">
        <v>20</v>
      </c>
      <c r="M148" s="2" t="s">
        <v>86</v>
      </c>
      <c r="N148" s="2">
        <v>1</v>
      </c>
      <c r="O148" s="2"/>
      <c r="P148" s="4" t="s">
        <v>22</v>
      </c>
    </row>
    <row r="149" spans="1:16" ht="75" x14ac:dyDescent="0.25">
      <c r="A149" s="2">
        <v>127860</v>
      </c>
      <c r="B149" s="2" t="s">
        <v>80</v>
      </c>
      <c r="C149" s="3">
        <v>44669.663842592592</v>
      </c>
      <c r="D149" s="2" t="s">
        <v>16</v>
      </c>
      <c r="E149" s="2" t="s">
        <v>30</v>
      </c>
      <c r="F149" s="2" t="s">
        <v>33</v>
      </c>
      <c r="G149" s="2" t="s">
        <v>309</v>
      </c>
      <c r="H149" s="2" t="s">
        <v>26</v>
      </c>
      <c r="I149" s="2" t="s">
        <v>71</v>
      </c>
      <c r="J149" s="2" t="s">
        <v>27</v>
      </c>
      <c r="K149" s="2" t="s">
        <v>19</v>
      </c>
      <c r="L149" s="2" t="s">
        <v>20</v>
      </c>
      <c r="M149" s="2" t="s">
        <v>86</v>
      </c>
      <c r="N149" s="2">
        <v>1</v>
      </c>
      <c r="O149" s="2"/>
      <c r="P149" s="4" t="s">
        <v>22</v>
      </c>
    </row>
    <row r="150" spans="1:16" ht="60" x14ac:dyDescent="0.25">
      <c r="A150" s="2">
        <v>127900</v>
      </c>
      <c r="B150" s="2" t="s">
        <v>80</v>
      </c>
      <c r="C150" s="3">
        <v>44670.478506944448</v>
      </c>
      <c r="D150" s="2" t="s">
        <v>16</v>
      </c>
      <c r="E150" s="2" t="s">
        <v>30</v>
      </c>
      <c r="F150" s="2" t="s">
        <v>33</v>
      </c>
      <c r="G150" s="2" t="s">
        <v>310</v>
      </c>
      <c r="H150" s="2" t="s">
        <v>26</v>
      </c>
      <c r="I150" s="2" t="s">
        <v>71</v>
      </c>
      <c r="J150" s="2" t="s">
        <v>27</v>
      </c>
      <c r="K150" s="2" t="s">
        <v>19</v>
      </c>
      <c r="L150" s="2" t="s">
        <v>20</v>
      </c>
      <c r="M150" s="2" t="s">
        <v>86</v>
      </c>
      <c r="N150" s="2">
        <v>1</v>
      </c>
      <c r="O150" s="2"/>
      <c r="P150" s="4" t="s">
        <v>22</v>
      </c>
    </row>
    <row r="151" spans="1:16" ht="45" x14ac:dyDescent="0.25">
      <c r="A151" s="2">
        <v>127918</v>
      </c>
      <c r="B151" s="2" t="s">
        <v>80</v>
      </c>
      <c r="C151" s="3">
        <v>44670.550266203703</v>
      </c>
      <c r="D151" s="2" t="s">
        <v>16</v>
      </c>
      <c r="E151" s="2" t="s">
        <v>30</v>
      </c>
      <c r="F151" s="2" t="s">
        <v>33</v>
      </c>
      <c r="G151" s="2" t="s">
        <v>311</v>
      </c>
      <c r="H151" s="2" t="s">
        <v>26</v>
      </c>
      <c r="I151" s="2" t="s">
        <v>71</v>
      </c>
      <c r="J151" s="2" t="s">
        <v>27</v>
      </c>
      <c r="K151" s="2" t="s">
        <v>19</v>
      </c>
      <c r="L151" s="2" t="s">
        <v>20</v>
      </c>
      <c r="M151" s="2" t="s">
        <v>86</v>
      </c>
      <c r="N151" s="2">
        <v>1</v>
      </c>
      <c r="O151" s="2"/>
      <c r="P151" s="4" t="s">
        <v>22</v>
      </c>
    </row>
    <row r="152" spans="1:16" ht="75" x14ac:dyDescent="0.25">
      <c r="A152" s="2">
        <v>128000</v>
      </c>
      <c r="B152" s="2" t="s">
        <v>312</v>
      </c>
      <c r="C152" s="3">
        <v>44671.488136574073</v>
      </c>
      <c r="D152" s="2" t="s">
        <v>16</v>
      </c>
      <c r="E152" s="2" t="s">
        <v>30</v>
      </c>
      <c r="F152" s="2" t="s">
        <v>33</v>
      </c>
      <c r="G152" s="2" t="s">
        <v>313</v>
      </c>
      <c r="H152" s="2" t="s">
        <v>26</v>
      </c>
      <c r="I152" s="2" t="s">
        <v>71</v>
      </c>
      <c r="J152" s="2" t="s">
        <v>48</v>
      </c>
      <c r="K152" s="2" t="s">
        <v>19</v>
      </c>
      <c r="L152" s="2" t="s">
        <v>20</v>
      </c>
      <c r="M152" s="2" t="s">
        <v>86</v>
      </c>
      <c r="N152" s="2">
        <v>1</v>
      </c>
      <c r="O152" s="2"/>
      <c r="P152" s="4" t="s">
        <v>22</v>
      </c>
    </row>
    <row r="153" spans="1:16" ht="60" x14ac:dyDescent="0.25">
      <c r="A153" s="2">
        <v>128018</v>
      </c>
      <c r="B153" s="2" t="s">
        <v>47</v>
      </c>
      <c r="C153" s="3">
        <v>44671.542326388888</v>
      </c>
      <c r="D153" s="2" t="s">
        <v>16</v>
      </c>
      <c r="E153" s="2" t="s">
        <v>30</v>
      </c>
      <c r="F153" s="2" t="s">
        <v>33</v>
      </c>
      <c r="G153" s="2" t="s">
        <v>314</v>
      </c>
      <c r="H153" s="2" t="s">
        <v>26</v>
      </c>
      <c r="I153" s="2" t="s">
        <v>71</v>
      </c>
      <c r="J153" s="2" t="s">
        <v>315</v>
      </c>
      <c r="K153" s="2" t="s">
        <v>19</v>
      </c>
      <c r="L153" s="2" t="s">
        <v>20</v>
      </c>
      <c r="M153" s="2" t="s">
        <v>86</v>
      </c>
      <c r="N153" s="2">
        <v>1</v>
      </c>
      <c r="O153" s="2"/>
      <c r="P153" s="4" t="s">
        <v>22</v>
      </c>
    </row>
    <row r="154" spans="1:16" ht="60" x14ac:dyDescent="0.25">
      <c r="A154" s="2">
        <v>128077</v>
      </c>
      <c r="B154" s="2" t="s">
        <v>235</v>
      </c>
      <c r="C154" s="3">
        <v>44671.688703703701</v>
      </c>
      <c r="D154" s="2" t="s">
        <v>16</v>
      </c>
      <c r="E154" s="2" t="s">
        <v>30</v>
      </c>
      <c r="F154" s="2" t="s">
        <v>33</v>
      </c>
      <c r="G154" s="2" t="s">
        <v>316</v>
      </c>
      <c r="H154" s="2" t="s">
        <v>31</v>
      </c>
      <c r="I154" s="2" t="s">
        <v>71</v>
      </c>
      <c r="J154" s="2" t="s">
        <v>85</v>
      </c>
      <c r="K154" s="2" t="s">
        <v>19</v>
      </c>
      <c r="L154" s="2" t="s">
        <v>20</v>
      </c>
      <c r="M154" s="2" t="s">
        <v>86</v>
      </c>
      <c r="N154" s="2">
        <v>1</v>
      </c>
      <c r="O154" s="2"/>
      <c r="P154" s="4" t="s">
        <v>22</v>
      </c>
    </row>
    <row r="155" spans="1:16" ht="30" x14ac:dyDescent="0.25">
      <c r="A155" s="2">
        <v>128091</v>
      </c>
      <c r="B155" s="2" t="s">
        <v>80</v>
      </c>
      <c r="C155" s="3">
        <v>44672.409837962965</v>
      </c>
      <c r="D155" s="2" t="s">
        <v>16</v>
      </c>
      <c r="E155" s="2" t="s">
        <v>30</v>
      </c>
      <c r="F155" s="2" t="s">
        <v>33</v>
      </c>
      <c r="G155" s="2" t="s">
        <v>317</v>
      </c>
      <c r="H155" s="2" t="s">
        <v>26</v>
      </c>
      <c r="I155" s="2" t="s">
        <v>71</v>
      </c>
      <c r="J155" s="2" t="s">
        <v>27</v>
      </c>
      <c r="K155" s="2" t="s">
        <v>19</v>
      </c>
      <c r="L155" s="2" t="s">
        <v>20</v>
      </c>
      <c r="M155" s="2" t="s">
        <v>86</v>
      </c>
      <c r="N155" s="2">
        <v>1</v>
      </c>
      <c r="O155" s="2"/>
      <c r="P155" s="4" t="s">
        <v>22</v>
      </c>
    </row>
    <row r="156" spans="1:16" ht="45" x14ac:dyDescent="0.25">
      <c r="A156" s="2">
        <v>128107</v>
      </c>
      <c r="B156" s="2" t="s">
        <v>80</v>
      </c>
      <c r="C156" s="3">
        <v>44672.465520833335</v>
      </c>
      <c r="D156" s="2" t="s">
        <v>16</v>
      </c>
      <c r="E156" s="2" t="s">
        <v>30</v>
      </c>
      <c r="F156" s="2" t="s">
        <v>33</v>
      </c>
      <c r="G156" s="2" t="s">
        <v>318</v>
      </c>
      <c r="H156" s="2" t="s">
        <v>26</v>
      </c>
      <c r="I156" s="2" t="s">
        <v>71</v>
      </c>
      <c r="J156" s="2" t="s">
        <v>27</v>
      </c>
      <c r="K156" s="2" t="s">
        <v>19</v>
      </c>
      <c r="L156" s="2" t="s">
        <v>20</v>
      </c>
      <c r="M156" s="2" t="s">
        <v>86</v>
      </c>
      <c r="N156" s="2">
        <v>1</v>
      </c>
      <c r="O156" s="2"/>
      <c r="P156" s="4" t="s">
        <v>22</v>
      </c>
    </row>
    <row r="157" spans="1:16" ht="45" x14ac:dyDescent="0.25">
      <c r="A157" s="2">
        <v>128111</v>
      </c>
      <c r="B157" s="2" t="s">
        <v>80</v>
      </c>
      <c r="C157" s="3">
        <v>44672.491527777776</v>
      </c>
      <c r="D157" s="2" t="s">
        <v>16</v>
      </c>
      <c r="E157" s="2" t="s">
        <v>30</v>
      </c>
      <c r="F157" s="2" t="s">
        <v>33</v>
      </c>
      <c r="G157" s="2" t="s">
        <v>319</v>
      </c>
      <c r="H157" s="2" t="s">
        <v>26</v>
      </c>
      <c r="I157" s="2" t="s">
        <v>71</v>
      </c>
      <c r="J157" s="2" t="s">
        <v>27</v>
      </c>
      <c r="K157" s="2" t="s">
        <v>19</v>
      </c>
      <c r="L157" s="2" t="s">
        <v>20</v>
      </c>
      <c r="M157" s="2" t="s">
        <v>86</v>
      </c>
      <c r="N157" s="2">
        <v>1</v>
      </c>
      <c r="O157" s="2"/>
      <c r="P157" s="4" t="s">
        <v>22</v>
      </c>
    </row>
    <row r="158" spans="1:16" ht="45" x14ac:dyDescent="0.25">
      <c r="A158" s="2">
        <v>128121</v>
      </c>
      <c r="B158" s="2" t="s">
        <v>80</v>
      </c>
      <c r="C158" s="3">
        <v>44672.520243055558</v>
      </c>
      <c r="D158" s="2" t="s">
        <v>16</v>
      </c>
      <c r="E158" s="2" t="s">
        <v>30</v>
      </c>
      <c r="F158" s="2" t="s">
        <v>33</v>
      </c>
      <c r="G158" s="2" t="s">
        <v>320</v>
      </c>
      <c r="H158" s="2" t="s">
        <v>26</v>
      </c>
      <c r="I158" s="2" t="s">
        <v>71</v>
      </c>
      <c r="J158" s="2" t="s">
        <v>27</v>
      </c>
      <c r="K158" s="2" t="s">
        <v>19</v>
      </c>
      <c r="L158" s="2" t="s">
        <v>20</v>
      </c>
      <c r="M158" s="2" t="s">
        <v>86</v>
      </c>
      <c r="N158" s="2">
        <v>1</v>
      </c>
      <c r="O158" s="2"/>
      <c r="P158" s="4" t="s">
        <v>22</v>
      </c>
    </row>
    <row r="159" spans="1:16" x14ac:dyDescent="0.25">
      <c r="A159" s="2">
        <v>128191</v>
      </c>
      <c r="B159" s="2" t="s">
        <v>321</v>
      </c>
      <c r="C159" s="3">
        <v>44673.426504629628</v>
      </c>
      <c r="D159" s="2" t="s">
        <v>16</v>
      </c>
      <c r="E159" s="2" t="s">
        <v>36</v>
      </c>
      <c r="F159" s="2" t="s">
        <v>33</v>
      </c>
      <c r="G159" s="2" t="s">
        <v>322</v>
      </c>
      <c r="H159" s="2" t="s">
        <v>26</v>
      </c>
      <c r="I159" s="2" t="s">
        <v>71</v>
      </c>
      <c r="J159" s="2" t="s">
        <v>105</v>
      </c>
      <c r="K159" s="2" t="s">
        <v>19</v>
      </c>
      <c r="L159" s="2" t="s">
        <v>20</v>
      </c>
      <c r="M159" s="2" t="s">
        <v>86</v>
      </c>
      <c r="N159" s="2">
        <v>1</v>
      </c>
      <c r="O159" s="2"/>
      <c r="P159" s="4" t="s">
        <v>22</v>
      </c>
    </row>
    <row r="160" spans="1:16" ht="45" x14ac:dyDescent="0.25">
      <c r="A160" s="2">
        <v>128222</v>
      </c>
      <c r="B160" s="2" t="s">
        <v>80</v>
      </c>
      <c r="C160" s="3">
        <v>44674.510891203703</v>
      </c>
      <c r="D160" s="2" t="s">
        <v>16</v>
      </c>
      <c r="E160" s="2" t="s">
        <v>30</v>
      </c>
      <c r="F160" s="2" t="s">
        <v>33</v>
      </c>
      <c r="G160" s="2" t="s">
        <v>323</v>
      </c>
      <c r="H160" s="2" t="s">
        <v>26</v>
      </c>
      <c r="I160" s="2" t="s">
        <v>71</v>
      </c>
      <c r="J160" s="2" t="s">
        <v>27</v>
      </c>
      <c r="K160" s="2" t="s">
        <v>19</v>
      </c>
      <c r="L160" s="2" t="s">
        <v>20</v>
      </c>
      <c r="M160" s="2" t="s">
        <v>86</v>
      </c>
      <c r="N160" s="2">
        <v>1</v>
      </c>
      <c r="O160" s="2"/>
      <c r="P160" s="4" t="s">
        <v>22</v>
      </c>
    </row>
    <row r="161" spans="1:16" ht="45" x14ac:dyDescent="0.25">
      <c r="A161" s="2">
        <v>128376</v>
      </c>
      <c r="B161" s="2" t="s">
        <v>80</v>
      </c>
      <c r="C161" s="3">
        <v>44676.416331018518</v>
      </c>
      <c r="D161" s="2" t="s">
        <v>16</v>
      </c>
      <c r="E161" s="2" t="s">
        <v>30</v>
      </c>
      <c r="F161" s="2" t="s">
        <v>33</v>
      </c>
      <c r="G161" s="2" t="s">
        <v>324</v>
      </c>
      <c r="H161" s="2" t="s">
        <v>26</v>
      </c>
      <c r="I161" s="2" t="s">
        <v>71</v>
      </c>
      <c r="J161" s="2" t="s">
        <v>27</v>
      </c>
      <c r="K161" s="2" t="s">
        <v>19</v>
      </c>
      <c r="L161" s="2" t="s">
        <v>20</v>
      </c>
      <c r="M161" s="2" t="s">
        <v>86</v>
      </c>
      <c r="N161" s="2">
        <v>1</v>
      </c>
      <c r="O161" s="2"/>
      <c r="P161" s="4" t="s">
        <v>22</v>
      </c>
    </row>
    <row r="162" spans="1:16" ht="105" x14ac:dyDescent="0.25">
      <c r="A162" s="2">
        <v>128404</v>
      </c>
      <c r="B162" s="2" t="s">
        <v>325</v>
      </c>
      <c r="C162" s="3">
        <v>44676.515277777777</v>
      </c>
      <c r="D162" s="2" t="s">
        <v>16</v>
      </c>
      <c r="E162" s="2" t="s">
        <v>30</v>
      </c>
      <c r="F162" s="2" t="s">
        <v>33</v>
      </c>
      <c r="G162" s="2" t="s">
        <v>326</v>
      </c>
      <c r="H162" s="2" t="s">
        <v>31</v>
      </c>
      <c r="I162" s="2" t="s">
        <v>71</v>
      </c>
      <c r="J162" s="2" t="s">
        <v>81</v>
      </c>
      <c r="K162" s="2" t="s">
        <v>19</v>
      </c>
      <c r="L162" s="2" t="s">
        <v>20</v>
      </c>
      <c r="M162" s="2" t="s">
        <v>86</v>
      </c>
      <c r="N162" s="2">
        <v>1</v>
      </c>
      <c r="O162" s="2"/>
      <c r="P162" s="4" t="s">
        <v>22</v>
      </c>
    </row>
    <row r="163" spans="1:16" ht="75" x14ac:dyDescent="0.25">
      <c r="A163" s="2">
        <v>128415</v>
      </c>
      <c r="B163" s="2" t="s">
        <v>327</v>
      </c>
      <c r="C163" s="3">
        <v>44676.553472222222</v>
      </c>
      <c r="D163" s="2" t="s">
        <v>16</v>
      </c>
      <c r="E163" s="2" t="s">
        <v>30</v>
      </c>
      <c r="F163" s="2" t="s">
        <v>33</v>
      </c>
      <c r="G163" s="2" t="s">
        <v>328</v>
      </c>
      <c r="H163" s="2" t="s">
        <v>26</v>
      </c>
      <c r="I163" s="2" t="s">
        <v>71</v>
      </c>
      <c r="J163" s="2" t="s">
        <v>27</v>
      </c>
      <c r="K163" s="2" t="s">
        <v>19</v>
      </c>
      <c r="L163" s="2" t="s">
        <v>20</v>
      </c>
      <c r="M163" s="2" t="s">
        <v>86</v>
      </c>
      <c r="N163" s="2">
        <v>1</v>
      </c>
      <c r="O163" s="2"/>
      <c r="P163" s="4" t="s">
        <v>22</v>
      </c>
    </row>
    <row r="164" spans="1:16" ht="75" x14ac:dyDescent="0.25">
      <c r="A164" s="2">
        <v>128419</v>
      </c>
      <c r="B164" s="2" t="s">
        <v>80</v>
      </c>
      <c r="C164" s="3">
        <v>44676.561203703706</v>
      </c>
      <c r="D164" s="2" t="s">
        <v>16</v>
      </c>
      <c r="E164" s="2" t="s">
        <v>30</v>
      </c>
      <c r="F164" s="2" t="s">
        <v>33</v>
      </c>
      <c r="G164" s="2" t="s">
        <v>329</v>
      </c>
      <c r="H164" s="2" t="s">
        <v>26</v>
      </c>
      <c r="I164" s="2" t="s">
        <v>71</v>
      </c>
      <c r="J164" s="2" t="s">
        <v>27</v>
      </c>
      <c r="K164" s="2" t="s">
        <v>19</v>
      </c>
      <c r="L164" s="2" t="s">
        <v>20</v>
      </c>
      <c r="M164" s="2" t="s">
        <v>86</v>
      </c>
      <c r="N164" s="2">
        <v>1</v>
      </c>
      <c r="O164" s="2"/>
      <c r="P164" s="4" t="s">
        <v>22</v>
      </c>
    </row>
    <row r="165" spans="1:16" ht="60" x14ac:dyDescent="0.25">
      <c r="A165" s="2">
        <v>128454</v>
      </c>
      <c r="B165" s="2" t="s">
        <v>80</v>
      </c>
      <c r="C165" s="3">
        <v>44676.685659722221</v>
      </c>
      <c r="D165" s="2" t="s">
        <v>16</v>
      </c>
      <c r="E165" s="2" t="s">
        <v>30</v>
      </c>
      <c r="F165" s="2" t="s">
        <v>33</v>
      </c>
      <c r="G165" s="2" t="s">
        <v>330</v>
      </c>
      <c r="H165" s="2" t="s">
        <v>26</v>
      </c>
      <c r="I165" s="2" t="s">
        <v>71</v>
      </c>
      <c r="J165" s="2" t="s">
        <v>27</v>
      </c>
      <c r="K165" s="2" t="s">
        <v>19</v>
      </c>
      <c r="L165" s="2" t="s">
        <v>20</v>
      </c>
      <c r="M165" s="2" t="s">
        <v>86</v>
      </c>
      <c r="N165" s="2">
        <v>1</v>
      </c>
      <c r="O165" s="2"/>
      <c r="P165" s="4" t="s">
        <v>22</v>
      </c>
    </row>
    <row r="166" spans="1:16" ht="45" x14ac:dyDescent="0.25">
      <c r="A166" s="2">
        <v>128462</v>
      </c>
      <c r="B166" s="2" t="s">
        <v>80</v>
      </c>
      <c r="C166" s="3">
        <v>44677.409733796296</v>
      </c>
      <c r="D166" s="2" t="s">
        <v>16</v>
      </c>
      <c r="E166" s="2" t="s">
        <v>30</v>
      </c>
      <c r="F166" s="2" t="s">
        <v>33</v>
      </c>
      <c r="G166" s="2" t="s">
        <v>331</v>
      </c>
      <c r="H166" s="2" t="s">
        <v>26</v>
      </c>
      <c r="I166" s="2" t="s">
        <v>71</v>
      </c>
      <c r="J166" s="2" t="s">
        <v>27</v>
      </c>
      <c r="K166" s="2" t="s">
        <v>19</v>
      </c>
      <c r="L166" s="2" t="s">
        <v>20</v>
      </c>
      <c r="M166" s="2" t="s">
        <v>86</v>
      </c>
      <c r="N166" s="2">
        <v>1</v>
      </c>
      <c r="O166" s="2"/>
      <c r="P166" s="4" t="s">
        <v>22</v>
      </c>
    </row>
    <row r="167" spans="1:16" ht="45" x14ac:dyDescent="0.25">
      <c r="A167" s="2">
        <v>128483</v>
      </c>
      <c r="B167" s="2" t="s">
        <v>332</v>
      </c>
      <c r="C167" s="3">
        <v>44677.507199074076</v>
      </c>
      <c r="D167" s="2" t="s">
        <v>16</v>
      </c>
      <c r="E167" s="2" t="s">
        <v>30</v>
      </c>
      <c r="F167" s="2" t="s">
        <v>33</v>
      </c>
      <c r="G167" s="2" t="s">
        <v>333</v>
      </c>
      <c r="H167" s="2" t="s">
        <v>18</v>
      </c>
      <c r="I167" s="2" t="s">
        <v>71</v>
      </c>
      <c r="J167" s="2" t="s">
        <v>48</v>
      </c>
      <c r="K167" s="2" t="s">
        <v>19</v>
      </c>
      <c r="L167" s="2" t="s">
        <v>20</v>
      </c>
      <c r="M167" s="2" t="s">
        <v>86</v>
      </c>
      <c r="N167" s="2">
        <v>1</v>
      </c>
      <c r="O167" s="2"/>
      <c r="P167" s="4" t="s">
        <v>22</v>
      </c>
    </row>
    <row r="168" spans="1:16" ht="45" x14ac:dyDescent="0.25">
      <c r="A168" s="2">
        <v>128487</v>
      </c>
      <c r="B168" s="2" t="s">
        <v>334</v>
      </c>
      <c r="C168" s="3">
        <v>44677.51866898148</v>
      </c>
      <c r="D168" s="2" t="s">
        <v>16</v>
      </c>
      <c r="E168" s="2" t="s">
        <v>30</v>
      </c>
      <c r="F168" s="2" t="s">
        <v>33</v>
      </c>
      <c r="G168" s="2" t="s">
        <v>335</v>
      </c>
      <c r="H168" s="2" t="s">
        <v>26</v>
      </c>
      <c r="I168" s="2" t="s">
        <v>71</v>
      </c>
      <c r="J168" s="2" t="s">
        <v>258</v>
      </c>
      <c r="K168" s="2" t="s">
        <v>19</v>
      </c>
      <c r="L168" s="2" t="s">
        <v>20</v>
      </c>
      <c r="M168" s="2" t="s">
        <v>86</v>
      </c>
      <c r="N168" s="2">
        <v>1</v>
      </c>
      <c r="O168" s="2"/>
      <c r="P168" s="4" t="s">
        <v>22</v>
      </c>
    </row>
    <row r="169" spans="1:16" ht="75" x14ac:dyDescent="0.25">
      <c r="A169" s="2">
        <v>128490</v>
      </c>
      <c r="B169" s="2" t="s">
        <v>334</v>
      </c>
      <c r="C169" s="3">
        <v>44677.538981481484</v>
      </c>
      <c r="D169" s="2" t="s">
        <v>16</v>
      </c>
      <c r="E169" s="2" t="s">
        <v>30</v>
      </c>
      <c r="F169" s="2" t="s">
        <v>33</v>
      </c>
      <c r="G169" s="2" t="s">
        <v>336</v>
      </c>
      <c r="H169" s="2" t="s">
        <v>26</v>
      </c>
      <c r="I169" s="2" t="s">
        <v>71</v>
      </c>
      <c r="J169" s="2" t="s">
        <v>258</v>
      </c>
      <c r="K169" s="2" t="s">
        <v>19</v>
      </c>
      <c r="L169" s="2" t="s">
        <v>20</v>
      </c>
      <c r="M169" s="2" t="s">
        <v>86</v>
      </c>
      <c r="N169" s="2">
        <v>1</v>
      </c>
      <c r="O169" s="2"/>
      <c r="P169" s="4" t="s">
        <v>22</v>
      </c>
    </row>
    <row r="170" spans="1:16" ht="90" x14ac:dyDescent="0.25">
      <c r="A170" s="2">
        <v>128498</v>
      </c>
      <c r="B170" s="2" t="s">
        <v>334</v>
      </c>
      <c r="C170" s="3">
        <v>44677.583078703705</v>
      </c>
      <c r="D170" s="2" t="s">
        <v>16</v>
      </c>
      <c r="E170" s="2" t="s">
        <v>30</v>
      </c>
      <c r="F170" s="2" t="s">
        <v>33</v>
      </c>
      <c r="G170" s="2" t="s">
        <v>337</v>
      </c>
      <c r="H170" s="2" t="s">
        <v>18</v>
      </c>
      <c r="I170" s="2" t="s">
        <v>71</v>
      </c>
      <c r="J170" s="2" t="s">
        <v>258</v>
      </c>
      <c r="K170" s="2" t="s">
        <v>19</v>
      </c>
      <c r="L170" s="2" t="s">
        <v>20</v>
      </c>
      <c r="M170" s="2" t="s">
        <v>86</v>
      </c>
      <c r="N170" s="2">
        <v>1</v>
      </c>
      <c r="O170" s="2"/>
      <c r="P170" s="4" t="s">
        <v>22</v>
      </c>
    </row>
    <row r="171" spans="1:16" ht="75" x14ac:dyDescent="0.25">
      <c r="A171" s="2">
        <v>128499</v>
      </c>
      <c r="B171" s="2" t="s">
        <v>334</v>
      </c>
      <c r="C171" s="3">
        <v>44677.596018518518</v>
      </c>
      <c r="D171" s="2" t="s">
        <v>16</v>
      </c>
      <c r="E171" s="2" t="s">
        <v>30</v>
      </c>
      <c r="F171" s="2" t="s">
        <v>33</v>
      </c>
      <c r="G171" s="2" t="s">
        <v>336</v>
      </c>
      <c r="H171" s="2" t="s">
        <v>26</v>
      </c>
      <c r="I171" s="2" t="s">
        <v>71</v>
      </c>
      <c r="J171" s="2" t="s">
        <v>258</v>
      </c>
      <c r="K171" s="2" t="s">
        <v>19</v>
      </c>
      <c r="L171" s="2" t="s">
        <v>20</v>
      </c>
      <c r="M171" s="2" t="s">
        <v>86</v>
      </c>
      <c r="N171" s="2">
        <v>1</v>
      </c>
      <c r="O171" s="2"/>
      <c r="P171" s="4" t="s">
        <v>22</v>
      </c>
    </row>
    <row r="172" spans="1:16" ht="45" x14ac:dyDescent="0.25">
      <c r="A172" s="2">
        <v>128500</v>
      </c>
      <c r="B172" s="2" t="s">
        <v>334</v>
      </c>
      <c r="C172" s="3">
        <v>44677.59652777778</v>
      </c>
      <c r="D172" s="2" t="s">
        <v>16</v>
      </c>
      <c r="E172" s="2" t="s">
        <v>30</v>
      </c>
      <c r="F172" s="2" t="s">
        <v>33</v>
      </c>
      <c r="G172" s="2" t="s">
        <v>335</v>
      </c>
      <c r="H172" s="2" t="s">
        <v>26</v>
      </c>
      <c r="I172" s="2" t="s">
        <v>71</v>
      </c>
      <c r="J172" s="2" t="s">
        <v>258</v>
      </c>
      <c r="K172" s="2" t="s">
        <v>19</v>
      </c>
      <c r="L172" s="2" t="s">
        <v>20</v>
      </c>
      <c r="M172" s="2" t="s">
        <v>86</v>
      </c>
      <c r="N172" s="2">
        <v>1</v>
      </c>
      <c r="O172" s="2"/>
      <c r="P172" s="4" t="s">
        <v>22</v>
      </c>
    </row>
    <row r="173" spans="1:16" ht="60" x14ac:dyDescent="0.25">
      <c r="A173" s="2">
        <v>128501</v>
      </c>
      <c r="B173" s="2" t="s">
        <v>80</v>
      </c>
      <c r="C173" s="3">
        <v>44677.599710648145</v>
      </c>
      <c r="D173" s="2" t="s">
        <v>16</v>
      </c>
      <c r="E173" s="2" t="s">
        <v>30</v>
      </c>
      <c r="F173" s="2" t="s">
        <v>33</v>
      </c>
      <c r="G173" s="2" t="s">
        <v>338</v>
      </c>
      <c r="H173" s="2" t="s">
        <v>26</v>
      </c>
      <c r="I173" s="2" t="s">
        <v>71</v>
      </c>
      <c r="J173" s="2" t="s">
        <v>27</v>
      </c>
      <c r="K173" s="2" t="s">
        <v>19</v>
      </c>
      <c r="L173" s="2" t="s">
        <v>20</v>
      </c>
      <c r="M173" s="2" t="s">
        <v>86</v>
      </c>
      <c r="N173" s="2">
        <v>1</v>
      </c>
      <c r="O173" s="2"/>
      <c r="P173" s="4" t="s">
        <v>22</v>
      </c>
    </row>
    <row r="174" spans="1:16" ht="45" x14ac:dyDescent="0.25">
      <c r="A174" s="2">
        <v>128502</v>
      </c>
      <c r="B174" s="2" t="s">
        <v>80</v>
      </c>
      <c r="C174" s="3">
        <v>44677.60052083333</v>
      </c>
      <c r="D174" s="2" t="s">
        <v>16</v>
      </c>
      <c r="E174" s="2" t="s">
        <v>30</v>
      </c>
      <c r="F174" s="2" t="s">
        <v>33</v>
      </c>
      <c r="G174" s="2" t="s">
        <v>339</v>
      </c>
      <c r="H174" s="2" t="s">
        <v>26</v>
      </c>
      <c r="I174" s="2" t="s">
        <v>71</v>
      </c>
      <c r="J174" s="2" t="s">
        <v>27</v>
      </c>
      <c r="K174" s="2" t="s">
        <v>19</v>
      </c>
      <c r="L174" s="2" t="s">
        <v>20</v>
      </c>
      <c r="M174" s="2" t="s">
        <v>86</v>
      </c>
      <c r="N174" s="2">
        <v>1</v>
      </c>
      <c r="O174" s="2"/>
      <c r="P174" s="4" t="s">
        <v>22</v>
      </c>
    </row>
    <row r="175" spans="1:16" ht="60" x14ac:dyDescent="0.25">
      <c r="A175" s="2">
        <v>128531</v>
      </c>
      <c r="B175" s="2" t="s">
        <v>340</v>
      </c>
      <c r="C175" s="3">
        <v>44677.679178240738</v>
      </c>
      <c r="D175" s="2" t="s">
        <v>175</v>
      </c>
      <c r="E175" s="2" t="s">
        <v>179</v>
      </c>
      <c r="F175" s="2" t="s">
        <v>189</v>
      </c>
      <c r="G175" s="2" t="s">
        <v>341</v>
      </c>
      <c r="H175" s="2" t="s">
        <v>26</v>
      </c>
      <c r="I175" s="2" t="s">
        <v>71</v>
      </c>
      <c r="J175" s="2" t="s">
        <v>136</v>
      </c>
      <c r="K175" s="2" t="s">
        <v>19</v>
      </c>
      <c r="L175" s="2" t="s">
        <v>20</v>
      </c>
      <c r="M175" s="2" t="s">
        <v>86</v>
      </c>
      <c r="N175" s="2">
        <v>1</v>
      </c>
      <c r="O175" s="2"/>
      <c r="P175" s="4" t="s">
        <v>22</v>
      </c>
    </row>
    <row r="176" spans="1:16" ht="60" x14ac:dyDescent="0.25">
      <c r="A176" s="2">
        <v>128553</v>
      </c>
      <c r="B176" s="2" t="s">
        <v>334</v>
      </c>
      <c r="C176" s="3">
        <v>44678.412002314813</v>
      </c>
      <c r="D176" s="2" t="s">
        <v>16</v>
      </c>
      <c r="E176" s="2" t="s">
        <v>30</v>
      </c>
      <c r="F176" s="2" t="s">
        <v>33</v>
      </c>
      <c r="G176" s="2" t="s">
        <v>342</v>
      </c>
      <c r="H176" s="2" t="s">
        <v>18</v>
      </c>
      <c r="I176" s="2" t="s">
        <v>71</v>
      </c>
      <c r="J176" s="2" t="s">
        <v>258</v>
      </c>
      <c r="K176" s="2" t="s">
        <v>19</v>
      </c>
      <c r="L176" s="2" t="s">
        <v>20</v>
      </c>
      <c r="M176" s="2" t="s">
        <v>86</v>
      </c>
      <c r="N176" s="2">
        <v>1</v>
      </c>
      <c r="O176" s="2"/>
      <c r="P176" s="4" t="s">
        <v>22</v>
      </c>
    </row>
    <row r="177" spans="1:16" ht="30" x14ac:dyDescent="0.25">
      <c r="A177" s="2">
        <v>128555</v>
      </c>
      <c r="B177" s="2" t="s">
        <v>80</v>
      </c>
      <c r="C177" s="3">
        <v>44678.41914351852</v>
      </c>
      <c r="D177" s="2" t="s">
        <v>16</v>
      </c>
      <c r="E177" s="2" t="s">
        <v>30</v>
      </c>
      <c r="F177" s="2" t="s">
        <v>33</v>
      </c>
      <c r="G177" s="2" t="s">
        <v>343</v>
      </c>
      <c r="H177" s="2" t="s">
        <v>26</v>
      </c>
      <c r="I177" s="2" t="s">
        <v>71</v>
      </c>
      <c r="J177" s="2" t="s">
        <v>27</v>
      </c>
      <c r="K177" s="2" t="s">
        <v>19</v>
      </c>
      <c r="L177" s="2" t="s">
        <v>20</v>
      </c>
      <c r="M177" s="2" t="s">
        <v>86</v>
      </c>
      <c r="N177" s="2">
        <v>1</v>
      </c>
      <c r="O177" s="2"/>
      <c r="P177" s="4" t="s">
        <v>22</v>
      </c>
    </row>
    <row r="178" spans="1:16" ht="45" x14ac:dyDescent="0.25">
      <c r="A178" s="2">
        <v>128586</v>
      </c>
      <c r="B178" s="2" t="s">
        <v>80</v>
      </c>
      <c r="C178" s="3">
        <v>44678.539212962962</v>
      </c>
      <c r="D178" s="2" t="s">
        <v>16</v>
      </c>
      <c r="E178" s="2" t="s">
        <v>30</v>
      </c>
      <c r="F178" s="2" t="s">
        <v>33</v>
      </c>
      <c r="G178" s="2" t="s">
        <v>344</v>
      </c>
      <c r="H178" s="2" t="s">
        <v>26</v>
      </c>
      <c r="I178" s="2" t="s">
        <v>71</v>
      </c>
      <c r="J178" s="2" t="s">
        <v>27</v>
      </c>
      <c r="K178" s="2" t="s">
        <v>19</v>
      </c>
      <c r="L178" s="2" t="s">
        <v>20</v>
      </c>
      <c r="M178" s="2" t="s">
        <v>86</v>
      </c>
      <c r="N178" s="2">
        <v>1</v>
      </c>
      <c r="O178" s="2"/>
      <c r="P178" s="4" t="s">
        <v>22</v>
      </c>
    </row>
    <row r="179" spans="1:16" ht="30" x14ac:dyDescent="0.25">
      <c r="A179" s="2">
        <v>128598</v>
      </c>
      <c r="B179" s="2" t="s">
        <v>80</v>
      </c>
      <c r="C179" s="3">
        <v>44678.584953703707</v>
      </c>
      <c r="D179" s="2" t="s">
        <v>16</v>
      </c>
      <c r="E179" s="2" t="s">
        <v>30</v>
      </c>
      <c r="F179" s="2" t="s">
        <v>33</v>
      </c>
      <c r="G179" s="2" t="s">
        <v>345</v>
      </c>
      <c r="H179" s="2" t="s">
        <v>26</v>
      </c>
      <c r="I179" s="2" t="s">
        <v>71</v>
      </c>
      <c r="J179" s="2" t="s">
        <v>27</v>
      </c>
      <c r="K179" s="2" t="s">
        <v>19</v>
      </c>
      <c r="L179" s="2" t="s">
        <v>20</v>
      </c>
      <c r="M179" s="2" t="s">
        <v>86</v>
      </c>
      <c r="N179" s="2">
        <v>1</v>
      </c>
      <c r="O179" s="2"/>
      <c r="P179" s="4" t="s">
        <v>22</v>
      </c>
    </row>
    <row r="180" spans="1:16" ht="60" x14ac:dyDescent="0.25">
      <c r="A180" s="2">
        <v>128623</v>
      </c>
      <c r="B180" s="2" t="s">
        <v>97</v>
      </c>
      <c r="C180" s="3">
        <v>44678.690567129626</v>
      </c>
      <c r="D180" s="2" t="s">
        <v>175</v>
      </c>
      <c r="E180" s="2" t="s">
        <v>232</v>
      </c>
      <c r="F180" s="2" t="s">
        <v>185</v>
      </c>
      <c r="G180" s="2" t="s">
        <v>346</v>
      </c>
      <c r="H180" s="2" t="s">
        <v>26</v>
      </c>
      <c r="I180" s="2" t="s">
        <v>71</v>
      </c>
      <c r="J180" s="2" t="s">
        <v>124</v>
      </c>
      <c r="K180" s="2" t="s">
        <v>19</v>
      </c>
      <c r="L180" s="2" t="s">
        <v>20</v>
      </c>
      <c r="M180" s="2" t="s">
        <v>86</v>
      </c>
      <c r="N180" s="2">
        <v>1</v>
      </c>
      <c r="O180" s="2"/>
      <c r="P180" s="4" t="s">
        <v>22</v>
      </c>
    </row>
    <row r="181" spans="1:16" ht="30" x14ac:dyDescent="0.25">
      <c r="A181" s="2">
        <v>128650</v>
      </c>
      <c r="B181" s="2" t="s">
        <v>80</v>
      </c>
      <c r="C181" s="3">
        <v>44679.426365740743</v>
      </c>
      <c r="D181" s="2" t="s">
        <v>16</v>
      </c>
      <c r="E181" s="2" t="s">
        <v>30</v>
      </c>
      <c r="F181" s="2" t="s">
        <v>33</v>
      </c>
      <c r="G181" s="2" t="s">
        <v>347</v>
      </c>
      <c r="H181" s="2" t="s">
        <v>26</v>
      </c>
      <c r="I181" s="2" t="s">
        <v>71</v>
      </c>
      <c r="J181" s="2" t="s">
        <v>27</v>
      </c>
      <c r="K181" s="2" t="s">
        <v>19</v>
      </c>
      <c r="L181" s="2" t="s">
        <v>20</v>
      </c>
      <c r="M181" s="2" t="s">
        <v>86</v>
      </c>
      <c r="N181" s="2">
        <v>1</v>
      </c>
      <c r="O181" s="2"/>
      <c r="P181" s="4" t="s">
        <v>22</v>
      </c>
    </row>
    <row r="182" spans="1:16" ht="45" x14ac:dyDescent="0.25">
      <c r="A182" s="2">
        <v>128656</v>
      </c>
      <c r="B182" s="2" t="s">
        <v>80</v>
      </c>
      <c r="C182" s="3">
        <v>44679.438449074078</v>
      </c>
      <c r="D182" s="2" t="s">
        <v>16</v>
      </c>
      <c r="E182" s="2" t="s">
        <v>30</v>
      </c>
      <c r="F182" s="2" t="s">
        <v>33</v>
      </c>
      <c r="G182" s="2" t="s">
        <v>348</v>
      </c>
      <c r="H182" s="2" t="s">
        <v>26</v>
      </c>
      <c r="I182" s="2" t="s">
        <v>71</v>
      </c>
      <c r="J182" s="2" t="s">
        <v>27</v>
      </c>
      <c r="K182" s="2" t="s">
        <v>19</v>
      </c>
      <c r="L182" s="2" t="s">
        <v>20</v>
      </c>
      <c r="M182" s="2" t="s">
        <v>86</v>
      </c>
      <c r="N182" s="2">
        <v>1</v>
      </c>
      <c r="O182" s="2"/>
      <c r="P182" s="4" t="s">
        <v>22</v>
      </c>
    </row>
    <row r="183" spans="1:16" ht="45" x14ac:dyDescent="0.25">
      <c r="A183" s="2">
        <v>128658</v>
      </c>
      <c r="B183" s="2" t="s">
        <v>80</v>
      </c>
      <c r="C183" s="3">
        <v>44679.455879629626</v>
      </c>
      <c r="D183" s="2" t="s">
        <v>16</v>
      </c>
      <c r="E183" s="2" t="s">
        <v>30</v>
      </c>
      <c r="F183" s="2" t="s">
        <v>33</v>
      </c>
      <c r="G183" s="2" t="s">
        <v>349</v>
      </c>
      <c r="H183" s="2" t="s">
        <v>26</v>
      </c>
      <c r="I183" s="2" t="s">
        <v>71</v>
      </c>
      <c r="J183" s="2" t="s">
        <v>27</v>
      </c>
      <c r="K183" s="2" t="s">
        <v>19</v>
      </c>
      <c r="L183" s="2" t="s">
        <v>20</v>
      </c>
      <c r="M183" s="2" t="s">
        <v>86</v>
      </c>
      <c r="N183" s="2">
        <v>1</v>
      </c>
      <c r="O183" s="2"/>
      <c r="P183" s="4" t="s">
        <v>22</v>
      </c>
    </row>
    <row r="184" spans="1:16" ht="60" x14ac:dyDescent="0.25">
      <c r="A184" s="2">
        <v>128662</v>
      </c>
      <c r="B184" s="2" t="s">
        <v>80</v>
      </c>
      <c r="C184" s="3">
        <v>44679.467210648145</v>
      </c>
      <c r="D184" s="2" t="s">
        <v>16</v>
      </c>
      <c r="E184" s="2" t="s">
        <v>30</v>
      </c>
      <c r="F184" s="2" t="s">
        <v>33</v>
      </c>
      <c r="G184" s="2" t="s">
        <v>350</v>
      </c>
      <c r="H184" s="2" t="s">
        <v>26</v>
      </c>
      <c r="I184" s="2" t="s">
        <v>71</v>
      </c>
      <c r="J184" s="2" t="s">
        <v>27</v>
      </c>
      <c r="K184" s="2" t="s">
        <v>19</v>
      </c>
      <c r="L184" s="2" t="s">
        <v>20</v>
      </c>
      <c r="M184" s="2" t="s">
        <v>86</v>
      </c>
      <c r="N184" s="2">
        <v>1</v>
      </c>
      <c r="O184" s="2"/>
      <c r="P184" s="4" t="s">
        <v>22</v>
      </c>
    </row>
    <row r="185" spans="1:16" ht="45" x14ac:dyDescent="0.25">
      <c r="A185" s="2">
        <v>128686</v>
      </c>
      <c r="B185" s="2" t="s">
        <v>351</v>
      </c>
      <c r="C185" s="3">
        <v>44679.545891203707</v>
      </c>
      <c r="D185" s="2" t="s">
        <v>16</v>
      </c>
      <c r="E185" s="2" t="s">
        <v>30</v>
      </c>
      <c r="F185" s="2" t="s">
        <v>33</v>
      </c>
      <c r="G185" s="2" t="s">
        <v>352</v>
      </c>
      <c r="H185" s="2" t="s">
        <v>18</v>
      </c>
      <c r="I185" s="2" t="s">
        <v>71</v>
      </c>
      <c r="J185" s="2" t="s">
        <v>27</v>
      </c>
      <c r="K185" s="2" t="s">
        <v>19</v>
      </c>
      <c r="L185" s="2" t="s">
        <v>20</v>
      </c>
      <c r="M185" s="2" t="s">
        <v>86</v>
      </c>
      <c r="N185" s="2">
        <v>1</v>
      </c>
      <c r="O185" s="2"/>
      <c r="P185" s="4" t="s">
        <v>22</v>
      </c>
    </row>
    <row r="186" spans="1:16" ht="30" x14ac:dyDescent="0.25">
      <c r="A186" s="2">
        <v>128696</v>
      </c>
      <c r="B186" s="2" t="s">
        <v>80</v>
      </c>
      <c r="C186" s="3">
        <v>44679.605532407404</v>
      </c>
      <c r="D186" s="2" t="s">
        <v>16</v>
      </c>
      <c r="E186" s="2" t="s">
        <v>30</v>
      </c>
      <c r="F186" s="2" t="s">
        <v>33</v>
      </c>
      <c r="G186" s="2" t="s">
        <v>353</v>
      </c>
      <c r="H186" s="2" t="s">
        <v>26</v>
      </c>
      <c r="I186" s="2" t="s">
        <v>71</v>
      </c>
      <c r="J186" s="2" t="s">
        <v>27</v>
      </c>
      <c r="K186" s="2" t="s">
        <v>19</v>
      </c>
      <c r="L186" s="2" t="s">
        <v>20</v>
      </c>
      <c r="M186" s="2" t="s">
        <v>86</v>
      </c>
      <c r="N186" s="2">
        <v>1</v>
      </c>
      <c r="O186" s="2"/>
      <c r="P186" s="4" t="s">
        <v>22</v>
      </c>
    </row>
    <row r="187" spans="1:16" ht="75" x14ac:dyDescent="0.25">
      <c r="A187" s="2">
        <v>128706</v>
      </c>
      <c r="B187" s="2" t="s">
        <v>80</v>
      </c>
      <c r="C187" s="3">
        <v>44679.655358796299</v>
      </c>
      <c r="D187" s="2" t="s">
        <v>16</v>
      </c>
      <c r="E187" s="2" t="s">
        <v>30</v>
      </c>
      <c r="F187" s="2" t="s">
        <v>33</v>
      </c>
      <c r="G187" s="2" t="s">
        <v>354</v>
      </c>
      <c r="H187" s="2" t="s">
        <v>26</v>
      </c>
      <c r="I187" s="2" t="s">
        <v>71</v>
      </c>
      <c r="J187" s="2" t="s">
        <v>27</v>
      </c>
      <c r="K187" s="2" t="s">
        <v>19</v>
      </c>
      <c r="L187" s="2" t="s">
        <v>20</v>
      </c>
      <c r="M187" s="2" t="s">
        <v>86</v>
      </c>
      <c r="N187" s="2">
        <v>1</v>
      </c>
      <c r="O187" s="2"/>
      <c r="P187" s="4" t="s">
        <v>22</v>
      </c>
    </row>
    <row r="188" spans="1:16" ht="45" x14ac:dyDescent="0.25">
      <c r="A188" s="2">
        <v>128886</v>
      </c>
      <c r="B188" s="2" t="s">
        <v>355</v>
      </c>
      <c r="C188" s="3">
        <v>44689.469155092593</v>
      </c>
      <c r="D188" s="2" t="s">
        <v>16</v>
      </c>
      <c r="E188" s="2" t="s">
        <v>33</v>
      </c>
      <c r="F188" s="2" t="s">
        <v>34</v>
      </c>
      <c r="G188" s="2" t="s">
        <v>356</v>
      </c>
      <c r="H188" s="2" t="s">
        <v>18</v>
      </c>
      <c r="I188" s="2" t="s">
        <v>71</v>
      </c>
      <c r="J188" s="2" t="s">
        <v>105</v>
      </c>
      <c r="K188" s="2" t="s">
        <v>19</v>
      </c>
      <c r="L188" s="2" t="s">
        <v>20</v>
      </c>
      <c r="M188" s="2" t="s">
        <v>86</v>
      </c>
      <c r="N188" s="2">
        <v>1</v>
      </c>
      <c r="O188" s="2"/>
      <c r="P188" s="4" t="s">
        <v>22</v>
      </c>
    </row>
    <row r="189" spans="1:16" ht="120" x14ac:dyDescent="0.25">
      <c r="A189" s="2">
        <v>128938</v>
      </c>
      <c r="B189" s="2" t="s">
        <v>277</v>
      </c>
      <c r="C189" s="3">
        <v>44690.431226851855</v>
      </c>
      <c r="D189" s="2" t="s">
        <v>16</v>
      </c>
      <c r="E189" s="2" t="s">
        <v>30</v>
      </c>
      <c r="F189" s="2" t="s">
        <v>33</v>
      </c>
      <c r="G189" s="2" t="s">
        <v>357</v>
      </c>
      <c r="H189" s="2" t="s">
        <v>18</v>
      </c>
      <c r="I189" s="2" t="s">
        <v>71</v>
      </c>
      <c r="J189" s="2" t="s">
        <v>27</v>
      </c>
      <c r="K189" s="2" t="s">
        <v>19</v>
      </c>
      <c r="L189" s="2" t="s">
        <v>20</v>
      </c>
      <c r="M189" s="2" t="s">
        <v>86</v>
      </c>
      <c r="N189" s="2">
        <v>1</v>
      </c>
      <c r="O189" s="2"/>
      <c r="P189" s="4" t="s">
        <v>22</v>
      </c>
    </row>
    <row r="190" spans="1:16" ht="45" x14ac:dyDescent="0.25">
      <c r="A190" s="2">
        <v>129035</v>
      </c>
      <c r="B190" s="2" t="s">
        <v>277</v>
      </c>
      <c r="C190" s="3">
        <v>44691.486111111109</v>
      </c>
      <c r="D190" s="2" t="s">
        <v>16</v>
      </c>
      <c r="E190" s="2" t="s">
        <v>30</v>
      </c>
      <c r="F190" s="2" t="s">
        <v>33</v>
      </c>
      <c r="G190" s="2" t="s">
        <v>358</v>
      </c>
      <c r="H190" s="2" t="s">
        <v>18</v>
      </c>
      <c r="I190" s="2" t="s">
        <v>71</v>
      </c>
      <c r="J190" s="2" t="s">
        <v>27</v>
      </c>
      <c r="K190" s="2" t="s">
        <v>19</v>
      </c>
      <c r="L190" s="2" t="s">
        <v>20</v>
      </c>
      <c r="M190" s="2" t="s">
        <v>86</v>
      </c>
      <c r="N190" s="2">
        <v>1</v>
      </c>
      <c r="O190" s="2"/>
      <c r="P190" s="4" t="s">
        <v>22</v>
      </c>
    </row>
    <row r="191" spans="1:16" ht="45" x14ac:dyDescent="0.25">
      <c r="A191" s="2">
        <v>129189</v>
      </c>
      <c r="B191" s="2" t="s">
        <v>97</v>
      </c>
      <c r="C191" s="3">
        <v>44692.677291666667</v>
      </c>
      <c r="D191" s="2" t="s">
        <v>175</v>
      </c>
      <c r="E191" s="2" t="s">
        <v>179</v>
      </c>
      <c r="F191" s="2" t="s">
        <v>189</v>
      </c>
      <c r="G191" s="2" t="s">
        <v>359</v>
      </c>
      <c r="H191" s="2" t="s">
        <v>26</v>
      </c>
      <c r="I191" s="2" t="s">
        <v>71</v>
      </c>
      <c r="J191" s="2" t="s">
        <v>124</v>
      </c>
      <c r="K191" s="2" t="s">
        <v>19</v>
      </c>
      <c r="L191" s="2" t="s">
        <v>20</v>
      </c>
      <c r="M191" s="2" t="s">
        <v>86</v>
      </c>
      <c r="N191" s="2">
        <v>1</v>
      </c>
      <c r="O191" s="2"/>
      <c r="P191" s="4" t="s">
        <v>22</v>
      </c>
    </row>
    <row r="192" spans="1:16" ht="30" x14ac:dyDescent="0.25">
      <c r="A192" s="2">
        <v>129262</v>
      </c>
      <c r="B192" s="2" t="s">
        <v>80</v>
      </c>
      <c r="C192" s="3">
        <v>44693.696979166663</v>
      </c>
      <c r="D192" s="2" t="s">
        <v>16</v>
      </c>
      <c r="E192" s="2" t="s">
        <v>30</v>
      </c>
      <c r="F192" s="2" t="s">
        <v>33</v>
      </c>
      <c r="G192" s="2" t="s">
        <v>360</v>
      </c>
      <c r="H192" s="2" t="s">
        <v>26</v>
      </c>
      <c r="I192" s="2" t="s">
        <v>71</v>
      </c>
      <c r="J192" s="2" t="s">
        <v>27</v>
      </c>
      <c r="K192" s="2" t="s">
        <v>19</v>
      </c>
      <c r="L192" s="2" t="s">
        <v>20</v>
      </c>
      <c r="M192" s="2" t="s">
        <v>86</v>
      </c>
      <c r="N192" s="2">
        <v>1</v>
      </c>
      <c r="O192" s="2"/>
      <c r="P192" s="4" t="s">
        <v>22</v>
      </c>
    </row>
    <row r="193" spans="1:16" ht="120" x14ac:dyDescent="0.25">
      <c r="A193" s="2">
        <v>129320</v>
      </c>
      <c r="B193" s="2" t="s">
        <v>361</v>
      </c>
      <c r="C193" s="3">
        <v>44695.892442129632</v>
      </c>
      <c r="D193" s="2" t="s">
        <v>16</v>
      </c>
      <c r="E193" s="2" t="s">
        <v>30</v>
      </c>
      <c r="F193" s="2" t="s">
        <v>33</v>
      </c>
      <c r="G193" s="2" t="s">
        <v>362</v>
      </c>
      <c r="H193" s="2" t="s">
        <v>26</v>
      </c>
      <c r="I193" s="2" t="s">
        <v>71</v>
      </c>
      <c r="J193" s="2" t="s">
        <v>39</v>
      </c>
      <c r="K193" s="2" t="s">
        <v>19</v>
      </c>
      <c r="L193" s="2" t="s">
        <v>20</v>
      </c>
      <c r="M193" s="2" t="s">
        <v>86</v>
      </c>
      <c r="N193" s="2">
        <v>1</v>
      </c>
      <c r="O193" s="2"/>
      <c r="P193" s="4" t="s">
        <v>22</v>
      </c>
    </row>
    <row r="194" spans="1:16" ht="105" x14ac:dyDescent="0.25">
      <c r="A194" s="2">
        <v>129328</v>
      </c>
      <c r="B194" s="2" t="s">
        <v>363</v>
      </c>
      <c r="C194" s="3">
        <v>44696.498356481483</v>
      </c>
      <c r="D194" s="2" t="s">
        <v>16</v>
      </c>
      <c r="E194" s="2" t="s">
        <v>30</v>
      </c>
      <c r="F194" s="2" t="s">
        <v>33</v>
      </c>
      <c r="G194" s="2" t="s">
        <v>364</v>
      </c>
      <c r="H194" s="2" t="s">
        <v>26</v>
      </c>
      <c r="I194" s="2" t="s">
        <v>71</v>
      </c>
      <c r="J194" s="2" t="s">
        <v>39</v>
      </c>
      <c r="K194" s="2" t="s">
        <v>19</v>
      </c>
      <c r="L194" s="2" t="s">
        <v>20</v>
      </c>
      <c r="M194" s="2" t="s">
        <v>86</v>
      </c>
      <c r="N194" s="2">
        <v>1</v>
      </c>
      <c r="O194" s="2"/>
      <c r="P194" s="4" t="s">
        <v>22</v>
      </c>
    </row>
    <row r="195" spans="1:16" ht="240" x14ac:dyDescent="0.25">
      <c r="A195" s="2">
        <v>129329</v>
      </c>
      <c r="B195" s="2" t="s">
        <v>154</v>
      </c>
      <c r="C195" s="3">
        <v>44696.527951388889</v>
      </c>
      <c r="D195" s="2" t="s">
        <v>16</v>
      </c>
      <c r="E195" s="2" t="s">
        <v>17</v>
      </c>
      <c r="F195" s="2" t="s">
        <v>33</v>
      </c>
      <c r="G195" s="2" t="s">
        <v>365</v>
      </c>
      <c r="H195" s="2" t="s">
        <v>18</v>
      </c>
      <c r="I195" s="2" t="s">
        <v>71</v>
      </c>
      <c r="J195" s="2" t="s">
        <v>105</v>
      </c>
      <c r="K195" s="2" t="s">
        <v>19</v>
      </c>
      <c r="L195" s="2" t="s">
        <v>20</v>
      </c>
      <c r="M195" s="2" t="s">
        <v>86</v>
      </c>
      <c r="N195" s="2">
        <v>1</v>
      </c>
      <c r="O195" s="2"/>
      <c r="P195" s="4" t="s">
        <v>22</v>
      </c>
    </row>
    <row r="196" spans="1:16" ht="30" x14ac:dyDescent="0.25">
      <c r="A196" s="2">
        <v>129330</v>
      </c>
      <c r="B196" s="2" t="s">
        <v>366</v>
      </c>
      <c r="C196" s="3">
        <v>44696.547337962962</v>
      </c>
      <c r="D196" s="2" t="s">
        <v>16</v>
      </c>
      <c r="E196" s="2" t="s">
        <v>30</v>
      </c>
      <c r="F196" s="2" t="s">
        <v>33</v>
      </c>
      <c r="G196" s="2" t="s">
        <v>367</v>
      </c>
      <c r="H196" s="2" t="s">
        <v>26</v>
      </c>
      <c r="I196" s="2" t="s">
        <v>71</v>
      </c>
      <c r="J196" s="2" t="s">
        <v>105</v>
      </c>
      <c r="K196" s="2" t="s">
        <v>19</v>
      </c>
      <c r="L196" s="2" t="s">
        <v>20</v>
      </c>
      <c r="M196" s="2" t="s">
        <v>86</v>
      </c>
      <c r="N196" s="2">
        <v>1</v>
      </c>
      <c r="O196" s="2"/>
      <c r="P196" s="4" t="s">
        <v>22</v>
      </c>
    </row>
    <row r="197" spans="1:16" ht="45" x14ac:dyDescent="0.25">
      <c r="A197" s="2">
        <v>129354</v>
      </c>
      <c r="B197" s="2" t="s">
        <v>32</v>
      </c>
      <c r="C197" s="3">
        <v>44697.399606481478</v>
      </c>
      <c r="D197" s="2" t="s">
        <v>175</v>
      </c>
      <c r="E197" s="2" t="s">
        <v>232</v>
      </c>
      <c r="F197" s="2" t="s">
        <v>189</v>
      </c>
      <c r="G197" s="2" t="s">
        <v>368</v>
      </c>
      <c r="H197" s="2" t="s">
        <v>18</v>
      </c>
      <c r="I197" s="2" t="s">
        <v>71</v>
      </c>
      <c r="J197" s="2" t="s">
        <v>27</v>
      </c>
      <c r="K197" s="2" t="s">
        <v>19</v>
      </c>
      <c r="L197" s="2" t="s">
        <v>20</v>
      </c>
      <c r="M197" s="2" t="s">
        <v>86</v>
      </c>
      <c r="N197" s="2">
        <v>1</v>
      </c>
      <c r="O197" s="2"/>
      <c r="P197" s="4" t="s">
        <v>22</v>
      </c>
    </row>
    <row r="198" spans="1:16" ht="60" x14ac:dyDescent="0.25">
      <c r="A198" s="2">
        <v>129355</v>
      </c>
      <c r="B198" s="2" t="s">
        <v>32</v>
      </c>
      <c r="C198" s="3">
        <v>44697.400625000002</v>
      </c>
      <c r="D198" s="2" t="s">
        <v>175</v>
      </c>
      <c r="E198" s="2" t="s">
        <v>232</v>
      </c>
      <c r="F198" s="2" t="s">
        <v>189</v>
      </c>
      <c r="G198" s="2" t="s">
        <v>369</v>
      </c>
      <c r="H198" s="2" t="s">
        <v>18</v>
      </c>
      <c r="I198" s="2" t="s">
        <v>71</v>
      </c>
      <c r="J198" s="2" t="s">
        <v>27</v>
      </c>
      <c r="K198" s="2" t="s">
        <v>19</v>
      </c>
      <c r="L198" s="2" t="s">
        <v>20</v>
      </c>
      <c r="M198" s="2" t="s">
        <v>86</v>
      </c>
      <c r="N198" s="2">
        <v>1</v>
      </c>
      <c r="O198" s="2"/>
      <c r="P198" s="4" t="s">
        <v>22</v>
      </c>
    </row>
    <row r="199" spans="1:16" ht="45" x14ac:dyDescent="0.25">
      <c r="A199" s="2">
        <v>129356</v>
      </c>
      <c r="B199" s="2" t="s">
        <v>32</v>
      </c>
      <c r="C199" s="3">
        <v>44697.40121527778</v>
      </c>
      <c r="D199" s="2" t="s">
        <v>175</v>
      </c>
      <c r="E199" s="2" t="s">
        <v>232</v>
      </c>
      <c r="F199" s="2" t="s">
        <v>189</v>
      </c>
      <c r="G199" s="2" t="s">
        <v>370</v>
      </c>
      <c r="H199" s="2" t="s">
        <v>18</v>
      </c>
      <c r="I199" s="2" t="s">
        <v>71</v>
      </c>
      <c r="J199" s="2" t="s">
        <v>27</v>
      </c>
      <c r="K199" s="2" t="s">
        <v>19</v>
      </c>
      <c r="L199" s="2" t="s">
        <v>20</v>
      </c>
      <c r="M199" s="2" t="s">
        <v>86</v>
      </c>
      <c r="N199" s="2">
        <v>1</v>
      </c>
      <c r="O199" s="2"/>
      <c r="P199" s="4" t="s">
        <v>22</v>
      </c>
    </row>
    <row r="200" spans="1:16" ht="30" x14ac:dyDescent="0.25">
      <c r="A200" s="2">
        <v>129357</v>
      </c>
      <c r="B200" s="2" t="s">
        <v>32</v>
      </c>
      <c r="C200" s="3">
        <v>44697.404004629629</v>
      </c>
      <c r="D200" s="2" t="s">
        <v>175</v>
      </c>
      <c r="E200" s="2" t="s">
        <v>232</v>
      </c>
      <c r="F200" s="2" t="s">
        <v>189</v>
      </c>
      <c r="G200" s="2" t="s">
        <v>371</v>
      </c>
      <c r="H200" s="2" t="s">
        <v>18</v>
      </c>
      <c r="I200" s="2" t="s">
        <v>71</v>
      </c>
      <c r="J200" s="2" t="s">
        <v>27</v>
      </c>
      <c r="K200" s="2" t="s">
        <v>19</v>
      </c>
      <c r="L200" s="2" t="s">
        <v>20</v>
      </c>
      <c r="M200" s="2" t="s">
        <v>86</v>
      </c>
      <c r="N200" s="2">
        <v>1</v>
      </c>
      <c r="O200" s="2"/>
      <c r="P200" s="4" t="s">
        <v>22</v>
      </c>
    </row>
    <row r="201" spans="1:16" ht="30" x14ac:dyDescent="0.25">
      <c r="A201" s="2">
        <v>129359</v>
      </c>
      <c r="B201" s="2" t="s">
        <v>32</v>
      </c>
      <c r="C201" s="3">
        <v>44697.404224537036</v>
      </c>
      <c r="D201" s="2" t="s">
        <v>175</v>
      </c>
      <c r="E201" s="2" t="s">
        <v>232</v>
      </c>
      <c r="F201" s="2" t="s">
        <v>189</v>
      </c>
      <c r="G201" s="2" t="s">
        <v>372</v>
      </c>
      <c r="H201" s="2" t="s">
        <v>18</v>
      </c>
      <c r="I201" s="2" t="s">
        <v>71</v>
      </c>
      <c r="J201" s="2" t="s">
        <v>27</v>
      </c>
      <c r="K201" s="2" t="s">
        <v>19</v>
      </c>
      <c r="L201" s="2" t="s">
        <v>20</v>
      </c>
      <c r="M201" s="2" t="s">
        <v>86</v>
      </c>
      <c r="N201" s="2">
        <v>1</v>
      </c>
      <c r="O201" s="2"/>
      <c r="P201" s="4" t="s">
        <v>22</v>
      </c>
    </row>
    <row r="202" spans="1:16" ht="30" x14ac:dyDescent="0.25">
      <c r="A202" s="2">
        <v>129360</v>
      </c>
      <c r="B202" s="2" t="s">
        <v>32</v>
      </c>
      <c r="C202" s="3">
        <v>44697.404421296298</v>
      </c>
      <c r="D202" s="2" t="s">
        <v>175</v>
      </c>
      <c r="E202" s="2" t="s">
        <v>232</v>
      </c>
      <c r="F202" s="2" t="s">
        <v>189</v>
      </c>
      <c r="G202" s="2" t="s">
        <v>373</v>
      </c>
      <c r="H202" s="2" t="s">
        <v>18</v>
      </c>
      <c r="I202" s="2" t="s">
        <v>71</v>
      </c>
      <c r="J202" s="2" t="s">
        <v>27</v>
      </c>
      <c r="K202" s="2" t="s">
        <v>19</v>
      </c>
      <c r="L202" s="2" t="s">
        <v>20</v>
      </c>
      <c r="M202" s="2" t="s">
        <v>86</v>
      </c>
      <c r="N202" s="2">
        <v>1</v>
      </c>
      <c r="O202" s="2"/>
      <c r="P202" s="4" t="s">
        <v>22</v>
      </c>
    </row>
    <row r="203" spans="1:16" ht="30" x14ac:dyDescent="0.25">
      <c r="A203" s="2">
        <v>129361</v>
      </c>
      <c r="B203" s="2" t="s">
        <v>32</v>
      </c>
      <c r="C203" s="3">
        <v>44697.404756944445</v>
      </c>
      <c r="D203" s="2" t="s">
        <v>175</v>
      </c>
      <c r="E203" s="2" t="s">
        <v>232</v>
      </c>
      <c r="F203" s="2" t="s">
        <v>189</v>
      </c>
      <c r="G203" s="2" t="s">
        <v>374</v>
      </c>
      <c r="H203" s="2" t="s">
        <v>18</v>
      </c>
      <c r="I203" s="2" t="s">
        <v>71</v>
      </c>
      <c r="J203" s="2" t="s">
        <v>27</v>
      </c>
      <c r="K203" s="2" t="s">
        <v>19</v>
      </c>
      <c r="L203" s="2" t="s">
        <v>20</v>
      </c>
      <c r="M203" s="2" t="s">
        <v>86</v>
      </c>
      <c r="N203" s="2">
        <v>1</v>
      </c>
      <c r="O203" s="2"/>
      <c r="P203" s="4" t="s">
        <v>22</v>
      </c>
    </row>
    <row r="204" spans="1:16" ht="30" x14ac:dyDescent="0.25">
      <c r="A204" s="2">
        <v>129362</v>
      </c>
      <c r="B204" s="2" t="s">
        <v>32</v>
      </c>
      <c r="C204" s="3">
        <v>44697.405578703707</v>
      </c>
      <c r="D204" s="2" t="s">
        <v>175</v>
      </c>
      <c r="E204" s="2" t="s">
        <v>232</v>
      </c>
      <c r="F204" s="2" t="s">
        <v>189</v>
      </c>
      <c r="G204" s="2" t="s">
        <v>375</v>
      </c>
      <c r="H204" s="2" t="s">
        <v>18</v>
      </c>
      <c r="I204" s="2" t="s">
        <v>71</v>
      </c>
      <c r="J204" s="2" t="s">
        <v>27</v>
      </c>
      <c r="K204" s="2" t="s">
        <v>19</v>
      </c>
      <c r="L204" s="2" t="s">
        <v>20</v>
      </c>
      <c r="M204" s="2" t="s">
        <v>86</v>
      </c>
      <c r="N204" s="2">
        <v>1</v>
      </c>
      <c r="O204" s="2"/>
      <c r="P204" s="4" t="s">
        <v>22</v>
      </c>
    </row>
    <row r="205" spans="1:16" ht="30" x14ac:dyDescent="0.25">
      <c r="A205" s="2">
        <v>129363</v>
      </c>
      <c r="B205" s="2" t="s">
        <v>32</v>
      </c>
      <c r="C205" s="3">
        <v>44697.405740740738</v>
      </c>
      <c r="D205" s="2" t="s">
        <v>175</v>
      </c>
      <c r="E205" s="2" t="s">
        <v>232</v>
      </c>
      <c r="F205" s="2" t="s">
        <v>189</v>
      </c>
      <c r="G205" s="2" t="s">
        <v>376</v>
      </c>
      <c r="H205" s="2" t="s">
        <v>18</v>
      </c>
      <c r="I205" s="2" t="s">
        <v>71</v>
      </c>
      <c r="J205" s="2" t="s">
        <v>27</v>
      </c>
      <c r="K205" s="2" t="s">
        <v>19</v>
      </c>
      <c r="L205" s="2" t="s">
        <v>20</v>
      </c>
      <c r="M205" s="2" t="s">
        <v>86</v>
      </c>
      <c r="N205" s="2">
        <v>1</v>
      </c>
      <c r="O205" s="2"/>
      <c r="P205" s="4" t="s">
        <v>22</v>
      </c>
    </row>
    <row r="206" spans="1:16" ht="45" x14ac:dyDescent="0.25">
      <c r="A206" s="2">
        <v>129366</v>
      </c>
      <c r="B206" s="2" t="s">
        <v>32</v>
      </c>
      <c r="C206" s="3">
        <v>44697.408217592594</v>
      </c>
      <c r="D206" s="2" t="s">
        <v>175</v>
      </c>
      <c r="E206" s="2" t="s">
        <v>232</v>
      </c>
      <c r="F206" s="2" t="s">
        <v>189</v>
      </c>
      <c r="G206" s="2" t="s">
        <v>377</v>
      </c>
      <c r="H206" s="2" t="s">
        <v>18</v>
      </c>
      <c r="I206" s="2" t="s">
        <v>71</v>
      </c>
      <c r="J206" s="2" t="s">
        <v>27</v>
      </c>
      <c r="K206" s="2" t="s">
        <v>19</v>
      </c>
      <c r="L206" s="2" t="s">
        <v>20</v>
      </c>
      <c r="M206" s="2" t="s">
        <v>86</v>
      </c>
      <c r="N206" s="2">
        <v>1</v>
      </c>
      <c r="O206" s="2"/>
      <c r="P206" s="4" t="s">
        <v>22</v>
      </c>
    </row>
    <row r="207" spans="1:16" ht="45" x14ac:dyDescent="0.25">
      <c r="A207" s="2">
        <v>129367</v>
      </c>
      <c r="B207" s="2" t="s">
        <v>32</v>
      </c>
      <c r="C207" s="3">
        <v>44697.408425925925</v>
      </c>
      <c r="D207" s="2" t="s">
        <v>175</v>
      </c>
      <c r="E207" s="2" t="s">
        <v>232</v>
      </c>
      <c r="F207" s="2" t="s">
        <v>189</v>
      </c>
      <c r="G207" s="2" t="s">
        <v>378</v>
      </c>
      <c r="H207" s="2" t="s">
        <v>18</v>
      </c>
      <c r="I207" s="2" t="s">
        <v>71</v>
      </c>
      <c r="J207" s="2" t="s">
        <v>27</v>
      </c>
      <c r="K207" s="2" t="s">
        <v>19</v>
      </c>
      <c r="L207" s="2" t="s">
        <v>20</v>
      </c>
      <c r="M207" s="2" t="s">
        <v>86</v>
      </c>
      <c r="N207" s="2">
        <v>1</v>
      </c>
      <c r="O207" s="2"/>
      <c r="P207" s="4" t="s">
        <v>22</v>
      </c>
    </row>
    <row r="208" spans="1:16" ht="45" x14ac:dyDescent="0.25">
      <c r="A208" s="2">
        <v>129368</v>
      </c>
      <c r="B208" s="2" t="s">
        <v>32</v>
      </c>
      <c r="C208" s="3">
        <v>44697.408634259256</v>
      </c>
      <c r="D208" s="2" t="s">
        <v>175</v>
      </c>
      <c r="E208" s="2" t="s">
        <v>232</v>
      </c>
      <c r="F208" s="2" t="s">
        <v>189</v>
      </c>
      <c r="G208" s="2" t="s">
        <v>379</v>
      </c>
      <c r="H208" s="2" t="s">
        <v>18</v>
      </c>
      <c r="I208" s="2" t="s">
        <v>71</v>
      </c>
      <c r="J208" s="2" t="s">
        <v>27</v>
      </c>
      <c r="K208" s="2" t="s">
        <v>19</v>
      </c>
      <c r="L208" s="2" t="s">
        <v>20</v>
      </c>
      <c r="M208" s="2" t="s">
        <v>86</v>
      </c>
      <c r="N208" s="2">
        <v>1</v>
      </c>
      <c r="O208" s="2"/>
      <c r="P208" s="4" t="s">
        <v>22</v>
      </c>
    </row>
    <row r="209" spans="1:16" ht="45" x14ac:dyDescent="0.25">
      <c r="A209" s="2">
        <v>129369</v>
      </c>
      <c r="B209" s="2" t="s">
        <v>32</v>
      </c>
      <c r="C209" s="3">
        <v>44697.40898148148</v>
      </c>
      <c r="D209" s="2" t="s">
        <v>175</v>
      </c>
      <c r="E209" s="2" t="s">
        <v>232</v>
      </c>
      <c r="F209" s="2" t="s">
        <v>189</v>
      </c>
      <c r="G209" s="2" t="s">
        <v>380</v>
      </c>
      <c r="H209" s="2" t="s">
        <v>18</v>
      </c>
      <c r="I209" s="2" t="s">
        <v>71</v>
      </c>
      <c r="J209" s="2" t="s">
        <v>27</v>
      </c>
      <c r="K209" s="2" t="s">
        <v>19</v>
      </c>
      <c r="L209" s="2" t="s">
        <v>20</v>
      </c>
      <c r="M209" s="2" t="s">
        <v>86</v>
      </c>
      <c r="N209" s="2">
        <v>1</v>
      </c>
      <c r="O209" s="2"/>
      <c r="P209" s="4" t="s">
        <v>22</v>
      </c>
    </row>
    <row r="210" spans="1:16" ht="45" x14ac:dyDescent="0.25">
      <c r="A210" s="2">
        <v>129449</v>
      </c>
      <c r="B210" s="2" t="s">
        <v>80</v>
      </c>
      <c r="C210" s="3">
        <v>44697.747847222221</v>
      </c>
      <c r="D210" s="2" t="s">
        <v>16</v>
      </c>
      <c r="E210" s="2" t="s">
        <v>30</v>
      </c>
      <c r="F210" s="2" t="s">
        <v>33</v>
      </c>
      <c r="G210" s="2" t="s">
        <v>381</v>
      </c>
      <c r="H210" s="2" t="s">
        <v>26</v>
      </c>
      <c r="I210" s="2" t="s">
        <v>71</v>
      </c>
      <c r="J210" s="2" t="s">
        <v>27</v>
      </c>
      <c r="K210" s="2" t="s">
        <v>19</v>
      </c>
      <c r="L210" s="2" t="s">
        <v>20</v>
      </c>
      <c r="M210" s="2" t="s">
        <v>86</v>
      </c>
      <c r="N210" s="2">
        <v>1</v>
      </c>
      <c r="O210" s="2"/>
      <c r="P210" s="4" t="s">
        <v>22</v>
      </c>
    </row>
    <row r="211" spans="1:16" ht="45" x14ac:dyDescent="0.25">
      <c r="A211" s="2">
        <v>129489</v>
      </c>
      <c r="B211" s="2" t="s">
        <v>80</v>
      </c>
      <c r="C211" s="3">
        <v>44698.444548611114</v>
      </c>
      <c r="D211" s="2" t="s">
        <v>16</v>
      </c>
      <c r="E211" s="2" t="s">
        <v>30</v>
      </c>
      <c r="F211" s="2" t="s">
        <v>33</v>
      </c>
      <c r="G211" s="2" t="s">
        <v>381</v>
      </c>
      <c r="H211" s="2" t="s">
        <v>26</v>
      </c>
      <c r="I211" s="2" t="s">
        <v>71</v>
      </c>
      <c r="J211" s="2" t="s">
        <v>27</v>
      </c>
      <c r="K211" s="2" t="s">
        <v>19</v>
      </c>
      <c r="L211" s="2" t="s">
        <v>20</v>
      </c>
      <c r="M211" s="2" t="s">
        <v>86</v>
      </c>
      <c r="N211" s="2">
        <v>1</v>
      </c>
      <c r="O211" s="2"/>
      <c r="P211" s="4" t="s">
        <v>22</v>
      </c>
    </row>
    <row r="212" spans="1:16" ht="45" x14ac:dyDescent="0.25">
      <c r="A212" s="2">
        <v>129774</v>
      </c>
      <c r="B212" s="2" t="s">
        <v>382</v>
      </c>
      <c r="C212" s="3">
        <v>44702.512974537036</v>
      </c>
      <c r="D212" s="2" t="s">
        <v>175</v>
      </c>
      <c r="E212" s="2" t="s">
        <v>232</v>
      </c>
      <c r="F212" s="2" t="s">
        <v>189</v>
      </c>
      <c r="G212" s="2" t="s">
        <v>383</v>
      </c>
      <c r="H212" s="2" t="s">
        <v>26</v>
      </c>
      <c r="I212" s="2" t="s">
        <v>71</v>
      </c>
      <c r="J212" s="2" t="s">
        <v>27</v>
      </c>
      <c r="K212" s="2" t="s">
        <v>19</v>
      </c>
      <c r="L212" s="2" t="s">
        <v>20</v>
      </c>
      <c r="M212" s="2" t="s">
        <v>86</v>
      </c>
      <c r="N212" s="2">
        <v>1</v>
      </c>
      <c r="O212" s="2"/>
      <c r="P212" s="4" t="s">
        <v>22</v>
      </c>
    </row>
    <row r="213" spans="1:16" ht="105" x14ac:dyDescent="0.25">
      <c r="A213" s="2">
        <v>130615</v>
      </c>
      <c r="B213" s="2" t="s">
        <v>52</v>
      </c>
      <c r="C213" s="3">
        <v>44712.712222222224</v>
      </c>
      <c r="D213" s="2" t="s">
        <v>175</v>
      </c>
      <c r="E213" s="2" t="s">
        <v>179</v>
      </c>
      <c r="F213" s="2" t="s">
        <v>185</v>
      </c>
      <c r="G213" s="2" t="s">
        <v>384</v>
      </c>
      <c r="H213" s="2" t="s">
        <v>26</v>
      </c>
      <c r="I213" s="2" t="s">
        <v>71</v>
      </c>
      <c r="J213" s="2" t="s">
        <v>136</v>
      </c>
      <c r="K213" s="2" t="s">
        <v>19</v>
      </c>
      <c r="L213" s="2" t="s">
        <v>20</v>
      </c>
      <c r="M213" s="2" t="s">
        <v>86</v>
      </c>
      <c r="N213" s="2">
        <v>1</v>
      </c>
      <c r="O213" s="2"/>
      <c r="P213" s="4" t="s">
        <v>22</v>
      </c>
    </row>
    <row r="214" spans="1:16" ht="90" x14ac:dyDescent="0.25">
      <c r="A214" s="2">
        <v>130665</v>
      </c>
      <c r="B214" s="2" t="s">
        <v>32</v>
      </c>
      <c r="C214" s="3">
        <v>44713.525300925925</v>
      </c>
      <c r="D214" s="2" t="s">
        <v>175</v>
      </c>
      <c r="E214" s="2" t="s">
        <v>232</v>
      </c>
      <c r="F214" s="2" t="s">
        <v>185</v>
      </c>
      <c r="G214" s="2" t="s">
        <v>385</v>
      </c>
      <c r="H214" s="2" t="s">
        <v>18</v>
      </c>
      <c r="I214" s="2" t="s">
        <v>71</v>
      </c>
      <c r="J214" s="2" t="s">
        <v>27</v>
      </c>
      <c r="K214" s="2" t="s">
        <v>19</v>
      </c>
      <c r="L214" s="2" t="s">
        <v>20</v>
      </c>
      <c r="M214" s="2" t="s">
        <v>86</v>
      </c>
      <c r="N214" s="2">
        <v>1</v>
      </c>
      <c r="O214" s="2"/>
      <c r="P214" s="4" t="s">
        <v>22</v>
      </c>
    </row>
    <row r="215" spans="1:16" ht="30" x14ac:dyDescent="0.25">
      <c r="A215" s="2">
        <v>130922</v>
      </c>
      <c r="B215" s="2" t="s">
        <v>32</v>
      </c>
      <c r="C215" s="3">
        <v>44717.534085648149</v>
      </c>
      <c r="D215" s="2" t="s">
        <v>175</v>
      </c>
      <c r="E215" s="2" t="s">
        <v>232</v>
      </c>
      <c r="F215" s="2" t="s">
        <v>177</v>
      </c>
      <c r="G215" s="2" t="s">
        <v>386</v>
      </c>
      <c r="H215" s="2" t="s">
        <v>18</v>
      </c>
      <c r="I215" s="2" t="s">
        <v>71</v>
      </c>
      <c r="J215" s="2" t="s">
        <v>27</v>
      </c>
      <c r="K215" s="2" t="s">
        <v>19</v>
      </c>
      <c r="L215" s="2" t="s">
        <v>20</v>
      </c>
      <c r="M215" s="2" t="s">
        <v>86</v>
      </c>
      <c r="N215" s="2">
        <v>1</v>
      </c>
      <c r="O215" s="2"/>
      <c r="P215" s="4" t="s">
        <v>22</v>
      </c>
    </row>
    <row r="216" spans="1:16" ht="45" x14ac:dyDescent="0.25">
      <c r="A216" s="2">
        <v>131087</v>
      </c>
      <c r="B216" s="2" t="s">
        <v>32</v>
      </c>
      <c r="C216" s="3">
        <v>44719.52548611111</v>
      </c>
      <c r="D216" s="2" t="s">
        <v>175</v>
      </c>
      <c r="E216" s="2" t="s">
        <v>232</v>
      </c>
      <c r="F216" s="2" t="s">
        <v>189</v>
      </c>
      <c r="G216" s="2" t="s">
        <v>387</v>
      </c>
      <c r="H216" s="2" t="s">
        <v>18</v>
      </c>
      <c r="I216" s="2" t="s">
        <v>71</v>
      </c>
      <c r="J216" s="2" t="s">
        <v>27</v>
      </c>
      <c r="K216" s="2" t="s">
        <v>19</v>
      </c>
      <c r="L216" s="2" t="s">
        <v>20</v>
      </c>
      <c r="M216" s="2" t="s">
        <v>86</v>
      </c>
      <c r="N216" s="2">
        <v>1</v>
      </c>
      <c r="O216" s="2"/>
      <c r="P216" s="4" t="s">
        <v>22</v>
      </c>
    </row>
    <row r="217" spans="1:16" ht="45" x14ac:dyDescent="0.25">
      <c r="A217" s="2">
        <v>131119</v>
      </c>
      <c r="B217" s="2" t="s">
        <v>80</v>
      </c>
      <c r="C217" s="3">
        <v>44719.700208333335</v>
      </c>
      <c r="D217" s="2" t="s">
        <v>16</v>
      </c>
      <c r="E217" s="2" t="s">
        <v>30</v>
      </c>
      <c r="F217" s="2" t="s">
        <v>33</v>
      </c>
      <c r="G217" s="2" t="s">
        <v>388</v>
      </c>
      <c r="H217" s="2" t="s">
        <v>26</v>
      </c>
      <c r="I217" s="2" t="s">
        <v>71</v>
      </c>
      <c r="J217" s="2" t="s">
        <v>27</v>
      </c>
      <c r="K217" s="2" t="s">
        <v>19</v>
      </c>
      <c r="L217" s="2" t="s">
        <v>20</v>
      </c>
      <c r="M217" s="2" t="s">
        <v>86</v>
      </c>
      <c r="N217" s="2">
        <v>1</v>
      </c>
      <c r="O217" s="2"/>
      <c r="P217" s="4" t="s">
        <v>22</v>
      </c>
    </row>
    <row r="218" spans="1:16" ht="60" x14ac:dyDescent="0.25">
      <c r="A218" s="2">
        <v>131121</v>
      </c>
      <c r="B218" s="2" t="s">
        <v>80</v>
      </c>
      <c r="C218" s="3">
        <v>44719.70616898148</v>
      </c>
      <c r="D218" s="2" t="s">
        <v>16</v>
      </c>
      <c r="E218" s="2" t="s">
        <v>30</v>
      </c>
      <c r="F218" s="2" t="s">
        <v>33</v>
      </c>
      <c r="G218" s="2" t="s">
        <v>389</v>
      </c>
      <c r="H218" s="2" t="s">
        <v>26</v>
      </c>
      <c r="I218" s="2" t="s">
        <v>71</v>
      </c>
      <c r="J218" s="2" t="s">
        <v>27</v>
      </c>
      <c r="K218" s="2" t="s">
        <v>19</v>
      </c>
      <c r="L218" s="2" t="s">
        <v>20</v>
      </c>
      <c r="M218" s="2" t="s">
        <v>86</v>
      </c>
      <c r="N218" s="2">
        <v>1</v>
      </c>
      <c r="O218" s="2"/>
      <c r="P218" s="4" t="s">
        <v>22</v>
      </c>
    </row>
    <row r="219" spans="1:16" ht="60" x14ac:dyDescent="0.25">
      <c r="A219" s="2">
        <v>131244</v>
      </c>
      <c r="B219" s="2" t="s">
        <v>256</v>
      </c>
      <c r="C219" s="3">
        <v>44721.39267361111</v>
      </c>
      <c r="D219" s="2" t="s">
        <v>16</v>
      </c>
      <c r="E219" s="2" t="s">
        <v>17</v>
      </c>
      <c r="F219" s="2" t="s">
        <v>33</v>
      </c>
      <c r="G219" s="2" t="s">
        <v>390</v>
      </c>
      <c r="H219" s="2" t="s">
        <v>26</v>
      </c>
      <c r="I219" s="2" t="s">
        <v>71</v>
      </c>
      <c r="J219" s="2" t="s">
        <v>121</v>
      </c>
      <c r="K219" s="2" t="s">
        <v>19</v>
      </c>
      <c r="L219" s="2" t="s">
        <v>20</v>
      </c>
      <c r="M219" s="2" t="s">
        <v>86</v>
      </c>
      <c r="N219" s="2">
        <v>2</v>
      </c>
      <c r="O219" s="2"/>
      <c r="P219" s="4" t="s">
        <v>22</v>
      </c>
    </row>
    <row r="220" spans="1:16" ht="60" x14ac:dyDescent="0.25">
      <c r="A220" s="2">
        <v>131519</v>
      </c>
      <c r="B220" s="2" t="s">
        <v>391</v>
      </c>
      <c r="C220" s="3">
        <v>44725.685474537036</v>
      </c>
      <c r="D220" s="2" t="s">
        <v>16</v>
      </c>
      <c r="E220" s="2" t="s">
        <v>78</v>
      </c>
      <c r="F220" s="2" t="s">
        <v>33</v>
      </c>
      <c r="G220" s="2" t="s">
        <v>392</v>
      </c>
      <c r="H220" s="2" t="s">
        <v>26</v>
      </c>
      <c r="I220" s="2" t="s">
        <v>71</v>
      </c>
      <c r="J220" s="2" t="s">
        <v>136</v>
      </c>
      <c r="K220" s="2" t="s">
        <v>19</v>
      </c>
      <c r="L220" s="2" t="s">
        <v>20</v>
      </c>
      <c r="M220" s="2" t="s">
        <v>86</v>
      </c>
      <c r="N220" s="2">
        <v>1</v>
      </c>
      <c r="O220" s="2"/>
      <c r="P220" s="4" t="s">
        <v>22</v>
      </c>
    </row>
    <row r="221" spans="1:16" ht="90" x14ac:dyDescent="0.25">
      <c r="A221" s="2">
        <v>131694</v>
      </c>
      <c r="B221" s="2" t="s">
        <v>35</v>
      </c>
      <c r="C221" s="3">
        <v>44727.48505787037</v>
      </c>
      <c r="D221" s="2" t="s">
        <v>175</v>
      </c>
      <c r="E221" s="2" t="s">
        <v>179</v>
      </c>
      <c r="F221" s="2" t="s">
        <v>185</v>
      </c>
      <c r="G221" s="2" t="s">
        <v>393</v>
      </c>
      <c r="H221" s="2" t="s">
        <v>26</v>
      </c>
      <c r="I221" s="2" t="s">
        <v>71</v>
      </c>
      <c r="J221" s="2" t="s">
        <v>121</v>
      </c>
      <c r="K221" s="2" t="s">
        <v>19</v>
      </c>
      <c r="L221" s="2" t="s">
        <v>20</v>
      </c>
      <c r="M221" s="2" t="s">
        <v>86</v>
      </c>
      <c r="N221" s="2">
        <v>1</v>
      </c>
      <c r="O221" s="2"/>
      <c r="P221" s="4" t="s">
        <v>22</v>
      </c>
    </row>
    <row r="222" spans="1:16" ht="120" x14ac:dyDescent="0.25">
      <c r="A222" s="2">
        <v>132066</v>
      </c>
      <c r="B222" s="2" t="s">
        <v>35</v>
      </c>
      <c r="C222" s="3">
        <v>44732.671099537038</v>
      </c>
      <c r="D222" s="2" t="s">
        <v>16</v>
      </c>
      <c r="E222" s="2" t="s">
        <v>33</v>
      </c>
      <c r="F222" s="2" t="s">
        <v>34</v>
      </c>
      <c r="G222" s="2" t="s">
        <v>394</v>
      </c>
      <c r="H222" s="2" t="s">
        <v>26</v>
      </c>
      <c r="I222" s="2" t="s">
        <v>71</v>
      </c>
      <c r="J222" s="2" t="s">
        <v>121</v>
      </c>
      <c r="K222" s="2" t="s">
        <v>19</v>
      </c>
      <c r="L222" s="2" t="s">
        <v>20</v>
      </c>
      <c r="M222" s="2" t="s">
        <v>86</v>
      </c>
      <c r="N222" s="2">
        <v>1</v>
      </c>
      <c r="O222" s="2"/>
      <c r="P222" s="4" t="s">
        <v>22</v>
      </c>
    </row>
    <row r="223" spans="1:16" ht="165" x14ac:dyDescent="0.25">
      <c r="A223" s="2">
        <v>132165</v>
      </c>
      <c r="B223" s="2" t="s">
        <v>256</v>
      </c>
      <c r="C223" s="3">
        <v>44733.74355324074</v>
      </c>
      <c r="D223" s="2" t="s">
        <v>16</v>
      </c>
      <c r="E223" s="2" t="s">
        <v>17</v>
      </c>
      <c r="F223" s="2" t="s">
        <v>33</v>
      </c>
      <c r="G223" s="2" t="s">
        <v>395</v>
      </c>
      <c r="H223" s="2" t="s">
        <v>31</v>
      </c>
      <c r="I223" s="2" t="s">
        <v>71</v>
      </c>
      <c r="J223" s="2" t="s">
        <v>121</v>
      </c>
      <c r="K223" s="2" t="s">
        <v>19</v>
      </c>
      <c r="L223" s="2" t="s">
        <v>20</v>
      </c>
      <c r="M223" s="2" t="s">
        <v>86</v>
      </c>
      <c r="N223" s="2">
        <v>1</v>
      </c>
      <c r="O223" s="2"/>
      <c r="P223" s="4" t="s">
        <v>22</v>
      </c>
    </row>
    <row r="224" spans="1:16" ht="60" x14ac:dyDescent="0.25">
      <c r="A224" s="2">
        <v>132350</v>
      </c>
      <c r="B224" s="2" t="s">
        <v>98</v>
      </c>
      <c r="C224" s="3">
        <v>44737.501793981479</v>
      </c>
      <c r="D224" s="2" t="s">
        <v>16</v>
      </c>
      <c r="E224" s="2" t="s">
        <v>24</v>
      </c>
      <c r="F224" s="2" t="s">
        <v>33</v>
      </c>
      <c r="G224" s="2" t="s">
        <v>396</v>
      </c>
      <c r="H224" s="2" t="s">
        <v>18</v>
      </c>
      <c r="I224" s="2" t="s">
        <v>71</v>
      </c>
      <c r="J224" s="2" t="s">
        <v>105</v>
      </c>
      <c r="K224" s="2" t="s">
        <v>19</v>
      </c>
      <c r="L224" s="2" t="s">
        <v>20</v>
      </c>
      <c r="M224" s="2" t="s">
        <v>86</v>
      </c>
      <c r="N224" s="2">
        <v>1</v>
      </c>
      <c r="O224" s="2"/>
      <c r="P224" s="4" t="s">
        <v>22</v>
      </c>
    </row>
    <row r="225" spans="1:16" ht="90" x14ac:dyDescent="0.25">
      <c r="A225" s="2">
        <v>132501</v>
      </c>
      <c r="B225" s="2" t="s">
        <v>154</v>
      </c>
      <c r="C225" s="3">
        <v>44739.675659722219</v>
      </c>
      <c r="D225" s="2" t="s">
        <v>175</v>
      </c>
      <c r="E225" s="2" t="s">
        <v>179</v>
      </c>
      <c r="F225" s="2" t="s">
        <v>185</v>
      </c>
      <c r="G225" s="2" t="s">
        <v>397</v>
      </c>
      <c r="H225" s="2" t="s">
        <v>18</v>
      </c>
      <c r="I225" s="2" t="s">
        <v>71</v>
      </c>
      <c r="J225" s="2" t="s">
        <v>105</v>
      </c>
      <c r="K225" s="2" t="s">
        <v>19</v>
      </c>
      <c r="L225" s="2" t="s">
        <v>20</v>
      </c>
      <c r="M225" s="2" t="s">
        <v>86</v>
      </c>
      <c r="N225" s="2">
        <v>1</v>
      </c>
      <c r="O225" s="2"/>
      <c r="P225" s="4" t="s">
        <v>22</v>
      </c>
    </row>
    <row r="226" spans="1:16" ht="255" x14ac:dyDescent="0.25">
      <c r="A226" s="2">
        <v>132503</v>
      </c>
      <c r="B226" s="2" t="s">
        <v>398</v>
      </c>
      <c r="C226" s="3">
        <v>44739.68072916667</v>
      </c>
      <c r="D226" s="2" t="s">
        <v>16</v>
      </c>
      <c r="E226" s="2" t="s">
        <v>38</v>
      </c>
      <c r="F226" s="2" t="s">
        <v>33</v>
      </c>
      <c r="G226" s="2" t="s">
        <v>399</v>
      </c>
      <c r="H226" s="2" t="s">
        <v>26</v>
      </c>
      <c r="I226" s="2" t="s">
        <v>71</v>
      </c>
      <c r="J226" s="2" t="s">
        <v>120</v>
      </c>
      <c r="K226" s="2" t="s">
        <v>19</v>
      </c>
      <c r="L226" s="2" t="s">
        <v>20</v>
      </c>
      <c r="M226" s="2" t="s">
        <v>86</v>
      </c>
      <c r="N226" s="2">
        <v>1</v>
      </c>
      <c r="O226" s="2"/>
      <c r="P226" s="4" t="s">
        <v>22</v>
      </c>
    </row>
    <row r="227" spans="1:16" ht="60" x14ac:dyDescent="0.25">
      <c r="A227" s="2">
        <v>132616</v>
      </c>
      <c r="B227" s="2" t="s">
        <v>400</v>
      </c>
      <c r="C227" s="3">
        <v>44741.414583333331</v>
      </c>
      <c r="D227" s="2" t="s">
        <v>96</v>
      </c>
      <c r="E227" s="2" t="s">
        <v>34</v>
      </c>
      <c r="F227" s="2" t="s">
        <v>33</v>
      </c>
      <c r="G227" s="2" t="s">
        <v>401</v>
      </c>
      <c r="H227" s="2" t="s">
        <v>26</v>
      </c>
      <c r="I227" s="2" t="s">
        <v>71</v>
      </c>
      <c r="J227" s="2" t="s">
        <v>27</v>
      </c>
      <c r="K227" s="2" t="s">
        <v>19</v>
      </c>
      <c r="L227" s="2" t="s">
        <v>20</v>
      </c>
      <c r="M227" s="2" t="s">
        <v>86</v>
      </c>
      <c r="N227" s="2">
        <v>1</v>
      </c>
      <c r="O227" s="2"/>
      <c r="P227" s="4" t="s">
        <v>22</v>
      </c>
    </row>
  </sheetData>
  <autoFilter ref="A1:P227" xr:uid="{00000000-0001-0000-0000-000000000000}"/>
  <hyperlinks>
    <hyperlink ref="P2" r:id="rId1" display="http://ticketing.bsrm.com/TicketDetails/S1VmMHFxeWRhNHBkUmdPcW1VeEw5QXdkZStCYjliWTU1eSsvMmtiWDZpOD06MTA4NjI2" xr:uid="{15B01C61-863F-45F6-86D7-EBD7DC3CCFD4}"/>
    <hyperlink ref="P3" r:id="rId2" display="http://ticketing.bsrm.com/TicketDetails/NzRjclNWK1g5Sllpak5ySXB6WU82UjVmVDZ2eUsvUHAxd3ZuZUFOY1ZQYz06MTA4NjI3" xr:uid="{993A5FCB-641D-4C98-BE30-261EC46B1BEC}"/>
    <hyperlink ref="P4" r:id="rId3" display="http://ticketing.bsrm.com/TicketDetails/RlZSTUYwQUZBTFJ2WjZLSmM0dXRIRWM1U2IvODBvQ2tTb0xDK0lVUnRUST06MTA5Mzk0" xr:uid="{43DBD331-B51F-4AE6-AC95-71D4771377C0}"/>
    <hyperlink ref="P5" r:id="rId4" display="http://ticketing.bsrm.com/TicketDetails/N2pXU2hvNHFqRThhcjBXazhBRTJvQmY0OXVGVlN3eTlHK3N0dlEvQzVYRT06MTA5NTk2" xr:uid="{BECA1FF6-1FAB-40FC-9488-A6538CE14A53}"/>
    <hyperlink ref="P6" r:id="rId5" display="http://ticketing.bsrm.com/TicketDetails/YXFHYlNiMU54N0R2ZHdUczJEdGdpK1NXUWlQcTNMNTVxNDM1M09SUDBoOD06MTA5NTk3" xr:uid="{6C0B270E-F37F-4AC1-90D7-CD29FA6678E7}"/>
    <hyperlink ref="P7" r:id="rId6" display="http://ticketing.bsrm.com/TicketDetails/dVhRdFdsZ04wM21idVJjdGt6NkRsSTNtSzREL1YzdU9DOG54a3BNeWthYz06MTA5NjYw" xr:uid="{18938FAE-BCE0-4149-8094-448C85CA326B}"/>
    <hyperlink ref="P8" r:id="rId7" display="http://ticketing.bsrm.com/TicketDetails/bzBhMXdDZDJHakFRYkNIMXJQN0lUL1ZIRmlKcWduU0RySmkwdU5rNFdXVT06MTA5NzU2" xr:uid="{01A074D7-8F1E-48A5-B882-52E05DBCA4CF}"/>
    <hyperlink ref="P9" r:id="rId8" display="http://ticketing.bsrm.com/TicketDetails/VVVTNGVyRmdNMHEwOGZ1Sjd3em1MbGFxOEY1dzVaNHNPSWp6cmY2c3c0ND06MTEwNjQ0" xr:uid="{C08998E1-22BB-48AF-8F6D-E66CAE9C77A6}"/>
    <hyperlink ref="P10" r:id="rId9" display="http://ticketing.bsrm.com/TicketDetails/MkpONGNvNEN2QU4rSDhIVWt3cG9ZZDBwbmpTelVyMXpDNDZLQjllUkYwOD06MTEwNjQ1" xr:uid="{F33DE050-7E65-4B39-B245-A0ED1B298270}"/>
    <hyperlink ref="P11" r:id="rId10" display="http://ticketing.bsrm.com/TicketDetails/UjQvcWRmQ3J0dnFjZDJyZjhWL1pvbG83RThxZTQ5cG5ySk9kUzArNEQ5ST06MTEwNjc2" xr:uid="{646ED51E-19E8-4B1F-8990-7E3D0AC5AEC5}"/>
    <hyperlink ref="P12" r:id="rId11" display="http://ticketing.bsrm.com/TicketDetails/cTh3a3hSei9qUC90MDYyYjI5RjhmSHBobkdodDBHTVcyZXRzdjFpaUJJbz06MTEwODgy" xr:uid="{D78A7134-73DD-4E18-B81B-A4E06C0E2CD2}"/>
    <hyperlink ref="P13" r:id="rId12" display="http://ticketing.bsrm.com/TicketDetails/ajFOTUtkVlhsT0RvakdCcW1pejF1VkFsL1JxYjB2V2tlMkM5bndVS0pORT06MTExMTc5" xr:uid="{30280162-37D4-4E97-AA4C-B45D1CA94D68}"/>
    <hyperlink ref="P14" r:id="rId13" display="http://ticketing.bsrm.com/TicketDetails/a3JVZ29teXVlVEwxbGM3aUgySVlhRk95MEo0dE43U2hRZkRRZTlEbmxMVT06MTExMjI1" xr:uid="{F1840DD4-3AC6-432B-8141-0B83BC82601A}"/>
    <hyperlink ref="P15" r:id="rId14" display="http://ticketing.bsrm.com/TicketDetails/d29JZFppYnh3NkZmSCtPNUoxdXVpZjVCUHluSURTZUExR0FycHR1K0Zadz06MTEyMDc1" xr:uid="{1D1583F8-7E41-4C68-B726-1476D69BA0C0}"/>
    <hyperlink ref="P16" r:id="rId15" display="http://ticketing.bsrm.com/TicketDetails/azR3ZVdvd3V4RUIxV1dkeXk1YlRRMFZrTVVtbHNxRDhhSlZIK2NncnB3ND06MTEyMTAw" xr:uid="{5028AA85-B1DF-4695-94E8-3AE05B8D44EF}"/>
    <hyperlink ref="P17" r:id="rId16" display="http://ticketing.bsrm.com/TicketDetails/YVRGYzRoSnFnQUI5b0gwajIwQjhoSVEweU9FUGhrREU4SytLTjAyNXBjUT06MTEyMTAy" xr:uid="{C1630C6B-8527-4401-9F06-A0CBCEE8D26A}"/>
    <hyperlink ref="P18" r:id="rId17" display="http://ticketing.bsrm.com/TicketDetails/Q3Bhdnk5M2JyK0k1Z2UvRk5YdzlWcm1BSklFNllZZ3MyUnRZNm9iQUtyMD06MTEyMTAz" xr:uid="{0F75733D-2A91-4B43-AA9B-82DD2B937C37}"/>
    <hyperlink ref="P19" r:id="rId18" display="http://ticketing.bsrm.com/TicketDetails/UGZWSjkrZTB1L1VudWw0NHpodXdBT0JRSFQ2akFlTWIvcTEzWDc4OTdJRT06MTEyMTA3" xr:uid="{DF458695-0BDA-4E8B-89BD-A17B705075A1}"/>
    <hyperlink ref="P20" r:id="rId19" display="http://ticketing.bsrm.com/TicketDetails/Ym44MEhYVU5NalFwYnhvYVBZenpXUExuN0FIb2tDUHlWQkR4YUpuNE5hOD06MTEyMTA5" xr:uid="{093E2EA5-75D8-40CC-B023-D1E82E3629B3}"/>
    <hyperlink ref="P21" r:id="rId20" display="http://ticketing.bsrm.com/TicketDetails/TGc3Wm1keUtkZWdqREZYdVdueHg0RWZLTk9MUU5wcVVqSkk3SUFXTXpmYz06MTEyMTU1" xr:uid="{F071A52C-1A42-4D37-B398-F041EF8DA9CC}"/>
    <hyperlink ref="P22" r:id="rId21" display="http://ticketing.bsrm.com/TicketDetails/dklBZmVoMkVuVGF3dkJGV0hWdzFOMjh2ckFTbU16RkIxUmNyNHd0ZFVkYz06MTEyMTU2" xr:uid="{F0584C13-A8A5-4993-A0C6-4032951FCC00}"/>
    <hyperlink ref="P23" r:id="rId22" display="http://ticketing.bsrm.com/TicketDetails/VmJTM3lsdkduWW44bjJOeThrOS9zdXQrdGE5L3RURVo0VUx5RGlqRllpMD06MTEyMTU3" xr:uid="{E7F3665F-D72A-4121-8094-6BE79FDE1174}"/>
    <hyperlink ref="P24" r:id="rId23" display="http://ticketing.bsrm.com/TicketDetails/U2V5dTI2Z1dLMHhxaitVSXpxcTBoUElzaGNOUjg4bnRSeTcwZlphbEQ4dz06MTEyMzI3" xr:uid="{BFEFF3F7-5C2A-40C9-8463-7CE3178BB247}"/>
    <hyperlink ref="P25" r:id="rId24" display="http://ticketing.bsrm.com/TicketDetails/bnREQld5T3JxUU1ReXVsQkZSdE56TEE4VUFMckpENlFGUkE2WFZyYVRraz06MTEyMzQ4" xr:uid="{8DC44142-A22C-4E74-90FE-637C02A3F810}"/>
    <hyperlink ref="P26" r:id="rId25" display="http://ticketing.bsrm.com/TicketDetails/QkthUXlRRGgwd21ZVk5qQy9SWlVZOVNjcEtnTjZqa2lJdlNxRGNObjlBcz06MTEyNTk5" xr:uid="{1B8A5631-08E5-4402-8B22-3C4D61D9A580}"/>
    <hyperlink ref="P27" r:id="rId26" display="http://ticketing.bsrm.com/TicketDetails/MmJpMFVXQUdQUDZjdXdjdDZSak96aEVWY2xaOVF1SHVvRFRBeVgvZHVObz06MTEyNzIz" xr:uid="{59D5C2F9-3A41-495C-9A60-721E3288B715}"/>
    <hyperlink ref="P28" r:id="rId27" display="http://ticketing.bsrm.com/TicketDetails/L1RxVWg3UjRCT2VUK1dQbUFNa2kxdHJLYU00U2xoR0xVczRGLzNiaHNydz06MTEyODA2" xr:uid="{EAEDB8CF-4CD2-46FC-8D1D-2C8F6C32AFA7}"/>
    <hyperlink ref="P29" r:id="rId28" display="http://ticketing.bsrm.com/TicketDetails/VVhYYmpUMXRhZGFwcU9NUUJ5cVUvZUJtbGlPa3RpOG1QWjRaRGFkTzYxRT06MTEyODEw" xr:uid="{0F474237-CE6A-4BAA-9CB3-5E10958AFE62}"/>
    <hyperlink ref="P30" r:id="rId29" display="http://ticketing.bsrm.com/TicketDetails/M0lZUWhRaU8vQy9RckVZd0twSzVNZTYyZzEvL2FFK0tNUk5SRFNKNHE3bz06MTEyODky" xr:uid="{98FB4B21-22ED-438F-843D-B980734DE387}"/>
    <hyperlink ref="P31" r:id="rId30" display="http://ticketing.bsrm.com/TicketDetails/OHFMcnJYRjRGcE94NVF3ZmhadWxqKyt0R2JqcWU1TWZObUV6cnA5R0pzUT06MTEzMTgy" xr:uid="{A122FEED-3AA4-4402-8101-40EBA733682A}"/>
    <hyperlink ref="P32" r:id="rId31" display="http://ticketing.bsrm.com/TicketDetails/Y1VjL2hISm5KWW4yK1NLL0xGWm4zOXNrcC9nMW5VVHJoaUJlb2RNVWZETT06MTEzMjc1" xr:uid="{ADFD34B7-8647-4ED0-96F4-854C1FA5DC19}"/>
    <hyperlink ref="P33" r:id="rId32" display="http://ticketing.bsrm.com/TicketDetails/Nk1ydnpiY095UG9wbnhLeHE3Wk9oY25qRCt0Ui9MODljdEtieWNNZmpsST06MTEzNTU2" xr:uid="{08172160-64C2-4BBE-9C58-B0BD158C8106}"/>
    <hyperlink ref="P34" r:id="rId33" display="http://ticketing.bsrm.com/TicketDetails/bVR0THcxaHVtVitSM1RId21uaTdvYWwzWmh2YVREWXpsbDhBN05IS3hYMD06MTEzNTYx" xr:uid="{0A3E9DCE-1F94-451F-8F10-838CFF77945C}"/>
    <hyperlink ref="P35" r:id="rId34" display="http://ticketing.bsrm.com/TicketDetails/NkREd29rWFhFR29JSE5BeldvdFNhQllVSGhIRmgyTzh0dTdzRnR6QVFEUT06MTEzODAy" xr:uid="{890D0F06-8DCB-4A2C-9115-7D04017C46F9}"/>
    <hyperlink ref="P36" r:id="rId35" display="http://ticketing.bsrm.com/TicketDetails/VGhEc1d2MUcxeVNlUjY1VHNVSXBuMGNhTVlJNWRrWUlrclJkR3NSR1Vxcz06MTE0MDQz" xr:uid="{13B473C9-7D16-4FF2-A85A-F78825489E81}"/>
    <hyperlink ref="P37" r:id="rId36" display="http://ticketing.bsrm.com/TicketDetails/NUdMQnZxWWczRTJtRENEK1FxTjBOTEZiY1RhMzRycWtlNEhwQzhrTUNyWT06MTE0MDgy" xr:uid="{0927A0CC-AA3A-49D4-A2A2-25115B63F641}"/>
    <hyperlink ref="P38" r:id="rId37" display="http://ticketing.bsrm.com/TicketDetails/N0NFZnZZeGF2YjNsZzFSZ2NCc210OFpLenhMaE5WWWx1K3ZDTkI5dTN6Yz06MTE0Mjgy" xr:uid="{3B578FC3-5C49-4431-B489-50DEF2CFCC94}"/>
    <hyperlink ref="P39" r:id="rId38" display="http://ticketing.bsrm.com/TicketDetails/S1E2MExPZ2tqRG9QaUhyOFZCUjVUaXdaU09lbmJGZTNETVQycEp6d29DOD06MTE0MzE5" xr:uid="{897BE4C8-46AE-477B-AA88-F0CD64E13F20}"/>
    <hyperlink ref="P40" r:id="rId39" display="http://ticketing.bsrm.com/TicketDetails/UElSbWI4V3NnWVl0TisyZldtb2hZak1yY01INUFNcFZrdm4zdmNVc2djdz06MTE0NDQy" xr:uid="{68AE855C-466A-4214-A0AD-E5E46A501D2A}"/>
    <hyperlink ref="P41" r:id="rId40" display="http://ticketing.bsrm.com/TicketDetails/NW1vR1gvbVJJNjhhbXI3VGVMbG56S3ZKcDUyeFhqVEY4RjdxMVl6ZTh0cz06MTE0Nzcy" xr:uid="{C72872A9-7EC0-41DC-B036-86BD7625BB46}"/>
    <hyperlink ref="P42" r:id="rId41" display="http://ticketing.bsrm.com/TicketDetails/YjEyL3lIZ0hjamF0anhLaGdXUEM2SlRJbm5YaXdiRE85ajBaSzZldVJwZz06MTE1MDYy" xr:uid="{1CC76E61-9A08-4E9A-9AE0-42C015418974}"/>
    <hyperlink ref="P43" r:id="rId42" display="http://ticketing.bsrm.com/TicketDetails/TlVXRVVTNW5GbHhWRUh5ckZNZ0FKV3YvMm9YUEltNDQ0RXVibGxIR2Jkaz06MTE1MTYx" xr:uid="{2CDA33B7-A936-4D42-A5B7-3D5FC4A47651}"/>
    <hyperlink ref="P44" r:id="rId43" display="http://ticketing.bsrm.com/TicketDetails/cVdFRWZhR1lKZmpWaHZDRDJRcytwUHBPdytUWEFuVzlSOVFuL0wxZHZhaz06MTE1MTgz" xr:uid="{9A39FD4E-6ACC-44D0-A116-F652A609966F}"/>
    <hyperlink ref="P45" r:id="rId44" display="http://ticketing.bsrm.com/TicketDetails/ZmhtV0h1dTNQb2RlcmluMkR0bW9tVTBWemN4SnhMQll6bFM1K3E5dUQ4ST06MTE1Mzc4" xr:uid="{FC1BBB9D-F42A-48C8-9021-AA37F81EC95F}"/>
    <hyperlink ref="P46" r:id="rId45" display="http://ticketing.bsrm.com/TicketDetails/TnlBTnk0ekRHMEpBSjRZcTlGZ0lRWG9WQXVyMnQwbXhYbXVhN3pxYk05MD06MTE1Mzky" xr:uid="{E47EB6B1-9CC2-44AC-9A68-8CBAD3AA9AF3}"/>
    <hyperlink ref="P47" r:id="rId46" display="http://ticketing.bsrm.com/TicketDetails/STl0N3BBVW9WSHo3K0hHUFM0ekRmVTZ0RkRmYzN3eFRmbnRSZGRucFdtWT06MTE1Njc1" xr:uid="{C3F2C2C1-9302-43EB-8F71-E13C4F95FBE9}"/>
    <hyperlink ref="P48" r:id="rId47" display="http://ticketing.bsrm.com/TicketDetails/S2owVUJXVzBWQTI3U1RnTGNNcWZFUEFNdTI5YVBaam1UT3NLakVpSTVLYz06MTE2MTIz" xr:uid="{AD6D7166-0D14-4AEF-8140-71140290C5E7}"/>
    <hyperlink ref="P49" r:id="rId48" display="http://ticketing.bsrm.com/TicketDetails/aWZ5dzdLOVlkLzFZZGFPN1JOZ04zdVpjTnJtNXh2ODFJaDZrcWg3TU54TT06MTE2MTU3" xr:uid="{E5C2EFC3-EDD7-4D84-8C4B-2693FA0B1915}"/>
    <hyperlink ref="P50" r:id="rId49" display="http://ticketing.bsrm.com/TicketDetails/cDdrbUpRczBrMXdKOERmWjhQV1MwcVZlL0RYVCtFZjZLWUorT2tEVmw4MD06MTE2MjUx" xr:uid="{5DFCCEC4-219B-40B4-A713-761E04186D37}"/>
    <hyperlink ref="P51" r:id="rId50" display="http://ticketing.bsrm.com/TicketDetails/cWZ5UXArS2pxV1hzOTd5a2xGSThyenB6M01pTnhkRmxYNHpXdURwSmVNYz06MTE2NDMz" xr:uid="{73164CA6-7E52-4FCC-88CE-C71E1AEBCBF9}"/>
    <hyperlink ref="P52" r:id="rId51" display="http://ticketing.bsrm.com/TicketDetails/KythNC9IZU9LczB0UFF2VjRTZWtsei9namVZYTQzclo5bzRrOEtkNW1QZz06MTE2NDM3" xr:uid="{BD577B4F-B35D-4C16-A571-ABF8BDB0FA55}"/>
    <hyperlink ref="P53" r:id="rId52" display="http://ticketing.bsrm.com/TicketDetails/UHluejNSbkgrdWc3WTZRcDZrUjNJNlNnTUZRK3NXTFVNYUxsVXJFRnJpdz06MTE2NzY1" xr:uid="{3E5F1552-138B-4E03-98A6-2E80F9112E5A}"/>
    <hyperlink ref="P54" r:id="rId53" display="http://ticketing.bsrm.com/TicketDetails/MVMyMUhBS0F5bUlKSlF5NjRNb2g3emo0bmYzZ3pSai80MFR2QkV6dy94cz06MTE2ODIw" xr:uid="{BCDF2EE0-A5E1-48B6-BCFB-CED1C521865E}"/>
    <hyperlink ref="P55" r:id="rId54" display="http://ticketing.bsrm.com/TicketDetails/cXdHSHBvYVhmTG90SDZ5ZSsvdjFWcWxLLzR1UVhJMVJiNlhBOEtIK1RYTT06MTE2ODM4" xr:uid="{5DF7BF6C-DC5E-4B65-A7E8-685CA3A802F2}"/>
    <hyperlink ref="P56" r:id="rId55" display="http://ticketing.bsrm.com/TicketDetails/S2NPNi9sUUxINW9MY3N3ZS94bVR1cU1DNnpweis4ZzhySFVYNHRSdzd1WT06MTE2OTkw" xr:uid="{DCCD9FD2-BA11-4997-A5AB-7E3C179E820E}"/>
    <hyperlink ref="P57" r:id="rId56" display="http://ticketing.bsrm.com/TicketDetails/Y1o0c1BnK1k3QldFMVZadXhFNTVHNVhCZlU5ZnlTZVZhWmtUODRTRHJ0az06MTE2OTkz" xr:uid="{1DE85BEC-277E-467A-BE25-C0354A6C8797}"/>
    <hyperlink ref="P58" r:id="rId57" display="http://ticketing.bsrm.com/TicketDetails/V3JnZDhBcStVRklVNzA3TDNsZWlUQ29mVlFGZFRPQXNCRndYODgyMlBWQT06MTE2OTk2" xr:uid="{CEDFF911-6D04-4773-BDA6-3BB562D4AE4C}"/>
    <hyperlink ref="P59" r:id="rId58" display="http://ticketing.bsrm.com/TicketDetails/VDhuRjQrNlBtT1NGSkw4MTlhT2p3N1YwK1RWTDBuRFptK1J0ZTh0WW8xTT06MTE2OTk3" xr:uid="{D5B926E8-BC0D-4A75-A1F8-1B679FFF2ABB}"/>
    <hyperlink ref="P60" r:id="rId59" display="http://ticketing.bsrm.com/TicketDetails/VVRMQlFkOHNWY0xLeFdOQzBkalZCSkc4WFEza0NZNE9yT3lpQ2c2ZEkyZz06MTE2OTk5" xr:uid="{EEDAFA13-B8BD-4716-8F38-30FC76273586}"/>
    <hyperlink ref="P61" r:id="rId60" display="http://ticketing.bsrm.com/TicketDetails/NHFLWXZlQzZOOWg2VUR4N0FDMHE3bWlOTlIvTHg4VGpJRUpBUjZWTG16dz06MTE3MDA3" xr:uid="{553A4EC8-9A9A-4C26-878E-CFA86C00C900}"/>
    <hyperlink ref="P62" r:id="rId61" display="http://ticketing.bsrm.com/TicketDetails/aG05ZEpaa1h3UVdhelh2eVYvMmNDUkRmQVNzaHM5RDJLcEVkVlZLYXRqMD06MTE3MDI0" xr:uid="{62795478-E534-4C94-A367-9BBF428210AB}"/>
    <hyperlink ref="P63" r:id="rId62" display="http://ticketing.bsrm.com/TicketDetails/U0tqTlVmNkVUckZmb3hob25tUDhoMG5uTUpyaTBWUS9sS0pva2dRd05lWT06MTE3MDUx" xr:uid="{80B68CD7-285B-4935-B9EA-A2B0A67775F2}"/>
    <hyperlink ref="P64" r:id="rId63" display="http://ticketing.bsrm.com/TicketDetails/TUpMWW1jeTdNZS8wQVNRTVZTR0MxblRZZG54aDA5K25ZcWdCM2Ywem5wOD06MTE3MDUy" xr:uid="{22AED1B7-F916-4868-A623-5FE51E4FBD5F}"/>
    <hyperlink ref="P65" r:id="rId64" display="http://ticketing.bsrm.com/TicketDetails/SE9SS2Z3TVZhL2tmYzdsNEpLbEpIM3FMblREWG9jWW1wN1pnR1lSWE5GRT06MTE3MDUz" xr:uid="{5E00E5EA-8FA2-4CAE-BE86-6CD5993AAF33}"/>
    <hyperlink ref="P66" r:id="rId65" display="http://ticketing.bsrm.com/TicketDetails/NDdmVkNJTjdtclpnRWoyaENHc2JLeVl5d3FvQ24zZTRmRWx5NTFqMEJIOD06MTE3MDU1" xr:uid="{659402E9-5E38-420F-B059-477836B94A2B}"/>
    <hyperlink ref="P67" r:id="rId66" display="http://ticketing.bsrm.com/TicketDetails/eG4wYjdLRmNrcTE4M3NlOEhpSGJhd1lERGtZVDdsMER1N243UFpUKzJIMD06MTE3MDU2" xr:uid="{E16898B5-CF97-45B7-8E96-F813DA5F0465}"/>
    <hyperlink ref="P68" r:id="rId67" display="http://ticketing.bsrm.com/TicketDetails/bkIvYzhmcjVQb1ZzbEh1THIxWUdEeGZ3MUVOOFRFN2tndTZjeXlvVjhiaz06MTE3MDU3" xr:uid="{03B3EAF4-8E8D-4198-9859-A2969682C0AC}"/>
    <hyperlink ref="P69" r:id="rId68" display="http://ticketing.bsrm.com/TicketDetails/TjY2Wkw1Vlp5Y1hPME1VSVhmMm1qa28vQmpkTWlrUXBDM1Bmd2VodTlUTT06MTE3MDU4" xr:uid="{B06A380A-7C9C-4CCE-8820-4DF4F7FE2E91}"/>
    <hyperlink ref="P70" r:id="rId69" display="http://ticketing.bsrm.com/TicketDetails/L0NQVitjN3NGd3BFbU0rM212S1hvT09LNVBqaVdHemhVZVhHdGdOVHBDWT06MTE3MDY0" xr:uid="{5A767EFE-59FA-4F31-8E37-06EF898B9858}"/>
    <hyperlink ref="P71" r:id="rId70" display="http://ticketing.bsrm.com/TicketDetails/NFZTOXRtWERUNmppUXozN2d0S0JkcDJkNkhLYlVCbS9oQ2tQOFZHS2Z6TT06MTE3MDY2" xr:uid="{565F5138-8FBD-4398-8C43-1B14619B085E}"/>
    <hyperlink ref="P72" r:id="rId71" display="http://ticketing.bsrm.com/TicketDetails/WVAzOEtDWUxOdVhHWkljUkxtVEliUDFROU55dzZ2WDE3c1pkZjJ3V1pmaz06MTE3MDY3" xr:uid="{37ED68AF-A768-4345-AA66-F8ED25763212}"/>
    <hyperlink ref="P73" r:id="rId72" display="http://ticketing.bsrm.com/TicketDetails/NXBRLzZHdDQ5S2YxNWdGcHhnNmhwOGpUK3hjdFJ3MVowVHlhTGdvZHpWQT06MTE3MTU5" xr:uid="{CE990986-C7F2-45CE-BAD0-5A8544FFE0F8}"/>
    <hyperlink ref="P74" r:id="rId73" display="http://ticketing.bsrm.com/TicketDetails/OEhmK0dkaS9jcUtCbUdTRFAyQU1CczMyUXJlV0l2UmxlVEh5RzBCNE4wZz06MTE3MjU0" xr:uid="{FE518248-D808-4C4C-9EA9-375290DF4344}"/>
    <hyperlink ref="P75" r:id="rId74" display="http://ticketing.bsrm.com/TicketDetails/eUNEZmhRVHJFdU9sL0ZHMlpKYjZmZkFjMlNSOXJycm1TNWtZcWlTNDhtWT06MTE3NjQ3" xr:uid="{E335F35D-91DE-4B0D-8F7C-02E7419D1290}"/>
    <hyperlink ref="P76" r:id="rId75" display="http://ticketing.bsrm.com/TicketDetails/bllXb080QWtjNld6ckl6elNBUTFUQ3VnNmJuSjltekZGWndCam9ZU2l6RT06MTE4MDk0" xr:uid="{D31964B1-F274-4FD4-8A16-FF571C206DF3}"/>
    <hyperlink ref="P77" r:id="rId76" display="http://ticketing.bsrm.com/TicketDetails/NzQwRnZEaDlPbmp1bi9MVlF4Nmd3Y24veThhZFJvL2ZITXREMUpWSzBYWT06MTE4MTEz" xr:uid="{9A55240C-399C-459D-A8D6-6FBC5CEFE282}"/>
    <hyperlink ref="P78" r:id="rId77" display="http://ticketing.bsrm.com/TicketDetails/bWxXTDl1aHJtWjdCUXlVS2wwQVRhbkpRUmtMaEFLTStsNjhBemZhZUhUdz06MTE4MjIw" xr:uid="{43FF2118-CF70-42D2-A005-FF620E1B07D4}"/>
    <hyperlink ref="P79" r:id="rId78" display="http://ticketing.bsrm.com/TicketDetails/ZzNQdmZQMUhTTG9hZDBQZlhZcmFnbjN6SUF4R2g0bkN5TEhxVFJpMEgvTT06MTE4NTM2" xr:uid="{9DE38B2E-67A7-464C-9C27-B34AF7970DCB}"/>
    <hyperlink ref="P80" r:id="rId79" display="http://ticketing.bsrm.com/TicketDetails/R29DdXFsTHBUakJ1cjVhMGM3aXJERW1WbE9lVjZ3SGJJOFhWVXRDT2h4RT06MTE4NjMx" xr:uid="{5BAF48A0-1D9D-42E0-B03E-6852708AF913}"/>
    <hyperlink ref="P81" r:id="rId80" display="http://ticketing.bsrm.com/TicketDetails/d3A4aGJJdklJUzgyQ2JuN1BlWm5rVHV0ZlhyMW54YitFWEpmMVkrREV1MD06MTE4OTEy" xr:uid="{6E2B2B43-7A02-4FAB-8992-D19AD1948E86}"/>
    <hyperlink ref="P82" r:id="rId81" display="http://ticketing.bsrm.com/TicketDetails/S3dMYk5oU2xhODNpdytwVWdMVEF3UXczUEgrdXR2YzgwcHUwbGFKVldtOD06MTE5MDI0" xr:uid="{263A76C3-0604-4831-90DE-46036AADC5CD}"/>
    <hyperlink ref="P83" r:id="rId82" display="http://ticketing.bsrm.com/TicketDetails/V1ZlTG4yWmhuMGdxbS83Q3JvUzcrUFRpdldyU21yV3dzS2xsQ1FJSUhKZz06MTE5NDA5" xr:uid="{7BD65503-FA8C-4A1A-A979-12B628545F22}"/>
    <hyperlink ref="P84" r:id="rId83" display="http://ticketing.bsrm.com/TicketDetails/M21SaFJsKzhqNE9JQ1Q1Smlicm1QbEoxaWY3SGZMR1JiV2h6cWNUWjYzaz06MTE5NTQ4" xr:uid="{962A1DFD-DA02-4A0A-831B-88060E37A7CF}"/>
    <hyperlink ref="P85" r:id="rId84" display="http://ticketing.bsrm.com/TicketDetails/djN3aCtjUFAwbVA1NXcralVaZXdBeW1wejJNOFU0bHJmQnVWTUphcEhuQT06MTE5NTk0" xr:uid="{2B81094C-5216-4010-B72E-E240244FFBDC}"/>
    <hyperlink ref="P86" r:id="rId85" display="http://ticketing.bsrm.com/TicketDetails/Zlk3QVpoSUFlVjQyTDFINjRGeE9GTzlnQU9JSm1vRHZocml5VkQwSVZDND06MTE5ODgz" xr:uid="{3E2DB02E-1596-441D-8F69-94FA5AB017A6}"/>
    <hyperlink ref="P87" r:id="rId86" display="http://ticketing.bsrm.com/TicketDetails/RkVXY0RpT2VENEY5RkFKSnltSUhoVzlWYVpBcTNGVWZ1Z2JsK0xSQmNjQT06MTIwMTUx" xr:uid="{99DE6950-8F5A-469B-8771-82B0373874EC}"/>
    <hyperlink ref="P88" r:id="rId87" display="http://ticketing.bsrm.com/TicketDetails/SkxNV3RyVU90dUxpUlc3d1NFeHJzV20wOFJhN2Jqeld0d3hGdUM1bldHST06MTIwMTkz" xr:uid="{B8387030-B835-431C-BA36-A9613AB27CEE}"/>
    <hyperlink ref="P89" r:id="rId88" display="http://ticketing.bsrm.com/TicketDetails/UXNUeWQvbEdHTTllTGVlMFU5RFJEd2RMcWJlb1NCSjlQdHlNNXRLQWhmND06MTIwMjc2" xr:uid="{C293AE59-4F73-499C-8492-F25020998477}"/>
    <hyperlink ref="P90" r:id="rId89" display="http://ticketing.bsrm.com/TicketDetails/a0JaREZUSHQ1SzUzNVU3K29ORzBVMDROTitZQlJYUFFZbWd4dzUyNVdmMD06MTIwNTAx" xr:uid="{2DED57BB-9CCA-4B57-BD4A-63089A1C757D}"/>
    <hyperlink ref="P91" r:id="rId90" display="http://ticketing.bsrm.com/TicketDetails/b3V4VE9adXdPaWY3YUNLNVNYOXIzeCsrZGxGaXU0ZVBVTjZqNzdqdno1MD06MTIwNjY3" xr:uid="{DCD36090-33ED-4BB2-AAC6-D092033ED2C5}"/>
    <hyperlink ref="P92" r:id="rId91" display="http://ticketing.bsrm.com/TicketDetails/VnZRTVVYc3E3ZkVPSXZlWm5wU1Rxek1jbVRML2xiSkc4QVdnUzlKR3oyYz06MTIwNzIx" xr:uid="{A45C15C0-8B81-42BE-8F65-9D59ED8A531E}"/>
    <hyperlink ref="P93" r:id="rId92" display="http://ticketing.bsrm.com/TicketDetails/OUR0WVNka0pNZVNYUWNHelZPSXlhNGRoakMxTDhyaWxGN292WVMzVXZDbz06MTIwNzk2" xr:uid="{B55919D8-4842-4076-AF45-2F808B61A593}"/>
    <hyperlink ref="P94" r:id="rId93" display="http://ticketing.bsrm.com/TicketDetails/UG12a040TnIwVnlFUDltNHYyek1wUk1QQmdpSUZjQWUyaGM5ejlXZlJIYz06MTIwODA1" xr:uid="{74BDACCF-37A8-4C7A-B3F7-02EB31677D22}"/>
    <hyperlink ref="P95" r:id="rId94" display="http://ticketing.bsrm.com/TicketDetails/djI1Vm81VUI0aXVpTStJV1Vqc2YzMjRodjZhMzVEOWVSL2JiRjVjUnFqbz06MTIxMDQ3" xr:uid="{BF27E7B7-147C-4D1C-B9FF-02A037237F39}"/>
    <hyperlink ref="P96" r:id="rId95" display="http://ticketing.bsrm.com/TicketDetails/ZVpINm1ZbVZ0aUl1MVZyL3dpdXFHOGo2MTY1V080SGRjWEhreWZWSWgyUT06MTIxMjA0" xr:uid="{5DC57256-6BEE-4F8E-AB9F-E8D8CE19BC44}"/>
    <hyperlink ref="P97" r:id="rId96" display="http://ticketing.bsrm.com/TicketDetails/cnFNVFl2bzZrQkQ4cGszNXdHQ0tIMGFSQVJUbWs5L3pBb0xWT3VaSFdMcz06MTIxMzQ4" xr:uid="{24BD074F-4AE2-4C02-A597-4F0F7101C182}"/>
    <hyperlink ref="P98" r:id="rId97" display="http://ticketing.bsrm.com/TicketDetails/NDdiWDJla2NTa2Y2aXpiY1FnSGpqMm1TcXRYSFFxQjlZbWlYdUZESnJzOD06MTIxNDkw" xr:uid="{E2E6124C-8EDC-470D-B3A3-B7C4EBC00BED}"/>
    <hyperlink ref="P99" r:id="rId98" display="http://ticketing.bsrm.com/TicketDetails/U2hsVm1Fa3h6UklGUWZ2NnM0RTlDMXNOcFJQOFY2c0dzYWxXVUtWeU9TTT06MTIxNjg1" xr:uid="{1438B68E-5A2B-402F-BB7F-908075180852}"/>
    <hyperlink ref="P100" r:id="rId99" display="http://ticketing.bsrm.com/TicketDetails/M3psUHkvUjZ1RGF6ZUZ5VjdNQXdaUVFGS3h3cDZJQllRcTZoT004MlhIbz06MTIxODY3" xr:uid="{6E0A2891-54AB-46B9-AB96-BB75682388CF}"/>
    <hyperlink ref="P101" r:id="rId100" display="http://ticketing.bsrm.com/TicketDetails/Qm9uUy84N0NqcXM2bVhiL1V3cGJhZlF5bWU3RXRnMk42MVZGVXdGK01Eaz06MTIxOTU4" xr:uid="{D68E203E-0214-4BD8-B5F7-BC01D3F74DE6}"/>
    <hyperlink ref="P102" r:id="rId101" display="http://ticketing.bsrm.com/TicketDetails/NjdTNCtxbVFaRzVEeUpWUkJBN1ZLS3EwREV3YVpGV0xybCtwTDZCd0IzMD06MTIxOTc3" xr:uid="{D56B7DCA-0A5B-4E16-8125-3B072EAE3841}"/>
    <hyperlink ref="P103" r:id="rId102" display="http://ticketing.bsrm.com/TicketDetails/eFN4aGk5Nks1ZlpneENYZGhQU01nc2xJdlFUcThsUDlieWs4d0hzaE9jaz06MTIyMDE2" xr:uid="{D9758391-AD96-4487-9234-E209CB134EC1}"/>
    <hyperlink ref="P104" r:id="rId103" display="http://ticketing.bsrm.com/TicketDetails/NGtHbGpIa1I4QWVMUFlSeVp5Wk91TTJ2TXFKbkpjczlJOUhmazd1elZIcz06MTIyNjkz" xr:uid="{92E516EA-F71D-4DE6-A949-78CC9BDEA30C}"/>
    <hyperlink ref="P105" r:id="rId104" display="http://ticketing.bsrm.com/TicketDetails/SEh1bUhxODVBek9peFJzbVo0eG9MN09tbWRnWnEyVkl1a2pjRkVNVEM5ST06MTIyNzc2" xr:uid="{8972057E-6353-459B-A4FC-BE611BAA32A6}"/>
    <hyperlink ref="P106" r:id="rId105" display="http://ticketing.bsrm.com/TicketDetails/dGJIdGZEbWhBNG1wWmhMb3Q3Y2RNbTc2OW9PYzRHREtHTEE1WXNVL01rQT06MTIzMDAz" xr:uid="{BE62F5B7-E931-436A-BE5E-A76C321F40AA}"/>
    <hyperlink ref="P107" r:id="rId106" display="http://ticketing.bsrm.com/TicketDetails/YlNPdkJvS1JOU0hBcHRRY2R6S3ZQa3VQVFllVTZCY2d0NDh5TkZkeklWTT06MTIzMDQ3" xr:uid="{1179A039-CBDA-47BF-8F82-C4C6EF3743D7}"/>
    <hyperlink ref="P108" r:id="rId107" display="http://ticketing.bsrm.com/TicketDetails/TVc0Q0dJNGJ2dFc1WmtJNDhxTWhVWDl2V1JVeUdRblVoR3lTNlNRc21WMD06MTIzMDU0" xr:uid="{F1F37D7B-4907-465D-800B-44E1F46BE652}"/>
    <hyperlink ref="P109" r:id="rId108" display="http://ticketing.bsrm.com/TicketDetails/UzFHMkxGdE5NTkRlT2ZHZ29IMDJsbTZ1VVdDa3hXZ3NuSU9KWkt0OWwwZz06MTIzMDY1" xr:uid="{4CCEA13D-4601-44F9-9F01-BFA1D7B3F35F}"/>
    <hyperlink ref="P110" r:id="rId109" display="http://ticketing.bsrm.com/TicketDetails/OXQ2OElJc2xPeEpxUHNPZDNrNisxTUsydHExa0FtNldNTkJOYnE0RnBaUT06MTIzMjYw" xr:uid="{E3865425-01DC-4E8D-BC0E-8A4384CB6FD1}"/>
    <hyperlink ref="P111" r:id="rId110" display="http://ticketing.bsrm.com/TicketDetails/RkllMnRNeDh0eTR0TSt2a3ZkN05ZalpMZmsrbW5WL0x0MFpBUTloWkxHND06MTIzNTcx" xr:uid="{86FE3B7D-CBB3-44DD-8D61-6A5B292F7149}"/>
    <hyperlink ref="P112" r:id="rId111" display="http://ticketing.bsrm.com/TicketDetails/eWJ5UDBiWE13dWowa3hldlUyREZSdnNxOHBkell5WGFPZXhjQUIxUFNZbz06MTIzODcw" xr:uid="{650D6013-E5FA-4C22-8481-A2B38C864C23}"/>
    <hyperlink ref="P113" r:id="rId112" display="http://ticketing.bsrm.com/TicketDetails/VHNjUm1HQ1ZsYkd2V0x2Yk5yOHhaZUZ1QXViOXFGUmZtMkZUekpoS3hTND06MTI0MjQx" xr:uid="{0B4CE339-8314-4EB5-AE1E-85A58FD0377B}"/>
    <hyperlink ref="P114" r:id="rId113" display="http://ticketing.bsrm.com/TicketDetails/bm5UNm45cXhUdDJRcjdxVGtSZlErMkJLTENnblFnK3NmeDlkTWtnOEJyaz06MTI0NDA0" xr:uid="{2C9B246D-F2BC-428D-90D3-4AA8C3811C6D}"/>
    <hyperlink ref="P115" r:id="rId114" display="http://ticketing.bsrm.com/TicketDetails/TSt5OWxQRytEQ1kvTUxLbk5lNVZ6K09iRFZCbmVsNlNJVDRBYlI5TysrVT06MTI0NTMz" xr:uid="{7001708E-FB33-4806-ADE5-4E6F9B3484A0}"/>
    <hyperlink ref="P116" r:id="rId115" display="http://ticketing.bsrm.com/TicketDetails/K1AyTmhjY0dsVFgwbG9USnNiZVQ4QkppeFl5R3h2Q1NIM3pZSDBlRXpZST06MTI0NzM2" xr:uid="{E34DAAF2-31AB-4762-8FF6-4BD6EE2C034D}"/>
    <hyperlink ref="P117" r:id="rId116" display="http://ticketing.bsrm.com/TicketDetails/K2IvLy9KSjNvTkd0djRNOGV4dVZTSFhqYU9lN05lVEE3N0ZoSEcrYmdUaz06MTI0OTA5" xr:uid="{EBF1BB5F-8AD4-4F69-81A9-80C0C8AB5305}"/>
    <hyperlink ref="P118" r:id="rId117" display="http://ticketing.bsrm.com/TicketDetails/NkRkbFNTZ1VHeU8wRU1yejBFN0phK1NJWHVTbGtJWFZieUJsdjJ6Y0prTT06MTI1MTU3" xr:uid="{85A0B331-91A5-42EE-9276-EFEAFED59E81}"/>
    <hyperlink ref="P119" r:id="rId118" display="http://ticketing.bsrm.com/TicketDetails/c2J2OWwwZzFKakt3dDMxWko5MXZBZ2svL05aNGJrSkFDam9rUzNPTkZ0UT06MTI1MjMz" xr:uid="{908F6338-7C88-4353-B570-CC74B90CED29}"/>
    <hyperlink ref="P120" r:id="rId119" display="http://ticketing.bsrm.com/TicketDetails/ME1LYzZjeTV5TzhUSm1TbWJ3NFhnMXhZQ05MMG5MKy9tajhYMUZTOE9tbz06MTI1MjYw" xr:uid="{A52F6266-AADA-4098-A287-9B83A2B46D76}"/>
    <hyperlink ref="P121" r:id="rId120" display="http://ticketing.bsrm.com/TicketDetails/Nkpvc1lqZ05SYUVqdVZDaFdNWnFNZVZjd1FxT0NlWW00Y25MZnRHTlI2OD06MTI1MjY4" xr:uid="{B1DDD9A5-816A-4AAA-9EE8-1F8CFE27B26B}"/>
    <hyperlink ref="P122" r:id="rId121" display="http://ticketing.bsrm.com/TicketDetails/WjRIcThRazJjM2xBV0FsNGpTVUJjSUcrKzh6NS96elZ2THF5M2lhSm9xQT06MTI1NzIy" xr:uid="{28E9E89D-E521-4E11-B089-1FEA24042469}"/>
    <hyperlink ref="P123" r:id="rId122" display="http://ticketing.bsrm.com/TicketDetails/M0ZoRVhaWGEzYndydklySnlIZHhrVHVTaU9oKzlJS2tiZlNLWFJHci81OD06MTI1ODA3" xr:uid="{F682E1B2-4200-48C5-B777-EBC9166302B9}"/>
    <hyperlink ref="P124" r:id="rId123" display="http://ticketing.bsrm.com/TicketDetails/ZTROekhlblc1R1Q4R2ZWMTJEWkpqYkFRNGNZT3N2aU0yUW00UkJlR3F3RT06MTI2MjQw" xr:uid="{2B0136D1-2D94-44A1-81FE-8E4397F79600}"/>
    <hyperlink ref="P125" r:id="rId124" display="http://ticketing.bsrm.com/TicketDetails/MHU0Qit0YllyMi9tWlpCSkNjRmRGU0FmTkZTNmhFMmlydHNyZkgwRG1BOD06MTI2NTIy" xr:uid="{3A30B678-1C20-4240-B347-6CE15E56C274}"/>
    <hyperlink ref="P126" r:id="rId125" display="http://ticketing.bsrm.com/TicketDetails/UHpQbUNJaHoxSlZzTUgxYzlscTBCV0MvdFpjSk8yaytMaEV6di8wNVZVbz06MTI2NzU4" xr:uid="{9E69C9DC-E047-499B-A9E8-B8F2F7BA6E7E}"/>
    <hyperlink ref="P127" r:id="rId126" display="http://ticketing.bsrm.com/TicketDetails/R2hZbVVPWWZBUVBaTjUydDFFMVJ5dGphdlpYcDFOOUswS1BacWhveXRMQT06MTI2ODAz" xr:uid="{2B662512-C3BB-4EA2-B4C4-41B58EC7A3C2}"/>
    <hyperlink ref="P128" r:id="rId127" display="http://ticketing.bsrm.com/TicketDetails/NzFJTjU4ZGpYYlVNVnE4aW5GN1NoejRpZ1RsZnFCWmlTYkFDYjluQVBMND06MTI2OTA0" xr:uid="{6EB11FBC-45FB-4732-8B5D-3297EAC8FE9D}"/>
    <hyperlink ref="P129" r:id="rId128" display="http://ticketing.bsrm.com/TicketDetails/M1VYekRLWTZTd0liMjhMTk0zSC9mSGc3M1c5VjBudHdLQm9uMXczNmpLRT06MTI3MDE5" xr:uid="{7E97C8CB-3976-4E5E-9600-A038B1876F87}"/>
    <hyperlink ref="P130" r:id="rId129" display="http://ticketing.bsrm.com/TicketDetails/NnhMbEpFbTNjdkNEUlVpQlBEdXkrYkNnSGdlaFp5cG80bXVrRHJiWUhhTT06MTI3MDM0" xr:uid="{D5771B42-C7EC-4736-B4D1-3AE343FF2441}"/>
    <hyperlink ref="P131" r:id="rId130" display="http://ticketing.bsrm.com/TicketDetails/cTQ0MXF0b3VTMnYwOEtmRXdRb0hnUkZ5aWtsRjJ6dFZibWVwSTYxbkh5UT06MTI3MDU4" xr:uid="{3E132D53-FDFD-46A9-953B-6FA6D1142308}"/>
    <hyperlink ref="P132" r:id="rId131" display="http://ticketing.bsrm.com/TicketDetails/OEVjWDAvK3gxeGkwb0hBS083T1ZoSUdRUUZtcDhUYU9PQUxDMkZuS2VQcz06MTI3MTAw" xr:uid="{A3B8C4F3-014A-432A-8E6C-4670D736E945}"/>
    <hyperlink ref="P133" r:id="rId132" display="http://ticketing.bsrm.com/TicketDetails/SVpWMVNCQ0llV2FWYnZLUmljY3dLQ3RIYWlLaFBpNXdPUUpyQVdYSW9Taz06MTI3MTA2" xr:uid="{47466BEE-1531-4E7E-AB30-AEEA3A594093}"/>
    <hyperlink ref="P134" r:id="rId133" display="http://ticketing.bsrm.com/TicketDetails/U1IyZGxRTDd6ODVBbTYyS3FrS3UraVhWZzRYTmFxUGc4c2I5R1pQTWdSWT06MTI3MTEw" xr:uid="{06C2DD09-E1D9-4F94-8810-4CBA22AD6E70}"/>
    <hyperlink ref="P135" r:id="rId134" display="http://ticketing.bsrm.com/TicketDetails/WkVETzhHZWJ6NjV6emNnTGNQeDh2RHI2ODhwZ2pWTURxbmFDYVhlQkMwaz06MTI3MTUw" xr:uid="{EECFC424-C605-41BF-8351-91618A1ADE93}"/>
    <hyperlink ref="P136" r:id="rId135" display="http://ticketing.bsrm.com/TicketDetails/MmJsZFFLVCt0SUVxbmJ0eFRmdzh4eXBQQ2JwbVUxVzlnaGllMFVjMVdtdz06MTI3MTc3" xr:uid="{457E4955-59CB-4FE0-B8FF-9D31AE676B0A}"/>
    <hyperlink ref="P137" r:id="rId136" display="http://ticketing.bsrm.com/TicketDetails/SE5EbW04bnlYVXZTSUQrcmQ3M1dibTFidWVySVlsOERSTVVHT0l0T2ZpQT06MTI3MzEy" xr:uid="{2EB28D45-24A1-4874-9419-96A2BFF4E97C}"/>
    <hyperlink ref="P138" r:id="rId137" display="http://ticketing.bsrm.com/TicketDetails/MnhONjRpU1dwTndLejIwSVpmRG9jU3dteWxBOWMvczcyaWU1YllNL1o2ST06MTI3MzQ0" xr:uid="{869ED362-EBC1-4411-BDDA-B8F39C9910C1}"/>
    <hyperlink ref="P139" r:id="rId138" display="http://ticketing.bsrm.com/TicketDetails/ckRocFVRdHpxTVgrTXMyaU9yY0hJcW11UTlPbXk0Qm55OEFaazU1TTNXRT06MTI3NDU5" xr:uid="{0F3E623E-6306-4A7F-91E6-04237DA827CA}"/>
    <hyperlink ref="P140" r:id="rId139" display="http://ticketing.bsrm.com/TicketDetails/L1FtSjNLV0plaktFK01qQW50T2QveVM3MDF1eVlycFlCa0ZjS1c4Z3FyMD06MTI3NTMy" xr:uid="{DEEFF966-B290-4EB2-AE31-0D4A2999CE87}"/>
    <hyperlink ref="P141" r:id="rId140" display="http://ticketing.bsrm.com/TicketDetails/MnNwUFBTSDJOVXh6N2ZoSFB0aXYvZVYrSXVBOWFsTmprR2FRNXFmakUyWT06MTI3NjE2" xr:uid="{BB7A8C87-D52A-46CF-BB75-CD0D1D76F542}"/>
    <hyperlink ref="P142" r:id="rId141" display="http://ticketing.bsrm.com/TicketDetails/SFJRdEJ4aWhzYncrUk5nbDVmTDg1c3JJbkhhcUpPclFjcDdBOWxjd0tVZz06MTI3NjQw" xr:uid="{056AC3AE-E039-4DC0-A812-746F00EC265B}"/>
    <hyperlink ref="P143" r:id="rId142" display="http://ticketing.bsrm.com/TicketDetails/MStFOEEzcGI0OVVoazJTRVl4bHlTZUJEM1FlNjYzaFJOUDlOSTBQZE5zcz06MTI3NjY4" xr:uid="{67E8C556-85C0-4AC4-BE64-DEA3D77FFD2D}"/>
    <hyperlink ref="P144" r:id="rId143" display="http://ticketing.bsrm.com/TicketDetails/SzFKVDkyM1FpYTM5a0ZjdnFCZW5wNFFZRGg0aGt2T0lmcEhENDVGZG15RT06MTI3Njcy" xr:uid="{1B6BFE5D-ED9C-4674-9333-A9702F8D26F2}"/>
    <hyperlink ref="P145" r:id="rId144" display="http://ticketing.bsrm.com/TicketDetails/V05JZGNKNmNmMnpjRWZGSDZMZ2pnT1RvWUNrenA3ZjdiMkZrZG15b3RDQT06MTI3Njg4" xr:uid="{61495CB2-2773-4F77-B378-F1BD41C7737F}"/>
    <hyperlink ref="P146" r:id="rId145" display="http://ticketing.bsrm.com/TicketDetails/S3dXV2kxWnBya0RlVjAxdkhWaDZCZjQ3Z2xNVjRDNjJtdW9IN09MNWx6RT06MTI3Njkx" xr:uid="{89F30626-8C56-4282-8AE0-512419BEEFE2}"/>
    <hyperlink ref="P147" r:id="rId146" display="http://ticketing.bsrm.com/TicketDetails/eFFiMTAwelRHdmhqVFVaZFJCWTFyNWJETkNmbWM3VWRBbVczYnc0Nml5Yz06MTI3NzU3" xr:uid="{80516D43-F59F-4F21-81C7-CF36136C5B18}"/>
    <hyperlink ref="P148" r:id="rId147" display="http://ticketing.bsrm.com/TicketDetails/SDRUcUdBcmJDUk9tRDdxZkRDdmRTb3pIY3U0ZVNHWDhJMEMwTTlFR2tzdz06MTI3ODE4" xr:uid="{2374F922-E057-4E0C-BC98-7BF906026CB6}"/>
    <hyperlink ref="P149" r:id="rId148" display="http://ticketing.bsrm.com/TicketDetails/cm9FM0hlQjRPTjFoaDJvKzlldFpxaXNTaWpxaU9tZFUra0J3OVFYdzJoOD06MTI3ODYw" xr:uid="{E81288D3-8753-4205-B389-C07C8C77DBDC}"/>
    <hyperlink ref="P150" r:id="rId149" display="http://ticketing.bsrm.com/TicketDetails/K096QU1lRDZUeG9QREN6dllwZ0VTYXJtYXpyK2xFcHN2SUxweEZxeGJEcz06MTI3OTAw" xr:uid="{462AAD76-CC0A-4BBA-8F05-2F53595099B3}"/>
    <hyperlink ref="P151" r:id="rId150" display="http://ticketing.bsrm.com/TicketDetails/QkJvcG1VM2tHTU1sU0hhemhtRmdxencwMVlhN1RDZ0M4Q2U3WnNiK1Fwcz06MTI3OTE4" xr:uid="{DDB87173-DDEC-4EC4-9F6B-2C6CD79EAD48}"/>
    <hyperlink ref="P152" r:id="rId151" display="http://ticketing.bsrm.com/TicketDetails/SytINzRXeVBUc1k2alh5dUdQNkVYdC9YWHd5K2NKamVWRTZ5MmFkV3psbz06MTI4MDAw" xr:uid="{EDCCBDC7-5892-4F99-AD76-88894C210D3D}"/>
    <hyperlink ref="P153" r:id="rId152" display="http://ticketing.bsrm.com/TicketDetails/ZWxnUlRhTGtHUmR5SEttUmFOUzVjNFFHMVgvem9yNnJQcGYwUzdRUmwwZz06MTI4MDE4" xr:uid="{855A63A6-D418-4C20-A756-A5CA4C45D31F}"/>
    <hyperlink ref="P154" r:id="rId153" display="http://ticketing.bsrm.com/TicketDetails/Ui80b2gvLzFpMzJsSkJYTXlya3h4VWszWGwya3JVczN2TVJja2ptMEMwTT06MTI4MDc3" xr:uid="{56DA48D2-CE6A-42F2-8E32-A112320FB19B}"/>
    <hyperlink ref="P155" r:id="rId154" display="http://ticketing.bsrm.com/TicketDetails/aGhucGpPZDdKSm9TaGhnVTBpeFplS2dIaGhKRkhDOHZrR0h4YklWQ3B4ND06MTI4MDkx" xr:uid="{20FBB3A5-A978-48E8-9708-EB29E9B10563}"/>
    <hyperlink ref="P156" r:id="rId155" display="http://ticketing.bsrm.com/TicketDetails/eUNXeFRaL2tueXlWTnBSdXFiZ3RFVm9ZUTcrNU10MlBZZ0oyeXhxdkFTRT06MTI4MTA3" xr:uid="{A6A1D085-0C91-4984-84AC-87E911763E1F}"/>
    <hyperlink ref="P157" r:id="rId156" display="http://ticketing.bsrm.com/TicketDetails/elBOeFcwcldDbXdMLys5VGJ0YllsMEd5OGtaeDUyd2RETzNPSnNodW9UMD06MTI4MTEx" xr:uid="{52DC11E3-1F65-4AAC-901C-B35C831B0304}"/>
    <hyperlink ref="P158" r:id="rId157" display="http://ticketing.bsrm.com/TicketDetails/ZWk5Zko3RHM2R1FQdHhYR2pIeGtaMzJmZUxGZFpVODc3SFVONm43SkQ0cz06MTI4MTIx" xr:uid="{9F42C2B2-733B-4D45-AF6F-F5B851C9ACE1}"/>
    <hyperlink ref="P159" r:id="rId158" display="http://ticketing.bsrm.com/TicketDetails/YmkwWnR1Wm15ZnRJSi9LdGdheUozSHFjdnBueXVwWkRoaWQxeEMxNmRqST06MTI4MTkx" xr:uid="{2F0E876E-9F4E-4C16-8CB8-F1C24527532E}"/>
    <hyperlink ref="P160" r:id="rId159" display="http://ticketing.bsrm.com/TicketDetails/M1l5UjdDeFJPR0gxdmN3YTlad0dBdFV4di91SFdjNGZCRXF0aHZ0Yy9zMD06MTI4MjIy" xr:uid="{6640E6BE-81D3-4A5B-B1F1-40DEFACDBF3D}"/>
    <hyperlink ref="P161" r:id="rId160" display="http://ticketing.bsrm.com/TicketDetails/eFJ3UWFoSzNwaUpJT0NCcjV3MmpFaUp3cWtXQ28xenlZbFg2eHg3RG95cz06MTI4Mzc2" xr:uid="{FE536821-B2F7-4D0E-B52E-31A07B6BFACB}"/>
    <hyperlink ref="P162" r:id="rId161" display="http://ticketing.bsrm.com/TicketDetails/MW5wOU9KZ2R0V2pUUjVvRkJ2bnNFQWVVakgyQlNvV3QxbW4rYTNwQUo4OD06MTI4NDA0" xr:uid="{9FAB898F-D418-4DEE-936F-C364BCDAFEEF}"/>
    <hyperlink ref="P163" r:id="rId162" display="http://ticketing.bsrm.com/TicketDetails/amJ2elA2ZU5JbXR1MTFCQlN3cXJTSkZCbi9XeXViKytUWEx2KzltR0o3TT06MTI4NDE1" xr:uid="{9E7546CC-8EC4-42EB-B0D7-566290BF1A97}"/>
    <hyperlink ref="P164" r:id="rId163" display="http://ticketing.bsrm.com/TicketDetails/a0ZTQUZIemNTZm1Pc0NIMHdTY2QrZS9vVE5xdk9ZbHlEVGlGMTg2Y2wrUT06MTI4NDE5" xr:uid="{AE19ADD3-6663-4356-A49C-4F6CB74F5860}"/>
    <hyperlink ref="P165" r:id="rId164" display="http://ticketing.bsrm.com/TicketDetails/WE04bGFtVlZKNHFGVE0vNk45bFo4QmhPRVVzNm9NSHlYYWNXVkw4KzlwMD06MTI4NDU0" xr:uid="{D481817D-0120-429D-9A00-1E24AC867322}"/>
    <hyperlink ref="P166" r:id="rId165" display="http://ticketing.bsrm.com/TicketDetails/MGxFUE9RbDFReGVHcTBpbUIyQms3cnUxTDBQbDNuV3ZuUjFhNHlleDg2UT06MTI4NDYy" xr:uid="{549E6E58-29AB-4ED6-B35C-B33ABCD9B12F}"/>
    <hyperlink ref="P167" r:id="rId166" display="http://ticketing.bsrm.com/TicketDetails/Yk1pWklTVzVvZ2hkV2NwajE5bnFyQnVLZDd5VXV0eFp2VHFheWlvbTkyTT06MTI4NDgz" xr:uid="{43C3247C-EB89-48BF-AE44-69F014B12FBA}"/>
    <hyperlink ref="P168" r:id="rId167" display="http://ticketing.bsrm.com/TicketDetails/QXFqM0VXRWFsRFVjUW1wQlhtaGowUERYZndua3BQOWV0OGdQbXNyUFNXZz06MTI4NDg3" xr:uid="{16ED65EB-B796-4220-9B73-106897D55E57}"/>
    <hyperlink ref="P169" r:id="rId168" display="http://ticketing.bsrm.com/TicketDetails/bjMxTFp3RUZFTzZKUGJuR2FPS3h2U09mVlVRTWRSRVd6eGx5TERET3l6bz06MTI4NDkw" xr:uid="{7E90269E-E36D-41E7-AD1B-9CDF714BB448}"/>
    <hyperlink ref="P170" r:id="rId169" display="http://ticketing.bsrm.com/TicketDetails/dW53TXV4MTVXN2VxdkxpNXplU1pOODJPUjVEdE5uNnJ5M0lVZ1JmdkpjND06MTI4NDk4" xr:uid="{D5A30242-FF33-466D-833D-8455674EAA95}"/>
    <hyperlink ref="P171" r:id="rId170" display="http://ticketing.bsrm.com/TicketDetails/ZmMrdkh6bWd3aTN3VHhjYTMzWGk3dGhvNlpvelUxd2RPNGk5aVVzWWpBYz06MTI4NDk5" xr:uid="{A3F18EA7-4BAC-490C-9B40-60B610E76C41}"/>
    <hyperlink ref="P172" r:id="rId171" display="http://ticketing.bsrm.com/TicketDetails/Rk1nbU96TmRreEZlOW04bTRQOEltb01HTkVTcHlMQk5aVlA1VXFPUEgzbz06MTI4NTAw" xr:uid="{F40D26D4-793F-4B5C-AF1F-5840EB02A1F8}"/>
    <hyperlink ref="P173" r:id="rId172" display="http://ticketing.bsrm.com/TicketDetails/YXdvc2Yxay81VVpud1E0LzNpenRtS1BLTUhsakNNb1BDNjBNQ1RrRjV3UT06MTI4NTAx" xr:uid="{CBC02C85-D131-46B1-B27E-51488CA31B2F}"/>
    <hyperlink ref="P174" r:id="rId173" display="http://ticketing.bsrm.com/TicketDetails/ajRrdkdGMG12NDBlY0l5amdBZThEZmlpUzAzQWJuUkNLZ2dDd2VrUjk2bz06MTI4NTAy" xr:uid="{F047B0E6-6D11-43DF-A323-E65F616C7E86}"/>
    <hyperlink ref="P175" r:id="rId174" display="http://ticketing.bsrm.com/TicketDetails/ci9DVHdyU0thNzQ0dnp3cThZb3k2NlplVmEzRGlKUTdTK1NjWlZyanBPND06MTI4NTMx" xr:uid="{1BBB9E8E-2613-428B-85EB-4E22FDFE8495}"/>
    <hyperlink ref="P176" r:id="rId175" display="http://ticketing.bsrm.com/TicketDetails/Q2ZzOHUxUThDR3VKSEw3UFEzam9LZ0xyOEpIM2tvWkcyNjlhekVLQUFkUT06MTI4NTUz" xr:uid="{BF8C6083-F371-4D92-97B6-E50AB9B16B1B}"/>
    <hyperlink ref="P177" r:id="rId176" display="http://ticketing.bsrm.com/TicketDetails/dUgwL1JYWUpOdEJDRVFKcUs0aFNLRkdnbHhWSksxSVQ5VzZySWkvem5pMD06MTI4NTU1" xr:uid="{263ECFBE-97C3-466C-AC55-EA3FFC71583C}"/>
    <hyperlink ref="P178" r:id="rId177" display="http://ticketing.bsrm.com/TicketDetails/bVVJOUE5Y0M0b3RRa3l3RTBTSk9Oc3ZGL0NuQW5yM01zVDU1Y2ErRWRKOD06MTI4NTg2" xr:uid="{CEB0B382-0CE8-4CB7-87C3-7E705BE85220}"/>
    <hyperlink ref="P179" r:id="rId178" display="http://ticketing.bsrm.com/TicketDetails/cTRhSGxKa1lpaXU5Y3Vvblk3dmJpaVVLSkp2Y2t4Y2NiRzRueXJjTUlUMD06MTI4NTk4" xr:uid="{4DD8BBFC-5C4C-4105-B289-E419C4CABBAD}"/>
    <hyperlink ref="P180" r:id="rId179" display="http://ticketing.bsrm.com/TicketDetails/VmxpeWtlZ2RFUk84S3JTTitGZUMzWFNua2w0clRaV2Yxb2d4NTYvNUtEMD06MTI4NjIz" xr:uid="{FFC64AC1-671A-4033-ACBE-7706FB8C8152}"/>
    <hyperlink ref="P181" r:id="rId180" display="http://ticketing.bsrm.com/TicketDetails/VjBQNmN5ZUMydlpYMXE0WTkxaGJ2SVR0ZVExMU9WQmgxeThzTGZscmhDVT06MTI4NjUw" xr:uid="{3235AD29-1FE7-4B27-8829-C14C52456CC8}"/>
    <hyperlink ref="P182" r:id="rId181" display="http://ticketing.bsrm.com/TicketDetails/MklRekRQVmpkS1RPeFcrY214ZmlZWGRMM3htVlpldlRoQjNhcW9YSEJDQT06MTI4NjU2" xr:uid="{0DACA48B-DB20-44EC-81FD-4B42EF23649D}"/>
    <hyperlink ref="P183" r:id="rId182" display="http://ticketing.bsrm.com/TicketDetails/WU5qbTBZWEQ3K0FmdjNsTE5NVDBMOXp3ak5jWmtBSlBoRUEwdlM5eDE2cz06MTI4NjU4" xr:uid="{6A57082C-2D06-43C1-8467-2E41F7577754}"/>
    <hyperlink ref="P184" r:id="rId183" display="http://ticketing.bsrm.com/TicketDetails/V2daSXZlTkdSVWtFNllKb0NLVEdmeTkzeGhYSENMS3YySGFLYk9SUnltTT06MTI4NjYy" xr:uid="{A6FC0910-2EF0-4A9C-9C19-41F0EE00AFC0}"/>
    <hyperlink ref="P185" r:id="rId184" display="http://ticketing.bsrm.com/TicketDetails/T3ppV2gwZUN5S2VFR0R5SFZZQTVnS1VneE82SzBSbU56QjVreDlQcDI5bz06MTI4Njg2" xr:uid="{9F8B8D2F-8C62-4AF6-8255-09F1EBD56883}"/>
    <hyperlink ref="P186" r:id="rId185" display="http://ticketing.bsrm.com/TicketDetails/YmpqMlEvL0FmSjhsSitrY3JlVVFPbnZzTWRmbXhjY3VhcWFISDdlc21jbz06MTI4Njk2" xr:uid="{99598FD9-1C3A-4585-8C12-2AC99AFF64D1}"/>
    <hyperlink ref="P187" r:id="rId186" display="http://ticketing.bsrm.com/TicketDetails/VFAxWFRrOGIyQVJqYnpGUkxsNVRSZHl5UnN5blEvdzNqYlpXWkprUjYzaz06MTI4NzA2" xr:uid="{D6426D8F-5B62-421C-AC63-F8A6D6BF4982}"/>
    <hyperlink ref="P188" r:id="rId187" display="http://ticketing.bsrm.com/TicketDetails/L2lBcVZsdWFYdjMzeVg2cWRLT21XaXdsRnFqU1lPODFhd2h2RmRwRVRYOD06MTI4ODg2" xr:uid="{D9A86AE9-401A-4745-A0B4-E260DB3A2EC9}"/>
    <hyperlink ref="P189" r:id="rId188" display="http://ticketing.bsrm.com/TicketDetails/UE1yNHlNUHg3RWxkQ04yODFCVmlBTnRIWHhRQllqVzNudGlma1kzR0NQbz06MTI4OTM4" xr:uid="{E8091692-CC8F-4FB8-93C8-9169B2DD0F7B}"/>
    <hyperlink ref="P190" r:id="rId189" display="http://ticketing.bsrm.com/TicketDetails/QkYvTjRHb1ZtNGxpM0gzdk9ydHBLWEhBWnA1Vmc3eU1DT2x3Zk1mck1rOD06MTI5MDM1" xr:uid="{A440D558-E7C7-4E5B-A107-2DCA8358C830}"/>
    <hyperlink ref="P191" r:id="rId190" display="http://ticketing.bsrm.com/TicketDetails/NlZrTk8xaEFyZVpmdEtHNVpGREo2SVIrR0JmRE9RcFNEZEsvTG00TjkzQT06MTI5MTg5" xr:uid="{79FB8C6C-4FDF-44AC-AC6C-443361800796}"/>
    <hyperlink ref="P192" r:id="rId191" display="http://ticketing.bsrm.com/TicketDetails/b3NWQnptSnJ1QVhRZHNBUGtQNDhvZDZnSXJFSHlsOXNQenlQdytQcnBHYz06MTI5MjYy" xr:uid="{BD1281E6-7882-4439-ADA4-6517E5B5F445}"/>
    <hyperlink ref="P193" r:id="rId192" display="http://ticketing.bsrm.com/TicketDetails/T3grY3dLY3Z0dDZLNDg4aTRWK2NHTTFRaVlTNTk2YkxZSGpDaUppZytSWT06MTI5MzIw" xr:uid="{622ED540-AC86-45FB-A5F3-CD74CE22ACA7}"/>
    <hyperlink ref="P194" r:id="rId193" display="http://ticketing.bsrm.com/TicketDetails/MUE1OS9LcG9UMURLVGROT1poSC9PM2VWaWJzRVhSUHIvWVFvQjJYRFB4VT06MTI5MzI4" xr:uid="{231F100A-DD0D-49B2-BCF8-C65EBC862E82}"/>
    <hyperlink ref="P195" r:id="rId194" display="http://ticketing.bsrm.com/TicketDetails/WHJPZUs5OFZRTVMzOVl5T2U4QldoUkt5aTBmdThHK3dNOWR2UmZqc2h0dz06MTI5MzI5" xr:uid="{83E0C757-3028-4404-8C74-58B98AB95BD7}"/>
    <hyperlink ref="P196" r:id="rId195" display="http://ticketing.bsrm.com/TicketDetails/WkhWRWFib2dCUUFPQS9tVW9jTnVpTUxFZ0NocXhVQ25La1pFY2x1cEp6QT06MTI5MzMw" xr:uid="{8042637E-817A-48BB-B836-0E0B6727DE40}"/>
    <hyperlink ref="P197" r:id="rId196" display="http://ticketing.bsrm.com/TicketDetails/M28vODMweGt2RGwxNXNrT3FWbG9WaEdBTzdIQTI3czRscmVlUjVsSW1XMD06MTI5MzU0" xr:uid="{DE086BC3-76FB-4E8B-9167-A1635603AABA}"/>
    <hyperlink ref="P198" r:id="rId197" display="http://ticketing.bsrm.com/TicketDetails/aW9EbkJVRy9MNStKOTc1VHREWWVYazQ2bm4zRWNRMGVZM3lLT2dXYWJxVT06MTI5MzU1" xr:uid="{6201C1C6-EFD9-43BD-A42E-669BDF0488E1}"/>
    <hyperlink ref="P199" r:id="rId198" display="http://ticketing.bsrm.com/TicketDetails/WldJQi9VaGYxODRVM29Sc0RPWUdBMUdOVllCdjlXeVAxUjg3S0ZhdWo0cz06MTI5MzU2" xr:uid="{47F3103D-4300-419E-A724-CC35104C8D41}"/>
    <hyperlink ref="P200" r:id="rId199" display="http://ticketing.bsrm.com/TicketDetails/M2o2ZXRjRk9UU2lzaGxldkRoQklGK2JGNFRKdHhPWWhFdTZtRW5qekhHVT06MTI5MzU3" xr:uid="{5844E2C4-AB8C-4B3F-ACDD-A5C4C6D1EFD0}"/>
    <hyperlink ref="P201" r:id="rId200" display="http://ticketing.bsrm.com/TicketDetails/ZlZKRVFRMWowQjZJcDNsU1puRVpRa08rVHhwQi9GWUczbEpxRXlKMjgzND06MTI5MzU5" xr:uid="{938C2D93-3D28-4A80-9AF7-20AC5FCDCC68}"/>
    <hyperlink ref="P202" r:id="rId201" display="http://ticketing.bsrm.com/TicketDetails/dlljMGVHanAwbTYzbCtlZmQ0bkFtMUM3S2VXNDZTOUZnblA2U2sxalZEbz06MTI5MzYw" xr:uid="{9387805B-C46A-4EED-BC2A-1594AF0FCA76}"/>
    <hyperlink ref="P203" r:id="rId202" display="http://ticketing.bsrm.com/TicketDetails/RWowL0RIR1hRdnI3bkpqVHNhaFlCWTUrUW1jMGN4V1JSZVB6K0ZjS1ozTT06MTI5MzYx" xr:uid="{D2363719-2332-415D-8709-FEC0FE106936}"/>
    <hyperlink ref="P204" r:id="rId203" display="http://ticketing.bsrm.com/TicketDetails/UXkwSkFuekcrczFTMUZLYlFob3ovalJoOXdKcnJwNTFnNU9rUDFIcFNaZz06MTI5MzYy" xr:uid="{8ADFF5E8-CF31-437A-8F2D-D5B9EBE4E7DD}"/>
    <hyperlink ref="P205" r:id="rId204" display="http://ticketing.bsrm.com/TicketDetails/eW1tUkR2aVI5Ly9DUmM3U2krY1RQcU9aWTBBWm5WZUFxd0dGSTh2MVFHMD06MTI5MzYz" xr:uid="{108230B4-E8E0-451A-82EB-704D93E57292}"/>
    <hyperlink ref="P206" r:id="rId205" display="http://ticketing.bsrm.com/TicketDetails/NHkvREFNbm1zcS9YTFRTdGxiaC9nQUNPU1FqY1FGaHZzKy94eEhTTnZNQT06MTI5MzY2" xr:uid="{F302A375-E81A-41A8-A9F7-DBD09111CBF0}"/>
    <hyperlink ref="P207" r:id="rId206" display="http://ticketing.bsrm.com/TicketDetails/U0ZiOFlDeXFkQVRsdHdEZUhTendqVDhBa3B5Y29JcTQ4ZkZQQ1k0V0Jscz06MTI5MzY3" xr:uid="{5CEEE9A3-A39E-49E1-A08C-6D1283A9C267}"/>
    <hyperlink ref="P208" r:id="rId207" display="http://ticketing.bsrm.com/TicketDetails/K1RzT0gxZ0dsQnlIZ0xmdXpoTFM5QUlmWDBaWlZOekRCZnNpczc5cnJpaz06MTI5MzY4" xr:uid="{3032F8C0-F8DE-4638-AFB5-8A8430C9F6A3}"/>
    <hyperlink ref="P209" r:id="rId208" display="http://ticketing.bsrm.com/TicketDetails/RHpqdGVWdU85N09SZmVaRDdrWHhjOFYzTVdlMHNwL05ZaklhbWlaOVhPOD06MTI5MzY5" xr:uid="{61A62F18-A4BD-42F1-93F3-88ACE150EDE2}"/>
    <hyperlink ref="P210" r:id="rId209" display="http://ticketing.bsrm.com/TicketDetails/WnEzVDlJL0RlMnV5TjRWUFUvN3RqY080b0hUbmdwY0dFRk9nZmV2c3hHUT06MTI5NDQ5" xr:uid="{9D5CD0A9-F760-4A4D-B8C9-64AEC0079351}"/>
    <hyperlink ref="P211" r:id="rId210" display="http://ticketing.bsrm.com/TicketDetails/REdmUXVuYmpmdktQYkFyN3huNFdjKzI1UXhrd3dGTEQ2Q3VkSFM3aGJKST06MTI5NDg5" xr:uid="{7796B4F5-3C13-4460-935B-1D66454EAA32}"/>
    <hyperlink ref="P212" r:id="rId211" display="http://ticketing.bsrm.com/TicketDetails/d0RpbXRrTGZlTkNRVVkwc0JoVmpJZFphZk9xc3F3bVVPRmFrLy9tTVVYST06MTI5Nzc0" xr:uid="{F8E4935A-5225-459A-B25D-45CF66D06C19}"/>
    <hyperlink ref="P213" r:id="rId212" display="http://ticketing.bsrm.com/TicketDetails/Yyt3cTlFcnBPb1I0WnZncGwySDdLVU5xdXQxVncxdnVFZW9GMWtpSFlnYz06MTMwNjE1" xr:uid="{3422B25A-839C-4D14-9B36-C05CFA7097D7}"/>
    <hyperlink ref="P214" r:id="rId213" display="http://ticketing.bsrm.com/TicketDetails/MjR6aEx5Y2RMSUZPTUp5aExWbkRRaEpDVkJuaXZlNnZlTE1ac0p0bmkxMD06MTMwNjY1" xr:uid="{2E3FB961-303D-4D55-8853-4049C8B7C03B}"/>
    <hyperlink ref="P215" r:id="rId214" display="http://ticketing.bsrm.com/TicketDetails/Ni8vYjg1S2dzSTczZ0NUTUZ4RlF5T2t1YVdzRFltNkkzNWpDWGliNFVLUT06MTMwOTIy" xr:uid="{1F56006C-F3AF-4207-88B0-7828FD4B28EE}"/>
    <hyperlink ref="P216" r:id="rId215" display="http://ticketing.bsrm.com/TicketDetails/RTkxWVowYitua2ZVL2F4b3IzclE0WXYrMzVMUWZYYmhxaTZYdW12SWRnUT06MTMxMDg3" xr:uid="{5BC075B4-C921-4CEE-BC5B-BEF4F09AC1DA}"/>
    <hyperlink ref="P217" r:id="rId216" display="http://ticketing.bsrm.com/TicketDetails/cGlqM0p0cjlWbURpUTRyV2JoMHVISW5iQ01SZWNSR2pjTUVqZ1JjcFNHZz06MTMxMTE5" xr:uid="{A1885FC3-459F-4A9A-9845-88F877BDB881}"/>
    <hyperlink ref="P218" r:id="rId217" display="http://ticketing.bsrm.com/TicketDetails/dlMrOWlBWG5SaTVTYXBFYkl6YWU2eDU5NVlSaG96eXVtYlBjMDZvOGpBWT06MTMxMTIx" xr:uid="{A4B72EEE-A6F6-429C-B083-A6F0D6E9E92C}"/>
    <hyperlink ref="P219" r:id="rId218" display="http://ticketing.bsrm.com/TicketDetails/cVQwR0pFNXYyeUNhcnc3aTNINGJRaUJrdHY4OFJ0ZHhVcERpMDdKcUNkTT06MTMxMjQ0" xr:uid="{4ACD2573-7C30-4ABA-888F-B5EC0C6D3510}"/>
    <hyperlink ref="P220" r:id="rId219" display="http://ticketing.bsrm.com/TicketDetails/dnVhaDhtbFBMTHdVYjllQWdIWGdKU0gyM3pHaENKOGhaOTMrVG1semorST06MTMxNTE5" xr:uid="{BD0539CD-724F-4AF7-A9D2-457698DFE435}"/>
    <hyperlink ref="P221" r:id="rId220" display="http://ticketing.bsrm.com/TicketDetails/NkRub2pvaGNYZTIrQUt5eGZDZWErcTFiZmlOVFh2RCtyTWE5Y3c0MmJaUT06MTMxNjk0" xr:uid="{2A344FBD-824D-45E2-A9F5-6F20292E4E61}"/>
    <hyperlink ref="P222" r:id="rId221" display="http://ticketing.bsrm.com/TicketDetails/NFl5ZWJmQUNIOTdMT1F5UCtpd0czTWcvcjNmTlhXOFFsbFQ3SmVEUVRKQT06MTMyMDY2" xr:uid="{8D391B7F-679F-4DB3-BF0F-FFE74FDA084A}"/>
    <hyperlink ref="P223" r:id="rId222" display="http://ticketing.bsrm.com/TicketDetails/YjhkWkM0TUozcVJYR3llNUFsRGVJQmVwYWhxQVhhenFRd2djeXB5R0Q3bz06MTMyMTY1" xr:uid="{C943DDFC-B9E3-4644-91DB-FA462EAAC6D7}"/>
    <hyperlink ref="P224" r:id="rId223" display="http://ticketing.bsrm.com/TicketDetails/Q1dqaWFjOGZWS2pOeUQ0L3hnZ1RtTDRkc2JxZW1WMk4wam5QWnVMaFd2cz06MTMyMzUw" xr:uid="{D480BC8C-E323-4C48-BAD6-D3DC1150C8F8}"/>
    <hyperlink ref="P225" r:id="rId224" display="http://ticketing.bsrm.com/TicketDetails/WktoSko3QXpiV2hDYm0xSHBzZnFuV1BFeElVdjBFbks1S3RaTDRML09YOD06MTMyNTAx" xr:uid="{46152A58-68AE-4B94-9E68-77B08EE3FC51}"/>
    <hyperlink ref="P226" r:id="rId225" display="http://ticketing.bsrm.com/TicketDetails/TWNMZ1NkMFdWaWFrc3VsN2JOTWxhTHBZNnhoNnQ3VERGZUJycTQrelpjOD06MTMyNTAz" xr:uid="{2501EB67-21C7-4D48-9AE9-C5DC1FCE6D23}"/>
    <hyperlink ref="P227" r:id="rId226" display="http://ticketing.bsrm.com/TicketDetails/R0luM0RrTFU0TnhzS21Rd3NVRTJBZFVSVFduVzdIQVRINHZ4dlFyYmlHOD06MTMyNjE2" xr:uid="{176E45F8-A491-4CAE-9B39-FB6544AE83E4}"/>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2"/>
  <sheetViews>
    <sheetView tabSelected="1" workbookViewId="0">
      <selection activeCell="N9" sqref="N9"/>
    </sheetView>
  </sheetViews>
  <sheetFormatPr defaultRowHeight="15" x14ac:dyDescent="0.25"/>
  <cols>
    <col min="1" max="1" width="21.85546875" bestFit="1" customWidth="1"/>
    <col min="3" max="3" width="12.7109375" hidden="1" customWidth="1"/>
    <col min="4" max="4" width="16.42578125" customWidth="1"/>
    <col min="5" max="5" width="7.7109375" hidden="1" customWidth="1"/>
    <col min="6" max="6" width="7.28515625" hidden="1" customWidth="1"/>
    <col min="7" max="7" width="16.42578125" bestFit="1" customWidth="1"/>
    <col min="8" max="8" width="17.28515625" hidden="1" customWidth="1"/>
    <col min="9" max="9" width="11.28515625" hidden="1" customWidth="1"/>
    <col min="10" max="10" width="7.7109375" hidden="1" customWidth="1"/>
    <col min="257" max="257" width="23.28515625" customWidth="1"/>
    <col min="259" max="259" width="12.7109375" customWidth="1"/>
    <col min="260" max="260" width="14.28515625" customWidth="1"/>
    <col min="262" max="262" width="14" customWidth="1"/>
    <col min="263" max="263" width="16.42578125" bestFit="1" customWidth="1"/>
    <col min="264" max="264" width="17.28515625" customWidth="1"/>
    <col min="266" max="266" width="0" hidden="1" customWidth="1"/>
    <col min="513" max="513" width="23.28515625" customWidth="1"/>
    <col min="515" max="515" width="12.7109375" customWidth="1"/>
    <col min="516" max="516" width="14.28515625" customWidth="1"/>
    <col min="518" max="518" width="14" customWidth="1"/>
    <col min="519" max="519" width="16.42578125" bestFit="1" customWidth="1"/>
    <col min="520" max="520" width="17.28515625" customWidth="1"/>
    <col min="522" max="522" width="0" hidden="1" customWidth="1"/>
    <col min="769" max="769" width="23.28515625" customWidth="1"/>
    <col min="771" max="771" width="12.7109375" customWidth="1"/>
    <col min="772" max="772" width="14.28515625" customWidth="1"/>
    <col min="774" max="774" width="14" customWidth="1"/>
    <col min="775" max="775" width="16.42578125" bestFit="1" customWidth="1"/>
    <col min="776" max="776" width="17.28515625" customWidth="1"/>
    <col min="778" max="778" width="0" hidden="1" customWidth="1"/>
    <col min="1025" max="1025" width="23.28515625" customWidth="1"/>
    <col min="1027" max="1027" width="12.7109375" customWidth="1"/>
    <col min="1028" max="1028" width="14.28515625" customWidth="1"/>
    <col min="1030" max="1030" width="14" customWidth="1"/>
    <col min="1031" max="1031" width="16.42578125" bestFit="1" customWidth="1"/>
    <col min="1032" max="1032" width="17.28515625" customWidth="1"/>
    <col min="1034" max="1034" width="0" hidden="1" customWidth="1"/>
    <col min="1281" max="1281" width="23.28515625" customWidth="1"/>
    <col min="1283" max="1283" width="12.7109375" customWidth="1"/>
    <col min="1284" max="1284" width="14.28515625" customWidth="1"/>
    <col min="1286" max="1286" width="14" customWidth="1"/>
    <col min="1287" max="1287" width="16.42578125" bestFit="1" customWidth="1"/>
    <col min="1288" max="1288" width="17.28515625" customWidth="1"/>
    <col min="1290" max="1290" width="0" hidden="1" customWidth="1"/>
    <col min="1537" max="1537" width="23.28515625" customWidth="1"/>
    <col min="1539" max="1539" width="12.7109375" customWidth="1"/>
    <col min="1540" max="1540" width="14.28515625" customWidth="1"/>
    <col min="1542" max="1542" width="14" customWidth="1"/>
    <col min="1543" max="1543" width="16.42578125" bestFit="1" customWidth="1"/>
    <col min="1544" max="1544" width="17.28515625" customWidth="1"/>
    <col min="1546" max="1546" width="0" hidden="1" customWidth="1"/>
    <col min="1793" max="1793" width="23.28515625" customWidth="1"/>
    <col min="1795" max="1795" width="12.7109375" customWidth="1"/>
    <col min="1796" max="1796" width="14.28515625" customWidth="1"/>
    <col min="1798" max="1798" width="14" customWidth="1"/>
    <col min="1799" max="1799" width="16.42578125" bestFit="1" customWidth="1"/>
    <col min="1800" max="1800" width="17.28515625" customWidth="1"/>
    <col min="1802" max="1802" width="0" hidden="1" customWidth="1"/>
    <col min="2049" max="2049" width="23.28515625" customWidth="1"/>
    <col min="2051" max="2051" width="12.7109375" customWidth="1"/>
    <col min="2052" max="2052" width="14.28515625" customWidth="1"/>
    <col min="2054" max="2054" width="14" customWidth="1"/>
    <col min="2055" max="2055" width="16.42578125" bestFit="1" customWidth="1"/>
    <col min="2056" max="2056" width="17.28515625" customWidth="1"/>
    <col min="2058" max="2058" width="0" hidden="1" customWidth="1"/>
    <col min="2305" max="2305" width="23.28515625" customWidth="1"/>
    <col min="2307" max="2307" width="12.7109375" customWidth="1"/>
    <col min="2308" max="2308" width="14.28515625" customWidth="1"/>
    <col min="2310" max="2310" width="14" customWidth="1"/>
    <col min="2311" max="2311" width="16.42578125" bestFit="1" customWidth="1"/>
    <col min="2312" max="2312" width="17.28515625" customWidth="1"/>
    <col min="2314" max="2314" width="0" hidden="1" customWidth="1"/>
    <col min="2561" max="2561" width="23.28515625" customWidth="1"/>
    <col min="2563" max="2563" width="12.7109375" customWidth="1"/>
    <col min="2564" max="2564" width="14.28515625" customWidth="1"/>
    <col min="2566" max="2566" width="14" customWidth="1"/>
    <col min="2567" max="2567" width="16.42578125" bestFit="1" customWidth="1"/>
    <col min="2568" max="2568" width="17.28515625" customWidth="1"/>
    <col min="2570" max="2570" width="0" hidden="1" customWidth="1"/>
    <col min="2817" max="2817" width="23.28515625" customWidth="1"/>
    <col min="2819" max="2819" width="12.7109375" customWidth="1"/>
    <col min="2820" max="2820" width="14.28515625" customWidth="1"/>
    <col min="2822" max="2822" width="14" customWidth="1"/>
    <col min="2823" max="2823" width="16.42578125" bestFit="1" customWidth="1"/>
    <col min="2824" max="2824" width="17.28515625" customWidth="1"/>
    <col min="2826" max="2826" width="0" hidden="1" customWidth="1"/>
    <col min="3073" max="3073" width="23.28515625" customWidth="1"/>
    <col min="3075" max="3075" width="12.7109375" customWidth="1"/>
    <col min="3076" max="3076" width="14.28515625" customWidth="1"/>
    <col min="3078" max="3078" width="14" customWidth="1"/>
    <col min="3079" max="3079" width="16.42578125" bestFit="1" customWidth="1"/>
    <col min="3080" max="3080" width="17.28515625" customWidth="1"/>
    <col min="3082" max="3082" width="0" hidden="1" customWidth="1"/>
    <col min="3329" max="3329" width="23.28515625" customWidth="1"/>
    <col min="3331" max="3331" width="12.7109375" customWidth="1"/>
    <col min="3332" max="3332" width="14.28515625" customWidth="1"/>
    <col min="3334" max="3334" width="14" customWidth="1"/>
    <col min="3335" max="3335" width="16.42578125" bestFit="1" customWidth="1"/>
    <col min="3336" max="3336" width="17.28515625" customWidth="1"/>
    <col min="3338" max="3338" width="0" hidden="1" customWidth="1"/>
    <col min="3585" max="3585" width="23.28515625" customWidth="1"/>
    <col min="3587" max="3587" width="12.7109375" customWidth="1"/>
    <col min="3588" max="3588" width="14.28515625" customWidth="1"/>
    <col min="3590" max="3590" width="14" customWidth="1"/>
    <col min="3591" max="3591" width="16.42578125" bestFit="1" customWidth="1"/>
    <col min="3592" max="3592" width="17.28515625" customWidth="1"/>
    <col min="3594" max="3594" width="0" hidden="1" customWidth="1"/>
    <col min="3841" max="3841" width="23.28515625" customWidth="1"/>
    <col min="3843" max="3843" width="12.7109375" customWidth="1"/>
    <col min="3844" max="3844" width="14.28515625" customWidth="1"/>
    <col min="3846" max="3846" width="14" customWidth="1"/>
    <col min="3847" max="3847" width="16.42578125" bestFit="1" customWidth="1"/>
    <col min="3848" max="3848" width="17.28515625" customWidth="1"/>
    <col min="3850" max="3850" width="0" hidden="1" customWidth="1"/>
    <col min="4097" max="4097" width="23.28515625" customWidth="1"/>
    <col min="4099" max="4099" width="12.7109375" customWidth="1"/>
    <col min="4100" max="4100" width="14.28515625" customWidth="1"/>
    <col min="4102" max="4102" width="14" customWidth="1"/>
    <col min="4103" max="4103" width="16.42578125" bestFit="1" customWidth="1"/>
    <col min="4104" max="4104" width="17.28515625" customWidth="1"/>
    <col min="4106" max="4106" width="0" hidden="1" customWidth="1"/>
    <col min="4353" max="4353" width="23.28515625" customWidth="1"/>
    <col min="4355" max="4355" width="12.7109375" customWidth="1"/>
    <col min="4356" max="4356" width="14.28515625" customWidth="1"/>
    <col min="4358" max="4358" width="14" customWidth="1"/>
    <col min="4359" max="4359" width="16.42578125" bestFit="1" customWidth="1"/>
    <col min="4360" max="4360" width="17.28515625" customWidth="1"/>
    <col min="4362" max="4362" width="0" hidden="1" customWidth="1"/>
    <col min="4609" max="4609" width="23.28515625" customWidth="1"/>
    <col min="4611" max="4611" width="12.7109375" customWidth="1"/>
    <col min="4612" max="4612" width="14.28515625" customWidth="1"/>
    <col min="4614" max="4614" width="14" customWidth="1"/>
    <col min="4615" max="4615" width="16.42578125" bestFit="1" customWidth="1"/>
    <col min="4616" max="4616" width="17.28515625" customWidth="1"/>
    <col min="4618" max="4618" width="0" hidden="1" customWidth="1"/>
    <col min="4865" max="4865" width="23.28515625" customWidth="1"/>
    <col min="4867" max="4867" width="12.7109375" customWidth="1"/>
    <col min="4868" max="4868" width="14.28515625" customWidth="1"/>
    <col min="4870" max="4870" width="14" customWidth="1"/>
    <col min="4871" max="4871" width="16.42578125" bestFit="1" customWidth="1"/>
    <col min="4872" max="4872" width="17.28515625" customWidth="1"/>
    <col min="4874" max="4874" width="0" hidden="1" customWidth="1"/>
    <col min="5121" max="5121" width="23.28515625" customWidth="1"/>
    <col min="5123" max="5123" width="12.7109375" customWidth="1"/>
    <col min="5124" max="5124" width="14.28515625" customWidth="1"/>
    <col min="5126" max="5126" width="14" customWidth="1"/>
    <col min="5127" max="5127" width="16.42578125" bestFit="1" customWidth="1"/>
    <col min="5128" max="5128" width="17.28515625" customWidth="1"/>
    <col min="5130" max="5130" width="0" hidden="1" customWidth="1"/>
    <col min="5377" max="5377" width="23.28515625" customWidth="1"/>
    <col min="5379" max="5379" width="12.7109375" customWidth="1"/>
    <col min="5380" max="5380" width="14.28515625" customWidth="1"/>
    <col min="5382" max="5382" width="14" customWidth="1"/>
    <col min="5383" max="5383" width="16.42578125" bestFit="1" customWidth="1"/>
    <col min="5384" max="5384" width="17.28515625" customWidth="1"/>
    <col min="5386" max="5386" width="0" hidden="1" customWidth="1"/>
    <col min="5633" max="5633" width="23.28515625" customWidth="1"/>
    <col min="5635" max="5635" width="12.7109375" customWidth="1"/>
    <col min="5636" max="5636" width="14.28515625" customWidth="1"/>
    <col min="5638" max="5638" width="14" customWidth="1"/>
    <col min="5639" max="5639" width="16.42578125" bestFit="1" customWidth="1"/>
    <col min="5640" max="5640" width="17.28515625" customWidth="1"/>
    <col min="5642" max="5642" width="0" hidden="1" customWidth="1"/>
    <col min="5889" max="5889" width="23.28515625" customWidth="1"/>
    <col min="5891" max="5891" width="12.7109375" customWidth="1"/>
    <col min="5892" max="5892" width="14.28515625" customWidth="1"/>
    <col min="5894" max="5894" width="14" customWidth="1"/>
    <col min="5895" max="5895" width="16.42578125" bestFit="1" customWidth="1"/>
    <col min="5896" max="5896" width="17.28515625" customWidth="1"/>
    <col min="5898" max="5898" width="0" hidden="1" customWidth="1"/>
    <col min="6145" max="6145" width="23.28515625" customWidth="1"/>
    <col min="6147" max="6147" width="12.7109375" customWidth="1"/>
    <col min="6148" max="6148" width="14.28515625" customWidth="1"/>
    <col min="6150" max="6150" width="14" customWidth="1"/>
    <col min="6151" max="6151" width="16.42578125" bestFit="1" customWidth="1"/>
    <col min="6152" max="6152" width="17.28515625" customWidth="1"/>
    <col min="6154" max="6154" width="0" hidden="1" customWidth="1"/>
    <col min="6401" max="6401" width="23.28515625" customWidth="1"/>
    <col min="6403" max="6403" width="12.7109375" customWidth="1"/>
    <col min="6404" max="6404" width="14.28515625" customWidth="1"/>
    <col min="6406" max="6406" width="14" customWidth="1"/>
    <col min="6407" max="6407" width="16.42578125" bestFit="1" customWidth="1"/>
    <col min="6408" max="6408" width="17.28515625" customWidth="1"/>
    <col min="6410" max="6410" width="0" hidden="1" customWidth="1"/>
    <col min="6657" max="6657" width="23.28515625" customWidth="1"/>
    <col min="6659" max="6659" width="12.7109375" customWidth="1"/>
    <col min="6660" max="6660" width="14.28515625" customWidth="1"/>
    <col min="6662" max="6662" width="14" customWidth="1"/>
    <col min="6663" max="6663" width="16.42578125" bestFit="1" customWidth="1"/>
    <col min="6664" max="6664" width="17.28515625" customWidth="1"/>
    <col min="6666" max="6666" width="0" hidden="1" customWidth="1"/>
    <col min="6913" max="6913" width="23.28515625" customWidth="1"/>
    <col min="6915" max="6915" width="12.7109375" customWidth="1"/>
    <col min="6916" max="6916" width="14.28515625" customWidth="1"/>
    <col min="6918" max="6918" width="14" customWidth="1"/>
    <col min="6919" max="6919" width="16.42578125" bestFit="1" customWidth="1"/>
    <col min="6920" max="6920" width="17.28515625" customWidth="1"/>
    <col min="6922" max="6922" width="0" hidden="1" customWidth="1"/>
    <col min="7169" max="7169" width="23.28515625" customWidth="1"/>
    <col min="7171" max="7171" width="12.7109375" customWidth="1"/>
    <col min="7172" max="7172" width="14.28515625" customWidth="1"/>
    <col min="7174" max="7174" width="14" customWidth="1"/>
    <col min="7175" max="7175" width="16.42578125" bestFit="1" customWidth="1"/>
    <col min="7176" max="7176" width="17.28515625" customWidth="1"/>
    <col min="7178" max="7178" width="0" hidden="1" customWidth="1"/>
    <col min="7425" max="7425" width="23.28515625" customWidth="1"/>
    <col min="7427" max="7427" width="12.7109375" customWidth="1"/>
    <col min="7428" max="7428" width="14.28515625" customWidth="1"/>
    <col min="7430" max="7430" width="14" customWidth="1"/>
    <col min="7431" max="7431" width="16.42578125" bestFit="1" customWidth="1"/>
    <col min="7432" max="7432" width="17.28515625" customWidth="1"/>
    <col min="7434" max="7434" width="0" hidden="1" customWidth="1"/>
    <col min="7681" max="7681" width="23.28515625" customWidth="1"/>
    <col min="7683" max="7683" width="12.7109375" customWidth="1"/>
    <col min="7684" max="7684" width="14.28515625" customWidth="1"/>
    <col min="7686" max="7686" width="14" customWidth="1"/>
    <col min="7687" max="7687" width="16.42578125" bestFit="1" customWidth="1"/>
    <col min="7688" max="7688" width="17.28515625" customWidth="1"/>
    <col min="7690" max="7690" width="0" hidden="1" customWidth="1"/>
    <col min="7937" max="7937" width="23.28515625" customWidth="1"/>
    <col min="7939" max="7939" width="12.7109375" customWidth="1"/>
    <col min="7940" max="7940" width="14.28515625" customWidth="1"/>
    <col min="7942" max="7942" width="14" customWidth="1"/>
    <col min="7943" max="7943" width="16.42578125" bestFit="1" customWidth="1"/>
    <col min="7944" max="7944" width="17.28515625" customWidth="1"/>
    <col min="7946" max="7946" width="0" hidden="1" customWidth="1"/>
    <col min="8193" max="8193" width="23.28515625" customWidth="1"/>
    <col min="8195" max="8195" width="12.7109375" customWidth="1"/>
    <col min="8196" max="8196" width="14.28515625" customWidth="1"/>
    <col min="8198" max="8198" width="14" customWidth="1"/>
    <col min="8199" max="8199" width="16.42578125" bestFit="1" customWidth="1"/>
    <col min="8200" max="8200" width="17.28515625" customWidth="1"/>
    <col min="8202" max="8202" width="0" hidden="1" customWidth="1"/>
    <col min="8449" max="8449" width="23.28515625" customWidth="1"/>
    <col min="8451" max="8451" width="12.7109375" customWidth="1"/>
    <col min="8452" max="8452" width="14.28515625" customWidth="1"/>
    <col min="8454" max="8454" width="14" customWidth="1"/>
    <col min="8455" max="8455" width="16.42578125" bestFit="1" customWidth="1"/>
    <col min="8456" max="8456" width="17.28515625" customWidth="1"/>
    <col min="8458" max="8458" width="0" hidden="1" customWidth="1"/>
    <col min="8705" max="8705" width="23.28515625" customWidth="1"/>
    <col min="8707" max="8707" width="12.7109375" customWidth="1"/>
    <col min="8708" max="8708" width="14.28515625" customWidth="1"/>
    <col min="8710" max="8710" width="14" customWidth="1"/>
    <col min="8711" max="8711" width="16.42578125" bestFit="1" customWidth="1"/>
    <col min="8712" max="8712" width="17.28515625" customWidth="1"/>
    <col min="8714" max="8714" width="0" hidden="1" customWidth="1"/>
    <col min="8961" max="8961" width="23.28515625" customWidth="1"/>
    <col min="8963" max="8963" width="12.7109375" customWidth="1"/>
    <col min="8964" max="8964" width="14.28515625" customWidth="1"/>
    <col min="8966" max="8966" width="14" customWidth="1"/>
    <col min="8967" max="8967" width="16.42578125" bestFit="1" customWidth="1"/>
    <col min="8968" max="8968" width="17.28515625" customWidth="1"/>
    <col min="8970" max="8970" width="0" hidden="1" customWidth="1"/>
    <col min="9217" max="9217" width="23.28515625" customWidth="1"/>
    <col min="9219" max="9219" width="12.7109375" customWidth="1"/>
    <col min="9220" max="9220" width="14.28515625" customWidth="1"/>
    <col min="9222" max="9222" width="14" customWidth="1"/>
    <col min="9223" max="9223" width="16.42578125" bestFit="1" customWidth="1"/>
    <col min="9224" max="9224" width="17.28515625" customWidth="1"/>
    <col min="9226" max="9226" width="0" hidden="1" customWidth="1"/>
    <col min="9473" max="9473" width="23.28515625" customWidth="1"/>
    <col min="9475" max="9475" width="12.7109375" customWidth="1"/>
    <col min="9476" max="9476" width="14.28515625" customWidth="1"/>
    <col min="9478" max="9478" width="14" customWidth="1"/>
    <col min="9479" max="9479" width="16.42578125" bestFit="1" customWidth="1"/>
    <col min="9480" max="9480" width="17.28515625" customWidth="1"/>
    <col min="9482" max="9482" width="0" hidden="1" customWidth="1"/>
    <col min="9729" max="9729" width="23.28515625" customWidth="1"/>
    <col min="9731" max="9731" width="12.7109375" customWidth="1"/>
    <col min="9732" max="9732" width="14.28515625" customWidth="1"/>
    <col min="9734" max="9734" width="14" customWidth="1"/>
    <col min="9735" max="9735" width="16.42578125" bestFit="1" customWidth="1"/>
    <col min="9736" max="9736" width="17.28515625" customWidth="1"/>
    <col min="9738" max="9738" width="0" hidden="1" customWidth="1"/>
    <col min="9985" max="9985" width="23.28515625" customWidth="1"/>
    <col min="9987" max="9987" width="12.7109375" customWidth="1"/>
    <col min="9988" max="9988" width="14.28515625" customWidth="1"/>
    <col min="9990" max="9990" width="14" customWidth="1"/>
    <col min="9991" max="9991" width="16.42578125" bestFit="1" customWidth="1"/>
    <col min="9992" max="9992" width="17.28515625" customWidth="1"/>
    <col min="9994" max="9994" width="0" hidden="1" customWidth="1"/>
    <col min="10241" max="10241" width="23.28515625" customWidth="1"/>
    <col min="10243" max="10243" width="12.7109375" customWidth="1"/>
    <col min="10244" max="10244" width="14.28515625" customWidth="1"/>
    <col min="10246" max="10246" width="14" customWidth="1"/>
    <col min="10247" max="10247" width="16.42578125" bestFit="1" customWidth="1"/>
    <col min="10248" max="10248" width="17.28515625" customWidth="1"/>
    <col min="10250" max="10250" width="0" hidden="1" customWidth="1"/>
    <col min="10497" max="10497" width="23.28515625" customWidth="1"/>
    <col min="10499" max="10499" width="12.7109375" customWidth="1"/>
    <col min="10500" max="10500" width="14.28515625" customWidth="1"/>
    <col min="10502" max="10502" width="14" customWidth="1"/>
    <col min="10503" max="10503" width="16.42578125" bestFit="1" customWidth="1"/>
    <col min="10504" max="10504" width="17.28515625" customWidth="1"/>
    <col min="10506" max="10506" width="0" hidden="1" customWidth="1"/>
    <col min="10753" max="10753" width="23.28515625" customWidth="1"/>
    <col min="10755" max="10755" width="12.7109375" customWidth="1"/>
    <col min="10756" max="10756" width="14.28515625" customWidth="1"/>
    <col min="10758" max="10758" width="14" customWidth="1"/>
    <col min="10759" max="10759" width="16.42578125" bestFit="1" customWidth="1"/>
    <col min="10760" max="10760" width="17.28515625" customWidth="1"/>
    <col min="10762" max="10762" width="0" hidden="1" customWidth="1"/>
    <col min="11009" max="11009" width="23.28515625" customWidth="1"/>
    <col min="11011" max="11011" width="12.7109375" customWidth="1"/>
    <col min="11012" max="11012" width="14.28515625" customWidth="1"/>
    <col min="11014" max="11014" width="14" customWidth="1"/>
    <col min="11015" max="11015" width="16.42578125" bestFit="1" customWidth="1"/>
    <col min="11016" max="11016" width="17.28515625" customWidth="1"/>
    <col min="11018" max="11018" width="0" hidden="1" customWidth="1"/>
    <col min="11265" max="11265" width="23.28515625" customWidth="1"/>
    <col min="11267" max="11267" width="12.7109375" customWidth="1"/>
    <col min="11268" max="11268" width="14.28515625" customWidth="1"/>
    <col min="11270" max="11270" width="14" customWidth="1"/>
    <col min="11271" max="11271" width="16.42578125" bestFit="1" customWidth="1"/>
    <col min="11272" max="11272" width="17.28515625" customWidth="1"/>
    <col min="11274" max="11274" width="0" hidden="1" customWidth="1"/>
    <col min="11521" max="11521" width="23.28515625" customWidth="1"/>
    <col min="11523" max="11523" width="12.7109375" customWidth="1"/>
    <col min="11524" max="11524" width="14.28515625" customWidth="1"/>
    <col min="11526" max="11526" width="14" customWidth="1"/>
    <col min="11527" max="11527" width="16.42578125" bestFit="1" customWidth="1"/>
    <col min="11528" max="11528" width="17.28515625" customWidth="1"/>
    <col min="11530" max="11530" width="0" hidden="1" customWidth="1"/>
    <col min="11777" max="11777" width="23.28515625" customWidth="1"/>
    <col min="11779" max="11779" width="12.7109375" customWidth="1"/>
    <col min="11780" max="11780" width="14.28515625" customWidth="1"/>
    <col min="11782" max="11782" width="14" customWidth="1"/>
    <col min="11783" max="11783" width="16.42578125" bestFit="1" customWidth="1"/>
    <col min="11784" max="11784" width="17.28515625" customWidth="1"/>
    <col min="11786" max="11786" width="0" hidden="1" customWidth="1"/>
    <col min="12033" max="12033" width="23.28515625" customWidth="1"/>
    <col min="12035" max="12035" width="12.7109375" customWidth="1"/>
    <col min="12036" max="12036" width="14.28515625" customWidth="1"/>
    <col min="12038" max="12038" width="14" customWidth="1"/>
    <col min="12039" max="12039" width="16.42578125" bestFit="1" customWidth="1"/>
    <col min="12040" max="12040" width="17.28515625" customWidth="1"/>
    <col min="12042" max="12042" width="0" hidden="1" customWidth="1"/>
    <col min="12289" max="12289" width="23.28515625" customWidth="1"/>
    <col min="12291" max="12291" width="12.7109375" customWidth="1"/>
    <col min="12292" max="12292" width="14.28515625" customWidth="1"/>
    <col min="12294" max="12294" width="14" customWidth="1"/>
    <col min="12295" max="12295" width="16.42578125" bestFit="1" customWidth="1"/>
    <col min="12296" max="12296" width="17.28515625" customWidth="1"/>
    <col min="12298" max="12298" width="0" hidden="1" customWidth="1"/>
    <col min="12545" max="12545" width="23.28515625" customWidth="1"/>
    <col min="12547" max="12547" width="12.7109375" customWidth="1"/>
    <col min="12548" max="12548" width="14.28515625" customWidth="1"/>
    <col min="12550" max="12550" width="14" customWidth="1"/>
    <col min="12551" max="12551" width="16.42578125" bestFit="1" customWidth="1"/>
    <col min="12552" max="12552" width="17.28515625" customWidth="1"/>
    <col min="12554" max="12554" width="0" hidden="1" customWidth="1"/>
    <col min="12801" max="12801" width="23.28515625" customWidth="1"/>
    <col min="12803" max="12803" width="12.7109375" customWidth="1"/>
    <col min="12804" max="12804" width="14.28515625" customWidth="1"/>
    <col min="12806" max="12806" width="14" customWidth="1"/>
    <col min="12807" max="12807" width="16.42578125" bestFit="1" customWidth="1"/>
    <col min="12808" max="12808" width="17.28515625" customWidth="1"/>
    <col min="12810" max="12810" width="0" hidden="1" customWidth="1"/>
    <col min="13057" max="13057" width="23.28515625" customWidth="1"/>
    <col min="13059" max="13059" width="12.7109375" customWidth="1"/>
    <col min="13060" max="13060" width="14.28515625" customWidth="1"/>
    <col min="13062" max="13062" width="14" customWidth="1"/>
    <col min="13063" max="13063" width="16.42578125" bestFit="1" customWidth="1"/>
    <col min="13064" max="13064" width="17.28515625" customWidth="1"/>
    <col min="13066" max="13066" width="0" hidden="1" customWidth="1"/>
    <col min="13313" max="13313" width="23.28515625" customWidth="1"/>
    <col min="13315" max="13315" width="12.7109375" customWidth="1"/>
    <col min="13316" max="13316" width="14.28515625" customWidth="1"/>
    <col min="13318" max="13318" width="14" customWidth="1"/>
    <col min="13319" max="13319" width="16.42578125" bestFit="1" customWidth="1"/>
    <col min="13320" max="13320" width="17.28515625" customWidth="1"/>
    <col min="13322" max="13322" width="0" hidden="1" customWidth="1"/>
    <col min="13569" max="13569" width="23.28515625" customWidth="1"/>
    <col min="13571" max="13571" width="12.7109375" customWidth="1"/>
    <col min="13572" max="13572" width="14.28515625" customWidth="1"/>
    <col min="13574" max="13574" width="14" customWidth="1"/>
    <col min="13575" max="13575" width="16.42578125" bestFit="1" customWidth="1"/>
    <col min="13576" max="13576" width="17.28515625" customWidth="1"/>
    <col min="13578" max="13578" width="0" hidden="1" customWidth="1"/>
    <col min="13825" max="13825" width="23.28515625" customWidth="1"/>
    <col min="13827" max="13827" width="12.7109375" customWidth="1"/>
    <col min="13828" max="13828" width="14.28515625" customWidth="1"/>
    <col min="13830" max="13830" width="14" customWidth="1"/>
    <col min="13831" max="13831" width="16.42578125" bestFit="1" customWidth="1"/>
    <col min="13832" max="13832" width="17.28515625" customWidth="1"/>
    <col min="13834" max="13834" width="0" hidden="1" customWidth="1"/>
    <col min="14081" max="14081" width="23.28515625" customWidth="1"/>
    <col min="14083" max="14083" width="12.7109375" customWidth="1"/>
    <col min="14084" max="14084" width="14.28515625" customWidth="1"/>
    <col min="14086" max="14086" width="14" customWidth="1"/>
    <col min="14087" max="14087" width="16.42578125" bestFit="1" customWidth="1"/>
    <col min="14088" max="14088" width="17.28515625" customWidth="1"/>
    <col min="14090" max="14090" width="0" hidden="1" customWidth="1"/>
    <col min="14337" max="14337" width="23.28515625" customWidth="1"/>
    <col min="14339" max="14339" width="12.7109375" customWidth="1"/>
    <col min="14340" max="14340" width="14.28515625" customWidth="1"/>
    <col min="14342" max="14342" width="14" customWidth="1"/>
    <col min="14343" max="14343" width="16.42578125" bestFit="1" customWidth="1"/>
    <col min="14344" max="14344" width="17.28515625" customWidth="1"/>
    <col min="14346" max="14346" width="0" hidden="1" customWidth="1"/>
    <col min="14593" max="14593" width="23.28515625" customWidth="1"/>
    <col min="14595" max="14595" width="12.7109375" customWidth="1"/>
    <col min="14596" max="14596" width="14.28515625" customWidth="1"/>
    <col min="14598" max="14598" width="14" customWidth="1"/>
    <col min="14599" max="14599" width="16.42578125" bestFit="1" customWidth="1"/>
    <col min="14600" max="14600" width="17.28515625" customWidth="1"/>
    <col min="14602" max="14602" width="0" hidden="1" customWidth="1"/>
    <col min="14849" max="14849" width="23.28515625" customWidth="1"/>
    <col min="14851" max="14851" width="12.7109375" customWidth="1"/>
    <col min="14852" max="14852" width="14.28515625" customWidth="1"/>
    <col min="14854" max="14854" width="14" customWidth="1"/>
    <col min="14855" max="14855" width="16.42578125" bestFit="1" customWidth="1"/>
    <col min="14856" max="14856" width="17.28515625" customWidth="1"/>
    <col min="14858" max="14858" width="0" hidden="1" customWidth="1"/>
    <col min="15105" max="15105" width="23.28515625" customWidth="1"/>
    <col min="15107" max="15107" width="12.7109375" customWidth="1"/>
    <col min="15108" max="15108" width="14.28515625" customWidth="1"/>
    <col min="15110" max="15110" width="14" customWidth="1"/>
    <col min="15111" max="15111" width="16.42578125" bestFit="1" customWidth="1"/>
    <col min="15112" max="15112" width="17.28515625" customWidth="1"/>
    <col min="15114" max="15114" width="0" hidden="1" customWidth="1"/>
    <col min="15361" max="15361" width="23.28515625" customWidth="1"/>
    <col min="15363" max="15363" width="12.7109375" customWidth="1"/>
    <col min="15364" max="15364" width="14.28515625" customWidth="1"/>
    <col min="15366" max="15366" width="14" customWidth="1"/>
    <col min="15367" max="15367" width="16.42578125" bestFit="1" customWidth="1"/>
    <col min="15368" max="15368" width="17.28515625" customWidth="1"/>
    <col min="15370" max="15370" width="0" hidden="1" customWidth="1"/>
    <col min="15617" max="15617" width="23.28515625" customWidth="1"/>
    <col min="15619" max="15619" width="12.7109375" customWidth="1"/>
    <col min="15620" max="15620" width="14.28515625" customWidth="1"/>
    <col min="15622" max="15622" width="14" customWidth="1"/>
    <col min="15623" max="15623" width="16.42578125" bestFit="1" customWidth="1"/>
    <col min="15624" max="15624" width="17.28515625" customWidth="1"/>
    <col min="15626" max="15626" width="0" hidden="1" customWidth="1"/>
    <col min="15873" max="15873" width="23.28515625" customWidth="1"/>
    <col min="15875" max="15875" width="12.7109375" customWidth="1"/>
    <col min="15876" max="15876" width="14.28515625" customWidth="1"/>
    <col min="15878" max="15878" width="14" customWidth="1"/>
    <col min="15879" max="15879" width="16.42578125" bestFit="1" customWidth="1"/>
    <col min="15880" max="15880" width="17.28515625" customWidth="1"/>
    <col min="15882" max="15882" width="0" hidden="1" customWidth="1"/>
    <col min="16129" max="16129" width="23.28515625" customWidth="1"/>
    <col min="16131" max="16131" width="12.7109375" customWidth="1"/>
    <col min="16132" max="16132" width="14.28515625" customWidth="1"/>
    <col min="16134" max="16134" width="14" customWidth="1"/>
    <col min="16135" max="16135" width="16.42578125" bestFit="1" customWidth="1"/>
    <col min="16136" max="16136" width="17.28515625" customWidth="1"/>
    <col min="16138" max="16138" width="0" hidden="1" customWidth="1"/>
  </cols>
  <sheetData>
    <row r="1" spans="1:13" x14ac:dyDescent="0.25">
      <c r="G1" s="5" t="s">
        <v>57</v>
      </c>
      <c r="H1" s="6">
        <v>20</v>
      </c>
    </row>
    <row r="2" spans="1:13" s="8" customFormat="1" ht="105" x14ac:dyDescent="0.25">
      <c r="A2" s="7" t="s">
        <v>58</v>
      </c>
      <c r="B2" s="7" t="s">
        <v>59</v>
      </c>
      <c r="C2" s="7" t="s">
        <v>60</v>
      </c>
      <c r="D2" s="7" t="s">
        <v>61</v>
      </c>
      <c r="E2" s="7" t="s">
        <v>62</v>
      </c>
      <c r="F2" s="7" t="s">
        <v>63</v>
      </c>
      <c r="G2" s="7" t="s">
        <v>64</v>
      </c>
      <c r="H2" s="7" t="s">
        <v>65</v>
      </c>
      <c r="I2" s="7" t="s">
        <v>66</v>
      </c>
    </row>
    <row r="3" spans="1:13" x14ac:dyDescent="0.25">
      <c r="A3" s="9" t="s">
        <v>67</v>
      </c>
      <c r="B3" s="18">
        <v>70</v>
      </c>
      <c r="C3" s="10">
        <f>D$7*B3/100</f>
        <v>158.19999999999999</v>
      </c>
      <c r="D3" s="11">
        <v>218</v>
      </c>
      <c r="E3" s="9">
        <v>0</v>
      </c>
      <c r="F3" s="12">
        <f>D3+E3</f>
        <v>218</v>
      </c>
      <c r="G3" s="13">
        <f>J3</f>
        <v>137.80025284450065</v>
      </c>
      <c r="H3" s="14">
        <f>G3*B3/100</f>
        <v>96.460176991150462</v>
      </c>
      <c r="I3" s="13">
        <f>(H$1*B3/100)*H3/B3</f>
        <v>19.292035398230095</v>
      </c>
      <c r="J3">
        <f>IFERROR(100*F3/C3,0)</f>
        <v>137.80025284450065</v>
      </c>
    </row>
    <row r="4" spans="1:13" x14ac:dyDescent="0.25">
      <c r="A4" s="9" t="s">
        <v>68</v>
      </c>
      <c r="B4" s="18">
        <v>20</v>
      </c>
      <c r="C4" s="10">
        <f>D$7*B4/100</f>
        <v>45.2</v>
      </c>
      <c r="D4" s="11">
        <v>5</v>
      </c>
      <c r="E4" s="9">
        <f>F3-C3</f>
        <v>59.800000000000011</v>
      </c>
      <c r="F4" s="12">
        <f>D4+E4</f>
        <v>64.800000000000011</v>
      </c>
      <c r="G4" s="13">
        <f>J4</f>
        <v>143.36283185840708</v>
      </c>
      <c r="H4" s="14">
        <f>G4*B4/100</f>
        <v>28.672566371681413</v>
      </c>
      <c r="I4" s="13">
        <f>(H$1*B4/100)*H4/B4</f>
        <v>5.7345132743362823</v>
      </c>
      <c r="J4">
        <f>IFERROR(100*F4/C4,0)</f>
        <v>143.36283185840708</v>
      </c>
    </row>
    <row r="5" spans="1:13" x14ac:dyDescent="0.25">
      <c r="A5" s="9" t="s">
        <v>69</v>
      </c>
      <c r="B5" s="18">
        <v>8</v>
      </c>
      <c r="C5" s="10">
        <f>D$7*B5/100</f>
        <v>18.079999999999998</v>
      </c>
      <c r="D5" s="11">
        <v>0</v>
      </c>
      <c r="E5" s="9">
        <f>F4-C4</f>
        <v>19.600000000000009</v>
      </c>
      <c r="F5" s="12">
        <f>D5+E5</f>
        <v>19.600000000000009</v>
      </c>
      <c r="G5" s="13">
        <f>J5</f>
        <v>108.40707964601776</v>
      </c>
      <c r="H5" s="14">
        <f>G5*B5/100</f>
        <v>8.6725663716814214</v>
      </c>
      <c r="I5" s="13">
        <f>(H$1*B5/100)*H5/B5</f>
        <v>1.7345132743362843</v>
      </c>
      <c r="J5">
        <f>IFERROR(100*F5/C5,0)</f>
        <v>108.40707964601776</v>
      </c>
    </row>
    <row r="6" spans="1:13" x14ac:dyDescent="0.25">
      <c r="A6" s="9" t="s">
        <v>70</v>
      </c>
      <c r="B6" s="18">
        <v>2</v>
      </c>
      <c r="C6" s="10">
        <f>D$7*B6/100</f>
        <v>4.5199999999999996</v>
      </c>
      <c r="D6" s="11">
        <v>3</v>
      </c>
      <c r="E6" s="9">
        <f>F5-C5</f>
        <v>1.5200000000000102</v>
      </c>
      <c r="F6" s="12">
        <f>D6+E6</f>
        <v>4.5200000000000102</v>
      </c>
      <c r="G6" s="13">
        <f>J6</f>
        <v>100.00000000000024</v>
      </c>
      <c r="H6" s="14">
        <f>G6*B6/100</f>
        <v>2.0000000000000049</v>
      </c>
      <c r="I6" s="13">
        <f>(H$1*B6/100)*H6/B6</f>
        <v>0.40000000000000102</v>
      </c>
      <c r="J6">
        <f>IFERROR(100*F6/C6,0)</f>
        <v>100.00000000000024</v>
      </c>
    </row>
    <row r="7" spans="1:13" x14ac:dyDescent="0.25">
      <c r="C7" s="15">
        <f>SUM(C3:C6)</f>
        <v>225.99999999999997</v>
      </c>
      <c r="D7" s="15">
        <f>SUM(D3:D6)</f>
        <v>226</v>
      </c>
      <c r="G7" s="19">
        <f>SUM(G3:G6)/4</f>
        <v>122.39254108723142</v>
      </c>
      <c r="H7" s="16">
        <f>SUM(H3:H6)</f>
        <v>135.80530973451329</v>
      </c>
      <c r="I7" s="17">
        <f>SUM(I3:I6)</f>
        <v>27.161061946902663</v>
      </c>
    </row>
    <row r="8" spans="1:13" x14ac:dyDescent="0.25">
      <c r="B8" s="20"/>
    </row>
    <row r="9" spans="1:13" ht="26.25" x14ac:dyDescent="0.4">
      <c r="B9" s="20"/>
      <c r="G9" s="21"/>
      <c r="K9" s="23"/>
      <c r="L9" s="23"/>
    </row>
    <row r="10" spans="1:13" x14ac:dyDescent="0.25">
      <c r="A10" s="24" t="s">
        <v>260</v>
      </c>
      <c r="B10" s="24"/>
    </row>
    <row r="11" spans="1:13" x14ac:dyDescent="0.25">
      <c r="A11" s="22">
        <v>1</v>
      </c>
      <c r="B11" s="22">
        <v>90</v>
      </c>
    </row>
    <row r="12" spans="1:13" x14ac:dyDescent="0.25">
      <c r="A12" s="22">
        <v>2</v>
      </c>
      <c r="B12" s="22">
        <v>95</v>
      </c>
    </row>
    <row r="13" spans="1:13" x14ac:dyDescent="0.25">
      <c r="A13" s="22">
        <v>3</v>
      </c>
      <c r="B13" s="22">
        <v>100</v>
      </c>
      <c r="G13" s="23"/>
      <c r="H13" s="23"/>
    </row>
    <row r="14" spans="1:13" x14ac:dyDescent="0.25">
      <c r="A14" s="22">
        <v>4</v>
      </c>
      <c r="B14" s="22">
        <v>110</v>
      </c>
    </row>
    <row r="15" spans="1:13" x14ac:dyDescent="0.25">
      <c r="A15" s="22">
        <v>5</v>
      </c>
      <c r="B15" s="22">
        <v>125</v>
      </c>
    </row>
    <row r="16" spans="1:13" x14ac:dyDescent="0.25">
      <c r="M16" s="15"/>
    </row>
    <row r="21" spans="12:14" x14ac:dyDescent="0.25">
      <c r="L21" s="15"/>
      <c r="M21" s="15"/>
      <c r="N21" s="15"/>
    </row>
    <row r="22" spans="12:14" x14ac:dyDescent="0.25">
      <c r="L22" s="15"/>
      <c r="M22" s="15"/>
      <c r="N22" s="15"/>
    </row>
  </sheetData>
  <mergeCells count="3">
    <mergeCell ref="K9:L9"/>
    <mergeCell ref="A10:B10"/>
    <mergeCell ref="G13:H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TicketList</vt:lpstr>
      <vt:lpstr>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ExportToExcel</dc:title>
  <dc:creator>Syed Saiful Haque</dc:creator>
  <cp:lastModifiedBy>Tonmoy Rudra</cp:lastModifiedBy>
  <dcterms:created xsi:type="dcterms:W3CDTF">2018-01-20T06:26:32Z</dcterms:created>
  <dcterms:modified xsi:type="dcterms:W3CDTF">2022-07-19T10:45:25Z</dcterms:modified>
</cp:coreProperties>
</file>