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KRA Submit\KRA 2022-2023\"/>
    </mc:Choice>
  </mc:AlternateContent>
  <xr:revisionPtr revIDLastSave="0" documentId="13_ncr:1_{4F3CA46C-134F-495B-83F4-ECD437F29BBB}" xr6:coauthVersionLast="47" xr6:coauthVersionMax="47" xr10:uidLastSave="{00000000-0000-0000-0000-000000000000}"/>
  <bookViews>
    <workbookView xWindow="-120" yWindow="-120" windowWidth="20730" windowHeight="11310" xr2:uid="{00000000-000D-0000-FFFF-FFFF00000000}"/>
  </bookViews>
  <sheets>
    <sheet name="Calculation" sheetId="3" r:id="rId1"/>
    <sheet name="TicketList" sheetId="1" r:id="rId2"/>
  </sheets>
  <definedNames>
    <definedName name="_xlnm._FilterDatabase" localSheetId="1" hidden="1">TicketList!$A$1:$P$227</definedName>
  </definedNames>
  <calcPr calcId="181029"/>
</workbook>
</file>

<file path=xl/calcChain.xml><?xml version="1.0" encoding="utf-8"?>
<calcChain xmlns="http://schemas.openxmlformats.org/spreadsheetml/2006/main">
  <c r="F3" i="3" l="1"/>
  <c r="D7" i="3"/>
  <c r="C6" i="3" s="1"/>
  <c r="C4" i="3" l="1"/>
  <c r="C3" i="3"/>
  <c r="C5" i="3"/>
  <c r="J3" i="3" l="1"/>
  <c r="G3" i="3" s="1"/>
  <c r="E4" i="3"/>
  <c r="F4" i="3" s="1"/>
  <c r="C7" i="3"/>
  <c r="J4" i="3" l="1"/>
  <c r="G4" i="3" s="1"/>
  <c r="H4" i="3" s="1"/>
  <c r="I4" i="3" s="1"/>
  <c r="E5" i="3"/>
  <c r="F5" i="3" s="1"/>
  <c r="H3" i="3"/>
  <c r="J5" i="3" l="1"/>
  <c r="G5" i="3" s="1"/>
  <c r="E6" i="3"/>
  <c r="F6" i="3" s="1"/>
  <c r="J6" i="3" s="1"/>
  <c r="G6" i="3" s="1"/>
  <c r="H6" i="3" s="1"/>
  <c r="I6" i="3" s="1"/>
  <c r="I3" i="3"/>
  <c r="H5" i="3" l="1"/>
  <c r="G7" i="3"/>
  <c r="I5" i="3" l="1"/>
  <c r="I7" i="3" s="1"/>
  <c r="H7" i="3"/>
</calcChain>
</file>

<file path=xl/sharedStrings.xml><?xml version="1.0" encoding="utf-8"?>
<sst xmlns="http://schemas.openxmlformats.org/spreadsheetml/2006/main" count="2743" uniqueCount="409">
  <si>
    <t>TicketNo</t>
  </si>
  <si>
    <t>RequestBy</t>
  </si>
  <si>
    <t>RequestDate</t>
  </si>
  <si>
    <t>CategoryName</t>
  </si>
  <si>
    <t>SubCategoryName</t>
  </si>
  <si>
    <t>ProblemTypeName</t>
  </si>
  <si>
    <t>ProblemDetails</t>
  </si>
  <si>
    <t>Priority</t>
  </si>
  <si>
    <t>DeptName</t>
  </si>
  <si>
    <t>LocationName</t>
  </si>
  <si>
    <t>ActionName</t>
  </si>
  <si>
    <t>PendingTo</t>
  </si>
  <si>
    <t>AssignTo</t>
  </si>
  <si>
    <t>AssignPersonAging</t>
  </si>
  <si>
    <t>aging</t>
  </si>
  <si>
    <t>Link</t>
  </si>
  <si>
    <t>HRIS</t>
  </si>
  <si>
    <t>Leave</t>
  </si>
  <si>
    <t>Normal Priority</t>
  </si>
  <si>
    <t>Close Request Accepted</t>
  </si>
  <si>
    <t>N/A</t>
  </si>
  <si>
    <t>Ticket Details</t>
  </si>
  <si>
    <t>Omar Farooque Chowdhury</t>
  </si>
  <si>
    <t>Attendance</t>
  </si>
  <si>
    <t>Backend Activity</t>
  </si>
  <si>
    <t>Medium Priority</t>
  </si>
  <si>
    <t>Corporate Office</t>
  </si>
  <si>
    <t>User mishandling</t>
  </si>
  <si>
    <t>Online Budgeting System</t>
  </si>
  <si>
    <t>High Priority</t>
  </si>
  <si>
    <t>Md. Saifur Rahman Chowdhury</t>
  </si>
  <si>
    <t>Support</t>
  </si>
  <si>
    <t>Maintenance</t>
  </si>
  <si>
    <t>Md. Hossain Chowdhury</t>
  </si>
  <si>
    <t>Other Modules</t>
  </si>
  <si>
    <t>Salman Yasir Chowdhury</t>
  </si>
  <si>
    <t>Travel</t>
  </si>
  <si>
    <t>BSRM Wires Factory</t>
  </si>
  <si>
    <t>Change Request</t>
  </si>
  <si>
    <t>Emergency Priority</t>
  </si>
  <si>
    <t>Dhaka Corporate Office</t>
  </si>
  <si>
    <t>Uttara Office, Dhaka</t>
  </si>
  <si>
    <t>Payroll</t>
  </si>
  <si>
    <t>Md. Faruk Hossain</t>
  </si>
  <si>
    <t>BSRM Steels Factory</t>
  </si>
  <si>
    <t>Others</t>
  </si>
  <si>
    <t>HR</t>
  </si>
  <si>
    <t>ERP</t>
  </si>
  <si>
    <t>Mohammad Imam Hossen</t>
  </si>
  <si>
    <t>BSRM Factory</t>
  </si>
  <si>
    <t>Sales Order Process</t>
  </si>
  <si>
    <t>Mohammad Atiqul Hoque</t>
  </si>
  <si>
    <t>Mohammad Sala Uddin</t>
  </si>
  <si>
    <t>Total Marks:</t>
  </si>
  <si>
    <t>Defined Timeline (Within Working Days)</t>
  </si>
  <si>
    <t>Weight (%)</t>
  </si>
  <si>
    <t>Target No of Tickets</t>
  </si>
  <si>
    <t>No. of Solved Tickets</t>
  </si>
  <si>
    <t>Carry Forward Tickets</t>
  </si>
  <si>
    <t>Total No of Tickets After Carry Forward</t>
  </si>
  <si>
    <t>Achievement (%)</t>
  </si>
  <si>
    <t>Weighted Achievement (%)</t>
  </si>
  <si>
    <t>Obtained Marks</t>
  </si>
  <si>
    <t>1 day</t>
  </si>
  <si>
    <t>2 days</t>
  </si>
  <si>
    <t>3 days</t>
  </si>
  <si>
    <t>More than 3 days</t>
  </si>
  <si>
    <t>Information Technology</t>
  </si>
  <si>
    <t>Huzefa Abbas Suratwala</t>
  </si>
  <si>
    <t>EBP</t>
  </si>
  <si>
    <t>Md. Nizam Uddin</t>
  </si>
  <si>
    <t>Faridpur Office</t>
  </si>
  <si>
    <t>Md. Sazzad Hossain</t>
  </si>
  <si>
    <t>Benapole Warehouse</t>
  </si>
  <si>
    <t>Tonmoy Rudra</t>
  </si>
  <si>
    <t>Legacy Systems</t>
  </si>
  <si>
    <t>All Modules</t>
  </si>
  <si>
    <t>External Communication Management System</t>
  </si>
  <si>
    <t>Mohammad Moin Uddin</t>
  </si>
  <si>
    <t>BSRM Corporate Website</t>
  </si>
  <si>
    <t>Subodh Biswas</t>
  </si>
  <si>
    <t>Md. Abdulla All Mamun</t>
  </si>
  <si>
    <t>Bhatiary</t>
  </si>
  <si>
    <t>BSRM (SML) Factory</t>
  </si>
  <si>
    <t>Narayanganj Office</t>
  </si>
  <si>
    <t>BSRM (SMW) Factory</t>
  </si>
  <si>
    <t>BSRM Wires &amp; Epoxy Factory</t>
  </si>
  <si>
    <t>Query/Help</t>
  </si>
  <si>
    <t>BSRM Steels (Melting-1) Factory</t>
  </si>
  <si>
    <t>Md. Solaiman</t>
  </si>
  <si>
    <t>Shoubrata Pantha</t>
  </si>
  <si>
    <t>BSRM Steels (Melting-2) Factory</t>
  </si>
  <si>
    <t>SuccessFactors</t>
  </si>
  <si>
    <t>Letters and Reports</t>
  </si>
  <si>
    <t>EC</t>
  </si>
  <si>
    <t>Email Notification</t>
  </si>
  <si>
    <t>Other</t>
  </si>
  <si>
    <t>Workflow Maintanance</t>
  </si>
  <si>
    <t>Configuration Changes</t>
  </si>
  <si>
    <t>Md. Rabbi Kaysar Mursalin</t>
  </si>
  <si>
    <t>Attendance Mismatch</t>
  </si>
  <si>
    <t>Papun Chowdhury</t>
  </si>
  <si>
    <t>PMGM</t>
  </si>
  <si>
    <t>Md. Habibur Rahaman</t>
  </si>
  <si>
    <t>Md. Mohiuddin Azad</t>
  </si>
  <si>
    <t>Mohammed Mohtasim Motaleb</t>
  </si>
  <si>
    <t>Mohammad Mashudul Hoque Chowdhury</t>
  </si>
  <si>
    <t>Strategic Projects (Mirsharai)</t>
  </si>
  <si>
    <t>Argha Sikder Saurav</t>
  </si>
  <si>
    <t>Scale</t>
  </si>
  <si>
    <t>Dear Tonmoy Bhai, ON SF, Please add a new 2 field for Position, 1. Position Holder Id, 2. Position Holder Name.</t>
  </si>
  <si>
    <t>Dear Tonmoy Bhai, ON SF, Please Add 1 New field on JOB Classification: Role Type with picklist value Critical and Non-Critical. As per requirement from Md. Ismail Bhai</t>
  </si>
  <si>
    <t>Dear Tonmoy bhai, please change the Khulna sales office adreess as: Khulna Sales Office at Khan Tower, 5th Floor, KDA Avenue, Mozid Saroni, Sibbari, Khulna. in salary certificate software.</t>
  </si>
  <si>
    <t>Mohammed Balayet Hossain</t>
  </si>
  <si>
    <t>KAO: Saiful Bhai as discussed pls. add two new column beside "New/Carry forward" as name - "Tentative Month of PO" &amp; "Assets Name" also request to add Asset Category &amp; Asset Name as per file attached</t>
  </si>
  <si>
    <t>Dear Saiful Bh, As discussed, please check the status of leave of Mr. Tanvir Adnan Asif, Engineer CCM, SF ID 102869, in SF leave has been deducted for the date of 12-Feb-22 (Half day) &amp; for the late attendance leave deducted 1-day on 28-Feb-22, on today morning but till now it is not showing in HRIS. So please check &amp; confirm as it is a deduction issue (LWP) from the salary of March-22 .</t>
  </si>
  <si>
    <t>Md. Mustak Hossain</t>
  </si>
  <si>
    <t>Password Reset Mail not Receiving from Successfactor. User name : mustak.hossain email address: mustak.hossain@bsrm.com</t>
  </si>
  <si>
    <t>Attention: Syed Saiful Haque bhai Please delete following Budget ID: 7124,7164</t>
  </si>
  <si>
    <t>Attention: Tonmoy Rudra bhai, Please create new Budget preparer ID &amp; assign NA for Wires as per attached file.</t>
  </si>
  <si>
    <t>Attention: Tonmoy Rudra bhai, Please change budget preparer hierarchy as per attached file.</t>
  </si>
  <si>
    <t>KAO : Mr. Tonmoy Please put the "Tentative Month of PO" field to be as Mandatory field in Capital budget</t>
  </si>
  <si>
    <t>Attention: Tonmoy Rudra Please change budget hierarchy as per attached file. Also transfer Budget ID 7204 to the next approver.</t>
  </si>
  <si>
    <t>HR Admin access is not working in SuccessFactor of Mohammad Imam Hossen for BSRM Steels Ltd. (Melting - 1), KOA- Mr. Suman Bhai/ Mr. Tanmoy Da.</t>
  </si>
  <si>
    <t>Please allow the access to Mr. Abdullah Al Mahamud Hossain, abdullah.mahamud@bsrm.com, instead of Mr. Mohammad Imam Hossen, imam.hossen@bsrm.com, for generating the salary certificate. KAO - Mr. Tanmoy Da.</t>
  </si>
  <si>
    <t>Attention: Syed Saiful Bhai, Please delete Budget ID 7224 Also add item code 10800-0000000006-10-0000-0000 in Steels Raw Packing Consumable Consumption Budget.</t>
  </si>
  <si>
    <t>Please give me access of Storage &amp; Service Center regarding SF related issue. (Saiful Bhai)</t>
  </si>
  <si>
    <t>Attention: Tonmoy Rudro bhai, Please add following nature of account in Budget ID 7207 811004004, 811004003</t>
  </si>
  <si>
    <t>KAO: Mr. Tonmoy Budget ID - 7226 Pls. add 500 MT under item code 10800-6-10 and the item to shift under Packing Material category.</t>
  </si>
  <si>
    <t>Abdullah Al Arman</t>
  </si>
  <si>
    <t>Please add NoA Code:820755503,820755508,820755504,820754502,820754502, 820756518 in BSRM STEELS and BSRM (SMW &amp; MILLS), 820756999 in BSRM (SMW &amp; MILLS) at Expense Budget in my e Budget ID: 7266</t>
  </si>
  <si>
    <t>KAO : Mr. Tonmoy Pls. dellete following Budget ID - 7205, 7208, 7245, 7247, 7265</t>
  </si>
  <si>
    <t>Attention: Tonmoy Rudra Please add NA#811010503 in Budget ID#7207</t>
  </si>
  <si>
    <t>Mentioned employees designation is changed in the IBMS and HRIS. Please restore their original designation in the system.</t>
  </si>
  <si>
    <t>Md. Abdul Aziz Antor</t>
  </si>
  <si>
    <t>Please create ID in middleware for nominated people as per attached approval copy.</t>
  </si>
  <si>
    <t>Abdullah Al Mahamud Hossain</t>
  </si>
  <si>
    <t>Dear Concern After the submission of a personal file in SAP(SuccessFactor) I can not find it and the profile can to found in HRIS. 24 hours had been gone. Today I again submit Mr. Fahad Nizam Risat file into the SAP but again i can not find it. The name of the employees are 1. Fahad Nizam Rhisat 2. Abed Hossin 3. Md. Aminul Islam</t>
  </si>
  <si>
    <t>Dear Concern, Plz. note the common budget ID 7126 has to be place to Mgr. HR HSE &amp; Admin as per budget guild line. Thanks, Moin</t>
  </si>
  <si>
    <t>Dear Concern, This is seen that the budget ID NO. 7207 has been failed while upload the data &amp; not able to send it for next step approval plz. Arrange to recover the problem immediately. Thank you, Moin</t>
  </si>
  <si>
    <t>Asraful Karim</t>
  </si>
  <si>
    <t>Mr. Mohammad Rashedul Karim, [Email: rashedul.karim@bsrm.com, Executive Quality Control &amp; Management, Quality Control &amp; Management, BSRM (SMW) Factory] raised ticket to avail option to upload csv file through HRIS. Expecting your cooperation in this regard.</t>
  </si>
  <si>
    <t>Attention: Tonmoy Rudra bhai, Please delete Budget ID 7289</t>
  </si>
  <si>
    <t>Attention: Tonmoy Rudra Please load Budget preparer ID &amp; NA for Wires as per attached file.</t>
  </si>
  <si>
    <t>Attention: Tonmoy Rudro Bhai, Please change budget preparer ID as per attached file.</t>
  </si>
  <si>
    <t>Attention: Tonmoy Rudra. Please add following NA under legal entity 01(BSRM) in Budget ID# 7369 811010003, 811010005, 811010006, 811005006, 811004002</t>
  </si>
  <si>
    <t>Attention: Tonmoy Rudra bhai, Please add following NA in budget ID# 7392 Location#251, Cost center#0999, NA#811010006</t>
  </si>
  <si>
    <t>Attention: Tonmoy Rudra bhai, Please add NA#820756999 in Budget ID#7409 (COMPANY 01,02,04)</t>
  </si>
  <si>
    <t>Ahmad Adnan Saifullah</t>
  </si>
  <si>
    <t>Please add One Budget Head (Code: 02.0903.389.811005002-Entertainment Expenses-Iftar &amp; Sehri-FOH) which currently is found missing at 2022-2023 Budgetary period in the System.</t>
  </si>
  <si>
    <t>Attention: Tonmoy Ruddra Bhai, Please delete my budget ID 7404. The partial saved budget will be revised. Location Barisal, Warehouse Management</t>
  </si>
  <si>
    <t>Barishal Warehouse</t>
  </si>
  <si>
    <t>KA: Tonmoy Rudra Bhi Dear Concern, Need your kind support regarding removing the Capital Budget ID 7431 Benapole Warehouse</t>
  </si>
  <si>
    <t>Attention Tonmoy Rudro Bhai, Please add NA#811003520 in Budget ID#7433</t>
  </si>
  <si>
    <t>Attention: Tonmoy Rudro bhai, Please add HOD#3601000000787 for budget ID#7393 &amp; 7408</t>
  </si>
  <si>
    <t>Attention: Tonmoy Rudro bhai, Please change approval hierarchy as per attached file.</t>
  </si>
  <si>
    <t>Attention: Tonmoy Rudro, Please change approval hierarchy as per attached file.</t>
  </si>
  <si>
    <t>Atikul Islam</t>
  </si>
  <si>
    <t>Middleware id not working.</t>
  </si>
  <si>
    <t>Attention: Tonmoy rudra Please add NA#830759002 for Budget ID#7466, Legal entity #04</t>
  </si>
  <si>
    <t>Attention: Tonmoy Rudro, Please provide me system data of Budget_2022-23 preparer ID</t>
  </si>
  <si>
    <t>Mohammad Mainul I. Chowdhury</t>
  </si>
  <si>
    <t>Attension Mr. Tapan Rudro need add two nature of account my e budget software. Details are as follows ... 01.2001.197.830764510.000.01.000.000.0000.0000 (Halkhata) 01.2001.197.830762501.000.01.000.000.0000.0000(Rental Exp.)</t>
  </si>
  <si>
    <t>Md. Siraj Uddoula</t>
  </si>
  <si>
    <t>KA- Mr. Tonmoy Rudra Pls include the below nature of accounts under the Budget ID-7523 811005999 Repair &amp; Maintenance-General - FOH 811010499 Medical Expenses-General - FOH</t>
  </si>
  <si>
    <t>Attention: Tonmoy Rudro, Please add following NA in Budget ID#7427,7445,7384 810850501, 810850505, 810850503, 810850502, 811015001</t>
  </si>
  <si>
    <t>Attention: Tonmoy Rudro, Please change budget preparer 17020000011778 to 17020000007076 for location: 689 cost center: 0903 org: 04</t>
  </si>
  <si>
    <t>Attention: Tonmoy Rudro, Please add following NA in Budget ID# 7471, 7474 811001001, 811005505</t>
  </si>
  <si>
    <t>Dibangan Sharma</t>
  </si>
  <si>
    <t>pls add the( (code : 811003004) , Postage Expenses - FOH) in budget ID 7568</t>
  </si>
  <si>
    <t>M. U. M. Mustafa Kamal</t>
  </si>
  <si>
    <t>Attention: Tonmoy Rudro, Please add new location with existing preparer as per attached file.</t>
  </si>
  <si>
    <t>Attention: Tonmoy Rudro, Please add following NA in Budget, ID# 7575 830754502, 830755504, 830755999, 830764002, 830764499, 830764501, 830764505</t>
  </si>
  <si>
    <t>In the budget ID 7562, please add nature of accounts 820755999-Repair Maintenance-General-Admin Expense for both BSRM Steels and BSRM (SMW and SML) as I have to input budget there.</t>
  </si>
  <si>
    <t>Attention : Tonmoy Rudro, Please add NA in Budget ID#7575 830754502, 830755504, 830755999, 830764002, 830764499, 830764501, 830764505</t>
  </si>
  <si>
    <t>Attention: Tonmoy Rudro, Please add new location in existing budget preparer ID as per attached file.</t>
  </si>
  <si>
    <t>Meer Mustafa Nayeem</t>
  </si>
  <si>
    <t>A request for opening a proxy account through Mohammad Imam Hossen ,( IBMS ID-17020000006762 , successfactor ID - 101031)</t>
  </si>
  <si>
    <t>In the budget ID 7562, please add nature of accounts 820768509-CSR- Burhani BSRM Junior School for BSRM (SMW and SML)</t>
  </si>
  <si>
    <t>Attention: Tonmoy Rudro, Please add NA#564953001 in Budget ID#7604</t>
  </si>
  <si>
    <t>Attention: Tonmoy Rudro, Please add new Budget preparer as per attached file.</t>
  </si>
  <si>
    <t>Attention: Tonmoy Rudro, Please add NA#820752501 in Budget ID#7605</t>
  </si>
  <si>
    <t>Please change the department name of following employee: Akidul Islam (SF-203944) Maintenance (Electrical) instead of Production.</t>
  </si>
  <si>
    <t>Attention: Tonmoy Rudro, Please add NA#820758501 in Budget ID#7635</t>
  </si>
  <si>
    <t>Attention: Tonmoy Rudro, Please add NA#830755504, 830755501 in Budget ID# 7599</t>
  </si>
  <si>
    <t>Attention: Tonmoy Rudro, Please add NA#830764509, 830764002, 830764004 in Budget ID# 7642</t>
  </si>
  <si>
    <t>Attention: Tonmoy Rudro, Please add NA#830755501,830755504, 830758001, 830759002, 830757505, 830757504 in Budget ID# 7640 (COMPANY: 01, 02, 04)</t>
  </si>
  <si>
    <t>Mohammad Zunayed Uddin Chowdhury</t>
  </si>
  <si>
    <t>Kindly add two nature of accounts 811006501 and 830764507 in budget ID 7598</t>
  </si>
  <si>
    <t>Attention: Tonmoy Rudro, Please add NA as per file in mail sent to you.</t>
  </si>
  <si>
    <t>Attention: Tonmoy Rudro, Please add following NA in Budget ID#7575 830754502, 830755504, 830755999, 830764002, 830764499, 830764501, 830764505</t>
  </si>
  <si>
    <t>Md. Habib Kibria</t>
  </si>
  <si>
    <t>Please change the ending date of Scale PC cleaning register to 30-April-2022 instead of 31-May-2022.</t>
  </si>
  <si>
    <t>KAO : Saiful Bhi 1. Pls. change the status of below Budget ID as "Waiting for PBCPM Approval" 7385 7484 7519 7530 7588 7599 7607 7637 7640 7649 7657 7647 2. After changing the status of above budget ID pls. lock the eBudgeting entry mode. 3. Run a Process to get summary Budget.</t>
  </si>
  <si>
    <t>KAO: Saiful Bhai Pls. run a process in ebudgeting system and give us a output in XL as per query send in mail</t>
  </si>
  <si>
    <t>Please give Proxy Access of me to Mr. Abu Nayeem Mohammad Hasan (SF ID- 103031) in SuccessFactor.</t>
  </si>
  <si>
    <t>Attention: Tonmoy Rudro bhai, Please reopen e-budgeting system in HRIS.</t>
  </si>
  <si>
    <t>Md. Ikramul Zainee</t>
  </si>
  <si>
    <t>Kindly add the below nature of account name in my Budget ID-7729 1. Professional &amp; Consultant Fees-Foreign-Others â€“ FOH 2. Travelling Expenses-Erector Expenses For Foreign Experts â€“ FOH 3. Direct Consumables Consumption â€“ Wires 4. IF Consumable Consumed</t>
  </si>
  <si>
    <t>Probir Biswas</t>
  </si>
  <si>
    <t>My Budget ID 7728 kindly add 3 NA code to my budget ID. 1. 811007002- Professional &amp; Consultant Fees-Foreign-Others - FOH 2. 811003502 - Traveling Expenses-Erector Expenses For Foreign Experts - FOH 3. 810850509 - IF Consumable Consumed</t>
  </si>
  <si>
    <t>Good Day. Recently weâ€™re facing some issues regarding leave entry. Newly joined non-mgt employees who havenâ€™t completed their 1 Year service tenure yet, in IBMS itâ€™s showing that they are entitled for Earned leave. As we have to input huge amount of leave application manually itâ€™d very difficult for us to find out or separate the employees who got confirmation recently. Please kindly remove the earned leave from the employees mentioned in the attached sheet. Itâ€™d be a great help. Thanks and Best regards. P.S: A screenshot is attached in this mail for reference.</t>
  </si>
  <si>
    <t>Md. Alamgir Hossain</t>
  </si>
  <si>
    <t>Please add nature of account (811009001) in my budget ID:7743</t>
  </si>
  <si>
    <t>SuccessFactors (PMGM): Please Made the calibration field read only in Managerâ€™s page.</t>
  </si>
  <si>
    <t>SuccessFactors (PMGM): Please make available Professional competency in year end + 1 Manager view for Form A(+1) and B (+1).</t>
  </si>
  <si>
    <t>SuccessFactors (PMGM): Professional competency not showing in year end + 1 Manager view for Form A and B</t>
  </si>
  <si>
    <t>SuccessFactors (PMGM): Not showing goals rating for form A</t>
  </si>
  <si>
    <t>SuccessFactors (PMGM): Not showing goals rating for form B</t>
  </si>
  <si>
    <t>SuccessFactors (PMGM): Not showing goals rating for form A+1</t>
  </si>
  <si>
    <t>SuccessFactors (PMGM): Not showing goals rating for form B+1</t>
  </si>
  <si>
    <t>SuccessFactors (PMGM): Not showing competency rating for form A</t>
  </si>
  <si>
    <t>SuccessFactors (PMGM): Not showing competency rating for form B</t>
  </si>
  <si>
    <t>SuccessFactors (PMGM): Align field permission for Form A from Manage Templates</t>
  </si>
  <si>
    <t>SuccessFactors (PMGM): Align field permission for Form B from Manage Templates</t>
  </si>
  <si>
    <t>SuccessFactors (PMGM): Align field permission for Form A+1 from Manage Templates</t>
  </si>
  <si>
    <t>SuccessFactors (PMGM): Align field permission for Form B+1 from Manage Templates</t>
  </si>
  <si>
    <t>Attention: Tonmoy Rudro Please create new budget prparer ID &amp; NA as per attached file.</t>
  </si>
  <si>
    <t>Sazia Afrin</t>
  </si>
  <si>
    <t>Success Factor Issue: I cannot find the Performance &amp; Goals tab in the Home section.</t>
  </si>
  <si>
    <t>Mr. Pankaz Kumar Dey, Deputy Manager Electrical, Maintenance (Electrical), BSRM Steels (Melting-1) Factory, EID - 3601000001367, Leave in Lieu (LIL) is not updated on 26/12/20021 already applied &amp; approved which shown in SF.</t>
  </si>
  <si>
    <t>Dear Tonmoy Bhai, For PMGM goal setting work, need access of the tab "Manage Permission Roles" which is currently not available. Please look into the issue. Attached screen shot for your easy ref.</t>
  </si>
  <si>
    <t>Dear Tonmoy Bhai, Please incorporate DOJ in the employee list as discussed.</t>
  </si>
  <si>
    <t>Dear Tonmoy Bhai, please support to remove calibration step from Matrix manager view in B+ 1 form</t>
  </si>
  <si>
    <t>Attention: Tonmoy Rudro, Please re-open Budget FY:22-23 in system for today only.</t>
  </si>
  <si>
    <t>Attention: Tonmoy Rudro, Please close the Budget FY:22-23 period &amp; provide us WIRES data only after run system process in your end.</t>
  </si>
  <si>
    <t>During leave application posting it is found that the EL leave type is showing double. Attached some sample for your kind information.</t>
  </si>
  <si>
    <t>Mohammad Mahdi Hasan Muhit</t>
  </si>
  <si>
    <t>Please help me to view the "EBP Balance Report" under "Employee Benefit Policy(EBP)" tab. I cannot view my EBP Balance Report from my HRIS.</t>
  </si>
  <si>
    <t>Dear Tonmoy Daa, Good morning! The following leave balance has been adjusted through SF (manually) but the data didnâ€™t shift to HRIS. Looking for your kind information &amp; needful, please.</t>
  </si>
  <si>
    <t>Dear Concerned, please provide access HRIS to Mr. Modasser Ahmed, Manager HR, HSE &amp; Admin. Please note that the existing one remains on the laptop of Manager HR,HSE &amp; Admin of BSRMS(Melting-2). Looking forward to your kind information and doing needful, please.</t>
  </si>
  <si>
    <t>Kindly note that, an employee named Mr. Md. Shidul Islam, Technician Furnace operation, Production (SMS), had joined on 18th June, 2021. He had completed one year already. But we are unable to post his leave as its saying it cant be posted before completion of one year. His leave balance is showing proportionately. Attached the screenshot for better understanding.</t>
  </si>
  <si>
    <t>This is for your kind information that we have not received any Continuous Absent Reminder report from 20.06.22. Please take necessary step.</t>
  </si>
  <si>
    <t>Mentioned employees designation is changed in the IBMS and HRIS. Please restore their original designation in the system. This issue was raised previously at Ticket no: 127532. But unfortunately this error occurred again.</t>
  </si>
  <si>
    <t>Sk. Md. Zahid Hossain</t>
  </si>
  <si>
    <t>My TRF Id : 14380 &amp; 14381. Earlier TRF approval had gone to my Incharge Md. Moshihur Rahman &amp; then final approval went to the Local Incharge Kazi Iqbal Ahmed. Now I am seesing that this two TRF approval goes to the Admin (Mehedi Bhai) for final approval and after inputting the bill, TCF approval goes to Tazul Islam Sir but earlier it went to my Incharge Md. Moshihur Rahman Bhai. I have inputted TCF Bill yesterday but Tazul Islam Sir havenâ€™t received it yet. Please check the issue &amp; kindly solve it asap. My incharge Md. Moshihur Rahman Bhai already talked with Saiful Haque bhai regarding this issue.</t>
  </si>
  <si>
    <t>Ziaul Hoque</t>
  </si>
  <si>
    <t>I can not access corporate directory from my HRIS. A message is shown which I attached. Please solve the issue.</t>
  </si>
  <si>
    <t>Sangram Singha</t>
  </si>
  <si>
    <t>Please assign me for attendance Admin in Tangail region</t>
  </si>
  <si>
    <t>Sylhet Office</t>
  </si>
  <si>
    <t>Dear Tonmoy Bhai, We have identified some issues in the calibration rating tab displayed in the manager page. Need to review the system configuration, Manage template setting &amp; resolve the issue as well as ticket to SAP.</t>
  </si>
  <si>
    <t>Dear Tonmoy Bhai, For year end appraisal we need to delete old form (for implement updated configuration in form), Generate category wise new form and route it to mid-year as per SAP KBA</t>
  </si>
  <si>
    <t>Dear Tonmoy Bhai, For Year end appraisal we need a report contains various rating. Sharing the format for your easy understanding.</t>
  </si>
  <si>
    <t>Dear Tonmoy Bhai, As per SAP recommendation &amp; ticket reference we need to configure Adjusted rating in the summary section.</t>
  </si>
  <si>
    <t>Dear Tonmoy Bhai, For year end appraisal we need to modify Calibration tab permission in the Manager view (Read / Write) as per SAP &amp; Consultant suggestion.</t>
  </si>
  <si>
    <t>Md. Mortuza Ali</t>
  </si>
  <si>
    <t>I need to change my HRIS password User Name: mortuza.ali</t>
  </si>
  <si>
    <t>Kankan Prosad Mandal</t>
  </si>
  <si>
    <t>Attached file shows , I applied for leave on 25 NOV 2021 for 19 NOV 2021 to 23 Nov 2021 (5 days). It is true. But Attached file also shows ,I applied for leave on 03 Jul 2022 for 19NOV 2021 to 23 Nov 2021 (Again for 5 days). It is not true. Pls correct this.</t>
  </si>
  <si>
    <t>We noticed some irregularities between monthly leave status report and Leave application status of IBMS of Mr. Kazi Ashiqul Islam id: 17020000007860. Please look into this matter. This would be great help.</t>
  </si>
  <si>
    <t>We can not input any leave entry in the IBMS. We need your support ASAP on this issue. Thanks in advance.</t>
  </si>
  <si>
    <t>Dear Tonmoy Da, We have added two new employees in SF. But their data is not showing in HRIS. The employees are - 1. Tiresh Barman, SF ID - 204156 2. Md. Akbor, SF ID - 204155</t>
  </si>
  <si>
    <t>Iqbalur Rahman</t>
  </si>
  <si>
    <t>i enjoyed leave from 24th June to 25th June &amp; it is shown approved in success factor. But not showing in HRIS. Please see the attached file for your kind information.</t>
  </si>
  <si>
    <t>Dear Saiful Bhai, Compensatory leave is not displaying in HRIS attendance report though these are given input in SAP.</t>
  </si>
  <si>
    <t>H.M. Ridwan Ahmed</t>
  </si>
  <si>
    <t>There is no room for amend today in HRIS. 07/07/2022.</t>
  </si>
  <si>
    <t>During leave entry process, stated message was shown on regular basis. Please resolve this issue. This would be a great help/</t>
  </si>
  <si>
    <t>Dear Tonmoy: As discussed, please add Department &amp; Location in Leave notifications. Thanks</t>
  </si>
  <si>
    <t>Sayed Jamilur Rahman</t>
  </si>
  <si>
    <t>Dear Tonmoy vhai, Greetings! PBI that 2 of our employee recently joined Coxs Bazar team. In this regards I added them in punch machine( ZKTeco_I-clock 680). Both finger and card punch are working fine. But the punch info not update on their HIRS. Note: During addition system showed a default ID no . Keep aside it I updated rest all other info. Kindly help advice for further action.</t>
  </si>
  <si>
    <t>Cox`s Bazar Office</t>
  </si>
  <si>
    <t>Emp ID: 102141, 101072,101577,100636 new year leave balance showing zero.</t>
  </si>
  <si>
    <t>Leave balance did not show in SF (Attached file)</t>
  </si>
  <si>
    <t>Md. Shahab Uddin</t>
  </si>
  <si>
    <t>I Cannot raise Leave Application because my leave days Balance Is 29 days but shown -1 day . ( negative ) Already I Enjoyed (08/07/22 ) 01 day but shown ( 8/7/22 &amp; 9/7/22 ) 02 days. For your kind Information, Here I Attached Screen Shot of This Page.</t>
  </si>
  <si>
    <t>Md. Shahadat Hussain</t>
  </si>
  <si>
    <t>Please assign me for all Budget of Faridpur Region, as i have recently joined here</t>
  </si>
  <si>
    <t>Md. Faridul Alam</t>
  </si>
  <si>
    <t>Leave Balance not showing in Success Factors.</t>
  </si>
  <si>
    <t>BSRM Storage &amp; Service Center</t>
  </si>
  <si>
    <t>Md. Shah Alam</t>
  </si>
  <si>
    <t>Leave Blance not showing in SuccessFactors.</t>
  </si>
  <si>
    <t>Al Amin</t>
  </si>
  <si>
    <t>My personal leave shown as negative balance in success factor. Also I attached a picture.</t>
  </si>
  <si>
    <t>Md. Moniruzzaman</t>
  </si>
  <si>
    <t>Leave seeing in minus figure success factor.</t>
  </si>
  <si>
    <t>Dear Tonmoy vai, Please load all user data on the new attendance machine for maymanshing warehouse. (This ticket I generated on behalf of Md. Almamun, I already told him to generate ticket. but he did not, I already done this task as if its udgent and emergency.)</t>
  </si>
  <si>
    <t>Uzzal Kumar Das</t>
  </si>
  <si>
    <t>Can not access in HRIS id. azizul.talukder@bsrm.com</t>
  </si>
  <si>
    <t>IBMS-HRIS system is taking too much time to loading attendance &amp; other reports, which is hampering our regular HR activities. Please try to resolve it as soon as possible. It would be a great help. Best regards.</t>
  </si>
  <si>
    <t>Incorrect designation showing in IBMS. Actual designation is Raw Material Yard Assistant but showing Junior Engineer Shearing Machine Operation. Name: Nur Uddin, ID: 17020000013132. Please correct the designation in IBMS accordingly.</t>
  </si>
  <si>
    <t>Mohammad Jahedul Islam</t>
  </si>
  <si>
    <t>Leave is approved and adjusted in SuccessFactor but absent is showing in HRIS. Please correction.</t>
  </si>
  <si>
    <t>Incorrect designation showing in IBMS. Actual designation is Raw Material Yard Assistant but showing Junior Engineer Shearing Machine Operation. Name: Md. Jia Uddin, ID: 17020000013133. Please correct the designation in IBMS accordingly.</t>
  </si>
  <si>
    <t>Mohammad Shahabuddin</t>
  </si>
  <si>
    <t>I have applied for leave through Successfactor on June 23 &amp; 24 and it has been approved by our Departmental Head but the status A that is showing in the attendance list hasnt been changed after applying the leave.</t>
  </si>
  <si>
    <t>please fix buy.bsrm.com ( order now platform from BSRM.com corporate website ) please switch api to different location as discussed</t>
  </si>
  <si>
    <t>Customer Portal Web</t>
  </si>
  <si>
    <t>please fix lead management portal as discussed</t>
  </si>
  <si>
    <t>This particular employee Bisweswar Nath, Desig: Sr. Engineer (Mechanical), ID: 17020000014387, designation is changed in IBMS. Though it was mentioned Sr. Engineer in the SF. Please resolve it as soon as possible. Best regards.</t>
  </si>
  <si>
    <t>Abdul Kadir Bin Motaleb</t>
  </si>
  <si>
    <t>3rd July 22 due to G shift office pool vehicle had a late entry into the office premise, so I had a lat punch in. on 5th July 22 I applied an Amendment Request to our honorable HR through my reporting Boss. On 6th July 22. My reporting boss recommended it. But today when I was checking my leave status, I saw 0.5-day leave cut from my total leave on July 28 22. But on this day, I was enjoying my monthly flexi. Then I checked and found my 3rd July 22 Amendment Request had no status either accepted or rejected mail from HR. So, I am informed my HR team but they said they have no queue about this issue. So, I am now want to know what is the actual status. Is it approved or rejected? Plz help me to identified it. Here also I am attached my Amendment request and recommended mail.</t>
  </si>
  <si>
    <t>This particular employee, Mr. Md. Jonayatur Rahaman, ID: 17020000011937, applied for 3 days compensatory leave on 27th to 29th July, 2022 in SF. But the downloaded attendance report from IBMS showed him absent on 27th July,2022. Please change the report ASAP. This would be a great help.</t>
  </si>
  <si>
    <t>Dear Tonmoy Da, We have found error message when testing new goal plan 22-23 in the production system. Need to raise ticket to SAP. Please support us in this issue.</t>
  </si>
  <si>
    <t>Amendment request of Mr. Faysal Bin Faruk, ID: 17020000013650, on 30th June has been approved by HR but still his attendance showing In time missing of that day. HRIS Application ID 2305386. 30th June was his weekend.</t>
  </si>
  <si>
    <t>HRIS password forgot. when trying to retrieve from Forgot Password (Type User Name), it shows Error, could not send mail, contact IT. mail: sumit.sharma@bsrmwires.com</t>
  </si>
  <si>
    <t>Dear Tonmoy Bhai, We need to update some feature in the existing performance form (incorporate comments in +1 Manager, sign off step) which observed last year &amp; discussed with you. Please support us to do this in the system to start new goal plan 22-23. Thank you</t>
  </si>
  <si>
    <t>Dear Sir, Our increased salary is not shown in the salary certificate software, as we discovered today. For this reason we are unable to give them a updated salary certificate.</t>
  </si>
  <si>
    <t>Md. Fahaduzzaman</t>
  </si>
  <si>
    <t>Cannot login http://hrissub.bsrm.com/HRISSUB/ using my HRIS Username and Password. Need your kind support regarding this.</t>
  </si>
  <si>
    <t>ON SAP SF, If a User Withdraws his or her leave, it does not match on our IBMS system. Please kindly give us a favor to solve it.</t>
  </si>
  <si>
    <t>Dear Tonmoy, As discussed, please provide me a report of employees who have received salary certificate from the system since its starting. Also incorporate a line which Salman will communicate with you very soon.</t>
  </si>
  <si>
    <t>Dear Concern In my SAP attendance there are no leave in August but in HRIS there are showing leave on 23, 24 August. Its my request to remove the leaves from HRIS on 23,24 August. Thanks</t>
  </si>
  <si>
    <t>Dear Tonmoy Daa, The following employee time off was not transferred to HIRS. Employee Name Mr. Rajib Roy, SF ID 1002676. Looking forward to your kind information please.</t>
  </si>
  <si>
    <t>Md Moshiur Rahman</t>
  </si>
  <si>
    <t>Dear Sir, According to SuccessFactors leave application is approved, But as per HRIS, system is showing absent and asking for amendment please see the attach mail and take necessary action as per communication with Tonmoy Rudra.</t>
  </si>
  <si>
    <t>Dear Sumon, As discussed, please upload bulk employee for proxy management.</t>
  </si>
  <si>
    <t>Md. Oahiduzzaman</t>
  </si>
  <si>
    <t>Order Management</t>
  </si>
  <si>
    <t>Orders, Returns</t>
  </si>
  <si>
    <t>Order Credit Hold</t>
  </si>
  <si>
    <t>3 nos of Credit hold Release request Status has shown that its pending at COO Sir end but he has no any pending credit hold at his end. Screen shot has been attached.</t>
  </si>
  <si>
    <t>Abu Nayeem Mohammad Hasan</t>
  </si>
  <si>
    <t>Auto Attendance Downloader</t>
  </si>
  <si>
    <t>Software Bug</t>
  </si>
  <si>
    <t>We are unable to enroll new employee id in the punching device at KEW as it shows there is no more space (The issue discussed with Mr. Shaiful Bhai).</t>
  </si>
  <si>
    <t>Sadid Md. Saif</t>
  </si>
  <si>
    <t>BMS app not working properly. Please see the attached file for your reference.</t>
  </si>
  <si>
    <t>Dear Tonmoy Bhai, Im not getting some employees from the proxy option. Please add the updated employee list in the proxy management to find all the employees.</t>
  </si>
  <si>
    <t>Shawkat Hossain</t>
  </si>
  <si>
    <t>I need a ID to access in PLC middle ware</t>
  </si>
  <si>
    <t>Md. Nurul Momin</t>
  </si>
  <si>
    <t>Dear Concern, Credit Hold Release Request is not working. when I submit a credit hold release, the system automatically suggests me communicate with BSRM IT. Please consider the issue.</t>
  </si>
  <si>
    <t>Narsingdi Office</t>
  </si>
  <si>
    <t>Shakhawat Imam</t>
  </si>
  <si>
    <t>Faced HRIS Login problem and solved by Tonmoy da.</t>
  </si>
  <si>
    <t>Sheikh Farid Uddin Ahmed</t>
  </si>
  <si>
    <t>Need punch machine admin new setting for card no-0001488482-( Sheikh Farid Uddin Ahmed-Assistant Manager,Warehouse,Rangpur) instead of previous setting Md. Kawser Ali. He has been transferred to Bogura Warehouse.</t>
  </si>
  <si>
    <t>Rangpur Warehouse</t>
  </si>
  <si>
    <t>The leave status of the following employees has not been displayed in the iBMS, and required to remove the additional leave applications from the system. The employee had applied for leave on 17/09/22 &amp; 19/09/22, then the applications were later approved, however, have not been reflected in the attendance report. (The issue discussed with Mr. Saiful Bhai) Name- Md. Alamgir Hossen EID- 17020000005504 Leave application ID- 2816852 (19/09/22), 2815324 (19/09/22), 2816853 (17/09/22), 2815325 (17/09/22), 2802225, 2799915, 2793900</t>
  </si>
  <si>
    <t>Dear Concern, Need to deactivate the ID 17020000014544 (Osman Goni Shovon) as it is appearing as double entry and occurred while updating information in the successes factor</t>
  </si>
  <si>
    <t>Dear Mr Rajib Bhai , We are very sorry to inform you that ,we have seen some problem of attendance for the period of 1/10/2022 to 10/10/2022 .so we are facing problem of our attendance at HRIS system .. Now I am cordially requesting to you please help to us for solve the present situation .</t>
  </si>
  <si>
    <t>In case of the leave application approval I do not receive detail information. Attached screen shot for your kind information. Above issue discussed with Mr. Saiful Hoque bhai.</t>
  </si>
  <si>
    <t>Md. Abdullah Al Mamun</t>
  </si>
  <si>
    <t>Successfactors notification to email (ex: leave approved notification mail) is not working. email: md.abdullah@bsrmwires.com</t>
  </si>
  <si>
    <t>Dear Tonmoy Rudra, There is no Option to add entryâ€™s on those sections. Please see the attached screen shot, sections like â€œPrevious Employmentâ€ &amp; â€œCourses/Workshops/Seminarsâ€. Need to add Edit &amp; View.</t>
  </si>
  <si>
    <t>Leave applications are not been reflected in the attendance sheet.</t>
  </si>
  <si>
    <t>To whom it may concern, We input the file in the SF of this Particular employee, Mr. Irfanul Islam Khan, Engineer Electrical. After plant head approval, his profile is visible in SF but can not access his profile in IBMS. As a result we can not generate his employee ID. Please solve this issue on emergency basis, because his salary is at stakes. Thanks in advance for your kind support. Best regards.</t>
  </si>
  <si>
    <t>Atikur Rahman</t>
  </si>
  <si>
    <t>OMR-952428 is Showing Twice in Customer Ledger, but we have given Approval in one time and we found Double MR instead of Single MR . Please find the attached Customer Ledger for you ready reference. Need Your kind Feedback.</t>
  </si>
  <si>
    <t>Cumilla Office</t>
  </si>
  <si>
    <t>Md. Nurul Amin</t>
  </si>
  <si>
    <t>Md. Tayebul Ahsan Tayeb ( ID 17020000013851) is not added success factor in my team. I am not getting his attendance amendment as till now it goes to Dhaka RICS</t>
  </si>
  <si>
    <t>We are not getting online satisfaction survey link due to PC hard disk crash. Now request you to re-send the satisfaction survey link ASAP to below mail ID papun.chowdhury@bsrm.com rana.chakraborty@bsrm.com debashis.chakraborty@bsrm.com morshed.alam@bsrm.com</t>
  </si>
  <si>
    <t>mohd.alamgir@bsrm.com cant enter his HRIS.</t>
  </si>
  <si>
    <t>We are unable to track the LIL workflow of Bhatiary Management. So seeking the LIL approval workflow through Unit HR of BISCO.</t>
  </si>
  <si>
    <t>I can not amendment in my HRIS system due to amendment not show (11.01.23, 19.01.23 &amp; 25.01.23). Also I informed SML HR Dept. They check my duty &amp; try to solve but unable. According to my duty roster, on those days my duty was in B shift.</t>
  </si>
  <si>
    <t>Below batches are in Process from morning. 1A231166, 1B231163. Need to know if there are any issues.</t>
  </si>
  <si>
    <t>Tonmoy Saha</t>
  </si>
  <si>
    <t>During attendance amendment, system is not working properly and showing the massage.</t>
  </si>
  <si>
    <t>BSRM Steels (Rolling-2) Factory</t>
  </si>
  <si>
    <t>Dear Sumon bhai, please generate three months payslip from Jul-Sep21 of Salman Latif Chowdhury, ID# 17020000013325.</t>
  </si>
  <si>
    <t>TRF No: 15978. I have inputted information in the comment vox. But I can not see it in the history option. Our admin can not see my information in the comment box.</t>
  </si>
  <si>
    <t>Md. Mahamuder Rahman</t>
  </si>
  <si>
    <t>Report</t>
  </si>
  <si>
    <t>Dear IT Team: I hope you are well, I want to talk about a problem, that is chandpur, Hazigonj Territory. (hazigonj.mr). When he goes to raise money receipt of the apps, it shows all the dealers of our BBSRM Companys along with his dealer. It is a little complicated to receive the money. I want it to show only those dealers who are take care in Hajiganj territory, which is showing in our case. I have given the dealer name and code number below. 1. Habib steel (3168) 2.Sundarban steel Corporation (48907) 3. Maa Enterprise (68153) Thanks in advance.</t>
  </si>
  <si>
    <t>Md. Hasibul Islam</t>
  </si>
  <si>
    <t>Please Take Necessary To Show AIT MR in My OMR.COM. ( Aureen Trading Corporation -Code:62487 ) MR NO: 723001184, omr id: hasibul.islam</t>
  </si>
  <si>
    <t>Khulna Office</t>
  </si>
  <si>
    <t>3B232004 batch is in pending and there is no option for further process</t>
  </si>
  <si>
    <t>Dear Concern From 2/03/2023, BISCO attendance is not updated in HRIS and IBMS. All are doing their punch but the punch could not update in IBMS and HRIS.</t>
  </si>
  <si>
    <t>Please create a new Place of Posting "Motijheel Warehouse" in SuccessFactors and iBMS and provide all access to Mr. Md. Rabbi Kaysar Mursalin (rabbi.mursalin). Also provide access to HR Operations Team, Payroll Team &amp; PF Team. Thanks</t>
  </si>
  <si>
    <t>Dear Concern, Please be informed that Employee data has not been transferred to IBMs properly. Employee Name : Md. Farid Uddin SF ID: 6 Employee ID: 17020000014879 Please procced for necessities at earliest.</t>
  </si>
  <si>
    <t>Dear Tonmoy Bhai, As discussed, Please procced for access to attendance machine software.</t>
  </si>
  <si>
    <t>Dear Concern Mr. Mohammad Akber Ali (17020000005044) applied and approve his 12 April to 16 April leave in SAF and approved it also. But till today it is not updated in HRIS. Please take the necessary steps about it. Thanks</t>
  </si>
  <si>
    <t>Dear Concern We could not find the attendance of Mr. Md. Sayed Ali (17020000006963) on July 5,6 2022. Please take the necessary steps. Thanks</t>
  </si>
  <si>
    <t>Dear Tonmoy Da, We Need all Store budget Data as per Excel template which one i share you on your email.</t>
  </si>
  <si>
    <t>Dear Tonmoy DA, There are some old data populate on Budgeting list. Please remove all</t>
  </si>
  <si>
    <t>Dear Tobmoy Da, On Capital Budget Company show Undefined</t>
  </si>
  <si>
    <t>Tonmoy Da, Please access PBCPM team to Initiate Budget with select send mail or not setting.</t>
  </si>
  <si>
    <t>When the user uploads a Store budget file its shows error. Please check</t>
  </si>
  <si>
    <t>Expense budget Draft Save not working. Please check and show the Attachment</t>
  </si>
  <si>
    <t>Dear Tonmoy Da, expense budget problem created for some duplicate NA . Please try to fix it</t>
  </si>
  <si>
    <t>Dear Tonmoy, ml2 store file not upload.</t>
  </si>
  <si>
    <t>Dear Tonmoy Da, logistics org problem in Hr-operation budget ID.</t>
  </si>
  <si>
    <t>For Budget 15003 add Logistic and Wires legal entity. 04, 05</t>
  </si>
  <si>
    <t>In Common budget, there are show a $ symbol instead of BDT or Tk.</t>
  </si>
  <si>
    <t>Please Initiate Budget Again as per NOA update</t>
  </si>
  <si>
    <t>In Budgeting system, Azizul Haque cannot see of his pending budget which one he is on Approver4 step.</t>
  </si>
  <si>
    <t>Attention: Tonmoy Rudro da, Please provide us Budget FY:23-24 data of Expense budget, common budget &amp; capital budget separately containing company, cost center, location &amp; nature of account in different column.</t>
  </si>
  <si>
    <t>Dear Concern MR. Rony Das, [17020000007959], his weekend is on Wednesday, but on 5 April it not showing weekend. We have given a roster. FYKI he had done an amendment on that day also.</t>
  </si>
  <si>
    <t>Raihanul Islam Bhuiya</t>
  </si>
  <si>
    <t>OMR is not working from esterday.</t>
  </si>
  <si>
    <t>Dear Tonmoy Da, Please support us to update some form field configuration in the PMGM system, noted based on previous year observation.</t>
  </si>
  <si>
    <t>Dear Sir, Please give me access in Salary Certificate issuance software in HRIS instead of Mr. Atiqul Hoque. Best regards. Thanks in advance.</t>
  </si>
  <si>
    <t>Kishore Kumar Nath</t>
  </si>
  <si>
    <t>Attendance problem Amendment request approved but HRIS show absent on date 16 and 17 April, 2023. Application ID- 2517310 for 16 April-23. Application ID- 2517311 for 17 April-23. Attach amendment approval notification.</t>
  </si>
  <si>
    <t>As per transfer order please withdraw all responsibilities and roles such as HRIS, IBMS, SF, Oracle and Salary Certificate issue authorization of Mr. Rafiqul Hasan ID: 17020000010994, and transfer it to Mr. Mohammad Atiqul Hoque, ID: 17020000010086</t>
  </si>
  <si>
    <t>Mohammad Saiful Islam</t>
  </si>
  <si>
    <t>Please create a HRIS employee ID to maintain QR code system approval flow for SML. Employee Name will be:SML Security.</t>
  </si>
  <si>
    <t>Esha Mohajan</t>
  </si>
  <si>
    <t>Dear Concern, I am Esha Mohajan bearing SAP ID No 103225 requesting you to open a proxy of my supervisor Mohammad Imam Hossen (SAP ID 101031) for me to do regular HR operation activities.</t>
  </si>
  <si>
    <t>The iBMS system has not adjusted half days LWP of the following employees in the LWP report. 1. Biswajit Dey, ID- 17020000014618, Date: 11/04/23 2. Khangsanu Marma- ID-17020000011825, Date: 08/04/23</t>
  </si>
  <si>
    <t>Kazi Md. Helal Uddin</t>
  </si>
  <si>
    <t>I applied a leave from on 14 and 15 May 2023.here is success factors is okay. but HRIS is not okay. Here is attached the attendance copy.</t>
  </si>
  <si>
    <t>To whom it may concern, The pending compensatory approval of our previous HR manager is not currently showing in Abdullah All Mamun SF workflow request list. As a result we can not approve the compensatory leaves that are pending in the end our previous manager. It would great if you transfer the data. Thanks in advance.</t>
  </si>
  <si>
    <t>Md. Akter Hossain</t>
  </si>
  <si>
    <t>I cant apply 0.5 days LWP on 29 May. Please help me in this regard. I have applied 0.5 days CL on that day.</t>
  </si>
  <si>
    <t>Dear Tonmoy Bhai, as discussed, pls. provide the password for new joining employees, Mrinmoy Roy, Engineer Re-heating Furnace &amp; Rolling Module, mrinmoy.roy@bsrm.com and Mahbub Rabbani, Senior Engineer Re-heating Furnace &amp; Rolling Module, mahbub.rabbani@bsrm.com.</t>
  </si>
  <si>
    <t>Mohammad Faiz Ullah</t>
  </si>
  <si>
    <t>Dear sir, Please be informed that I visited SML with the Head of Administration, Corp. office for an official tour and need to amend my attendance on 12 June 2023 but on the screen of HRIS no Amend/Leave option at HRIS row.</t>
  </si>
  <si>
    <t>Dear Tonmoy Bhai, we have faced problem for some existing PMGM report in the report section. Need your kind support regarding this.</t>
  </si>
  <si>
    <t>Md. Shahin Meah</t>
  </si>
  <si>
    <t>Dear sir, Pls note that, Our daily labour software punch machine IP address: 192.168.122.83 is out of service.Now we need transfer data from IP address: 192.168.122.82 to IP address: 192.168.122.83.</t>
  </si>
  <si>
    <t>This Particular employee Mr. Abdul Halim Khan (Id: 17020000008699), had done duty on 19th June, 2023 which was his weekend. But he forgot to punch during In-time of G-shift. As it was his weekend, he was not able to amend in the HRIS. Please solve this issue. Thanks in advance.</t>
  </si>
  <si>
    <t>Dear Concern, Please be informed that one of our management employees approved leaves (SF) are showing absent in IBMS, though the leaves were shown in employees leave history of IBMS. Kindly find the data mentioned below. 17020000014506 Md. Ataur Rahman Status in IBMS Date Actual Leave Absent 23-Nov-2022 Personal Absent 21-Dec-2022 Compensatory Absent 13-Mar-2023 Compensatory Absent 27-Mar-2023 Compensatory Absent 10-Apr-2023 Personal Absent 08-May-2023 Compensatory Please procced for necessities and let me know your queries.</t>
  </si>
  <si>
    <t>Dear Sumon, As discussed, please activate leave application option in HRIS with the maximum features of SF. From 1st July, we will apply lave from HRIS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</si>
</sst>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rgb="FF000000"/>
      <name val="Calibri"/>
      <family val="2"/>
      <scheme val="minor"/>
    </font>
    <font>
      <sz val="11"/>
      <color rgb="FF000000"/>
      <name val="Calibri"/>
      <family val="2"/>
      <scheme val="minor"/>
    </font>
    <font>
      <b/>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bgColor indexed="64"/>
      </patternFill>
    </fill>
    <fill>
      <patternFill patternType="solid">
        <fgColor theme="4"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5">
    <xf numFmtId="0" fontId="0" fillId="0" borderId="0" xfId="0"/>
    <xf numFmtId="0" fontId="16" fillId="0" borderId="10" xfId="0" applyFont="1" applyBorder="1" applyAlignment="1">
      <alignment horizontal="center" vertical="center" wrapText="1"/>
    </xf>
    <xf numFmtId="0" fontId="0" fillId="0" borderId="10" xfId="0" applyBorder="1" applyAlignment="1">
      <alignment wrapText="1"/>
    </xf>
    <xf numFmtId="22" fontId="0" fillId="0" borderId="10" xfId="0" applyNumberFormat="1" applyBorder="1" applyAlignment="1">
      <alignment wrapText="1"/>
    </xf>
    <xf numFmtId="0" fontId="18" fillId="0" borderId="10" xfId="42" applyBorder="1" applyAlignment="1">
      <alignment wrapText="1"/>
    </xf>
    <xf numFmtId="0" fontId="16" fillId="0" borderId="0" xfId="0" applyFont="1" applyAlignment="1">
      <alignment horizontal="right"/>
    </xf>
    <xf numFmtId="0" fontId="16" fillId="33" borderId="0" xfId="0" applyFont="1" applyFill="1"/>
    <xf numFmtId="0" fontId="19" fillId="34" borderId="11" xfId="0" applyFont="1" applyFill="1" applyBorder="1" applyAlignment="1">
      <alignment horizontal="center" vertical="center" wrapText="1"/>
    </xf>
    <xf numFmtId="0" fontId="0" fillId="0" borderId="11" xfId="0" applyBorder="1"/>
    <xf numFmtId="0" fontId="20" fillId="0" borderId="11" xfId="0" applyFont="1" applyBorder="1" applyAlignment="1">
      <alignment horizontal="center" vertical="center" wrapText="1"/>
    </xf>
    <xf numFmtId="2" fontId="20" fillId="0" borderId="11" xfId="0" applyNumberFormat="1" applyFont="1" applyBorder="1" applyAlignment="1">
      <alignment horizontal="right" vertical="center" wrapText="1"/>
    </xf>
    <xf numFmtId="0" fontId="20" fillId="33" borderId="11" xfId="0" applyFont="1" applyFill="1" applyBorder="1" applyAlignment="1">
      <alignment horizontal="right" vertical="center" wrapText="1"/>
    </xf>
    <xf numFmtId="0" fontId="20" fillId="0" borderId="13" xfId="0" applyFont="1" applyBorder="1" applyAlignment="1">
      <alignment horizontal="center" vertical="center" wrapText="1"/>
    </xf>
    <xf numFmtId="2" fontId="0" fillId="0" borderId="11" xfId="0" applyNumberFormat="1" applyBorder="1"/>
    <xf numFmtId="2" fontId="20" fillId="0" borderId="12" xfId="0" applyNumberFormat="1" applyFont="1" applyBorder="1" applyAlignment="1">
      <alignment horizontal="center" vertical="center" wrapText="1"/>
    </xf>
    <xf numFmtId="0" fontId="16" fillId="0" borderId="0" xfId="0" applyFont="1"/>
    <xf numFmtId="2" fontId="16" fillId="0" borderId="0" xfId="0" applyNumberFormat="1" applyFont="1" applyAlignment="1">
      <alignment horizontal="center"/>
    </xf>
    <xf numFmtId="2" fontId="16" fillId="0" borderId="0" xfId="0" applyNumberFormat="1" applyFont="1"/>
    <xf numFmtId="0" fontId="20" fillId="0" borderId="12" xfId="0" applyFont="1" applyBorder="1" applyAlignment="1">
      <alignment horizontal="center" vertical="center" wrapText="1"/>
    </xf>
    <xf numFmtId="2" fontId="16" fillId="35" borderId="0" xfId="0" applyNumberFormat="1" applyFont="1" applyFill="1"/>
    <xf numFmtId="0" fontId="20" fillId="0" borderId="0" xfId="0" applyFont="1" applyAlignment="1">
      <alignment horizontal="center" vertical="center" wrapText="1"/>
    </xf>
    <xf numFmtId="0" fontId="21" fillId="36" borderId="0" xfId="0" applyFont="1" applyFill="1"/>
    <xf numFmtId="0" fontId="0" fillId="35" borderId="11" xfId="0" applyFill="1" applyBorder="1"/>
    <xf numFmtId="0" fontId="16" fillId="0" borderId="0" xfId="0" applyFont="1" applyAlignment="1">
      <alignment horizontal="center" wrapText="1"/>
    </xf>
    <xf numFmtId="0" fontId="16" fillId="37" borderId="11" xfId="0" applyFont="1" applyFill="1" applyBorder="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ticketing.bsrm.com/TicketDetails/WnZXcFd0V0dWdDNLVVZDYVJadlF5bnJKMjVJa2FCRXlDWGdHQ2lONXdpWT06MTMzMzI1" TargetMode="External"/><Relationship Id="rId21" Type="http://schemas.openxmlformats.org/officeDocument/2006/relationships/hyperlink" Target="http://ticketing.bsrm.com/TicketDetails/L1FtSjNLV0plaktFK01qQW50T2QveVM3MDF1eVlycFlCa0ZjS1c4Z3FyMD06MTI3NTMy" TargetMode="External"/><Relationship Id="rId42" Type="http://schemas.openxmlformats.org/officeDocument/2006/relationships/hyperlink" Target="http://ticketing.bsrm.com/TicketDetails/eFJ3UWFoSzNwaUpJT0NCcjV3MmpFaUp3cWtXQ28xenlZbFg2eHg3RG95cz06MTI4Mzc2" TargetMode="External"/><Relationship Id="rId63" Type="http://schemas.openxmlformats.org/officeDocument/2006/relationships/hyperlink" Target="http://ticketing.bsrm.com/TicketDetails/MklRekRQVmpkS1RPeFcrY214ZmlZWGRMM3htVlpldlRoQjNhcW9YSEJDQT06MTI4NjU2" TargetMode="External"/><Relationship Id="rId84" Type="http://schemas.openxmlformats.org/officeDocument/2006/relationships/hyperlink" Target="http://ticketing.bsrm.com/TicketDetails/RWowL0RIR1hRdnI3bkpqVHNhaFlCWTUrUW1jMGN4V1JSZVB6K0ZjS1ozTT06MTI5MzYx" TargetMode="External"/><Relationship Id="rId138" Type="http://schemas.openxmlformats.org/officeDocument/2006/relationships/hyperlink" Target="http://ticketing.bsrm.com/TicketDetails/cFZFMEMrd3dZSk1EWHU2dkVwdzU0OGR3S0xQbWxhWTBoRnoxWGtSajJHVT06MTM1NDk1" TargetMode="External"/><Relationship Id="rId159" Type="http://schemas.openxmlformats.org/officeDocument/2006/relationships/hyperlink" Target="http://ticketing.bsrm.com/TicketDetails/Ui9PZzh4SEFSSzVSL0lnNWxSYjJmQUExSFk3T2pLTi9tN2VkZmUvYjZpYz06MTQwMTMx" TargetMode="External"/><Relationship Id="rId170" Type="http://schemas.openxmlformats.org/officeDocument/2006/relationships/hyperlink" Target="http://ticketing.bsrm.com/TicketDetails/Z2JLWjFaaEZMNUdaTFpaQ1phMXhjck9VVUJTR2llRWRBSjhFUXdFdGJJND06MTQxOTg0" TargetMode="External"/><Relationship Id="rId191" Type="http://schemas.openxmlformats.org/officeDocument/2006/relationships/hyperlink" Target="http://ticketing.bsrm.com/TicketDetails/T0JaUHhZOVZhYkhCNHJxcFN0dHROQmhPdHJCUDFWcXpEVCs1ZU9ia3BDST06MTUyNjM2" TargetMode="External"/><Relationship Id="rId205" Type="http://schemas.openxmlformats.org/officeDocument/2006/relationships/hyperlink" Target="http://ticketing.bsrm.com/TicketDetails/T2pLYTBnNEZrcVNHeXJJeDhiOThuN1VaUjZQRE1Tb1EydndBMmhKV3cvbz06MTUzMTkz" TargetMode="External"/><Relationship Id="rId226" Type="http://schemas.openxmlformats.org/officeDocument/2006/relationships/hyperlink" Target="http://ticketing.bsrm.com/TicketDetails/cWsrbjJBWmxDa0hwQzFhYkN4Sm9vTlprZ1VzZi9PRDROOStwQUszNzdmTT06MTU2NjIy" TargetMode="External"/><Relationship Id="rId107" Type="http://schemas.openxmlformats.org/officeDocument/2006/relationships/hyperlink" Target="http://ticketing.bsrm.com/TicketDetails/TWNMZ1NkMFdWaWFrc3VsN2JOTWxhTHBZNnhoNnQ3VERGZUJycTQrelpjOD06MTMyNTAz" TargetMode="External"/><Relationship Id="rId11" Type="http://schemas.openxmlformats.org/officeDocument/2006/relationships/hyperlink" Target="http://ticketing.bsrm.com/TicketDetails/NnhMbEpFbTNjdkNEUlVpQlBEdXkrYkNnSGdlaFp5cG80bXVrRHJiWUhhTT06MTI3MDM0" TargetMode="External"/><Relationship Id="rId32" Type="http://schemas.openxmlformats.org/officeDocument/2006/relationships/hyperlink" Target="http://ticketing.bsrm.com/TicketDetails/QkJvcG1VM2tHTU1sU0hhemhtRmdxencwMVlhN1RDZ0M4Q2U3WnNiK1Fwcz06MTI3OTE4" TargetMode="External"/><Relationship Id="rId53" Type="http://schemas.openxmlformats.org/officeDocument/2006/relationships/hyperlink" Target="http://ticketing.bsrm.com/TicketDetails/Rk1nbU96TmRreEZlOW04bTRQOEltb01HTkVTcHlMQk5aVlA1VXFPUEgzbz06MTI4NTAw" TargetMode="External"/><Relationship Id="rId74" Type="http://schemas.openxmlformats.org/officeDocument/2006/relationships/hyperlink" Target="http://ticketing.bsrm.com/TicketDetails/T3grY3dLY3Z0dDZLNDg4aTRWK2NHTTFRaVlTNTk2YkxZSGpDaUppZytSWT06MTI5MzIw" TargetMode="External"/><Relationship Id="rId128" Type="http://schemas.openxmlformats.org/officeDocument/2006/relationships/hyperlink" Target="http://ticketing.bsrm.com/TicketDetails/eENkKzlPTURwREs2blVsN25HT2x4L3AyY0d1WGJOL3NSTzNVSnV6UEFSST06MTM0MjA5" TargetMode="External"/><Relationship Id="rId149" Type="http://schemas.openxmlformats.org/officeDocument/2006/relationships/hyperlink" Target="http://ticketing.bsrm.com/TicketDetails/U2tzMlBCRjZuTDhtZWY5VDN3a0dhMlcrSnhaamhXbVVNeGRFVm16MVRXcz06MTM3MTE1" TargetMode="External"/><Relationship Id="rId5" Type="http://schemas.openxmlformats.org/officeDocument/2006/relationships/hyperlink" Target="http://ticketing.bsrm.com/TicketDetails/ZTROekhlblc1R1Q4R2ZWMTJEWkpqYkFRNGNZT3N2aU0yUW00UkJlR3F3RT06MTI2MjQw" TargetMode="External"/><Relationship Id="rId95" Type="http://schemas.openxmlformats.org/officeDocument/2006/relationships/hyperlink" Target="http://ticketing.bsrm.com/TicketDetails/MjR6aEx5Y2RMSUZPTUp5aExWbkRRaEpDVkJuaXZlNnZlTE1ac0p0bmkxMD06MTMwNjY1" TargetMode="External"/><Relationship Id="rId160" Type="http://schemas.openxmlformats.org/officeDocument/2006/relationships/hyperlink" Target="http://ticketing.bsrm.com/TicketDetails/bGJ2L0txN3FoRDA5YVVEc3BBTzVNR2c2ZjB3b1AwNVE2SktRbGhkV2FiYz06MTQwNTMx" TargetMode="External"/><Relationship Id="rId181" Type="http://schemas.openxmlformats.org/officeDocument/2006/relationships/hyperlink" Target="http://ticketing.bsrm.com/TicketDetails/ZEtrdjlHZ2dSM1c3U0l5eHdSdmJlSUl5dndSTmpWc3JOOXRjYk0vNXJyVT06MTQ3NDI4" TargetMode="External"/><Relationship Id="rId216" Type="http://schemas.openxmlformats.org/officeDocument/2006/relationships/hyperlink" Target="http://ticketing.bsrm.com/TicketDetails/cG9qTnh3emRtUDZiTnQ3bytzekNieXorOStjYnVBbWZTc3ZPMjJ3R3FHMD06MTU0NDk1" TargetMode="External"/><Relationship Id="rId211" Type="http://schemas.openxmlformats.org/officeDocument/2006/relationships/hyperlink" Target="http://ticketing.bsrm.com/TicketDetails/S1hKL0MyR21BemxXZlJ3L0NzV0dMeEwxdjc0QmdpancwbzQ4ZERyNTBzYz06MTUzNzEx" TargetMode="External"/><Relationship Id="rId22" Type="http://schemas.openxmlformats.org/officeDocument/2006/relationships/hyperlink" Target="http://ticketing.bsrm.com/TicketDetails/MnNwUFBTSDJOVXh6N2ZoSFB0aXYvZVYrSXVBOWFsTmprR2FRNXFmakUyWT06MTI3NjE2" TargetMode="External"/><Relationship Id="rId27" Type="http://schemas.openxmlformats.org/officeDocument/2006/relationships/hyperlink" Target="http://ticketing.bsrm.com/TicketDetails/S3dXV2kxWnBya0RlVjAxdkhWaDZCZjQ3Z2xNVjRDNjJtdW9IN09MNWx6RT06MTI3Njkx" TargetMode="External"/><Relationship Id="rId43" Type="http://schemas.openxmlformats.org/officeDocument/2006/relationships/hyperlink" Target="http://ticketing.bsrm.com/TicketDetails/MW5wOU9KZ2R0V2pUUjVvRkJ2bnNFQWVVakgyQlNvV3QxbW4rYTNwQUo4OD06MTI4NDA0" TargetMode="External"/><Relationship Id="rId48" Type="http://schemas.openxmlformats.org/officeDocument/2006/relationships/hyperlink" Target="http://ticketing.bsrm.com/TicketDetails/Yk1pWklTVzVvZ2hkV2NwajE5bnFyQnVLZDd5VXV0eFp2VHFheWlvbTkyTT06MTI4NDgz" TargetMode="External"/><Relationship Id="rId64" Type="http://schemas.openxmlformats.org/officeDocument/2006/relationships/hyperlink" Target="http://ticketing.bsrm.com/TicketDetails/WU5qbTBZWEQ3K0FmdjNsTE5NVDBMOXp3ak5jWmtBSlBoRUEwdlM5eDE2cz06MTI4NjU4" TargetMode="External"/><Relationship Id="rId69" Type="http://schemas.openxmlformats.org/officeDocument/2006/relationships/hyperlink" Target="http://ticketing.bsrm.com/TicketDetails/L2lBcVZsdWFYdjMzeVg2cWRLT21XaXdsRnFqU1lPODFhd2h2RmRwRVRYOD06MTI4ODg2" TargetMode="External"/><Relationship Id="rId113" Type="http://schemas.openxmlformats.org/officeDocument/2006/relationships/hyperlink" Target="http://ticketing.bsrm.com/TicketDetails/RTFqZkp2c3lpTEJEb29PQ0lKZHlCVHZmN05WZnlNcDJoM2NwOG1jcXhLYz06MTMzMDI1" TargetMode="External"/><Relationship Id="rId118" Type="http://schemas.openxmlformats.org/officeDocument/2006/relationships/hyperlink" Target="http://ticketing.bsrm.com/TicketDetails/OENZWWxBQ3ZmWWVlY3FnZ0dTNFpuemJPMHVCUWRlbFFYNVpVZW8xcGxYUT06MTMzMzU3" TargetMode="External"/><Relationship Id="rId134" Type="http://schemas.openxmlformats.org/officeDocument/2006/relationships/hyperlink" Target="http://ticketing.bsrm.com/TicketDetails/dGYvdkZ3Ym5qUUhaN25aMlBZT01HOGtXVjg1ZjZ5SHlOaVhHUjZCNlBicz06MTM0NTA5" TargetMode="External"/><Relationship Id="rId139" Type="http://schemas.openxmlformats.org/officeDocument/2006/relationships/hyperlink" Target="http://ticketing.bsrm.com/TicketDetails/cGxHbllpWDNYZWtPRUZDNnRGK1p6OUZKS0R5TU5XNE5Md1VFVE9VZGt3TT06MTM1NTUz" TargetMode="External"/><Relationship Id="rId80" Type="http://schemas.openxmlformats.org/officeDocument/2006/relationships/hyperlink" Target="http://ticketing.bsrm.com/TicketDetails/WldJQi9VaGYxODRVM29Sc0RPWUdBMUdOVllCdjlXeVAxUjg3S0ZhdWo0cz06MTI5MzU2" TargetMode="External"/><Relationship Id="rId85" Type="http://schemas.openxmlformats.org/officeDocument/2006/relationships/hyperlink" Target="http://ticketing.bsrm.com/TicketDetails/UXkwSkFuekcrczFTMUZLYlFob3ovalJoOXdKcnJwNTFnNU9rUDFIcFNaZz06MTI5MzYy" TargetMode="External"/><Relationship Id="rId150" Type="http://schemas.openxmlformats.org/officeDocument/2006/relationships/hyperlink" Target="http://ticketing.bsrm.com/TicketDetails/L09XNmM2OXFpK0NTQVNaWmVVbWhQNnNFbUd5M2hSZytzSUV6NUZhSEM4cz06MTM3MTg1" TargetMode="External"/><Relationship Id="rId155" Type="http://schemas.openxmlformats.org/officeDocument/2006/relationships/hyperlink" Target="http://ticketing.bsrm.com/TicketDetails/dGNiRGtSNkJBN3NaSXZad3B1VFZuNzgrVFIxa045WFFKVnhYb1haVmMzST06MTM5MzQw" TargetMode="External"/><Relationship Id="rId171" Type="http://schemas.openxmlformats.org/officeDocument/2006/relationships/hyperlink" Target="http://ticketing.bsrm.com/TicketDetails/QnVFbjZzZitsQ3V3MmJiaXRaVENOZlp2amlXR1l4eGlrWUdjRWVJOVBodz06MTQyNTU0" TargetMode="External"/><Relationship Id="rId176" Type="http://schemas.openxmlformats.org/officeDocument/2006/relationships/hyperlink" Target="http://ticketing.bsrm.com/TicketDetails/K0NXeTB3TkljdkcrN1JjQ3k3c1AwQW1BSGMra0dXS3RqRnFtbGZRKzFZMD06MTQ2MDIx" TargetMode="External"/><Relationship Id="rId192" Type="http://schemas.openxmlformats.org/officeDocument/2006/relationships/hyperlink" Target="http://ticketing.bsrm.com/TicketDetails/MzNEdlJGemxDMjZRb3JLRW9QUHlpSVZtQ3NFUWs5Z3Q4dXlBV3JHRzJhST06MTUyNzM1" TargetMode="External"/><Relationship Id="rId197" Type="http://schemas.openxmlformats.org/officeDocument/2006/relationships/hyperlink" Target="http://ticketing.bsrm.com/TicketDetails/VkxCVVc2bDRLREtGTm5qVXhNS1Znd1FkRFUrRG9iWkMycnpRK01GV0Y1dz06MTUzMTY4" TargetMode="External"/><Relationship Id="rId206" Type="http://schemas.openxmlformats.org/officeDocument/2006/relationships/hyperlink" Target="http://ticketing.bsrm.com/TicketDetails/Q2srSlJuSktscGljK1Y3MVpJeW16QVh3VDRvUDNWamNIK052cWc5cVE4Zz06MTUzMTk0" TargetMode="External"/><Relationship Id="rId201" Type="http://schemas.openxmlformats.org/officeDocument/2006/relationships/hyperlink" Target="http://ticketing.bsrm.com/TicketDetails/UGdHeWcxaHIzaHRaaFZIUGhXNmVTK1NwYUdXbUpad0NqNVd1bHNIcFJNTT06MTUzMTcy" TargetMode="External"/><Relationship Id="rId222" Type="http://schemas.openxmlformats.org/officeDocument/2006/relationships/hyperlink" Target="http://ticketing.bsrm.com/TicketDetails/TE9RbXFKaUFRTlROd1lFUGpvaTJZVVhIeGdqKzNTT0JsQy92dmpiL2hhQT06MTU1OTk3" TargetMode="External"/><Relationship Id="rId12" Type="http://schemas.openxmlformats.org/officeDocument/2006/relationships/hyperlink" Target="http://ticketing.bsrm.com/TicketDetails/cTQ0MXF0b3VTMnYwOEtmRXdRb0hnUkZ5aWtsRjJ6dFZibWVwSTYxbkh5UT06MTI3MDU4" TargetMode="External"/><Relationship Id="rId17" Type="http://schemas.openxmlformats.org/officeDocument/2006/relationships/hyperlink" Target="http://ticketing.bsrm.com/TicketDetails/MmJsZFFLVCt0SUVxbmJ0eFRmdzh4eXBQQ2JwbVUxVzlnaGllMFVjMVdtdz06MTI3MTc3" TargetMode="External"/><Relationship Id="rId33" Type="http://schemas.openxmlformats.org/officeDocument/2006/relationships/hyperlink" Target="http://ticketing.bsrm.com/TicketDetails/SytINzRXeVBUc1k2alh5dUdQNkVYdC9YWHd5K2NKamVWRTZ5MmFkV3psbz06MTI4MDAw" TargetMode="External"/><Relationship Id="rId38" Type="http://schemas.openxmlformats.org/officeDocument/2006/relationships/hyperlink" Target="http://ticketing.bsrm.com/TicketDetails/elBOeFcwcldDbXdMLys5VGJ0YllsMEd5OGtaeDUyd2RETzNPSnNodW9UMD06MTI4MTEx" TargetMode="External"/><Relationship Id="rId59" Type="http://schemas.openxmlformats.org/officeDocument/2006/relationships/hyperlink" Target="http://ticketing.bsrm.com/TicketDetails/bVVJOUE5Y0M0b3RRa3l3RTBTSk9Oc3ZGL0NuQW5yM01zVDU1Y2ErRWRKOD06MTI4NTg2" TargetMode="External"/><Relationship Id="rId103" Type="http://schemas.openxmlformats.org/officeDocument/2006/relationships/hyperlink" Target="http://ticketing.bsrm.com/TicketDetails/NFl5ZWJmQUNIOTdMT1F5UCtpd0czTWcvcjNmTlhXOFFsbFQ3SmVEUVRKQT06MTMyMDY2" TargetMode="External"/><Relationship Id="rId108" Type="http://schemas.openxmlformats.org/officeDocument/2006/relationships/hyperlink" Target="http://ticketing.bsrm.com/TicketDetails/R0luM0RrTFU0TnhzS21Rd3NVRTJBZFVSVFduVzdIQVRINHZ4dlFyYmlHOD06MTMyNjE2" TargetMode="External"/><Relationship Id="rId124" Type="http://schemas.openxmlformats.org/officeDocument/2006/relationships/hyperlink" Target="http://ticketing.bsrm.com/TicketDetails/V2Z4QnYvVk85SVNiVExXWWg2M3Z0SitENllpcTZtb0lDS1Z5dFZOVEVXTT06MTMzNTIx" TargetMode="External"/><Relationship Id="rId129" Type="http://schemas.openxmlformats.org/officeDocument/2006/relationships/hyperlink" Target="http://ticketing.bsrm.com/TicketDetails/TWQ5Vk9RZUcrNmJFR1ZlQ0tybFFQMnZ2ZzhsSktBL2lLa1dvN2NpZFpyZz06MTM0MjMw" TargetMode="External"/><Relationship Id="rId54" Type="http://schemas.openxmlformats.org/officeDocument/2006/relationships/hyperlink" Target="http://ticketing.bsrm.com/TicketDetails/YXdvc2Yxay81VVpud1E0LzNpenRtS1BLTUhsakNNb1BDNjBNQ1RrRjV3UT06MTI4NTAx" TargetMode="External"/><Relationship Id="rId70" Type="http://schemas.openxmlformats.org/officeDocument/2006/relationships/hyperlink" Target="http://ticketing.bsrm.com/TicketDetails/UE1yNHlNUHg3RWxkQ04yODFCVmlBTnRIWHhRQllqVzNudGlma1kzR0NQbz06MTI4OTM4" TargetMode="External"/><Relationship Id="rId75" Type="http://schemas.openxmlformats.org/officeDocument/2006/relationships/hyperlink" Target="http://ticketing.bsrm.com/TicketDetails/MUE1OS9LcG9UMURLVGROT1poSC9PM2VWaWJzRVhSUHIvWVFvQjJYRFB4VT06MTI5MzI4" TargetMode="External"/><Relationship Id="rId91" Type="http://schemas.openxmlformats.org/officeDocument/2006/relationships/hyperlink" Target="http://ticketing.bsrm.com/TicketDetails/WnEzVDlJL0RlMnV5TjRWUFUvN3RqY080b0hUbmdwY0dFRk9nZmV2c3hHUT06MTI5NDQ5" TargetMode="External"/><Relationship Id="rId96" Type="http://schemas.openxmlformats.org/officeDocument/2006/relationships/hyperlink" Target="http://ticketing.bsrm.com/TicketDetails/Ni8vYjg1S2dzSTczZ0NUTUZ4RlF5T2t1YVdzRFltNkkzNWpDWGliNFVLUT06MTMwOTIy" TargetMode="External"/><Relationship Id="rId140" Type="http://schemas.openxmlformats.org/officeDocument/2006/relationships/hyperlink" Target="http://ticketing.bsrm.com/TicketDetails/b1FNcTBRY1dIUGhqU1BNbXJiSERKaUl4NnNIMllRM0s1RzNKY1RHU0JzND06MTM2MTUx" TargetMode="External"/><Relationship Id="rId145" Type="http://schemas.openxmlformats.org/officeDocument/2006/relationships/hyperlink" Target="http://ticketing.bsrm.com/TicketDetails/emo4dlpXOGNzNW9uYW1uRmZjcDRHckxiVDUzcDdIRWJucklEUWNwcE9sVT06MTM2NzMy" TargetMode="External"/><Relationship Id="rId161" Type="http://schemas.openxmlformats.org/officeDocument/2006/relationships/hyperlink" Target="http://ticketing.bsrm.com/TicketDetails/c2tHUzhoNTdDQVFOcnNNMFpvYUw0Q2oyOWZ5RzdsTEFrUkJuUGxCMWpOUT06MTQwNzA5" TargetMode="External"/><Relationship Id="rId166" Type="http://schemas.openxmlformats.org/officeDocument/2006/relationships/hyperlink" Target="http://ticketing.bsrm.com/TicketDetails/ekxlNHlIZHFpOElVQ3hDZzl3and0QWJQdVpPTFpnN1gwR2gxalZGV2NNST06MTQxMjQy" TargetMode="External"/><Relationship Id="rId182" Type="http://schemas.openxmlformats.org/officeDocument/2006/relationships/hyperlink" Target="http://ticketing.bsrm.com/TicketDetails/UDF4S2lHbklkZ0hQRUpYV0NrRW0zUDRFd3JHZ25ySmp3emlvQVpPSHNUUT06MTQ4NDE0" TargetMode="External"/><Relationship Id="rId187" Type="http://schemas.openxmlformats.org/officeDocument/2006/relationships/hyperlink" Target="http://ticketing.bsrm.com/TicketDetails/SnFlZTZiNGFoWVRpbVRsb1BoWmIvdkxYWXpOa3FMRjRlQWlVTW5lL2ZqND06MTQ5MzQy" TargetMode="External"/><Relationship Id="rId217" Type="http://schemas.openxmlformats.org/officeDocument/2006/relationships/hyperlink" Target="http://ticketing.bsrm.com/TicketDetails/WWF2MmU4azhVMzhkN1RhRjc1QTFYQm0rWXdQejJqOG1qclppaWZaUUE2bz06MTU0NzI3" TargetMode="External"/><Relationship Id="rId1" Type="http://schemas.openxmlformats.org/officeDocument/2006/relationships/hyperlink" Target="http://ticketing.bsrm.com/TicketDetails/ME1LYzZjeTV5TzhUSm1TbWJ3NFhnMXhZQ05MMG5MKy9tajhYMUZTOE9tbz06MTI1MjYw" TargetMode="External"/><Relationship Id="rId6" Type="http://schemas.openxmlformats.org/officeDocument/2006/relationships/hyperlink" Target="http://ticketing.bsrm.com/TicketDetails/MHU0Qit0YllyMi9tWlpCSkNjRmRGU0FmTkZTNmhFMmlydHNyZkgwRG1BOD06MTI2NTIy" TargetMode="External"/><Relationship Id="rId212" Type="http://schemas.openxmlformats.org/officeDocument/2006/relationships/hyperlink" Target="http://ticketing.bsrm.com/TicketDetails/ck5BMkR0alYrbmowczRTVURRakZxbkUzVmw2L2ZFem1YWHM3dGdLTVJWOD06MTUzODI4" TargetMode="External"/><Relationship Id="rId23" Type="http://schemas.openxmlformats.org/officeDocument/2006/relationships/hyperlink" Target="http://ticketing.bsrm.com/TicketDetails/SFJRdEJ4aWhzYncrUk5nbDVmTDg1c3JJbkhhcUpPclFjcDdBOWxjd0tVZz06MTI3NjQw" TargetMode="External"/><Relationship Id="rId28" Type="http://schemas.openxmlformats.org/officeDocument/2006/relationships/hyperlink" Target="http://ticketing.bsrm.com/TicketDetails/eFFiMTAwelRHdmhqVFVaZFJCWTFyNWJETkNmbWM3VWRBbVczYnc0Nml5Yz06MTI3NzU3" TargetMode="External"/><Relationship Id="rId49" Type="http://schemas.openxmlformats.org/officeDocument/2006/relationships/hyperlink" Target="http://ticketing.bsrm.com/TicketDetails/QXFqM0VXRWFsRFVjUW1wQlhtaGowUERYZndua3BQOWV0OGdQbXNyUFNXZz06MTI4NDg3" TargetMode="External"/><Relationship Id="rId114" Type="http://schemas.openxmlformats.org/officeDocument/2006/relationships/hyperlink" Target="http://ticketing.bsrm.com/TicketDetails/enlhSnVkeHE2QjdLYlhYeWxoWkxSdnJSWHJiRFB1NmZWelY5dUsxOGlwUT06MTMzMDI3" TargetMode="External"/><Relationship Id="rId119" Type="http://schemas.openxmlformats.org/officeDocument/2006/relationships/hyperlink" Target="http://ticketing.bsrm.com/TicketDetails/Wlg0Ym1nVS9tN0xvZjJYeVV3ZWlkSmRqd1E4MEpqT1ROK1Y4VUlMSkVmOD06MTMzMzU5" TargetMode="External"/><Relationship Id="rId44" Type="http://schemas.openxmlformats.org/officeDocument/2006/relationships/hyperlink" Target="http://ticketing.bsrm.com/TicketDetails/amJ2elA2ZU5JbXR1MTFCQlN3cXJTSkZCbi9XeXViKytUWEx2KzltR0o3TT06MTI4NDE1" TargetMode="External"/><Relationship Id="rId60" Type="http://schemas.openxmlformats.org/officeDocument/2006/relationships/hyperlink" Target="http://ticketing.bsrm.com/TicketDetails/cTRhSGxKa1lpaXU5Y3Vvblk3dmJpaVVLSkp2Y2t4Y2NiRzRueXJjTUlUMD06MTI4NTk4" TargetMode="External"/><Relationship Id="rId65" Type="http://schemas.openxmlformats.org/officeDocument/2006/relationships/hyperlink" Target="http://ticketing.bsrm.com/TicketDetails/V2daSXZlTkdSVWtFNllKb0NLVEdmeTkzeGhYSENMS3YySGFLYk9SUnltTT06MTI4NjYy" TargetMode="External"/><Relationship Id="rId81" Type="http://schemas.openxmlformats.org/officeDocument/2006/relationships/hyperlink" Target="http://ticketing.bsrm.com/TicketDetails/M2o2ZXRjRk9UU2lzaGxldkRoQklGK2JGNFRKdHhPWWhFdTZtRW5qekhHVT06MTI5MzU3" TargetMode="External"/><Relationship Id="rId86" Type="http://schemas.openxmlformats.org/officeDocument/2006/relationships/hyperlink" Target="http://ticketing.bsrm.com/TicketDetails/eW1tUkR2aVI5Ly9DUmM3U2krY1RQcU9aWTBBWm5WZUFxd0dGSTh2MVFHMD06MTI5MzYz" TargetMode="External"/><Relationship Id="rId130" Type="http://schemas.openxmlformats.org/officeDocument/2006/relationships/hyperlink" Target="http://ticketing.bsrm.com/TicketDetails/TVNJMEgrejZYRDkzd0pSRWlnejY1azFPUzdHVWc0aWtLY2RtRHJqZk1kMD06MTM0Mzc4" TargetMode="External"/><Relationship Id="rId135" Type="http://schemas.openxmlformats.org/officeDocument/2006/relationships/hyperlink" Target="http://ticketing.bsrm.com/TicketDetails/VUVUMnlRUUNMT1M1VFcvMXlERktiTmNBUjZQQVU5VkRGMGQ1NXhubGM2TT06MTM1MDIz" TargetMode="External"/><Relationship Id="rId151" Type="http://schemas.openxmlformats.org/officeDocument/2006/relationships/hyperlink" Target="http://ticketing.bsrm.com/TicketDetails/ZG5VMnJnVldLYkk3UVpWUEQ0RVZGN3hZZVdaUzh4OGM2S3pReFBmM1U5Zz06MTM3NTY4" TargetMode="External"/><Relationship Id="rId156" Type="http://schemas.openxmlformats.org/officeDocument/2006/relationships/hyperlink" Target="http://ticketing.bsrm.com/TicketDetails/cElTaURJQ01DZGVjbWdvWDNjWjU5Vkd1TFVoQnJjQUx6ZVBOVE9BMmxhcz06MTM5MzY3" TargetMode="External"/><Relationship Id="rId177" Type="http://schemas.openxmlformats.org/officeDocument/2006/relationships/hyperlink" Target="http://ticketing.bsrm.com/TicketDetails/L2hGYmZscTdmNS9abjl1VjFPNmF0aGtteDdaNys3N0ZkSndPUlFlYU15Yz06MTQ2NTQ3" TargetMode="External"/><Relationship Id="rId198" Type="http://schemas.openxmlformats.org/officeDocument/2006/relationships/hyperlink" Target="http://ticketing.bsrm.com/TicketDetails/Vlo3VUM2M05MUjhIaU9NL21CQXE0Zk15VnhKWWNuUnBnKytaREswRUpOWT06MTUzMTY5" TargetMode="External"/><Relationship Id="rId172" Type="http://schemas.openxmlformats.org/officeDocument/2006/relationships/hyperlink" Target="http://ticketing.bsrm.com/TicketDetails/dWU3MkwyVFNiR1F5Q2dJaEwzSUdEa0EwY0x3ODhQYzhueW5YMk1jWEIvbz06MTQ0Njg5" TargetMode="External"/><Relationship Id="rId193" Type="http://schemas.openxmlformats.org/officeDocument/2006/relationships/hyperlink" Target="http://ticketing.bsrm.com/TicketDetails/TDZKd24zRE80YzdMMUZ2bEdtb3cwNnUwSENYcVpjbU9CbXBmaGpSdS9uRT06MTUzMDM0" TargetMode="External"/><Relationship Id="rId202" Type="http://schemas.openxmlformats.org/officeDocument/2006/relationships/hyperlink" Target="http://ticketing.bsrm.com/TicketDetails/MUlUOFZBTTRnaEVGamNCK2R2dkRyVDJRVENKVEZBNjB6UkZhQnRnd05rTT06MTUzMTcz" TargetMode="External"/><Relationship Id="rId207" Type="http://schemas.openxmlformats.org/officeDocument/2006/relationships/hyperlink" Target="http://ticketing.bsrm.com/TicketDetails/S0swdG1ualdzTWZuVFNOelQ4alYrWnBHc293NEpMWHVIMEU0YlB3R1lSND06MTUzMzg2" TargetMode="External"/><Relationship Id="rId223" Type="http://schemas.openxmlformats.org/officeDocument/2006/relationships/hyperlink" Target="http://ticketing.bsrm.com/TicketDetails/aHdLcWhvM2c3U3ZCTVM0R1I5anBiZXp2dlR4blUyR2REUkY4YVRUcEM0Zz06MTU2MTAz" TargetMode="External"/><Relationship Id="rId13" Type="http://schemas.openxmlformats.org/officeDocument/2006/relationships/hyperlink" Target="http://ticketing.bsrm.com/TicketDetails/OEVjWDAvK3gxeGkwb0hBS083T1ZoSUdRUUZtcDhUYU9PQUxDMkZuS2VQcz06MTI3MTAw" TargetMode="External"/><Relationship Id="rId18" Type="http://schemas.openxmlformats.org/officeDocument/2006/relationships/hyperlink" Target="http://ticketing.bsrm.com/TicketDetails/SE5EbW04bnlYVXZTSUQrcmQ3M1dibTFidWVySVlsOERSTVVHT0l0T2ZpQT06MTI3MzEy" TargetMode="External"/><Relationship Id="rId39" Type="http://schemas.openxmlformats.org/officeDocument/2006/relationships/hyperlink" Target="http://ticketing.bsrm.com/TicketDetails/ZWk5Zko3RHM2R1FQdHhYR2pIeGtaMzJmZUxGZFpVODc3SFVONm43SkQ0cz06MTI4MTIx" TargetMode="External"/><Relationship Id="rId109" Type="http://schemas.openxmlformats.org/officeDocument/2006/relationships/hyperlink" Target="http://ticketing.bsrm.com/TicketDetails/RzNLR0E2bWx5eXNMMVR6SWFtZ1o1R0U2ZlJ4TDdzOEJxTStySnBOSDVCRT06MTMyOTQ5" TargetMode="External"/><Relationship Id="rId34" Type="http://schemas.openxmlformats.org/officeDocument/2006/relationships/hyperlink" Target="http://ticketing.bsrm.com/TicketDetails/ZWxnUlRhTGtHUmR5SEttUmFOUzVjNFFHMVgvem9yNnJQcGYwUzdRUmwwZz06MTI4MDE4" TargetMode="External"/><Relationship Id="rId50" Type="http://schemas.openxmlformats.org/officeDocument/2006/relationships/hyperlink" Target="http://ticketing.bsrm.com/TicketDetails/bjMxTFp3RUZFTzZKUGJuR2FPS3h2U09mVlVRTWRSRVd6eGx5TERET3l6bz06MTI4NDkw" TargetMode="External"/><Relationship Id="rId55" Type="http://schemas.openxmlformats.org/officeDocument/2006/relationships/hyperlink" Target="http://ticketing.bsrm.com/TicketDetails/ajRrdkdGMG12NDBlY0l5amdBZThEZmlpUzAzQWJuUkNLZ2dDd2VrUjk2bz06MTI4NTAy" TargetMode="External"/><Relationship Id="rId76" Type="http://schemas.openxmlformats.org/officeDocument/2006/relationships/hyperlink" Target="http://ticketing.bsrm.com/TicketDetails/WHJPZUs5OFZRTVMzOVl5T2U4QldoUkt5aTBmdThHK3dNOWR2UmZqc2h0dz06MTI5MzI5" TargetMode="External"/><Relationship Id="rId97" Type="http://schemas.openxmlformats.org/officeDocument/2006/relationships/hyperlink" Target="http://ticketing.bsrm.com/TicketDetails/RTkxWVowYitua2ZVL2F4b3IzclE0WXYrMzVMUWZYYmhxaTZYdW12SWRnUT06MTMxMDg3" TargetMode="External"/><Relationship Id="rId104" Type="http://schemas.openxmlformats.org/officeDocument/2006/relationships/hyperlink" Target="http://ticketing.bsrm.com/TicketDetails/YjhkWkM0TUozcVJYR3llNUFsRGVJQmVwYWhxQVhhenFRd2djeXB5R0Q3bz06MTMyMTY1" TargetMode="External"/><Relationship Id="rId120" Type="http://schemas.openxmlformats.org/officeDocument/2006/relationships/hyperlink" Target="http://ticketing.bsrm.com/TicketDetails/MHo2UHB6eHBZcVZGbUNHM3NqVkhNallKM1llUFQzaW1qZVBaZzVxeEZ0ST06MTMzMzY0" TargetMode="External"/><Relationship Id="rId125" Type="http://schemas.openxmlformats.org/officeDocument/2006/relationships/hyperlink" Target="http://ticketing.bsrm.com/TicketDetails/T0svcm9MbnBwUGFDQ1ZvWkxQMDJmYnlhMG9Ic0doL3ptN1hUV0NSUkRLST06MTMzNzg3" TargetMode="External"/><Relationship Id="rId141" Type="http://schemas.openxmlformats.org/officeDocument/2006/relationships/hyperlink" Target="http://ticketing.bsrm.com/TicketDetails/cU1yYWN5elRucTdDTHRGV09vN0FFZDBlOUVEQ1VkanJFY09DTVBJWFIxaz06MTM2NTIy" TargetMode="External"/><Relationship Id="rId146" Type="http://schemas.openxmlformats.org/officeDocument/2006/relationships/hyperlink" Target="http://ticketing.bsrm.com/TicketDetails/UXhFN2F4SFZFZkNyV2FXd1d0TnBieEJWMEw0YWNBaS9lUHRpMlhZY2RzTT06MTM2OTgw" TargetMode="External"/><Relationship Id="rId167" Type="http://schemas.openxmlformats.org/officeDocument/2006/relationships/hyperlink" Target="http://ticketing.bsrm.com/TicketDetails/RThBMHgxVGxlWmhuZFN3eEpvVG9MRG1URWxJREVMdURWanZNbW1xbDJQaz06MTQxNjYw" TargetMode="External"/><Relationship Id="rId188" Type="http://schemas.openxmlformats.org/officeDocument/2006/relationships/hyperlink" Target="http://ticketing.bsrm.com/TicketDetails/azVxRjZlK3l1QStmUFAvTGxQSTFJczVYYVRheDR6dzZZL2oyTE0wUDlMST06MTQ5NTY4" TargetMode="External"/><Relationship Id="rId7" Type="http://schemas.openxmlformats.org/officeDocument/2006/relationships/hyperlink" Target="http://ticketing.bsrm.com/TicketDetails/UHpQbUNJaHoxSlZzTUgxYzlscTBCV0MvdFpjSk8yaytMaEV6di8wNVZVbz06MTI2NzU4" TargetMode="External"/><Relationship Id="rId71" Type="http://schemas.openxmlformats.org/officeDocument/2006/relationships/hyperlink" Target="http://ticketing.bsrm.com/TicketDetails/QkYvTjRHb1ZtNGxpM0gzdk9ydHBLWEhBWnA1Vmc3eU1DT2x3Zk1mck1rOD06MTI5MDM1" TargetMode="External"/><Relationship Id="rId92" Type="http://schemas.openxmlformats.org/officeDocument/2006/relationships/hyperlink" Target="http://ticketing.bsrm.com/TicketDetails/REdmUXVuYmpmdktQYkFyN3huNFdjKzI1UXhrd3dGTEQ2Q3VkSFM3aGJKST06MTI5NDg5" TargetMode="External"/><Relationship Id="rId162" Type="http://schemas.openxmlformats.org/officeDocument/2006/relationships/hyperlink" Target="http://ticketing.bsrm.com/TicketDetails/Tm9GL2lOZXNBT0NEdXo2alFYQWxFUzlyUjk1cVAwcFdMWkdIbDlkRSs2Zz06MTQwNzI5" TargetMode="External"/><Relationship Id="rId183" Type="http://schemas.openxmlformats.org/officeDocument/2006/relationships/hyperlink" Target="http://ticketing.bsrm.com/TicketDetails/VXZYZENGajdRWW9vSmY0N0dzT3cvSUdha3hVWlpNL2pSRUxWbVIrdlRSQT06MTQ4NTc1" TargetMode="External"/><Relationship Id="rId213" Type="http://schemas.openxmlformats.org/officeDocument/2006/relationships/hyperlink" Target="http://ticketing.bsrm.com/TicketDetails/RVcyVE5Ldk16M09DWGhDakVZZm9UanhqOVcrVUVBS2N6emhGckxNT25mRT06MTUzODMz" TargetMode="External"/><Relationship Id="rId218" Type="http://schemas.openxmlformats.org/officeDocument/2006/relationships/hyperlink" Target="http://ticketing.bsrm.com/TicketDetails/RVY2TVB6bVVBcERab1RrRStQSUh3MEs1SERCdjEyWW85cHlhSDdtYytrWT06MTU1MzU5" TargetMode="External"/><Relationship Id="rId2" Type="http://schemas.openxmlformats.org/officeDocument/2006/relationships/hyperlink" Target="http://ticketing.bsrm.com/TicketDetails/Nkpvc1lqZ05SYUVqdVZDaFdNWnFNZVZjd1FxT0NlWW00Y25MZnRHTlI2OD06MTI1MjY4" TargetMode="External"/><Relationship Id="rId29" Type="http://schemas.openxmlformats.org/officeDocument/2006/relationships/hyperlink" Target="http://ticketing.bsrm.com/TicketDetails/SDRUcUdBcmJDUk9tRDdxZkRDdmRTb3pIY3U0ZVNHWDhJMEMwTTlFR2tzdz06MTI3ODE4" TargetMode="External"/><Relationship Id="rId24" Type="http://schemas.openxmlformats.org/officeDocument/2006/relationships/hyperlink" Target="http://ticketing.bsrm.com/TicketDetails/MStFOEEzcGI0OVVoazJTRVl4bHlTZUJEM1FlNjYzaFJOUDlOSTBQZE5zcz06MTI3NjY4" TargetMode="External"/><Relationship Id="rId40" Type="http://schemas.openxmlformats.org/officeDocument/2006/relationships/hyperlink" Target="http://ticketing.bsrm.com/TicketDetails/YmkwWnR1Wm15ZnRJSi9LdGdheUozSHFjdnBueXVwWkRoaWQxeEMxNmRqST06MTI4MTkx" TargetMode="External"/><Relationship Id="rId45" Type="http://schemas.openxmlformats.org/officeDocument/2006/relationships/hyperlink" Target="http://ticketing.bsrm.com/TicketDetails/a0ZTQUZIemNTZm1Pc0NIMHdTY2QrZS9vVE5xdk9ZbHlEVGlGMTg2Y2wrUT06MTI4NDE5" TargetMode="External"/><Relationship Id="rId66" Type="http://schemas.openxmlformats.org/officeDocument/2006/relationships/hyperlink" Target="http://ticketing.bsrm.com/TicketDetails/T3ppV2gwZUN5S2VFR0R5SFZZQTVnS1VneE82SzBSbU56QjVreDlQcDI5bz06MTI4Njg2" TargetMode="External"/><Relationship Id="rId87" Type="http://schemas.openxmlformats.org/officeDocument/2006/relationships/hyperlink" Target="http://ticketing.bsrm.com/TicketDetails/NHkvREFNbm1zcS9YTFRTdGxiaC9nQUNPU1FqY1FGaHZzKy94eEhTTnZNQT06MTI5MzY2" TargetMode="External"/><Relationship Id="rId110" Type="http://schemas.openxmlformats.org/officeDocument/2006/relationships/hyperlink" Target="http://ticketing.bsrm.com/TicketDetails/NUVXajlnUGptYUNQdmE4Z2NYMnRWbnQ0ZVU0cEJxRHRtY0t3M1YveWsrbz06MTMzMDIw" TargetMode="External"/><Relationship Id="rId115" Type="http://schemas.openxmlformats.org/officeDocument/2006/relationships/hyperlink" Target="http://ticketing.bsrm.com/TicketDetails/MGNkWEVuVjg3cVZtMHdLb1R4UHVSSndQVUVkUUF0VlMwNE9OM05xK2JKST06MTMzMTQx" TargetMode="External"/><Relationship Id="rId131" Type="http://schemas.openxmlformats.org/officeDocument/2006/relationships/hyperlink" Target="http://ticketing.bsrm.com/TicketDetails/SkthbDRROW9FL2RBMXVDUmxSSGlXTVJiVytYaHRTTjlqaWtqRkwvUnM1Zz06MTM0Mzgy" TargetMode="External"/><Relationship Id="rId136" Type="http://schemas.openxmlformats.org/officeDocument/2006/relationships/hyperlink" Target="http://ticketing.bsrm.com/TicketDetails/bnBFQ3Q0eDM2Nm1iNHZGTVdUc0NqeVBCREhyc1EzYWxzelU3ZlcrbXErYz06MTM1MTcw" TargetMode="External"/><Relationship Id="rId157" Type="http://schemas.openxmlformats.org/officeDocument/2006/relationships/hyperlink" Target="http://ticketing.bsrm.com/TicketDetails/RHpHOVQ3ZDE1NDBTbVJONGRINWxienhBQ1h1MVpZUG1Rbk9XdkhpTWVaMD06MTM5NDg5" TargetMode="External"/><Relationship Id="rId178" Type="http://schemas.openxmlformats.org/officeDocument/2006/relationships/hyperlink" Target="http://ticketing.bsrm.com/TicketDetails/eG4rSVdDNUxjWVVaQTI1amNzUExJYmh5QVJjSm42QWFLK0hxUGRhT1FMaz06MTQ2NTkx" TargetMode="External"/><Relationship Id="rId61" Type="http://schemas.openxmlformats.org/officeDocument/2006/relationships/hyperlink" Target="http://ticketing.bsrm.com/TicketDetails/VmxpeWtlZ2RFUk84S3JTTitGZUMzWFNua2w0clRaV2Yxb2d4NTYvNUtEMD06MTI4NjIz" TargetMode="External"/><Relationship Id="rId82" Type="http://schemas.openxmlformats.org/officeDocument/2006/relationships/hyperlink" Target="http://ticketing.bsrm.com/TicketDetails/ZlZKRVFRMWowQjZJcDNsU1puRVpRa08rVHhwQi9GWUczbEpxRXlKMjgzND06MTI5MzU5" TargetMode="External"/><Relationship Id="rId152" Type="http://schemas.openxmlformats.org/officeDocument/2006/relationships/hyperlink" Target="http://ticketing.bsrm.com/TicketDetails/ZS90dHU1aGU3UTM2ZlNKQitVVnQwSjRCN2NxZXJTSXlSSXRYQlREUDVBST06MTM4MjY5" TargetMode="External"/><Relationship Id="rId173" Type="http://schemas.openxmlformats.org/officeDocument/2006/relationships/hyperlink" Target="http://ticketing.bsrm.com/TicketDetails/VWwzUlJtSW1ub1FnOC9TcG8zekFkM2NQU1VyREg1MW1XUVJzbEVkQWNZbz06MTQ0Nzk3" TargetMode="External"/><Relationship Id="rId194" Type="http://schemas.openxmlformats.org/officeDocument/2006/relationships/hyperlink" Target="http://ticketing.bsrm.com/TicketDetails/VWlveThCRlVlMHR0QXRkSUZFL3NzMzkvVkZhWm1GdllKMEk3akF5ZUxQUT06MTUzMTEx" TargetMode="External"/><Relationship Id="rId199" Type="http://schemas.openxmlformats.org/officeDocument/2006/relationships/hyperlink" Target="http://ticketing.bsrm.com/TicketDetails/ZEd1Qk16ZVltNkVzUHFiM1gxRlpoTFdZdzdDNUlVV01SNzA1SVNkR3h3Zz06MTUzMTcw" TargetMode="External"/><Relationship Id="rId203" Type="http://schemas.openxmlformats.org/officeDocument/2006/relationships/hyperlink" Target="http://ticketing.bsrm.com/TicketDetails/RHlKS3FDYnZBQk56WUczTU1iRzFlUG1ZQVF1N0RveDJGT2w0aWtUOFhNOD06MTUzMTkx" TargetMode="External"/><Relationship Id="rId208" Type="http://schemas.openxmlformats.org/officeDocument/2006/relationships/hyperlink" Target="http://ticketing.bsrm.com/TicketDetails/blh4Um13Zkp6cWhkVTFGMmRhTXVhVGN6UzJTbGZQYkhQNmpQOWJlOCtnVT06MTUzNDM0" TargetMode="External"/><Relationship Id="rId19" Type="http://schemas.openxmlformats.org/officeDocument/2006/relationships/hyperlink" Target="http://ticketing.bsrm.com/TicketDetails/MnhONjRpU1dwTndLejIwSVpmRG9jU3dteWxBOWMvczcyaWU1YllNL1o2ST06MTI3MzQ0" TargetMode="External"/><Relationship Id="rId224" Type="http://schemas.openxmlformats.org/officeDocument/2006/relationships/hyperlink" Target="http://ticketing.bsrm.com/TicketDetails/QTYrOXl0YVNyNTVSTExKVnBVdTBUNnExaEVjZUdSdms1RFdDMzRmVlovRT06MTU2NDIz" TargetMode="External"/><Relationship Id="rId14" Type="http://schemas.openxmlformats.org/officeDocument/2006/relationships/hyperlink" Target="http://ticketing.bsrm.com/TicketDetails/SVpWMVNCQ0llV2FWYnZLUmljY3dLQ3RIYWlLaFBpNXdPUUpyQVdYSW9Taz06MTI3MTA2" TargetMode="External"/><Relationship Id="rId30" Type="http://schemas.openxmlformats.org/officeDocument/2006/relationships/hyperlink" Target="http://ticketing.bsrm.com/TicketDetails/cm9FM0hlQjRPTjFoaDJvKzlldFpxaXNTaWpxaU9tZFUra0J3OVFYdzJoOD06MTI3ODYw" TargetMode="External"/><Relationship Id="rId35" Type="http://schemas.openxmlformats.org/officeDocument/2006/relationships/hyperlink" Target="http://ticketing.bsrm.com/TicketDetails/Ui80b2gvLzFpMzJsSkJYTXlya3h4VWszWGwya3JVczN2TVJja2ptMEMwTT06MTI4MDc3" TargetMode="External"/><Relationship Id="rId56" Type="http://schemas.openxmlformats.org/officeDocument/2006/relationships/hyperlink" Target="http://ticketing.bsrm.com/TicketDetails/ci9DVHdyU0thNzQ0dnp3cThZb3k2NlplVmEzRGlKUTdTK1NjWlZyanBPND06MTI4NTMx" TargetMode="External"/><Relationship Id="rId77" Type="http://schemas.openxmlformats.org/officeDocument/2006/relationships/hyperlink" Target="http://ticketing.bsrm.com/TicketDetails/WkhWRWFib2dCUUFPQS9tVW9jTnVpTUxFZ0NocXhVQ25La1pFY2x1cEp6QT06MTI5MzMw" TargetMode="External"/><Relationship Id="rId100" Type="http://schemas.openxmlformats.org/officeDocument/2006/relationships/hyperlink" Target="http://ticketing.bsrm.com/TicketDetails/cVQwR0pFNXYyeUNhcnc3aTNINGJRaUJrdHY4OFJ0ZHhVcERpMDdKcUNkTT06MTMxMjQ0" TargetMode="External"/><Relationship Id="rId105" Type="http://schemas.openxmlformats.org/officeDocument/2006/relationships/hyperlink" Target="http://ticketing.bsrm.com/TicketDetails/Q1dqaWFjOGZWS2pOeUQ0L3hnZ1RtTDRkc2JxZW1WMk4wam5QWnVMaFd2cz06MTMyMzUw" TargetMode="External"/><Relationship Id="rId126" Type="http://schemas.openxmlformats.org/officeDocument/2006/relationships/hyperlink" Target="http://ticketing.bsrm.com/TicketDetails/VG1kWkdtNk9RemMycnU2akY0Yy8rdVRQb0EvaFV3NytwdFFZeGV4aGkxZz06MTM0MTkz" TargetMode="External"/><Relationship Id="rId147" Type="http://schemas.openxmlformats.org/officeDocument/2006/relationships/hyperlink" Target="http://ticketing.bsrm.com/TicketDetails/UGhVOWg4WmswY2FEYWRtTTRpQ3ZpeVdTem50bGVwbVZXVDc3aVhMTFNJcz06MTM3MDg3" TargetMode="External"/><Relationship Id="rId168" Type="http://schemas.openxmlformats.org/officeDocument/2006/relationships/hyperlink" Target="http://ticketing.bsrm.com/TicketDetails/ZTBEaWQvdEdXMW9MeEJHSmJLc2lSMmdPc3V3TWtVTmVQVlByLzdCWm5CUT06MTQxNzMz" TargetMode="External"/><Relationship Id="rId8" Type="http://schemas.openxmlformats.org/officeDocument/2006/relationships/hyperlink" Target="http://ticketing.bsrm.com/TicketDetails/R2hZbVVPWWZBUVBaTjUydDFFMVJ5dGphdlpYcDFOOUswS1BacWhveXRMQT06MTI2ODAz" TargetMode="External"/><Relationship Id="rId51" Type="http://schemas.openxmlformats.org/officeDocument/2006/relationships/hyperlink" Target="http://ticketing.bsrm.com/TicketDetails/dW53TXV4MTVXN2VxdkxpNXplU1pOODJPUjVEdE5uNnJ5M0lVZ1JmdkpjND06MTI4NDk4" TargetMode="External"/><Relationship Id="rId72" Type="http://schemas.openxmlformats.org/officeDocument/2006/relationships/hyperlink" Target="http://ticketing.bsrm.com/TicketDetails/NlZrTk8xaEFyZVpmdEtHNVpGREo2SVIrR0JmRE9RcFNEZEsvTG00TjkzQT06MTI5MTg5" TargetMode="External"/><Relationship Id="rId93" Type="http://schemas.openxmlformats.org/officeDocument/2006/relationships/hyperlink" Target="http://ticketing.bsrm.com/TicketDetails/d0RpbXRrTGZlTkNRVVkwc0JoVmpJZFphZk9xc3F3bVVPRmFrLy9tTVVYST06MTI5Nzc0" TargetMode="External"/><Relationship Id="rId98" Type="http://schemas.openxmlformats.org/officeDocument/2006/relationships/hyperlink" Target="http://ticketing.bsrm.com/TicketDetails/cGlqM0p0cjlWbURpUTRyV2JoMHVISW5iQ01SZWNSR2pjTUVqZ1JjcFNHZz06MTMxMTE5" TargetMode="External"/><Relationship Id="rId121" Type="http://schemas.openxmlformats.org/officeDocument/2006/relationships/hyperlink" Target="http://ticketing.bsrm.com/TicketDetails/YkFkaE14Z2FzL0VMZ1pUQkdOMEFpdjhGakZPSHF3YVZBMUczcDZhWjVLbz06MTMzMzg0" TargetMode="External"/><Relationship Id="rId142" Type="http://schemas.openxmlformats.org/officeDocument/2006/relationships/hyperlink" Target="http://ticketing.bsrm.com/TicketDetails/Z1hpbzhTdDhQQThNYSs2c1c0WUtKazhBckJ0WXZmdytvOFVDTzZaQmlXYz06MTM2NTIz" TargetMode="External"/><Relationship Id="rId163" Type="http://schemas.openxmlformats.org/officeDocument/2006/relationships/hyperlink" Target="http://ticketing.bsrm.com/TicketDetails/Rk4relIyMXJSRUhDZXpzRVZLTkpDcEZpQ3hCSkdyU2R4UTQvc0RZNkZ4cz06MTQwODIx" TargetMode="External"/><Relationship Id="rId184" Type="http://schemas.openxmlformats.org/officeDocument/2006/relationships/hyperlink" Target="http://ticketing.bsrm.com/TicketDetails/c2dyeUcvajNobVBuRmRObEFDSjBodWpCSUlJa0xLMWhKVnBLRHY4NkdxST06MTQ5MTU4" TargetMode="External"/><Relationship Id="rId189" Type="http://schemas.openxmlformats.org/officeDocument/2006/relationships/hyperlink" Target="http://ticketing.bsrm.com/TicketDetails/ODVoOEJMdktydlBFemNkWS9XM0Nzd1Z4WmxtZjdNU2Z4UGRKcEZZQW96Zz06MTUyNTAz" TargetMode="External"/><Relationship Id="rId219" Type="http://schemas.openxmlformats.org/officeDocument/2006/relationships/hyperlink" Target="http://ticketing.bsrm.com/TicketDetails/N0paNkZvSU5KUys4VDV0Wm1ZOEdEdlhrMk9mMTBydVQ0cTZaQ2loY3owdz06MTU1NDc2" TargetMode="External"/><Relationship Id="rId3" Type="http://schemas.openxmlformats.org/officeDocument/2006/relationships/hyperlink" Target="http://ticketing.bsrm.com/TicketDetails/WjRIcThRazJjM2xBV0FsNGpTVUJjSUcrKzh6NS96elZ2THF5M2lhSm9xQT06MTI1NzIy" TargetMode="External"/><Relationship Id="rId214" Type="http://schemas.openxmlformats.org/officeDocument/2006/relationships/hyperlink" Target="http://ticketing.bsrm.com/TicketDetails/YlQ3OUN5ZWovZEc0YnRpc0tGZ3BGem44Z3Q5NG5sc3Z5N0lqUGx1RmFJQT06MTUzOTgy" TargetMode="External"/><Relationship Id="rId25" Type="http://schemas.openxmlformats.org/officeDocument/2006/relationships/hyperlink" Target="http://ticketing.bsrm.com/TicketDetails/SzFKVDkyM1FpYTM5a0ZjdnFCZW5wNFFZRGg0aGt2T0lmcEhENDVGZG15RT06MTI3Njcy" TargetMode="External"/><Relationship Id="rId46" Type="http://schemas.openxmlformats.org/officeDocument/2006/relationships/hyperlink" Target="http://ticketing.bsrm.com/TicketDetails/WE04bGFtVlZKNHFGVE0vNk45bFo4QmhPRVVzNm9NSHlYYWNXVkw4KzlwMD06MTI4NDU0" TargetMode="External"/><Relationship Id="rId67" Type="http://schemas.openxmlformats.org/officeDocument/2006/relationships/hyperlink" Target="http://ticketing.bsrm.com/TicketDetails/YmpqMlEvL0FmSjhsSitrY3JlVVFPbnZzTWRmbXhjY3VhcWFISDdlc21jbz06MTI4Njk2" TargetMode="External"/><Relationship Id="rId116" Type="http://schemas.openxmlformats.org/officeDocument/2006/relationships/hyperlink" Target="http://ticketing.bsrm.com/TicketDetails/RWQ3UGtYckd5enFZbndmQ1FMU2tEK0Y1T0x3SkRCZndjNXNWdVQya0wyOD06MTMzMjcw" TargetMode="External"/><Relationship Id="rId137" Type="http://schemas.openxmlformats.org/officeDocument/2006/relationships/hyperlink" Target="http://ticketing.bsrm.com/TicketDetails/bkVRb2ZuRm4zQWdIY050ZWp3cDZkMkRjZDhMaVQ4L2FBRXVhTm00QVE4VT06MTM1Mzg4" TargetMode="External"/><Relationship Id="rId158" Type="http://schemas.openxmlformats.org/officeDocument/2006/relationships/hyperlink" Target="http://ticketing.bsrm.com/TicketDetails/VXVXZDVDZUxtSytBWHhXNXVyQU8xTkRJSEQ1cS84S1lrSUduRFFNeEU3az06MTM5OTk1" TargetMode="External"/><Relationship Id="rId20" Type="http://schemas.openxmlformats.org/officeDocument/2006/relationships/hyperlink" Target="http://ticketing.bsrm.com/TicketDetails/ckRocFVRdHpxTVgrTXMyaU9yY0hJcW11UTlPbXk0Qm55OEFaazU1TTNXRT06MTI3NDU5" TargetMode="External"/><Relationship Id="rId41" Type="http://schemas.openxmlformats.org/officeDocument/2006/relationships/hyperlink" Target="http://ticketing.bsrm.com/TicketDetails/M1l5UjdDeFJPR0gxdmN3YTlad0dBdFV4di91SFdjNGZCRXF0aHZ0Yy9zMD06MTI4MjIy" TargetMode="External"/><Relationship Id="rId62" Type="http://schemas.openxmlformats.org/officeDocument/2006/relationships/hyperlink" Target="http://ticketing.bsrm.com/TicketDetails/VjBQNmN5ZUMydlpYMXE0WTkxaGJ2SVR0ZVExMU9WQmgxeThzTGZscmhDVT06MTI4NjUw" TargetMode="External"/><Relationship Id="rId83" Type="http://schemas.openxmlformats.org/officeDocument/2006/relationships/hyperlink" Target="http://ticketing.bsrm.com/TicketDetails/dlljMGVHanAwbTYzbCtlZmQ0bkFtMUM3S2VXNDZTOUZnblA2U2sxalZEbz06MTI5MzYw" TargetMode="External"/><Relationship Id="rId88" Type="http://schemas.openxmlformats.org/officeDocument/2006/relationships/hyperlink" Target="http://ticketing.bsrm.com/TicketDetails/U0ZiOFlDeXFkQVRsdHdEZUhTendqVDhBa3B5Y29JcTQ4ZkZQQ1k0V0Jscz06MTI5MzY3" TargetMode="External"/><Relationship Id="rId111" Type="http://schemas.openxmlformats.org/officeDocument/2006/relationships/hyperlink" Target="http://ticketing.bsrm.com/TicketDetails/YjVWUHZiQmVraDVPMmovNSsyV2NiNEF2aTNQMVU2QlEzR2hLNXdjWFlZaz06MTMzMDIx" TargetMode="External"/><Relationship Id="rId132" Type="http://schemas.openxmlformats.org/officeDocument/2006/relationships/hyperlink" Target="http://ticketing.bsrm.com/TicketDetails/blFmek5qdUhkZUJjZzFBMmdqVnBBSzBhSkdUcnc1SVF1NDhXamVxVThZaz06MTM0NDIy" TargetMode="External"/><Relationship Id="rId153" Type="http://schemas.openxmlformats.org/officeDocument/2006/relationships/hyperlink" Target="http://ticketing.bsrm.com/TicketDetails/aG1WSUU0UnhrblFWRWVqSERzK1pnODAwRjVNay8rY0ZuVSsrbGhpOHNRRT06MTM4NDQ0" TargetMode="External"/><Relationship Id="rId174" Type="http://schemas.openxmlformats.org/officeDocument/2006/relationships/hyperlink" Target="http://ticketing.bsrm.com/TicketDetails/VVYzUkt1bXNCR2NDQ2VWbXNjTTN5MEJqLzdiWU9nbyttWjAxRzF6RXUxND06MTQ0ODQz" TargetMode="External"/><Relationship Id="rId179" Type="http://schemas.openxmlformats.org/officeDocument/2006/relationships/hyperlink" Target="http://ticketing.bsrm.com/TicketDetails/bXlwUnBkNkZ3ZUxkcjVrcC95MXBCeGpBenlSSWdQem1pVjFKSXVPdE4wdz06MTQ3MDc5" TargetMode="External"/><Relationship Id="rId195" Type="http://schemas.openxmlformats.org/officeDocument/2006/relationships/hyperlink" Target="http://ticketing.bsrm.com/TicketDetails/TmhDd2pmUGVmcUJxTFhpU1lydWZyamxEK1Y5enNCck8xRTZXQkQxT1Q5Zz06MTUzMTYy" TargetMode="External"/><Relationship Id="rId209" Type="http://schemas.openxmlformats.org/officeDocument/2006/relationships/hyperlink" Target="http://ticketing.bsrm.com/TicketDetails/eTNvQlM5QkF1aXBaTTNUd0ZPLzFHd0ZBT3VEZUlCMVJxL3MwdE9KdUVNUT06MTUzNTA1" TargetMode="External"/><Relationship Id="rId190" Type="http://schemas.openxmlformats.org/officeDocument/2006/relationships/hyperlink" Target="http://ticketing.bsrm.com/TicketDetails/ZVFDVGc3QkIwSldRcXA2UTVTMGpJRG9lM3dZbUt5QzFSODRvSG5pY0pGbz06MTUyNTgx" TargetMode="External"/><Relationship Id="rId204" Type="http://schemas.openxmlformats.org/officeDocument/2006/relationships/hyperlink" Target="http://ticketing.bsrm.com/TicketDetails/bDl4UTB2bTRQN1YrNXZXSWhCTXZNL0JxbHJZb1AxYXZTSEt3WWp4Sitkbz06MTUzMTky" TargetMode="External"/><Relationship Id="rId220" Type="http://schemas.openxmlformats.org/officeDocument/2006/relationships/hyperlink" Target="http://ticketing.bsrm.com/TicketDetails/UEZ5QWtBaU1xWHpWeDdoeElqREo1WTRNaGo0VWNRSGIxYmNaQXlQNkpadz06MTU1NjA5" TargetMode="External"/><Relationship Id="rId225" Type="http://schemas.openxmlformats.org/officeDocument/2006/relationships/hyperlink" Target="http://ticketing.bsrm.com/TicketDetails/T3puK0NMUEwwMjdOZEY1enJZeUJrWW15KzM3M2hEdUs0dkJXdXc2aEhtMD06MTU2NDc2" TargetMode="External"/><Relationship Id="rId15" Type="http://schemas.openxmlformats.org/officeDocument/2006/relationships/hyperlink" Target="http://ticketing.bsrm.com/TicketDetails/U1IyZGxRTDd6ODVBbTYyS3FrS3UraVhWZzRYTmFxUGc4c2I5R1pQTWdSWT06MTI3MTEw" TargetMode="External"/><Relationship Id="rId36" Type="http://schemas.openxmlformats.org/officeDocument/2006/relationships/hyperlink" Target="http://ticketing.bsrm.com/TicketDetails/aGhucGpPZDdKSm9TaGhnVTBpeFplS2dIaGhKRkhDOHZrR0h4YklWQ3B4ND06MTI4MDkx" TargetMode="External"/><Relationship Id="rId57" Type="http://schemas.openxmlformats.org/officeDocument/2006/relationships/hyperlink" Target="http://ticketing.bsrm.com/TicketDetails/Q2ZzOHUxUThDR3VKSEw3UFEzam9LZ0xyOEpIM2tvWkcyNjlhekVLQUFkUT06MTI4NTUz" TargetMode="External"/><Relationship Id="rId106" Type="http://schemas.openxmlformats.org/officeDocument/2006/relationships/hyperlink" Target="http://ticketing.bsrm.com/TicketDetails/WktoSko3QXpiV2hDYm0xSHBzZnFuV1BFeElVdjBFbks1S3RaTDRML09YOD06MTMyNTAx" TargetMode="External"/><Relationship Id="rId127" Type="http://schemas.openxmlformats.org/officeDocument/2006/relationships/hyperlink" Target="http://ticketing.bsrm.com/TicketDetails/Q3dBd0N2cWJTS0phcHRWZFFGbmRtT3BPYmJlK3paMEVmMk9LTkduNWF6Zz06MTM0MjAz" TargetMode="External"/><Relationship Id="rId10" Type="http://schemas.openxmlformats.org/officeDocument/2006/relationships/hyperlink" Target="http://ticketing.bsrm.com/TicketDetails/M1VYekRLWTZTd0liMjhMTk0zSC9mSGc3M1c5VjBudHdLQm9uMXczNmpLRT06MTI3MDE5" TargetMode="External"/><Relationship Id="rId31" Type="http://schemas.openxmlformats.org/officeDocument/2006/relationships/hyperlink" Target="http://ticketing.bsrm.com/TicketDetails/K096QU1lRDZUeG9QREN6dllwZ0VTYXJtYXpyK2xFcHN2SUxweEZxeGJEcz06MTI3OTAw" TargetMode="External"/><Relationship Id="rId52" Type="http://schemas.openxmlformats.org/officeDocument/2006/relationships/hyperlink" Target="http://ticketing.bsrm.com/TicketDetails/ZmMrdkh6bWd3aTN3VHhjYTMzWGk3dGhvNlpvelUxd2RPNGk5aVVzWWpBYz06MTI4NDk5" TargetMode="External"/><Relationship Id="rId73" Type="http://schemas.openxmlformats.org/officeDocument/2006/relationships/hyperlink" Target="http://ticketing.bsrm.com/TicketDetails/b3NWQnptSnJ1QVhRZHNBUGtQNDhvZDZnSXJFSHlsOXNQenlQdytQcnBHYz06MTI5MjYy" TargetMode="External"/><Relationship Id="rId78" Type="http://schemas.openxmlformats.org/officeDocument/2006/relationships/hyperlink" Target="http://ticketing.bsrm.com/TicketDetails/M28vODMweGt2RGwxNXNrT3FWbG9WaEdBTzdIQTI3czRscmVlUjVsSW1XMD06MTI5MzU0" TargetMode="External"/><Relationship Id="rId94" Type="http://schemas.openxmlformats.org/officeDocument/2006/relationships/hyperlink" Target="http://ticketing.bsrm.com/TicketDetails/Yyt3cTlFcnBPb1I0WnZncGwySDdLVU5xdXQxVncxdnVFZW9GMWtpSFlnYz06MTMwNjE1" TargetMode="External"/><Relationship Id="rId99" Type="http://schemas.openxmlformats.org/officeDocument/2006/relationships/hyperlink" Target="http://ticketing.bsrm.com/TicketDetails/dlMrOWlBWG5SaTVTYXBFYkl6YWU2eDU5NVlSaG96eXVtYlBjMDZvOGpBWT06MTMxMTIx" TargetMode="External"/><Relationship Id="rId101" Type="http://schemas.openxmlformats.org/officeDocument/2006/relationships/hyperlink" Target="http://ticketing.bsrm.com/TicketDetails/dnVhaDhtbFBMTHdVYjllQWdIWGdKU0gyM3pHaENKOGhaOTMrVG1semorST06MTMxNTE5" TargetMode="External"/><Relationship Id="rId122" Type="http://schemas.openxmlformats.org/officeDocument/2006/relationships/hyperlink" Target="http://ticketing.bsrm.com/TicketDetails/Vmt5ZHY5TGJXK0xhdTAvL2N4RXFLRCt1ejVOcFJRMWVHc3l2NEV0TkpYaz06MTMzNDM5" TargetMode="External"/><Relationship Id="rId143" Type="http://schemas.openxmlformats.org/officeDocument/2006/relationships/hyperlink" Target="http://ticketing.bsrm.com/TicketDetails/VElRUEdORkloNlYxTkV4UzRrVjNIOFJuOTc2RGgyMEN1ZG4rZmZVNktLWT06MTM2NTQ0" TargetMode="External"/><Relationship Id="rId148" Type="http://schemas.openxmlformats.org/officeDocument/2006/relationships/hyperlink" Target="http://ticketing.bsrm.com/TicketDetails/MHRxYU5zVmhOTFR3R2Y1dmZiNmxqckxuUFI0MjhxZ1RvNGZ1Z2JKUG0xUT06MTM3MDg4" TargetMode="External"/><Relationship Id="rId164" Type="http://schemas.openxmlformats.org/officeDocument/2006/relationships/hyperlink" Target="http://ticketing.bsrm.com/TicketDetails/VWhieWo5Q3UzSjJtb1h3cUVTdXlsMi9ZU3U3UXBibVNvenhzaW1RdXZFUT06MTQwODcy" TargetMode="External"/><Relationship Id="rId169" Type="http://schemas.openxmlformats.org/officeDocument/2006/relationships/hyperlink" Target="http://ticketing.bsrm.com/TicketDetails/YTJMdHRWTUg1Z1hlTWZpblozd0pmS05PS1ZoUE1PbEFNQ3Y5VW9GQVlZcz06MTQxOTM4" TargetMode="External"/><Relationship Id="rId185" Type="http://schemas.openxmlformats.org/officeDocument/2006/relationships/hyperlink" Target="http://ticketing.bsrm.com/TicketDetails/b3NEWTd5ZDlGa0IxVHc5K1orZzA1OEs3dTBtQ0pNU1RlYlA0QTkrMkhOOD06MTQ5MjQx" TargetMode="External"/><Relationship Id="rId4" Type="http://schemas.openxmlformats.org/officeDocument/2006/relationships/hyperlink" Target="http://ticketing.bsrm.com/TicketDetails/M0ZoRVhaWGEzYndydklySnlIZHhrVHVTaU9oKzlJS2tiZlNLWFJHci81OD06MTI1ODA3" TargetMode="External"/><Relationship Id="rId9" Type="http://schemas.openxmlformats.org/officeDocument/2006/relationships/hyperlink" Target="http://ticketing.bsrm.com/TicketDetails/NzFJTjU4ZGpYYlVNVnE4aW5GN1NoejRpZ1RsZnFCWmlTYkFDYjluQVBMND06MTI2OTA0" TargetMode="External"/><Relationship Id="rId180" Type="http://schemas.openxmlformats.org/officeDocument/2006/relationships/hyperlink" Target="http://ticketing.bsrm.com/TicketDetails/RktmZmlOK3JDVTJ4OHlQWGxtV2dQK2tDV1lWNHU4bUVxL1VPTjV0ZTg3RT06MTQ3MTE3" TargetMode="External"/><Relationship Id="rId210" Type="http://schemas.openxmlformats.org/officeDocument/2006/relationships/hyperlink" Target="http://ticketing.bsrm.com/TicketDetails/VE0wemg3eWFielBtWk9GSmxnL2N2V2hZRC9lQ2hqTGduWllQL0FPSm1DST06MTUzNjQ4" TargetMode="External"/><Relationship Id="rId215" Type="http://schemas.openxmlformats.org/officeDocument/2006/relationships/hyperlink" Target="http://ticketing.bsrm.com/TicketDetails/UThDTVZZWFNGWEJyN3ppdWpKa09QNm9vZWwva2ZVTGlTaDRheVNEWEFDQT06MTUzOTk0" TargetMode="External"/><Relationship Id="rId26" Type="http://schemas.openxmlformats.org/officeDocument/2006/relationships/hyperlink" Target="http://ticketing.bsrm.com/TicketDetails/V05JZGNKNmNmMnpjRWZGSDZMZ2pnT1RvWUNrenA3ZjdiMkZrZG15b3RDQT06MTI3Njg4" TargetMode="External"/><Relationship Id="rId47" Type="http://schemas.openxmlformats.org/officeDocument/2006/relationships/hyperlink" Target="http://ticketing.bsrm.com/TicketDetails/MGxFUE9RbDFReGVHcTBpbUIyQms3cnUxTDBQbDNuV3ZuUjFhNHlleDg2UT06MTI4NDYy" TargetMode="External"/><Relationship Id="rId68" Type="http://schemas.openxmlformats.org/officeDocument/2006/relationships/hyperlink" Target="http://ticketing.bsrm.com/TicketDetails/VFAxWFRrOGIyQVJqYnpGUkxsNVRSZHl5UnN5blEvdzNqYlpXWkprUjYzaz06MTI4NzA2" TargetMode="External"/><Relationship Id="rId89" Type="http://schemas.openxmlformats.org/officeDocument/2006/relationships/hyperlink" Target="http://ticketing.bsrm.com/TicketDetails/K1RzT0gxZ0dsQnlIZ0xmdXpoTFM5QUlmWDBaWlZOekRCZnNpczc5cnJpaz06MTI5MzY4" TargetMode="External"/><Relationship Id="rId112" Type="http://schemas.openxmlformats.org/officeDocument/2006/relationships/hyperlink" Target="http://ticketing.bsrm.com/TicketDetails/bTl1TkZ2MEZlZDBDMmg3WVdwVjFIbnM1eWtnaDNwS3RkVkpLQ044bytCaz06MTMzMDIz" TargetMode="External"/><Relationship Id="rId133" Type="http://schemas.openxmlformats.org/officeDocument/2006/relationships/hyperlink" Target="http://ticketing.bsrm.com/TicketDetails/UE9NZ1VLc2xNay9icjlhK0RaMzM0Yk5SUlROTnpKZFNkRi82cXA2ZHBlOD06MTM0NDY0" TargetMode="External"/><Relationship Id="rId154" Type="http://schemas.openxmlformats.org/officeDocument/2006/relationships/hyperlink" Target="http://ticketing.bsrm.com/TicketDetails/Y3RDbXNTL0JYQktpUUJwWG5ocjRxaFQyU3ZjSUxSTGYxTncva3cxSDV3az06MTM4Njc1" TargetMode="External"/><Relationship Id="rId175" Type="http://schemas.openxmlformats.org/officeDocument/2006/relationships/hyperlink" Target="http://ticketing.bsrm.com/TicketDetails/bVFiakNVeG0vcS8xUDNKSHViSGFmS2YvM2dqbE5GNFN6T2UzazFHSXpucz06MTQ1ODc1" TargetMode="External"/><Relationship Id="rId196" Type="http://schemas.openxmlformats.org/officeDocument/2006/relationships/hyperlink" Target="http://ticketing.bsrm.com/TicketDetails/blU2ZVlRRzVpRFc1SkFKS1UrdFlTMGJod0ZaUXdFSTdqQnpGVXFtaGhDaz06MTUzMTYz" TargetMode="External"/><Relationship Id="rId200" Type="http://schemas.openxmlformats.org/officeDocument/2006/relationships/hyperlink" Target="http://ticketing.bsrm.com/TicketDetails/ZDU2WlU1RWNRczFESXpOUmJvY3paZ1pyYmtlMk5xamtHWDlQc3RGZDFZQT06MTUzMTcx" TargetMode="External"/><Relationship Id="rId16" Type="http://schemas.openxmlformats.org/officeDocument/2006/relationships/hyperlink" Target="http://ticketing.bsrm.com/TicketDetails/WkVETzhHZWJ6NjV6emNnTGNQeDh2RHI2ODhwZ2pWTURxbmFDYVhlQkMwaz06MTI3MTUw" TargetMode="External"/><Relationship Id="rId221" Type="http://schemas.openxmlformats.org/officeDocument/2006/relationships/hyperlink" Target="http://ticketing.bsrm.com/TicketDetails/eld3TnJpSllneGF0ZUtJU0VyTlpIN0d1T1lJWUU0K2JoVnV1TU1BSjhnVT06MTU1ODU4" TargetMode="External"/><Relationship Id="rId37" Type="http://schemas.openxmlformats.org/officeDocument/2006/relationships/hyperlink" Target="http://ticketing.bsrm.com/TicketDetails/eUNXeFRaL2tueXlWTnBSdXFiZ3RFVm9ZUTcrNU10MlBZZ0oyeXhxdkFTRT06MTI4MTA3" TargetMode="External"/><Relationship Id="rId58" Type="http://schemas.openxmlformats.org/officeDocument/2006/relationships/hyperlink" Target="http://ticketing.bsrm.com/TicketDetails/dUgwL1JYWUpOdEJDRVFKcUs0aFNLRkdnbHhWSksxSVQ5VzZySWkvem5pMD06MTI4NTU1" TargetMode="External"/><Relationship Id="rId79" Type="http://schemas.openxmlformats.org/officeDocument/2006/relationships/hyperlink" Target="http://ticketing.bsrm.com/TicketDetails/aW9EbkJVRy9MNStKOTc1VHREWWVYazQ2bm4zRWNRMGVZM3lLT2dXYWJxVT06MTI5MzU1" TargetMode="External"/><Relationship Id="rId102" Type="http://schemas.openxmlformats.org/officeDocument/2006/relationships/hyperlink" Target="http://ticketing.bsrm.com/TicketDetails/NkRub2pvaGNYZTIrQUt5eGZDZWErcTFiZmlOVFh2RCtyTWE5Y3c0MmJaUT06MTMxNjk0" TargetMode="External"/><Relationship Id="rId123" Type="http://schemas.openxmlformats.org/officeDocument/2006/relationships/hyperlink" Target="http://ticketing.bsrm.com/TicketDetails/NXkvbUJlL3NTL3VMRnFsOTAwYk1KS0ZZbkg0R1g5ZC82U1J1eEgyWHBzND06MTMzNDk2" TargetMode="External"/><Relationship Id="rId144" Type="http://schemas.openxmlformats.org/officeDocument/2006/relationships/hyperlink" Target="http://ticketing.bsrm.com/TicketDetails/c0lWWkxTZEV0KzI2Vmp5U3lpSm5SUGtkbTdWNlJ1S0RaZ2YrQndFUXpHST06MTM2NTUz" TargetMode="External"/><Relationship Id="rId90" Type="http://schemas.openxmlformats.org/officeDocument/2006/relationships/hyperlink" Target="http://ticketing.bsrm.com/TicketDetails/RHpqdGVWdU85N09SZmVaRDdrWHhjOFYzTVdlMHNwL05ZaklhbWlaOVhPOD06MTI5MzY5" TargetMode="External"/><Relationship Id="rId165" Type="http://schemas.openxmlformats.org/officeDocument/2006/relationships/hyperlink" Target="http://ticketing.bsrm.com/TicketDetails/RzMwWGFWSGhwZmozK01IVnZUNlRlb3ZGeEd1OWlMM0lYQ3c1MU14VWg1az06MTQxMDA2" TargetMode="External"/><Relationship Id="rId186" Type="http://schemas.openxmlformats.org/officeDocument/2006/relationships/hyperlink" Target="http://ticketing.bsrm.com/TicketDetails/cldSVEZSZzYvSXJvK3c3REZBNk1GR3RRTEVuMzVnSDFOZEZLTjMvWGdyRT06MTQ5MjQ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2"/>
  <sheetViews>
    <sheetView tabSelected="1" workbookViewId="0">
      <selection activeCell="K12" sqref="K12"/>
    </sheetView>
  </sheetViews>
  <sheetFormatPr defaultRowHeight="15" x14ac:dyDescent="0.25"/>
  <cols>
    <col min="1" max="1" width="21.85546875" bestFit="1" customWidth="1"/>
    <col min="3" max="3" width="12.7109375" hidden="1" customWidth="1"/>
    <col min="4" max="4" width="16.42578125" customWidth="1"/>
    <col min="5" max="5" width="7.7109375" hidden="1" customWidth="1"/>
    <col min="6" max="6" width="7.28515625" hidden="1" customWidth="1"/>
    <col min="7" max="7" width="16.42578125" bestFit="1" customWidth="1"/>
    <col min="8" max="8" width="17.28515625" hidden="1" customWidth="1"/>
    <col min="9" max="9" width="11.28515625" hidden="1" customWidth="1"/>
    <col min="10" max="10" width="7.7109375" hidden="1" customWidth="1"/>
    <col min="257" max="257" width="23.28515625" customWidth="1"/>
    <col min="259" max="259" width="12.7109375" customWidth="1"/>
    <col min="260" max="260" width="14.28515625" customWidth="1"/>
    <col min="262" max="262" width="14" customWidth="1"/>
    <col min="263" max="263" width="16.42578125" bestFit="1" customWidth="1"/>
    <col min="264" max="264" width="17.28515625" customWidth="1"/>
    <col min="266" max="266" width="0" hidden="1" customWidth="1"/>
    <col min="513" max="513" width="23.28515625" customWidth="1"/>
    <col min="515" max="515" width="12.7109375" customWidth="1"/>
    <col min="516" max="516" width="14.28515625" customWidth="1"/>
    <col min="518" max="518" width="14" customWidth="1"/>
    <col min="519" max="519" width="16.42578125" bestFit="1" customWidth="1"/>
    <col min="520" max="520" width="17.28515625" customWidth="1"/>
    <col min="522" max="522" width="0" hidden="1" customWidth="1"/>
    <col min="769" max="769" width="23.28515625" customWidth="1"/>
    <col min="771" max="771" width="12.7109375" customWidth="1"/>
    <col min="772" max="772" width="14.28515625" customWidth="1"/>
    <col min="774" max="774" width="14" customWidth="1"/>
    <col min="775" max="775" width="16.42578125" bestFit="1" customWidth="1"/>
    <col min="776" max="776" width="17.28515625" customWidth="1"/>
    <col min="778" max="778" width="0" hidden="1" customWidth="1"/>
    <col min="1025" max="1025" width="23.28515625" customWidth="1"/>
    <col min="1027" max="1027" width="12.7109375" customWidth="1"/>
    <col min="1028" max="1028" width="14.28515625" customWidth="1"/>
    <col min="1030" max="1030" width="14" customWidth="1"/>
    <col min="1031" max="1031" width="16.42578125" bestFit="1" customWidth="1"/>
    <col min="1032" max="1032" width="17.28515625" customWidth="1"/>
    <col min="1034" max="1034" width="0" hidden="1" customWidth="1"/>
    <col min="1281" max="1281" width="23.28515625" customWidth="1"/>
    <col min="1283" max="1283" width="12.7109375" customWidth="1"/>
    <col min="1284" max="1284" width="14.28515625" customWidth="1"/>
    <col min="1286" max="1286" width="14" customWidth="1"/>
    <col min="1287" max="1287" width="16.42578125" bestFit="1" customWidth="1"/>
    <col min="1288" max="1288" width="17.28515625" customWidth="1"/>
    <col min="1290" max="1290" width="0" hidden="1" customWidth="1"/>
    <col min="1537" max="1537" width="23.28515625" customWidth="1"/>
    <col min="1539" max="1539" width="12.7109375" customWidth="1"/>
    <col min="1540" max="1540" width="14.28515625" customWidth="1"/>
    <col min="1542" max="1542" width="14" customWidth="1"/>
    <col min="1543" max="1543" width="16.42578125" bestFit="1" customWidth="1"/>
    <col min="1544" max="1544" width="17.28515625" customWidth="1"/>
    <col min="1546" max="1546" width="0" hidden="1" customWidth="1"/>
    <col min="1793" max="1793" width="23.28515625" customWidth="1"/>
    <col min="1795" max="1795" width="12.7109375" customWidth="1"/>
    <col min="1796" max="1796" width="14.28515625" customWidth="1"/>
    <col min="1798" max="1798" width="14" customWidth="1"/>
    <col min="1799" max="1799" width="16.42578125" bestFit="1" customWidth="1"/>
    <col min="1800" max="1800" width="17.28515625" customWidth="1"/>
    <col min="1802" max="1802" width="0" hidden="1" customWidth="1"/>
    <col min="2049" max="2049" width="23.28515625" customWidth="1"/>
    <col min="2051" max="2051" width="12.7109375" customWidth="1"/>
    <col min="2052" max="2052" width="14.28515625" customWidth="1"/>
    <col min="2054" max="2054" width="14" customWidth="1"/>
    <col min="2055" max="2055" width="16.42578125" bestFit="1" customWidth="1"/>
    <col min="2056" max="2056" width="17.28515625" customWidth="1"/>
    <col min="2058" max="2058" width="0" hidden="1" customWidth="1"/>
    <col min="2305" max="2305" width="23.28515625" customWidth="1"/>
    <col min="2307" max="2307" width="12.7109375" customWidth="1"/>
    <col min="2308" max="2308" width="14.28515625" customWidth="1"/>
    <col min="2310" max="2310" width="14" customWidth="1"/>
    <col min="2311" max="2311" width="16.42578125" bestFit="1" customWidth="1"/>
    <col min="2312" max="2312" width="17.28515625" customWidth="1"/>
    <col min="2314" max="2314" width="0" hidden="1" customWidth="1"/>
    <col min="2561" max="2561" width="23.28515625" customWidth="1"/>
    <col min="2563" max="2563" width="12.7109375" customWidth="1"/>
    <col min="2564" max="2564" width="14.28515625" customWidth="1"/>
    <col min="2566" max="2566" width="14" customWidth="1"/>
    <col min="2567" max="2567" width="16.42578125" bestFit="1" customWidth="1"/>
    <col min="2568" max="2568" width="17.28515625" customWidth="1"/>
    <col min="2570" max="2570" width="0" hidden="1" customWidth="1"/>
    <col min="2817" max="2817" width="23.28515625" customWidth="1"/>
    <col min="2819" max="2819" width="12.7109375" customWidth="1"/>
    <col min="2820" max="2820" width="14.28515625" customWidth="1"/>
    <col min="2822" max="2822" width="14" customWidth="1"/>
    <col min="2823" max="2823" width="16.42578125" bestFit="1" customWidth="1"/>
    <col min="2824" max="2824" width="17.28515625" customWidth="1"/>
    <col min="2826" max="2826" width="0" hidden="1" customWidth="1"/>
    <col min="3073" max="3073" width="23.28515625" customWidth="1"/>
    <col min="3075" max="3075" width="12.7109375" customWidth="1"/>
    <col min="3076" max="3076" width="14.28515625" customWidth="1"/>
    <col min="3078" max="3078" width="14" customWidth="1"/>
    <col min="3079" max="3079" width="16.42578125" bestFit="1" customWidth="1"/>
    <col min="3080" max="3080" width="17.28515625" customWidth="1"/>
    <col min="3082" max="3082" width="0" hidden="1" customWidth="1"/>
    <col min="3329" max="3329" width="23.28515625" customWidth="1"/>
    <col min="3331" max="3331" width="12.7109375" customWidth="1"/>
    <col min="3332" max="3332" width="14.28515625" customWidth="1"/>
    <col min="3334" max="3334" width="14" customWidth="1"/>
    <col min="3335" max="3335" width="16.42578125" bestFit="1" customWidth="1"/>
    <col min="3336" max="3336" width="17.28515625" customWidth="1"/>
    <col min="3338" max="3338" width="0" hidden="1" customWidth="1"/>
    <col min="3585" max="3585" width="23.28515625" customWidth="1"/>
    <col min="3587" max="3587" width="12.7109375" customWidth="1"/>
    <col min="3588" max="3588" width="14.28515625" customWidth="1"/>
    <col min="3590" max="3590" width="14" customWidth="1"/>
    <col min="3591" max="3591" width="16.42578125" bestFit="1" customWidth="1"/>
    <col min="3592" max="3592" width="17.28515625" customWidth="1"/>
    <col min="3594" max="3594" width="0" hidden="1" customWidth="1"/>
    <col min="3841" max="3841" width="23.28515625" customWidth="1"/>
    <col min="3843" max="3843" width="12.7109375" customWidth="1"/>
    <col min="3844" max="3844" width="14.28515625" customWidth="1"/>
    <col min="3846" max="3846" width="14" customWidth="1"/>
    <col min="3847" max="3847" width="16.42578125" bestFit="1" customWidth="1"/>
    <col min="3848" max="3848" width="17.28515625" customWidth="1"/>
    <col min="3850" max="3850" width="0" hidden="1" customWidth="1"/>
    <col min="4097" max="4097" width="23.28515625" customWidth="1"/>
    <col min="4099" max="4099" width="12.7109375" customWidth="1"/>
    <col min="4100" max="4100" width="14.28515625" customWidth="1"/>
    <col min="4102" max="4102" width="14" customWidth="1"/>
    <col min="4103" max="4103" width="16.42578125" bestFit="1" customWidth="1"/>
    <col min="4104" max="4104" width="17.28515625" customWidth="1"/>
    <col min="4106" max="4106" width="0" hidden="1" customWidth="1"/>
    <col min="4353" max="4353" width="23.28515625" customWidth="1"/>
    <col min="4355" max="4355" width="12.7109375" customWidth="1"/>
    <col min="4356" max="4356" width="14.28515625" customWidth="1"/>
    <col min="4358" max="4358" width="14" customWidth="1"/>
    <col min="4359" max="4359" width="16.42578125" bestFit="1" customWidth="1"/>
    <col min="4360" max="4360" width="17.28515625" customWidth="1"/>
    <col min="4362" max="4362" width="0" hidden="1" customWidth="1"/>
    <col min="4609" max="4609" width="23.28515625" customWidth="1"/>
    <col min="4611" max="4611" width="12.7109375" customWidth="1"/>
    <col min="4612" max="4612" width="14.28515625" customWidth="1"/>
    <col min="4614" max="4614" width="14" customWidth="1"/>
    <col min="4615" max="4615" width="16.42578125" bestFit="1" customWidth="1"/>
    <col min="4616" max="4616" width="17.28515625" customWidth="1"/>
    <col min="4618" max="4618" width="0" hidden="1" customWidth="1"/>
    <col min="4865" max="4865" width="23.28515625" customWidth="1"/>
    <col min="4867" max="4867" width="12.7109375" customWidth="1"/>
    <col min="4868" max="4868" width="14.28515625" customWidth="1"/>
    <col min="4870" max="4870" width="14" customWidth="1"/>
    <col min="4871" max="4871" width="16.42578125" bestFit="1" customWidth="1"/>
    <col min="4872" max="4872" width="17.28515625" customWidth="1"/>
    <col min="4874" max="4874" width="0" hidden="1" customWidth="1"/>
    <col min="5121" max="5121" width="23.28515625" customWidth="1"/>
    <col min="5123" max="5123" width="12.7109375" customWidth="1"/>
    <col min="5124" max="5124" width="14.28515625" customWidth="1"/>
    <col min="5126" max="5126" width="14" customWidth="1"/>
    <col min="5127" max="5127" width="16.42578125" bestFit="1" customWidth="1"/>
    <col min="5128" max="5128" width="17.28515625" customWidth="1"/>
    <col min="5130" max="5130" width="0" hidden="1" customWidth="1"/>
    <col min="5377" max="5377" width="23.28515625" customWidth="1"/>
    <col min="5379" max="5379" width="12.7109375" customWidth="1"/>
    <col min="5380" max="5380" width="14.28515625" customWidth="1"/>
    <col min="5382" max="5382" width="14" customWidth="1"/>
    <col min="5383" max="5383" width="16.42578125" bestFit="1" customWidth="1"/>
    <col min="5384" max="5384" width="17.28515625" customWidth="1"/>
    <col min="5386" max="5386" width="0" hidden="1" customWidth="1"/>
    <col min="5633" max="5633" width="23.28515625" customWidth="1"/>
    <col min="5635" max="5635" width="12.7109375" customWidth="1"/>
    <col min="5636" max="5636" width="14.28515625" customWidth="1"/>
    <col min="5638" max="5638" width="14" customWidth="1"/>
    <col min="5639" max="5639" width="16.42578125" bestFit="1" customWidth="1"/>
    <col min="5640" max="5640" width="17.28515625" customWidth="1"/>
    <col min="5642" max="5642" width="0" hidden="1" customWidth="1"/>
    <col min="5889" max="5889" width="23.28515625" customWidth="1"/>
    <col min="5891" max="5891" width="12.7109375" customWidth="1"/>
    <col min="5892" max="5892" width="14.28515625" customWidth="1"/>
    <col min="5894" max="5894" width="14" customWidth="1"/>
    <col min="5895" max="5895" width="16.42578125" bestFit="1" customWidth="1"/>
    <col min="5896" max="5896" width="17.28515625" customWidth="1"/>
    <col min="5898" max="5898" width="0" hidden="1" customWidth="1"/>
    <col min="6145" max="6145" width="23.28515625" customWidth="1"/>
    <col min="6147" max="6147" width="12.7109375" customWidth="1"/>
    <col min="6148" max="6148" width="14.28515625" customWidth="1"/>
    <col min="6150" max="6150" width="14" customWidth="1"/>
    <col min="6151" max="6151" width="16.42578125" bestFit="1" customWidth="1"/>
    <col min="6152" max="6152" width="17.28515625" customWidth="1"/>
    <col min="6154" max="6154" width="0" hidden="1" customWidth="1"/>
    <col min="6401" max="6401" width="23.28515625" customWidth="1"/>
    <col min="6403" max="6403" width="12.7109375" customWidth="1"/>
    <col min="6404" max="6404" width="14.28515625" customWidth="1"/>
    <col min="6406" max="6406" width="14" customWidth="1"/>
    <col min="6407" max="6407" width="16.42578125" bestFit="1" customWidth="1"/>
    <col min="6408" max="6408" width="17.28515625" customWidth="1"/>
    <col min="6410" max="6410" width="0" hidden="1" customWidth="1"/>
    <col min="6657" max="6657" width="23.28515625" customWidth="1"/>
    <col min="6659" max="6659" width="12.7109375" customWidth="1"/>
    <col min="6660" max="6660" width="14.28515625" customWidth="1"/>
    <col min="6662" max="6662" width="14" customWidth="1"/>
    <col min="6663" max="6663" width="16.42578125" bestFit="1" customWidth="1"/>
    <col min="6664" max="6664" width="17.28515625" customWidth="1"/>
    <col min="6666" max="6666" width="0" hidden="1" customWidth="1"/>
    <col min="6913" max="6913" width="23.28515625" customWidth="1"/>
    <col min="6915" max="6915" width="12.7109375" customWidth="1"/>
    <col min="6916" max="6916" width="14.28515625" customWidth="1"/>
    <col min="6918" max="6918" width="14" customWidth="1"/>
    <col min="6919" max="6919" width="16.42578125" bestFit="1" customWidth="1"/>
    <col min="6920" max="6920" width="17.28515625" customWidth="1"/>
    <col min="6922" max="6922" width="0" hidden="1" customWidth="1"/>
    <col min="7169" max="7169" width="23.28515625" customWidth="1"/>
    <col min="7171" max="7171" width="12.7109375" customWidth="1"/>
    <col min="7172" max="7172" width="14.28515625" customWidth="1"/>
    <col min="7174" max="7174" width="14" customWidth="1"/>
    <col min="7175" max="7175" width="16.42578125" bestFit="1" customWidth="1"/>
    <col min="7176" max="7176" width="17.28515625" customWidth="1"/>
    <col min="7178" max="7178" width="0" hidden="1" customWidth="1"/>
    <col min="7425" max="7425" width="23.28515625" customWidth="1"/>
    <col min="7427" max="7427" width="12.7109375" customWidth="1"/>
    <col min="7428" max="7428" width="14.28515625" customWidth="1"/>
    <col min="7430" max="7430" width="14" customWidth="1"/>
    <col min="7431" max="7431" width="16.42578125" bestFit="1" customWidth="1"/>
    <col min="7432" max="7432" width="17.28515625" customWidth="1"/>
    <col min="7434" max="7434" width="0" hidden="1" customWidth="1"/>
    <col min="7681" max="7681" width="23.28515625" customWidth="1"/>
    <col min="7683" max="7683" width="12.7109375" customWidth="1"/>
    <col min="7684" max="7684" width="14.28515625" customWidth="1"/>
    <col min="7686" max="7686" width="14" customWidth="1"/>
    <col min="7687" max="7687" width="16.42578125" bestFit="1" customWidth="1"/>
    <col min="7688" max="7688" width="17.28515625" customWidth="1"/>
    <col min="7690" max="7690" width="0" hidden="1" customWidth="1"/>
    <col min="7937" max="7937" width="23.28515625" customWidth="1"/>
    <col min="7939" max="7939" width="12.7109375" customWidth="1"/>
    <col min="7940" max="7940" width="14.28515625" customWidth="1"/>
    <col min="7942" max="7942" width="14" customWidth="1"/>
    <col min="7943" max="7943" width="16.42578125" bestFit="1" customWidth="1"/>
    <col min="7944" max="7944" width="17.28515625" customWidth="1"/>
    <col min="7946" max="7946" width="0" hidden="1" customWidth="1"/>
    <col min="8193" max="8193" width="23.28515625" customWidth="1"/>
    <col min="8195" max="8195" width="12.7109375" customWidth="1"/>
    <col min="8196" max="8196" width="14.28515625" customWidth="1"/>
    <col min="8198" max="8198" width="14" customWidth="1"/>
    <col min="8199" max="8199" width="16.42578125" bestFit="1" customWidth="1"/>
    <col min="8200" max="8200" width="17.28515625" customWidth="1"/>
    <col min="8202" max="8202" width="0" hidden="1" customWidth="1"/>
    <col min="8449" max="8449" width="23.28515625" customWidth="1"/>
    <col min="8451" max="8451" width="12.7109375" customWidth="1"/>
    <col min="8452" max="8452" width="14.28515625" customWidth="1"/>
    <col min="8454" max="8454" width="14" customWidth="1"/>
    <col min="8455" max="8455" width="16.42578125" bestFit="1" customWidth="1"/>
    <col min="8456" max="8456" width="17.28515625" customWidth="1"/>
    <col min="8458" max="8458" width="0" hidden="1" customWidth="1"/>
    <col min="8705" max="8705" width="23.28515625" customWidth="1"/>
    <col min="8707" max="8707" width="12.7109375" customWidth="1"/>
    <col min="8708" max="8708" width="14.28515625" customWidth="1"/>
    <col min="8710" max="8710" width="14" customWidth="1"/>
    <col min="8711" max="8711" width="16.42578125" bestFit="1" customWidth="1"/>
    <col min="8712" max="8712" width="17.28515625" customWidth="1"/>
    <col min="8714" max="8714" width="0" hidden="1" customWidth="1"/>
    <col min="8961" max="8961" width="23.28515625" customWidth="1"/>
    <col min="8963" max="8963" width="12.7109375" customWidth="1"/>
    <col min="8964" max="8964" width="14.28515625" customWidth="1"/>
    <col min="8966" max="8966" width="14" customWidth="1"/>
    <col min="8967" max="8967" width="16.42578125" bestFit="1" customWidth="1"/>
    <col min="8968" max="8968" width="17.28515625" customWidth="1"/>
    <col min="8970" max="8970" width="0" hidden="1" customWidth="1"/>
    <col min="9217" max="9217" width="23.28515625" customWidth="1"/>
    <col min="9219" max="9219" width="12.7109375" customWidth="1"/>
    <col min="9220" max="9220" width="14.28515625" customWidth="1"/>
    <col min="9222" max="9222" width="14" customWidth="1"/>
    <col min="9223" max="9223" width="16.42578125" bestFit="1" customWidth="1"/>
    <col min="9224" max="9224" width="17.28515625" customWidth="1"/>
    <col min="9226" max="9226" width="0" hidden="1" customWidth="1"/>
    <col min="9473" max="9473" width="23.28515625" customWidth="1"/>
    <col min="9475" max="9475" width="12.7109375" customWidth="1"/>
    <col min="9476" max="9476" width="14.28515625" customWidth="1"/>
    <col min="9478" max="9478" width="14" customWidth="1"/>
    <col min="9479" max="9479" width="16.42578125" bestFit="1" customWidth="1"/>
    <col min="9480" max="9480" width="17.28515625" customWidth="1"/>
    <col min="9482" max="9482" width="0" hidden="1" customWidth="1"/>
    <col min="9729" max="9729" width="23.28515625" customWidth="1"/>
    <col min="9731" max="9731" width="12.7109375" customWidth="1"/>
    <col min="9732" max="9732" width="14.28515625" customWidth="1"/>
    <col min="9734" max="9734" width="14" customWidth="1"/>
    <col min="9735" max="9735" width="16.42578125" bestFit="1" customWidth="1"/>
    <col min="9736" max="9736" width="17.28515625" customWidth="1"/>
    <col min="9738" max="9738" width="0" hidden="1" customWidth="1"/>
    <col min="9985" max="9985" width="23.28515625" customWidth="1"/>
    <col min="9987" max="9987" width="12.7109375" customWidth="1"/>
    <col min="9988" max="9988" width="14.28515625" customWidth="1"/>
    <col min="9990" max="9990" width="14" customWidth="1"/>
    <col min="9991" max="9991" width="16.42578125" bestFit="1" customWidth="1"/>
    <col min="9992" max="9992" width="17.28515625" customWidth="1"/>
    <col min="9994" max="9994" width="0" hidden="1" customWidth="1"/>
    <col min="10241" max="10241" width="23.28515625" customWidth="1"/>
    <col min="10243" max="10243" width="12.7109375" customWidth="1"/>
    <col min="10244" max="10244" width="14.28515625" customWidth="1"/>
    <col min="10246" max="10246" width="14" customWidth="1"/>
    <col min="10247" max="10247" width="16.42578125" bestFit="1" customWidth="1"/>
    <col min="10248" max="10248" width="17.28515625" customWidth="1"/>
    <col min="10250" max="10250" width="0" hidden="1" customWidth="1"/>
    <col min="10497" max="10497" width="23.28515625" customWidth="1"/>
    <col min="10499" max="10499" width="12.7109375" customWidth="1"/>
    <col min="10500" max="10500" width="14.28515625" customWidth="1"/>
    <col min="10502" max="10502" width="14" customWidth="1"/>
    <col min="10503" max="10503" width="16.42578125" bestFit="1" customWidth="1"/>
    <col min="10504" max="10504" width="17.28515625" customWidth="1"/>
    <col min="10506" max="10506" width="0" hidden="1" customWidth="1"/>
    <col min="10753" max="10753" width="23.28515625" customWidth="1"/>
    <col min="10755" max="10755" width="12.7109375" customWidth="1"/>
    <col min="10756" max="10756" width="14.28515625" customWidth="1"/>
    <col min="10758" max="10758" width="14" customWidth="1"/>
    <col min="10759" max="10759" width="16.42578125" bestFit="1" customWidth="1"/>
    <col min="10760" max="10760" width="17.28515625" customWidth="1"/>
    <col min="10762" max="10762" width="0" hidden="1" customWidth="1"/>
    <col min="11009" max="11009" width="23.28515625" customWidth="1"/>
    <col min="11011" max="11011" width="12.7109375" customWidth="1"/>
    <col min="11012" max="11012" width="14.28515625" customWidth="1"/>
    <col min="11014" max="11014" width="14" customWidth="1"/>
    <col min="11015" max="11015" width="16.42578125" bestFit="1" customWidth="1"/>
    <col min="11016" max="11016" width="17.28515625" customWidth="1"/>
    <col min="11018" max="11018" width="0" hidden="1" customWidth="1"/>
    <col min="11265" max="11265" width="23.28515625" customWidth="1"/>
    <col min="11267" max="11267" width="12.7109375" customWidth="1"/>
    <col min="11268" max="11268" width="14.28515625" customWidth="1"/>
    <col min="11270" max="11270" width="14" customWidth="1"/>
    <col min="11271" max="11271" width="16.42578125" bestFit="1" customWidth="1"/>
    <col min="11272" max="11272" width="17.28515625" customWidth="1"/>
    <col min="11274" max="11274" width="0" hidden="1" customWidth="1"/>
    <col min="11521" max="11521" width="23.28515625" customWidth="1"/>
    <col min="11523" max="11523" width="12.7109375" customWidth="1"/>
    <col min="11524" max="11524" width="14.28515625" customWidth="1"/>
    <col min="11526" max="11526" width="14" customWidth="1"/>
    <col min="11527" max="11527" width="16.42578125" bestFit="1" customWidth="1"/>
    <col min="11528" max="11528" width="17.28515625" customWidth="1"/>
    <col min="11530" max="11530" width="0" hidden="1" customWidth="1"/>
    <col min="11777" max="11777" width="23.28515625" customWidth="1"/>
    <col min="11779" max="11779" width="12.7109375" customWidth="1"/>
    <col min="11780" max="11780" width="14.28515625" customWidth="1"/>
    <col min="11782" max="11782" width="14" customWidth="1"/>
    <col min="11783" max="11783" width="16.42578125" bestFit="1" customWidth="1"/>
    <col min="11784" max="11784" width="17.28515625" customWidth="1"/>
    <col min="11786" max="11786" width="0" hidden="1" customWidth="1"/>
    <col min="12033" max="12033" width="23.28515625" customWidth="1"/>
    <col min="12035" max="12035" width="12.7109375" customWidth="1"/>
    <col min="12036" max="12036" width="14.28515625" customWidth="1"/>
    <col min="12038" max="12038" width="14" customWidth="1"/>
    <col min="12039" max="12039" width="16.42578125" bestFit="1" customWidth="1"/>
    <col min="12040" max="12040" width="17.28515625" customWidth="1"/>
    <col min="12042" max="12042" width="0" hidden="1" customWidth="1"/>
    <col min="12289" max="12289" width="23.28515625" customWidth="1"/>
    <col min="12291" max="12291" width="12.7109375" customWidth="1"/>
    <col min="12292" max="12292" width="14.28515625" customWidth="1"/>
    <col min="12294" max="12294" width="14" customWidth="1"/>
    <col min="12295" max="12295" width="16.42578125" bestFit="1" customWidth="1"/>
    <col min="12296" max="12296" width="17.28515625" customWidth="1"/>
    <col min="12298" max="12298" width="0" hidden="1" customWidth="1"/>
    <col min="12545" max="12545" width="23.28515625" customWidth="1"/>
    <col min="12547" max="12547" width="12.7109375" customWidth="1"/>
    <col min="12548" max="12548" width="14.28515625" customWidth="1"/>
    <col min="12550" max="12550" width="14" customWidth="1"/>
    <col min="12551" max="12551" width="16.42578125" bestFit="1" customWidth="1"/>
    <col min="12552" max="12552" width="17.28515625" customWidth="1"/>
    <col min="12554" max="12554" width="0" hidden="1" customWidth="1"/>
    <col min="12801" max="12801" width="23.28515625" customWidth="1"/>
    <col min="12803" max="12803" width="12.7109375" customWidth="1"/>
    <col min="12804" max="12804" width="14.28515625" customWidth="1"/>
    <col min="12806" max="12806" width="14" customWidth="1"/>
    <col min="12807" max="12807" width="16.42578125" bestFit="1" customWidth="1"/>
    <col min="12808" max="12808" width="17.28515625" customWidth="1"/>
    <col min="12810" max="12810" width="0" hidden="1" customWidth="1"/>
    <col min="13057" max="13057" width="23.28515625" customWidth="1"/>
    <col min="13059" max="13059" width="12.7109375" customWidth="1"/>
    <col min="13060" max="13060" width="14.28515625" customWidth="1"/>
    <col min="13062" max="13062" width="14" customWidth="1"/>
    <col min="13063" max="13063" width="16.42578125" bestFit="1" customWidth="1"/>
    <col min="13064" max="13064" width="17.28515625" customWidth="1"/>
    <col min="13066" max="13066" width="0" hidden="1" customWidth="1"/>
    <col min="13313" max="13313" width="23.28515625" customWidth="1"/>
    <col min="13315" max="13315" width="12.7109375" customWidth="1"/>
    <col min="13316" max="13316" width="14.28515625" customWidth="1"/>
    <col min="13318" max="13318" width="14" customWidth="1"/>
    <col min="13319" max="13319" width="16.42578125" bestFit="1" customWidth="1"/>
    <col min="13320" max="13320" width="17.28515625" customWidth="1"/>
    <col min="13322" max="13322" width="0" hidden="1" customWidth="1"/>
    <col min="13569" max="13569" width="23.28515625" customWidth="1"/>
    <col min="13571" max="13571" width="12.7109375" customWidth="1"/>
    <col min="13572" max="13572" width="14.28515625" customWidth="1"/>
    <col min="13574" max="13574" width="14" customWidth="1"/>
    <col min="13575" max="13575" width="16.42578125" bestFit="1" customWidth="1"/>
    <col min="13576" max="13576" width="17.28515625" customWidth="1"/>
    <col min="13578" max="13578" width="0" hidden="1" customWidth="1"/>
    <col min="13825" max="13825" width="23.28515625" customWidth="1"/>
    <col min="13827" max="13827" width="12.7109375" customWidth="1"/>
    <col min="13828" max="13828" width="14.28515625" customWidth="1"/>
    <col min="13830" max="13830" width="14" customWidth="1"/>
    <col min="13831" max="13831" width="16.42578125" bestFit="1" customWidth="1"/>
    <col min="13832" max="13832" width="17.28515625" customWidth="1"/>
    <col min="13834" max="13834" width="0" hidden="1" customWidth="1"/>
    <col min="14081" max="14081" width="23.28515625" customWidth="1"/>
    <col min="14083" max="14083" width="12.7109375" customWidth="1"/>
    <col min="14084" max="14084" width="14.28515625" customWidth="1"/>
    <col min="14086" max="14086" width="14" customWidth="1"/>
    <col min="14087" max="14087" width="16.42578125" bestFit="1" customWidth="1"/>
    <col min="14088" max="14088" width="17.28515625" customWidth="1"/>
    <col min="14090" max="14090" width="0" hidden="1" customWidth="1"/>
    <col min="14337" max="14337" width="23.28515625" customWidth="1"/>
    <col min="14339" max="14339" width="12.7109375" customWidth="1"/>
    <col min="14340" max="14340" width="14.28515625" customWidth="1"/>
    <col min="14342" max="14342" width="14" customWidth="1"/>
    <col min="14343" max="14343" width="16.42578125" bestFit="1" customWidth="1"/>
    <col min="14344" max="14344" width="17.28515625" customWidth="1"/>
    <col min="14346" max="14346" width="0" hidden="1" customWidth="1"/>
    <col min="14593" max="14593" width="23.28515625" customWidth="1"/>
    <col min="14595" max="14595" width="12.7109375" customWidth="1"/>
    <col min="14596" max="14596" width="14.28515625" customWidth="1"/>
    <col min="14598" max="14598" width="14" customWidth="1"/>
    <col min="14599" max="14599" width="16.42578125" bestFit="1" customWidth="1"/>
    <col min="14600" max="14600" width="17.28515625" customWidth="1"/>
    <col min="14602" max="14602" width="0" hidden="1" customWidth="1"/>
    <col min="14849" max="14849" width="23.28515625" customWidth="1"/>
    <col min="14851" max="14851" width="12.7109375" customWidth="1"/>
    <col min="14852" max="14852" width="14.28515625" customWidth="1"/>
    <col min="14854" max="14854" width="14" customWidth="1"/>
    <col min="14855" max="14855" width="16.42578125" bestFit="1" customWidth="1"/>
    <col min="14856" max="14856" width="17.28515625" customWidth="1"/>
    <col min="14858" max="14858" width="0" hidden="1" customWidth="1"/>
    <col min="15105" max="15105" width="23.28515625" customWidth="1"/>
    <col min="15107" max="15107" width="12.7109375" customWidth="1"/>
    <col min="15108" max="15108" width="14.28515625" customWidth="1"/>
    <col min="15110" max="15110" width="14" customWidth="1"/>
    <col min="15111" max="15111" width="16.42578125" bestFit="1" customWidth="1"/>
    <col min="15112" max="15112" width="17.28515625" customWidth="1"/>
    <col min="15114" max="15114" width="0" hidden="1" customWidth="1"/>
    <col min="15361" max="15361" width="23.28515625" customWidth="1"/>
    <col min="15363" max="15363" width="12.7109375" customWidth="1"/>
    <col min="15364" max="15364" width="14.28515625" customWidth="1"/>
    <col min="15366" max="15366" width="14" customWidth="1"/>
    <col min="15367" max="15367" width="16.42578125" bestFit="1" customWidth="1"/>
    <col min="15368" max="15368" width="17.28515625" customWidth="1"/>
    <col min="15370" max="15370" width="0" hidden="1" customWidth="1"/>
    <col min="15617" max="15617" width="23.28515625" customWidth="1"/>
    <col min="15619" max="15619" width="12.7109375" customWidth="1"/>
    <col min="15620" max="15620" width="14.28515625" customWidth="1"/>
    <col min="15622" max="15622" width="14" customWidth="1"/>
    <col min="15623" max="15623" width="16.42578125" bestFit="1" customWidth="1"/>
    <col min="15624" max="15624" width="17.28515625" customWidth="1"/>
    <col min="15626" max="15626" width="0" hidden="1" customWidth="1"/>
    <col min="15873" max="15873" width="23.28515625" customWidth="1"/>
    <col min="15875" max="15875" width="12.7109375" customWidth="1"/>
    <col min="15876" max="15876" width="14.28515625" customWidth="1"/>
    <col min="15878" max="15878" width="14" customWidth="1"/>
    <col min="15879" max="15879" width="16.42578125" bestFit="1" customWidth="1"/>
    <col min="15880" max="15880" width="17.28515625" customWidth="1"/>
    <col min="15882" max="15882" width="0" hidden="1" customWidth="1"/>
    <col min="16129" max="16129" width="23.28515625" customWidth="1"/>
    <col min="16131" max="16131" width="12.7109375" customWidth="1"/>
    <col min="16132" max="16132" width="14.28515625" customWidth="1"/>
    <col min="16134" max="16134" width="14" customWidth="1"/>
    <col min="16135" max="16135" width="16.42578125" bestFit="1" customWidth="1"/>
    <col min="16136" max="16136" width="17.28515625" customWidth="1"/>
    <col min="16138" max="16138" width="0" hidden="1" customWidth="1"/>
  </cols>
  <sheetData>
    <row r="1" spans="1:13" x14ac:dyDescent="0.25">
      <c r="G1" s="5" t="s">
        <v>53</v>
      </c>
      <c r="H1" s="6">
        <v>20</v>
      </c>
    </row>
    <row r="2" spans="1:13" s="8" customFormat="1" ht="105" x14ac:dyDescent="0.25">
      <c r="A2" s="7" t="s">
        <v>54</v>
      </c>
      <c r="B2" s="7" t="s">
        <v>55</v>
      </c>
      <c r="C2" s="7" t="s">
        <v>56</v>
      </c>
      <c r="D2" s="7" t="s">
        <v>57</v>
      </c>
      <c r="E2" s="7" t="s">
        <v>58</v>
      </c>
      <c r="F2" s="7" t="s">
        <v>59</v>
      </c>
      <c r="G2" s="7" t="s">
        <v>60</v>
      </c>
      <c r="H2" s="7" t="s">
        <v>61</v>
      </c>
      <c r="I2" s="7" t="s">
        <v>62</v>
      </c>
    </row>
    <row r="3" spans="1:13" x14ac:dyDescent="0.25">
      <c r="A3" s="9" t="s">
        <v>63</v>
      </c>
      <c r="B3" s="18">
        <v>70</v>
      </c>
      <c r="C3" s="10">
        <f>D$7*B3/100</f>
        <v>158.19999999999999</v>
      </c>
      <c r="D3" s="11">
        <v>211</v>
      </c>
      <c r="E3" s="9">
        <v>0</v>
      </c>
      <c r="F3" s="12">
        <f>D3+E3</f>
        <v>211</v>
      </c>
      <c r="G3" s="13">
        <f>J3</f>
        <v>133.37547408343869</v>
      </c>
      <c r="H3" s="14">
        <f>G3*B3/100</f>
        <v>93.362831858407077</v>
      </c>
      <c r="I3" s="13">
        <f>(H$1*B3/100)*H3/B3</f>
        <v>18.672566371681416</v>
      </c>
      <c r="J3">
        <f>IFERROR(100*F3/C3,0)</f>
        <v>133.37547408343869</v>
      </c>
    </row>
    <row r="4" spans="1:13" x14ac:dyDescent="0.25">
      <c r="A4" s="9" t="s">
        <v>64</v>
      </c>
      <c r="B4" s="18">
        <v>20</v>
      </c>
      <c r="C4" s="10">
        <f>D$7*B4/100</f>
        <v>45.2</v>
      </c>
      <c r="D4" s="11">
        <v>10</v>
      </c>
      <c r="E4" s="9">
        <f>F3-C3</f>
        <v>52.800000000000011</v>
      </c>
      <c r="F4" s="12">
        <f>D4+E4</f>
        <v>62.800000000000011</v>
      </c>
      <c r="G4" s="13">
        <f>J4</f>
        <v>138.93805309734515</v>
      </c>
      <c r="H4" s="14">
        <f>G4*B4/100</f>
        <v>27.787610619469028</v>
      </c>
      <c r="I4" s="13">
        <f>(H$1*B4/100)*H4/B4</f>
        <v>5.557522123893806</v>
      </c>
      <c r="J4">
        <f>IFERROR(100*F4/C4,0)</f>
        <v>138.93805309734515</v>
      </c>
    </row>
    <row r="5" spans="1:13" x14ac:dyDescent="0.25">
      <c r="A5" s="9" t="s">
        <v>65</v>
      </c>
      <c r="B5" s="18">
        <v>8</v>
      </c>
      <c r="C5" s="10">
        <f>D$7*B5/100</f>
        <v>18.079999999999998</v>
      </c>
      <c r="D5" s="11">
        <v>2</v>
      </c>
      <c r="E5" s="9">
        <f>F4-C4</f>
        <v>17.600000000000009</v>
      </c>
      <c r="F5" s="12">
        <f>D5+E5</f>
        <v>19.600000000000009</v>
      </c>
      <c r="G5" s="13">
        <f>J5</f>
        <v>108.40707964601776</v>
      </c>
      <c r="H5" s="14">
        <f>G5*B5/100</f>
        <v>8.6725663716814214</v>
      </c>
      <c r="I5" s="13">
        <f>(H$1*B5/100)*H5/B5</f>
        <v>1.7345132743362843</v>
      </c>
      <c r="J5">
        <f>IFERROR(100*F5/C5,0)</f>
        <v>108.40707964601776</v>
      </c>
    </row>
    <row r="6" spans="1:13" x14ac:dyDescent="0.25">
      <c r="A6" s="9" t="s">
        <v>66</v>
      </c>
      <c r="B6" s="18">
        <v>2</v>
      </c>
      <c r="C6" s="10">
        <f>D$7*B6/100</f>
        <v>4.5199999999999996</v>
      </c>
      <c r="D6" s="11">
        <v>3</v>
      </c>
      <c r="E6" s="9">
        <f>F5-C5</f>
        <v>1.5200000000000102</v>
      </c>
      <c r="F6" s="12">
        <f>D6+E6</f>
        <v>4.5200000000000102</v>
      </c>
      <c r="G6" s="13">
        <f>J6</f>
        <v>100.00000000000024</v>
      </c>
      <c r="H6" s="14">
        <f>G6*B6/100</f>
        <v>2.0000000000000049</v>
      </c>
      <c r="I6" s="13">
        <f>(H$1*B6/100)*H6/B6</f>
        <v>0.40000000000000102</v>
      </c>
      <c r="J6">
        <f>IFERROR(100*F6/C6,0)</f>
        <v>100.00000000000024</v>
      </c>
    </row>
    <row r="7" spans="1:13" x14ac:dyDescent="0.25">
      <c r="C7" s="15">
        <f>SUM(C3:C6)</f>
        <v>225.99999999999997</v>
      </c>
      <c r="D7" s="15">
        <f>SUM(D3:D6)</f>
        <v>226</v>
      </c>
      <c r="G7" s="19">
        <f>SUM(G3:G6)/4</f>
        <v>120.18015170670046</v>
      </c>
      <c r="H7" s="16">
        <f>SUM(H3:H6)</f>
        <v>131.82300884955754</v>
      </c>
      <c r="I7" s="17">
        <f>SUM(I3:I6)</f>
        <v>26.364601769911509</v>
      </c>
    </row>
    <row r="8" spans="1:13" x14ac:dyDescent="0.25">
      <c r="B8" s="20"/>
    </row>
    <row r="9" spans="1:13" ht="26.25" x14ac:dyDescent="0.4">
      <c r="B9" s="20"/>
      <c r="G9" s="21"/>
      <c r="K9" s="23"/>
      <c r="L9" s="23"/>
    </row>
    <row r="10" spans="1:13" x14ac:dyDescent="0.25">
      <c r="A10" s="24" t="s">
        <v>109</v>
      </c>
      <c r="B10" s="24"/>
    </row>
    <row r="11" spans="1:13" x14ac:dyDescent="0.25">
      <c r="A11" s="22">
        <v>1</v>
      </c>
      <c r="B11" s="22">
        <v>90</v>
      </c>
    </row>
    <row r="12" spans="1:13" x14ac:dyDescent="0.25">
      <c r="A12" s="22">
        <v>2</v>
      </c>
      <c r="B12" s="22">
        <v>95</v>
      </c>
    </row>
    <row r="13" spans="1:13" x14ac:dyDescent="0.25">
      <c r="A13" s="22">
        <v>3</v>
      </c>
      <c r="B13" s="22">
        <v>100</v>
      </c>
      <c r="G13" s="23"/>
      <c r="H13" s="23"/>
    </row>
    <row r="14" spans="1:13" x14ac:dyDescent="0.25">
      <c r="A14" s="22">
        <v>4</v>
      </c>
      <c r="B14" s="22">
        <v>119</v>
      </c>
    </row>
    <row r="15" spans="1:13" x14ac:dyDescent="0.25">
      <c r="A15" s="22">
        <v>5</v>
      </c>
      <c r="B15" s="22">
        <v>129</v>
      </c>
    </row>
    <row r="16" spans="1:13" x14ac:dyDescent="0.25">
      <c r="M16" s="15"/>
    </row>
    <row r="21" spans="12:14" x14ac:dyDescent="0.25">
      <c r="L21" s="15"/>
      <c r="M21" s="15"/>
      <c r="N21" s="15"/>
    </row>
    <row r="22" spans="12:14" x14ac:dyDescent="0.25">
      <c r="L22" s="15"/>
      <c r="M22" s="15"/>
      <c r="N22" s="15"/>
    </row>
  </sheetData>
  <mergeCells count="3">
    <mergeCell ref="K9:L9"/>
    <mergeCell ref="A10:B10"/>
    <mergeCell ref="G13:H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7"/>
  <sheetViews>
    <sheetView showGridLines="0" topLeftCell="H1" workbookViewId="0">
      <selection activeCell="N1" sqref="N1:N1048576"/>
    </sheetView>
  </sheetViews>
  <sheetFormatPr defaultRowHeight="15" x14ac:dyDescent="0.25"/>
  <cols>
    <col min="1" max="1" width="8.85546875" bestFit="1" customWidth="1"/>
    <col min="2" max="2" width="36.5703125" bestFit="1" customWidth="1"/>
    <col min="3" max="3" width="15.85546875" bestFit="1" customWidth="1"/>
    <col min="4" max="4" width="23.5703125" bestFit="1" customWidth="1"/>
    <col min="5" max="5" width="36.5703125" bestFit="1" customWidth="1"/>
    <col min="6" max="6" width="22" bestFit="1" customWidth="1"/>
    <col min="7" max="7" width="36.5703125" bestFit="1" customWidth="1"/>
    <col min="8" max="8" width="18" bestFit="1" customWidth="1"/>
    <col min="9" max="9" width="22.5703125" bestFit="1" customWidth="1"/>
    <col min="10" max="10" width="29.85546875" bestFit="1" customWidth="1"/>
    <col min="11" max="11" width="22.7109375" bestFit="1" customWidth="1"/>
    <col min="12" max="12" width="28.7109375" bestFit="1" customWidth="1"/>
    <col min="13" max="13" width="13.85546875" bestFit="1" customWidth="1"/>
    <col min="14" max="14" width="18.140625" bestFit="1" customWidth="1"/>
    <col min="15" max="15" width="10.28515625" bestFit="1" customWidth="1"/>
    <col min="16" max="16" width="12.85546875" bestFit="1"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30" x14ac:dyDescent="0.25">
      <c r="A2" s="2">
        <v>132949</v>
      </c>
      <c r="B2" s="2" t="s">
        <v>238</v>
      </c>
      <c r="C2" s="3">
        <v>44744.773969907408</v>
      </c>
      <c r="D2" s="2" t="s">
        <v>16</v>
      </c>
      <c r="E2" s="2" t="s">
        <v>23</v>
      </c>
      <c r="F2" s="2" t="s">
        <v>31</v>
      </c>
      <c r="G2" s="2" t="s">
        <v>239</v>
      </c>
      <c r="H2" s="2" t="s">
        <v>29</v>
      </c>
      <c r="I2" s="2" t="s">
        <v>67</v>
      </c>
      <c r="J2" s="2" t="s">
        <v>240</v>
      </c>
      <c r="K2" s="2" t="s">
        <v>19</v>
      </c>
      <c r="L2" s="2" t="s">
        <v>20</v>
      </c>
      <c r="M2" s="2" t="s">
        <v>74</v>
      </c>
      <c r="N2" s="2">
        <v>1</v>
      </c>
      <c r="O2" s="2"/>
      <c r="P2" s="4" t="s">
        <v>21</v>
      </c>
    </row>
    <row r="3" spans="1:16" ht="105" x14ac:dyDescent="0.25">
      <c r="A3" s="2">
        <v>133020</v>
      </c>
      <c r="B3" s="2" t="s">
        <v>30</v>
      </c>
      <c r="C3" s="3">
        <v>44745.559953703705</v>
      </c>
      <c r="D3" s="2" t="s">
        <v>92</v>
      </c>
      <c r="E3" s="2" t="s">
        <v>102</v>
      </c>
      <c r="F3" s="2" t="s">
        <v>98</v>
      </c>
      <c r="G3" s="2" t="s">
        <v>241</v>
      </c>
      <c r="H3" s="2" t="s">
        <v>18</v>
      </c>
      <c r="I3" s="2" t="s">
        <v>67</v>
      </c>
      <c r="J3" s="2" t="s">
        <v>26</v>
      </c>
      <c r="K3" s="2" t="s">
        <v>19</v>
      </c>
      <c r="L3" s="2" t="s">
        <v>20</v>
      </c>
      <c r="M3" s="2" t="s">
        <v>74</v>
      </c>
      <c r="N3" s="2">
        <v>1</v>
      </c>
      <c r="O3" s="2"/>
      <c r="P3" s="4" t="s">
        <v>21</v>
      </c>
    </row>
    <row r="4" spans="1:16" ht="90" x14ac:dyDescent="0.25">
      <c r="A4" s="2">
        <v>133021</v>
      </c>
      <c r="B4" s="2" t="s">
        <v>30</v>
      </c>
      <c r="C4" s="3">
        <v>44745.561215277776</v>
      </c>
      <c r="D4" s="2" t="s">
        <v>92</v>
      </c>
      <c r="E4" s="2" t="s">
        <v>102</v>
      </c>
      <c r="F4" s="2" t="s">
        <v>98</v>
      </c>
      <c r="G4" s="2" t="s">
        <v>242</v>
      </c>
      <c r="H4" s="2" t="s">
        <v>18</v>
      </c>
      <c r="I4" s="2" t="s">
        <v>67</v>
      </c>
      <c r="J4" s="2" t="s">
        <v>26</v>
      </c>
      <c r="K4" s="2" t="s">
        <v>19</v>
      </c>
      <c r="L4" s="2" t="s">
        <v>20</v>
      </c>
      <c r="M4" s="2" t="s">
        <v>74</v>
      </c>
      <c r="N4" s="2">
        <v>1</v>
      </c>
      <c r="O4" s="2"/>
      <c r="P4" s="4" t="s">
        <v>21</v>
      </c>
    </row>
    <row r="5" spans="1:16" ht="60" x14ac:dyDescent="0.25">
      <c r="A5" s="2">
        <v>133023</v>
      </c>
      <c r="B5" s="2" t="s">
        <v>30</v>
      </c>
      <c r="C5" s="3">
        <v>44745.562118055554</v>
      </c>
      <c r="D5" s="2" t="s">
        <v>92</v>
      </c>
      <c r="E5" s="2" t="s">
        <v>102</v>
      </c>
      <c r="F5" s="2" t="s">
        <v>93</v>
      </c>
      <c r="G5" s="2" t="s">
        <v>243</v>
      </c>
      <c r="H5" s="2" t="s">
        <v>18</v>
      </c>
      <c r="I5" s="2" t="s">
        <v>67</v>
      </c>
      <c r="J5" s="2" t="s">
        <v>26</v>
      </c>
      <c r="K5" s="2" t="s">
        <v>19</v>
      </c>
      <c r="L5" s="2" t="s">
        <v>20</v>
      </c>
      <c r="M5" s="2" t="s">
        <v>74</v>
      </c>
      <c r="N5" s="2">
        <v>4</v>
      </c>
      <c r="O5" s="2"/>
      <c r="P5" s="4" t="s">
        <v>21</v>
      </c>
    </row>
    <row r="6" spans="1:16" ht="60" x14ac:dyDescent="0.25">
      <c r="A6" s="2">
        <v>133025</v>
      </c>
      <c r="B6" s="2" t="s">
        <v>30</v>
      </c>
      <c r="C6" s="3">
        <v>44745.566608796296</v>
      </c>
      <c r="D6" s="2" t="s">
        <v>92</v>
      </c>
      <c r="E6" s="2" t="s">
        <v>102</v>
      </c>
      <c r="F6" s="2" t="s">
        <v>98</v>
      </c>
      <c r="G6" s="2" t="s">
        <v>244</v>
      </c>
      <c r="H6" s="2" t="s">
        <v>18</v>
      </c>
      <c r="I6" s="2" t="s">
        <v>67</v>
      </c>
      <c r="J6" s="2" t="s">
        <v>26</v>
      </c>
      <c r="K6" s="2" t="s">
        <v>19</v>
      </c>
      <c r="L6" s="2" t="s">
        <v>20</v>
      </c>
      <c r="M6" s="2" t="s">
        <v>74</v>
      </c>
      <c r="N6" s="2">
        <v>1</v>
      </c>
      <c r="O6" s="2"/>
      <c r="P6" s="4" t="s">
        <v>21</v>
      </c>
    </row>
    <row r="7" spans="1:16" ht="75" x14ac:dyDescent="0.25">
      <c r="A7" s="2">
        <v>133027</v>
      </c>
      <c r="B7" s="2" t="s">
        <v>30</v>
      </c>
      <c r="C7" s="3">
        <v>44745.568518518521</v>
      </c>
      <c r="D7" s="2" t="s">
        <v>92</v>
      </c>
      <c r="E7" s="2" t="s">
        <v>102</v>
      </c>
      <c r="F7" s="2" t="s">
        <v>98</v>
      </c>
      <c r="G7" s="2" t="s">
        <v>245</v>
      </c>
      <c r="H7" s="2" t="s">
        <v>18</v>
      </c>
      <c r="I7" s="2" t="s">
        <v>67</v>
      </c>
      <c r="J7" s="2" t="s">
        <v>26</v>
      </c>
      <c r="K7" s="2" t="s">
        <v>19</v>
      </c>
      <c r="L7" s="2" t="s">
        <v>20</v>
      </c>
      <c r="M7" s="2" t="s">
        <v>74</v>
      </c>
      <c r="N7" s="2">
        <v>1</v>
      </c>
      <c r="O7" s="2"/>
      <c r="P7" s="4" t="s">
        <v>21</v>
      </c>
    </row>
    <row r="8" spans="1:16" ht="30" x14ac:dyDescent="0.25">
      <c r="A8" s="2">
        <v>133141</v>
      </c>
      <c r="B8" s="2" t="s">
        <v>246</v>
      </c>
      <c r="C8" s="3">
        <v>44746.541307870371</v>
      </c>
      <c r="D8" s="2" t="s">
        <v>16</v>
      </c>
      <c r="E8" s="2" t="s">
        <v>31</v>
      </c>
      <c r="F8" s="2" t="s">
        <v>32</v>
      </c>
      <c r="G8" s="2" t="s">
        <v>247</v>
      </c>
      <c r="H8" s="2" t="s">
        <v>18</v>
      </c>
      <c r="I8" s="2" t="s">
        <v>67</v>
      </c>
      <c r="J8" s="2" t="s">
        <v>91</v>
      </c>
      <c r="K8" s="2" t="s">
        <v>19</v>
      </c>
      <c r="L8" s="2" t="s">
        <v>20</v>
      </c>
      <c r="M8" s="2" t="s">
        <v>74</v>
      </c>
      <c r="N8" s="2">
        <v>1</v>
      </c>
      <c r="O8" s="2"/>
      <c r="P8" s="4" t="s">
        <v>21</v>
      </c>
    </row>
    <row r="9" spans="1:16" ht="105" x14ac:dyDescent="0.25">
      <c r="A9" s="2">
        <v>133270</v>
      </c>
      <c r="B9" s="2" t="s">
        <v>248</v>
      </c>
      <c r="C9" s="3">
        <v>44747.667638888888</v>
      </c>
      <c r="D9" s="2" t="s">
        <v>16</v>
      </c>
      <c r="E9" s="2" t="s">
        <v>23</v>
      </c>
      <c r="F9" s="2" t="s">
        <v>100</v>
      </c>
      <c r="G9" s="2" t="s">
        <v>249</v>
      </c>
      <c r="H9" s="2" t="s">
        <v>25</v>
      </c>
      <c r="I9" s="2" t="s">
        <v>46</v>
      </c>
      <c r="J9" s="2" t="s">
        <v>44</v>
      </c>
      <c r="K9" s="2" t="s">
        <v>19</v>
      </c>
      <c r="L9" s="2" t="s">
        <v>20</v>
      </c>
      <c r="M9" s="2" t="s">
        <v>74</v>
      </c>
      <c r="N9" s="2">
        <v>1</v>
      </c>
      <c r="O9" s="2"/>
      <c r="P9" s="4" t="s">
        <v>21</v>
      </c>
    </row>
    <row r="10" spans="1:16" ht="90" x14ac:dyDescent="0.25">
      <c r="A10" s="2">
        <v>133325</v>
      </c>
      <c r="B10" s="2" t="s">
        <v>90</v>
      </c>
      <c r="C10" s="3">
        <v>44748.438032407408</v>
      </c>
      <c r="D10" s="2" t="s">
        <v>16</v>
      </c>
      <c r="E10" s="2" t="s">
        <v>17</v>
      </c>
      <c r="F10" s="2" t="s">
        <v>24</v>
      </c>
      <c r="G10" s="2" t="s">
        <v>250</v>
      </c>
      <c r="H10" s="2" t="s">
        <v>18</v>
      </c>
      <c r="I10" s="2" t="s">
        <v>67</v>
      </c>
      <c r="J10" s="2" t="s">
        <v>83</v>
      </c>
      <c r="K10" s="2" t="s">
        <v>19</v>
      </c>
      <c r="L10" s="2" t="s">
        <v>20</v>
      </c>
      <c r="M10" s="2" t="s">
        <v>74</v>
      </c>
      <c r="N10" s="2">
        <v>93</v>
      </c>
      <c r="O10" s="2"/>
      <c r="P10" s="4" t="s">
        <v>21</v>
      </c>
    </row>
    <row r="11" spans="1:16" ht="45" x14ac:dyDescent="0.25">
      <c r="A11" s="2">
        <v>133357</v>
      </c>
      <c r="B11" s="2" t="s">
        <v>90</v>
      </c>
      <c r="C11" s="3">
        <v>44748.545046296298</v>
      </c>
      <c r="D11" s="2" t="s">
        <v>92</v>
      </c>
      <c r="E11" s="2" t="s">
        <v>94</v>
      </c>
      <c r="F11" s="2" t="s">
        <v>98</v>
      </c>
      <c r="G11" s="2" t="s">
        <v>251</v>
      </c>
      <c r="H11" s="2" t="s">
        <v>18</v>
      </c>
      <c r="I11" s="2" t="s">
        <v>67</v>
      </c>
      <c r="J11" s="2" t="s">
        <v>83</v>
      </c>
      <c r="K11" s="2" t="s">
        <v>19</v>
      </c>
      <c r="L11" s="2" t="s">
        <v>20</v>
      </c>
      <c r="M11" s="2" t="s">
        <v>74</v>
      </c>
      <c r="N11" s="2">
        <v>1</v>
      </c>
      <c r="O11" s="2"/>
      <c r="P11" s="4" t="s">
        <v>21</v>
      </c>
    </row>
    <row r="12" spans="1:16" ht="75" x14ac:dyDescent="0.25">
      <c r="A12" s="2">
        <v>133359</v>
      </c>
      <c r="B12" s="2" t="s">
        <v>105</v>
      </c>
      <c r="C12" s="3">
        <v>44748.549143518518</v>
      </c>
      <c r="D12" s="2" t="s">
        <v>92</v>
      </c>
      <c r="E12" s="2" t="s">
        <v>94</v>
      </c>
      <c r="F12" s="2" t="s">
        <v>27</v>
      </c>
      <c r="G12" s="2" t="s">
        <v>252</v>
      </c>
      <c r="H12" s="2" t="s">
        <v>29</v>
      </c>
      <c r="I12" s="2" t="s">
        <v>67</v>
      </c>
      <c r="J12" s="2" t="s">
        <v>85</v>
      </c>
      <c r="K12" s="2" t="s">
        <v>19</v>
      </c>
      <c r="L12" s="2" t="s">
        <v>20</v>
      </c>
      <c r="M12" s="2" t="s">
        <v>74</v>
      </c>
      <c r="N12" s="2">
        <v>1</v>
      </c>
      <c r="O12" s="2"/>
      <c r="P12" s="4" t="s">
        <v>21</v>
      </c>
    </row>
    <row r="13" spans="1:16" ht="75" x14ac:dyDescent="0.25">
      <c r="A13" s="2">
        <v>133364</v>
      </c>
      <c r="B13" s="2" t="s">
        <v>253</v>
      </c>
      <c r="C13" s="3">
        <v>44748.590810185182</v>
      </c>
      <c r="D13" s="2" t="s">
        <v>92</v>
      </c>
      <c r="E13" s="2" t="s">
        <v>102</v>
      </c>
      <c r="F13" s="2" t="s">
        <v>96</v>
      </c>
      <c r="G13" s="2" t="s">
        <v>254</v>
      </c>
      <c r="H13" s="2" t="s">
        <v>18</v>
      </c>
      <c r="I13" s="2" t="s">
        <v>67</v>
      </c>
      <c r="J13" s="2" t="s">
        <v>86</v>
      </c>
      <c r="K13" s="2" t="s">
        <v>19</v>
      </c>
      <c r="L13" s="2" t="s">
        <v>20</v>
      </c>
      <c r="M13" s="2" t="s">
        <v>74</v>
      </c>
      <c r="N13" s="2">
        <v>1</v>
      </c>
      <c r="O13" s="2"/>
      <c r="P13" s="4" t="s">
        <v>21</v>
      </c>
    </row>
    <row r="14" spans="1:16" ht="60" x14ac:dyDescent="0.25">
      <c r="A14" s="2">
        <v>133384</v>
      </c>
      <c r="B14" s="2" t="s">
        <v>51</v>
      </c>
      <c r="C14" s="3">
        <v>44748.68141203704</v>
      </c>
      <c r="D14" s="2" t="s">
        <v>92</v>
      </c>
      <c r="E14" s="2" t="s">
        <v>94</v>
      </c>
      <c r="F14" s="2" t="s">
        <v>96</v>
      </c>
      <c r="G14" s="2" t="s">
        <v>255</v>
      </c>
      <c r="H14" s="2" t="s">
        <v>18</v>
      </c>
      <c r="I14" s="2" t="s">
        <v>67</v>
      </c>
      <c r="J14" s="2" t="s">
        <v>83</v>
      </c>
      <c r="K14" s="2" t="s">
        <v>19</v>
      </c>
      <c r="L14" s="2" t="s">
        <v>20</v>
      </c>
      <c r="M14" s="2" t="s">
        <v>74</v>
      </c>
      <c r="N14" s="2">
        <v>1</v>
      </c>
      <c r="O14" s="2"/>
      <c r="P14" s="4" t="s">
        <v>21</v>
      </c>
    </row>
    <row r="15" spans="1:16" ht="30" x14ac:dyDescent="0.25">
      <c r="A15" s="2">
        <v>133439</v>
      </c>
      <c r="B15" s="2" t="s">
        <v>256</v>
      </c>
      <c r="C15" s="3">
        <v>44749.497129629628</v>
      </c>
      <c r="D15" s="2" t="s">
        <v>16</v>
      </c>
      <c r="E15" s="2" t="s">
        <v>23</v>
      </c>
      <c r="F15" s="2" t="s">
        <v>24</v>
      </c>
      <c r="G15" s="2" t="s">
        <v>257</v>
      </c>
      <c r="H15" s="2" t="s">
        <v>18</v>
      </c>
      <c r="I15" s="2" t="s">
        <v>67</v>
      </c>
      <c r="J15" s="2" t="s">
        <v>91</v>
      </c>
      <c r="K15" s="2" t="s">
        <v>19</v>
      </c>
      <c r="L15" s="2" t="s">
        <v>20</v>
      </c>
      <c r="M15" s="2" t="s">
        <v>74</v>
      </c>
      <c r="N15" s="2">
        <v>1</v>
      </c>
      <c r="O15" s="2"/>
      <c r="P15" s="4" t="s">
        <v>21</v>
      </c>
    </row>
    <row r="16" spans="1:16" ht="60" x14ac:dyDescent="0.25">
      <c r="A16" s="2">
        <v>133496</v>
      </c>
      <c r="B16" s="2" t="s">
        <v>90</v>
      </c>
      <c r="C16" s="3">
        <v>44754.47928240741</v>
      </c>
      <c r="D16" s="2" t="s">
        <v>92</v>
      </c>
      <c r="E16" s="2" t="s">
        <v>94</v>
      </c>
      <c r="F16" s="2" t="s">
        <v>98</v>
      </c>
      <c r="G16" s="2" t="s">
        <v>258</v>
      </c>
      <c r="H16" s="2" t="s">
        <v>18</v>
      </c>
      <c r="I16" s="2" t="s">
        <v>67</v>
      </c>
      <c r="J16" s="2" t="s">
        <v>83</v>
      </c>
      <c r="K16" s="2" t="s">
        <v>19</v>
      </c>
      <c r="L16" s="2" t="s">
        <v>20</v>
      </c>
      <c r="M16" s="2" t="s">
        <v>74</v>
      </c>
      <c r="N16" s="2">
        <v>1</v>
      </c>
      <c r="O16" s="2"/>
      <c r="P16" s="4" t="s">
        <v>21</v>
      </c>
    </row>
    <row r="17" spans="1:16" ht="45" x14ac:dyDescent="0.25">
      <c r="A17" s="2">
        <v>133521</v>
      </c>
      <c r="B17" s="2" t="s">
        <v>22</v>
      </c>
      <c r="C17" s="3">
        <v>44754.655069444445</v>
      </c>
      <c r="D17" s="2" t="s">
        <v>92</v>
      </c>
      <c r="E17" s="2" t="s">
        <v>94</v>
      </c>
      <c r="F17" s="2" t="s">
        <v>95</v>
      </c>
      <c r="G17" s="2" t="s">
        <v>259</v>
      </c>
      <c r="H17" s="2" t="s">
        <v>25</v>
      </c>
      <c r="I17" s="2" t="s">
        <v>67</v>
      </c>
      <c r="J17" s="2" t="s">
        <v>26</v>
      </c>
      <c r="K17" s="2" t="s">
        <v>19</v>
      </c>
      <c r="L17" s="2" t="s">
        <v>20</v>
      </c>
      <c r="M17" s="2" t="s">
        <v>74</v>
      </c>
      <c r="N17" s="2">
        <v>2</v>
      </c>
      <c r="O17" s="2"/>
      <c r="P17" s="4" t="s">
        <v>21</v>
      </c>
    </row>
    <row r="18" spans="1:16" ht="165" x14ac:dyDescent="0.25">
      <c r="A18" s="2">
        <v>133787</v>
      </c>
      <c r="B18" s="2" t="s">
        <v>260</v>
      </c>
      <c r="C18" s="3">
        <v>44759.654687499999</v>
      </c>
      <c r="D18" s="2" t="s">
        <v>16</v>
      </c>
      <c r="E18" s="2" t="s">
        <v>23</v>
      </c>
      <c r="F18" s="2" t="s">
        <v>24</v>
      </c>
      <c r="G18" s="2" t="s">
        <v>261</v>
      </c>
      <c r="H18" s="2" t="s">
        <v>25</v>
      </c>
      <c r="I18" s="2" t="s">
        <v>67</v>
      </c>
      <c r="J18" s="2" t="s">
        <v>262</v>
      </c>
      <c r="K18" s="2" t="s">
        <v>19</v>
      </c>
      <c r="L18" s="2" t="s">
        <v>20</v>
      </c>
      <c r="M18" s="2" t="s">
        <v>74</v>
      </c>
      <c r="N18" s="2">
        <v>1</v>
      </c>
      <c r="O18" s="2"/>
      <c r="P18" s="4" t="s">
        <v>21</v>
      </c>
    </row>
    <row r="19" spans="1:16" ht="30" x14ac:dyDescent="0.25">
      <c r="A19" s="2">
        <v>134193</v>
      </c>
      <c r="B19" s="2" t="s">
        <v>52</v>
      </c>
      <c r="C19" s="3">
        <v>44766.438923611109</v>
      </c>
      <c r="D19" s="2" t="s">
        <v>92</v>
      </c>
      <c r="E19" s="2" t="s">
        <v>94</v>
      </c>
      <c r="F19" s="2" t="s">
        <v>98</v>
      </c>
      <c r="G19" s="2" t="s">
        <v>263</v>
      </c>
      <c r="H19" s="2" t="s">
        <v>25</v>
      </c>
      <c r="I19" s="2" t="s">
        <v>67</v>
      </c>
      <c r="J19" s="2" t="s">
        <v>49</v>
      </c>
      <c r="K19" s="2" t="s">
        <v>19</v>
      </c>
      <c r="L19" s="2" t="s">
        <v>20</v>
      </c>
      <c r="M19" s="2" t="s">
        <v>74</v>
      </c>
      <c r="N19" s="2">
        <v>1</v>
      </c>
      <c r="O19" s="2"/>
      <c r="P19" s="4" t="s">
        <v>21</v>
      </c>
    </row>
    <row r="20" spans="1:16" ht="30" x14ac:dyDescent="0.25">
      <c r="A20" s="2">
        <v>134203</v>
      </c>
      <c r="B20" s="2" t="s">
        <v>80</v>
      </c>
      <c r="C20" s="3">
        <v>44766.498206018521</v>
      </c>
      <c r="D20" s="2" t="s">
        <v>92</v>
      </c>
      <c r="E20" s="2" t="s">
        <v>94</v>
      </c>
      <c r="F20" s="2" t="s">
        <v>98</v>
      </c>
      <c r="G20" s="2" t="s">
        <v>264</v>
      </c>
      <c r="H20" s="2" t="s">
        <v>25</v>
      </c>
      <c r="I20" s="2" t="s">
        <v>67</v>
      </c>
      <c r="J20" s="2" t="s">
        <v>86</v>
      </c>
      <c r="K20" s="2" t="s">
        <v>19</v>
      </c>
      <c r="L20" s="2" t="s">
        <v>20</v>
      </c>
      <c r="M20" s="2" t="s">
        <v>74</v>
      </c>
      <c r="N20" s="2">
        <v>1</v>
      </c>
      <c r="O20" s="2"/>
      <c r="P20" s="4" t="s">
        <v>21</v>
      </c>
    </row>
    <row r="21" spans="1:16" ht="105" x14ac:dyDescent="0.25">
      <c r="A21" s="2">
        <v>134209</v>
      </c>
      <c r="B21" s="2" t="s">
        <v>265</v>
      </c>
      <c r="C21" s="3">
        <v>44766.525740740741</v>
      </c>
      <c r="D21" s="2" t="s">
        <v>92</v>
      </c>
      <c r="E21" s="2" t="s">
        <v>94</v>
      </c>
      <c r="F21" s="2" t="s">
        <v>98</v>
      </c>
      <c r="G21" s="2" t="s">
        <v>266</v>
      </c>
      <c r="H21" s="2" t="s">
        <v>18</v>
      </c>
      <c r="I21" s="2" t="s">
        <v>67</v>
      </c>
      <c r="J21" s="2" t="s">
        <v>83</v>
      </c>
      <c r="K21" s="2" t="s">
        <v>19</v>
      </c>
      <c r="L21" s="2" t="s">
        <v>20</v>
      </c>
      <c r="M21" s="2" t="s">
        <v>74</v>
      </c>
      <c r="N21" s="2">
        <v>1</v>
      </c>
      <c r="O21" s="2"/>
      <c r="P21" s="4" t="s">
        <v>21</v>
      </c>
    </row>
    <row r="22" spans="1:16" ht="45" x14ac:dyDescent="0.25">
      <c r="A22" s="2">
        <v>134230</v>
      </c>
      <c r="B22" s="2" t="s">
        <v>267</v>
      </c>
      <c r="C22" s="3">
        <v>44766.631111111114</v>
      </c>
      <c r="D22" s="2" t="s">
        <v>16</v>
      </c>
      <c r="E22" s="2" t="s">
        <v>28</v>
      </c>
      <c r="F22" s="2" t="s">
        <v>31</v>
      </c>
      <c r="G22" s="2" t="s">
        <v>268</v>
      </c>
      <c r="H22" s="2" t="s">
        <v>25</v>
      </c>
      <c r="I22" s="2" t="s">
        <v>67</v>
      </c>
      <c r="J22" s="2" t="s">
        <v>71</v>
      </c>
      <c r="K22" s="2" t="s">
        <v>19</v>
      </c>
      <c r="L22" s="2" t="s">
        <v>20</v>
      </c>
      <c r="M22" s="2" t="s">
        <v>74</v>
      </c>
      <c r="N22" s="2">
        <v>1</v>
      </c>
      <c r="O22" s="2"/>
      <c r="P22" s="4" t="s">
        <v>21</v>
      </c>
    </row>
    <row r="23" spans="1:16" ht="30" x14ac:dyDescent="0.25">
      <c r="A23" s="2">
        <v>134378</v>
      </c>
      <c r="B23" s="2" t="s">
        <v>269</v>
      </c>
      <c r="C23" s="3">
        <v>44767.710636574076</v>
      </c>
      <c r="D23" s="2" t="s">
        <v>92</v>
      </c>
      <c r="E23" s="2" t="s">
        <v>94</v>
      </c>
      <c r="F23" s="2" t="s">
        <v>98</v>
      </c>
      <c r="G23" s="2" t="s">
        <v>270</v>
      </c>
      <c r="H23" s="2" t="s">
        <v>18</v>
      </c>
      <c r="I23" s="2" t="s">
        <v>67</v>
      </c>
      <c r="J23" s="2" t="s">
        <v>271</v>
      </c>
      <c r="K23" s="2" t="s">
        <v>19</v>
      </c>
      <c r="L23" s="2" t="s">
        <v>20</v>
      </c>
      <c r="M23" s="2" t="s">
        <v>74</v>
      </c>
      <c r="N23" s="2">
        <v>1</v>
      </c>
      <c r="O23" s="2"/>
      <c r="P23" s="4" t="s">
        <v>21</v>
      </c>
    </row>
    <row r="24" spans="1:16" ht="30" x14ac:dyDescent="0.25">
      <c r="A24" s="2">
        <v>134382</v>
      </c>
      <c r="B24" s="2" t="s">
        <v>272</v>
      </c>
      <c r="C24" s="3">
        <v>44767.719097222223</v>
      </c>
      <c r="D24" s="2" t="s">
        <v>92</v>
      </c>
      <c r="E24" s="2" t="s">
        <v>94</v>
      </c>
      <c r="F24" s="2" t="s">
        <v>98</v>
      </c>
      <c r="G24" s="2" t="s">
        <v>273</v>
      </c>
      <c r="H24" s="2" t="s">
        <v>18</v>
      </c>
      <c r="I24" s="2" t="s">
        <v>67</v>
      </c>
      <c r="J24" s="2" t="s">
        <v>271</v>
      </c>
      <c r="K24" s="2" t="s">
        <v>19</v>
      </c>
      <c r="L24" s="2" t="s">
        <v>20</v>
      </c>
      <c r="M24" s="2" t="s">
        <v>74</v>
      </c>
      <c r="N24" s="2">
        <v>1</v>
      </c>
      <c r="O24" s="2"/>
      <c r="P24" s="4" t="s">
        <v>21</v>
      </c>
    </row>
    <row r="25" spans="1:16" ht="45" x14ac:dyDescent="0.25">
      <c r="A25" s="2">
        <v>134422</v>
      </c>
      <c r="B25" s="2" t="s">
        <v>274</v>
      </c>
      <c r="C25" s="3">
        <v>44768.453321759262</v>
      </c>
      <c r="D25" s="2" t="s">
        <v>92</v>
      </c>
      <c r="E25" s="2" t="s">
        <v>94</v>
      </c>
      <c r="F25" s="2" t="s">
        <v>98</v>
      </c>
      <c r="G25" s="2" t="s">
        <v>275</v>
      </c>
      <c r="H25" s="2" t="s">
        <v>18</v>
      </c>
      <c r="I25" s="2" t="s">
        <v>67</v>
      </c>
      <c r="J25" s="2" t="s">
        <v>83</v>
      </c>
      <c r="K25" s="2" t="s">
        <v>19</v>
      </c>
      <c r="L25" s="2" t="s">
        <v>20</v>
      </c>
      <c r="M25" s="2" t="s">
        <v>74</v>
      </c>
      <c r="N25" s="2">
        <v>1</v>
      </c>
      <c r="O25" s="2"/>
      <c r="P25" s="4" t="s">
        <v>21</v>
      </c>
    </row>
    <row r="26" spans="1:16" ht="30" x14ac:dyDescent="0.25">
      <c r="A26" s="2">
        <v>134464</v>
      </c>
      <c r="B26" s="2" t="s">
        <v>276</v>
      </c>
      <c r="C26" s="3">
        <v>44768.654652777775</v>
      </c>
      <c r="D26" s="2" t="s">
        <v>92</v>
      </c>
      <c r="E26" s="2" t="s">
        <v>94</v>
      </c>
      <c r="F26" s="2" t="s">
        <v>98</v>
      </c>
      <c r="G26" s="2" t="s">
        <v>277</v>
      </c>
      <c r="H26" s="2" t="s">
        <v>18</v>
      </c>
      <c r="I26" s="2" t="s">
        <v>67</v>
      </c>
      <c r="J26" s="2" t="s">
        <v>83</v>
      </c>
      <c r="K26" s="2" t="s">
        <v>19</v>
      </c>
      <c r="L26" s="2" t="s">
        <v>20</v>
      </c>
      <c r="M26" s="2" t="s">
        <v>74</v>
      </c>
      <c r="N26" s="2">
        <v>1</v>
      </c>
      <c r="O26" s="2"/>
      <c r="P26" s="4" t="s">
        <v>21</v>
      </c>
    </row>
    <row r="27" spans="1:16" ht="120" x14ac:dyDescent="0.25">
      <c r="A27" s="2">
        <v>134509</v>
      </c>
      <c r="B27" s="2" t="s">
        <v>74</v>
      </c>
      <c r="C27" s="3">
        <v>44768.955648148149</v>
      </c>
      <c r="D27" s="2" t="s">
        <v>16</v>
      </c>
      <c r="E27" s="2" t="s">
        <v>23</v>
      </c>
      <c r="F27" s="2" t="s">
        <v>31</v>
      </c>
      <c r="G27" s="2" t="s">
        <v>278</v>
      </c>
      <c r="H27" s="2" t="s">
        <v>18</v>
      </c>
      <c r="I27" s="2" t="s">
        <v>67</v>
      </c>
      <c r="J27" s="2" t="s">
        <v>26</v>
      </c>
      <c r="K27" s="2" t="s">
        <v>19</v>
      </c>
      <c r="L27" s="2" t="s">
        <v>20</v>
      </c>
      <c r="M27" s="2" t="s">
        <v>74</v>
      </c>
      <c r="N27" s="2">
        <v>1</v>
      </c>
      <c r="O27" s="2"/>
      <c r="P27" s="4" t="s">
        <v>21</v>
      </c>
    </row>
    <row r="28" spans="1:16" ht="30" x14ac:dyDescent="0.25">
      <c r="A28" s="2">
        <v>135023</v>
      </c>
      <c r="B28" s="2" t="s">
        <v>279</v>
      </c>
      <c r="C28" s="3">
        <v>44774.676921296297</v>
      </c>
      <c r="D28" s="2" t="s">
        <v>16</v>
      </c>
      <c r="E28" s="2" t="s">
        <v>31</v>
      </c>
      <c r="F28" s="2" t="s">
        <v>32</v>
      </c>
      <c r="G28" s="2" t="s">
        <v>280</v>
      </c>
      <c r="H28" s="2" t="s">
        <v>18</v>
      </c>
      <c r="I28" s="2" t="s">
        <v>67</v>
      </c>
      <c r="J28" s="2" t="s">
        <v>26</v>
      </c>
      <c r="K28" s="2" t="s">
        <v>19</v>
      </c>
      <c r="L28" s="2" t="s">
        <v>20</v>
      </c>
      <c r="M28" s="2" t="s">
        <v>74</v>
      </c>
      <c r="N28" s="2">
        <v>1</v>
      </c>
      <c r="O28" s="2"/>
      <c r="P28" s="4" t="s">
        <v>21</v>
      </c>
    </row>
    <row r="29" spans="1:16" ht="90" x14ac:dyDescent="0.25">
      <c r="A29" s="2">
        <v>135170</v>
      </c>
      <c r="B29" s="2" t="s">
        <v>90</v>
      </c>
      <c r="C29" s="3">
        <v>44776.522094907406</v>
      </c>
      <c r="D29" s="2" t="s">
        <v>16</v>
      </c>
      <c r="E29" s="2" t="s">
        <v>17</v>
      </c>
      <c r="F29" s="2" t="s">
        <v>24</v>
      </c>
      <c r="G29" s="2" t="s">
        <v>281</v>
      </c>
      <c r="H29" s="2" t="s">
        <v>18</v>
      </c>
      <c r="I29" s="2" t="s">
        <v>67</v>
      </c>
      <c r="J29" s="2" t="s">
        <v>83</v>
      </c>
      <c r="K29" s="2" t="s">
        <v>19</v>
      </c>
      <c r="L29" s="2" t="s">
        <v>20</v>
      </c>
      <c r="M29" s="2" t="s">
        <v>74</v>
      </c>
      <c r="N29" s="2">
        <v>97</v>
      </c>
      <c r="O29" s="2"/>
      <c r="P29" s="4" t="s">
        <v>21</v>
      </c>
    </row>
    <row r="30" spans="1:16" ht="105" x14ac:dyDescent="0.25">
      <c r="A30" s="2">
        <v>135388</v>
      </c>
      <c r="B30" s="2" t="s">
        <v>72</v>
      </c>
      <c r="C30" s="3">
        <v>44780.635069444441</v>
      </c>
      <c r="D30" s="2" t="s">
        <v>92</v>
      </c>
      <c r="E30" s="2" t="s">
        <v>94</v>
      </c>
      <c r="F30" s="2" t="s">
        <v>98</v>
      </c>
      <c r="G30" s="2" t="s">
        <v>282</v>
      </c>
      <c r="H30" s="2" t="s">
        <v>18</v>
      </c>
      <c r="I30" s="2" t="s">
        <v>67</v>
      </c>
      <c r="J30" s="2" t="s">
        <v>91</v>
      </c>
      <c r="K30" s="2" t="s">
        <v>19</v>
      </c>
      <c r="L30" s="2" t="s">
        <v>20</v>
      </c>
      <c r="M30" s="2" t="s">
        <v>74</v>
      </c>
      <c r="N30" s="2">
        <v>1</v>
      </c>
      <c r="O30" s="2"/>
      <c r="P30" s="4" t="s">
        <v>21</v>
      </c>
    </row>
    <row r="31" spans="1:16" ht="45" x14ac:dyDescent="0.25">
      <c r="A31" s="2">
        <v>135495</v>
      </c>
      <c r="B31" s="2" t="s">
        <v>283</v>
      </c>
      <c r="C31" s="3">
        <v>44781.624907407408</v>
      </c>
      <c r="D31" s="2" t="s">
        <v>16</v>
      </c>
      <c r="E31" s="2" t="s">
        <v>23</v>
      </c>
      <c r="F31" s="2" t="s">
        <v>27</v>
      </c>
      <c r="G31" s="2" t="s">
        <v>284</v>
      </c>
      <c r="H31" s="2" t="s">
        <v>18</v>
      </c>
      <c r="I31" s="2" t="s">
        <v>67</v>
      </c>
      <c r="J31" s="2" t="s">
        <v>271</v>
      </c>
      <c r="K31" s="2" t="s">
        <v>19</v>
      </c>
      <c r="L31" s="2" t="s">
        <v>20</v>
      </c>
      <c r="M31" s="2" t="s">
        <v>74</v>
      </c>
      <c r="N31" s="2">
        <v>1</v>
      </c>
      <c r="O31" s="2"/>
      <c r="P31" s="4" t="s">
        <v>21</v>
      </c>
    </row>
    <row r="32" spans="1:16" ht="105" x14ac:dyDescent="0.25">
      <c r="A32" s="2">
        <v>135553</v>
      </c>
      <c r="B32" s="2" t="s">
        <v>72</v>
      </c>
      <c r="C32" s="3">
        <v>44782.629699074074</v>
      </c>
      <c r="D32" s="2" t="s">
        <v>92</v>
      </c>
      <c r="E32" s="2" t="s">
        <v>94</v>
      </c>
      <c r="F32" s="2" t="s">
        <v>96</v>
      </c>
      <c r="G32" s="2" t="s">
        <v>285</v>
      </c>
      <c r="H32" s="2" t="s">
        <v>18</v>
      </c>
      <c r="I32" s="2" t="s">
        <v>67</v>
      </c>
      <c r="J32" s="2" t="s">
        <v>91</v>
      </c>
      <c r="K32" s="2" t="s">
        <v>19</v>
      </c>
      <c r="L32" s="2" t="s">
        <v>20</v>
      </c>
      <c r="M32" s="2" t="s">
        <v>74</v>
      </c>
      <c r="N32" s="2">
        <v>1</v>
      </c>
      <c r="O32" s="2"/>
      <c r="P32" s="4" t="s">
        <v>21</v>
      </c>
    </row>
    <row r="33" spans="1:16" ht="90" x14ac:dyDescent="0.25">
      <c r="A33" s="2">
        <v>136151</v>
      </c>
      <c r="B33" s="2" t="s">
        <v>286</v>
      </c>
      <c r="C33" s="3">
        <v>44790.564189814817</v>
      </c>
      <c r="D33" s="2" t="s">
        <v>92</v>
      </c>
      <c r="E33" s="2" t="s">
        <v>94</v>
      </c>
      <c r="F33" s="2" t="s">
        <v>96</v>
      </c>
      <c r="G33" s="2" t="s">
        <v>287</v>
      </c>
      <c r="H33" s="2" t="s">
        <v>25</v>
      </c>
      <c r="I33" s="2" t="s">
        <v>67</v>
      </c>
      <c r="J33" s="2" t="s">
        <v>88</v>
      </c>
      <c r="K33" s="2" t="s">
        <v>19</v>
      </c>
      <c r="L33" s="2" t="s">
        <v>20</v>
      </c>
      <c r="M33" s="2" t="s">
        <v>74</v>
      </c>
      <c r="N33" s="2">
        <v>1</v>
      </c>
      <c r="O33" s="2"/>
      <c r="P33" s="4" t="s">
        <v>21</v>
      </c>
    </row>
    <row r="34" spans="1:16" ht="60" x14ac:dyDescent="0.25">
      <c r="A34" s="2">
        <v>136522</v>
      </c>
      <c r="B34" s="2" t="s">
        <v>68</v>
      </c>
      <c r="C34" s="3">
        <v>44796.528958333336</v>
      </c>
      <c r="D34" s="2" t="s">
        <v>75</v>
      </c>
      <c r="E34" s="2" t="s">
        <v>76</v>
      </c>
      <c r="F34" s="2" t="s">
        <v>31</v>
      </c>
      <c r="G34" s="2" t="s">
        <v>288</v>
      </c>
      <c r="H34" s="2" t="s">
        <v>18</v>
      </c>
      <c r="I34" s="2" t="s">
        <v>67</v>
      </c>
      <c r="J34" s="2" t="s">
        <v>26</v>
      </c>
      <c r="K34" s="2" t="s">
        <v>19</v>
      </c>
      <c r="L34" s="2" t="s">
        <v>20</v>
      </c>
      <c r="M34" s="2" t="s">
        <v>74</v>
      </c>
      <c r="N34" s="2">
        <v>1</v>
      </c>
      <c r="O34" s="2"/>
      <c r="P34" s="4" t="s">
        <v>21</v>
      </c>
    </row>
    <row r="35" spans="1:16" ht="30" x14ac:dyDescent="0.25">
      <c r="A35" s="2">
        <v>136523</v>
      </c>
      <c r="B35" s="2" t="s">
        <v>68</v>
      </c>
      <c r="C35" s="3">
        <v>44796.529444444444</v>
      </c>
      <c r="D35" s="2" t="s">
        <v>289</v>
      </c>
      <c r="E35" s="2" t="s">
        <v>50</v>
      </c>
      <c r="F35" s="2" t="s">
        <v>31</v>
      </c>
      <c r="G35" s="2" t="s">
        <v>290</v>
      </c>
      <c r="H35" s="2" t="s">
        <v>18</v>
      </c>
      <c r="I35" s="2" t="s">
        <v>67</v>
      </c>
      <c r="J35" s="2" t="s">
        <v>26</v>
      </c>
      <c r="K35" s="2" t="s">
        <v>19</v>
      </c>
      <c r="L35" s="2" t="s">
        <v>20</v>
      </c>
      <c r="M35" s="2" t="s">
        <v>74</v>
      </c>
      <c r="N35" s="2">
        <v>1</v>
      </c>
      <c r="O35" s="2"/>
      <c r="P35" s="4" t="s">
        <v>21</v>
      </c>
    </row>
    <row r="36" spans="1:16" ht="105" x14ac:dyDescent="0.25">
      <c r="A36" s="2">
        <v>136544</v>
      </c>
      <c r="B36" s="2" t="s">
        <v>90</v>
      </c>
      <c r="C36" s="3">
        <v>44796.638564814813</v>
      </c>
      <c r="D36" s="2" t="s">
        <v>92</v>
      </c>
      <c r="E36" s="2" t="s">
        <v>94</v>
      </c>
      <c r="F36" s="2" t="s">
        <v>27</v>
      </c>
      <c r="G36" s="2" t="s">
        <v>291</v>
      </c>
      <c r="H36" s="2" t="s">
        <v>18</v>
      </c>
      <c r="I36" s="2" t="s">
        <v>67</v>
      </c>
      <c r="J36" s="2" t="s">
        <v>83</v>
      </c>
      <c r="K36" s="2" t="s">
        <v>19</v>
      </c>
      <c r="L36" s="2" t="s">
        <v>20</v>
      </c>
      <c r="M36" s="2" t="s">
        <v>74</v>
      </c>
      <c r="N36" s="2">
        <v>1</v>
      </c>
      <c r="O36" s="2"/>
      <c r="P36" s="4" t="s">
        <v>21</v>
      </c>
    </row>
    <row r="37" spans="1:16" ht="330" x14ac:dyDescent="0.25">
      <c r="A37" s="2">
        <v>136553</v>
      </c>
      <c r="B37" s="2" t="s">
        <v>292</v>
      </c>
      <c r="C37" s="3">
        <v>44796.672812500001</v>
      </c>
      <c r="D37" s="2" t="s">
        <v>16</v>
      </c>
      <c r="E37" s="2" t="s">
        <v>23</v>
      </c>
      <c r="F37" s="2" t="s">
        <v>31</v>
      </c>
      <c r="G37" s="2" t="s">
        <v>293</v>
      </c>
      <c r="H37" s="2" t="s">
        <v>18</v>
      </c>
      <c r="I37" s="2" t="s">
        <v>67</v>
      </c>
      <c r="J37" s="2" t="s">
        <v>83</v>
      </c>
      <c r="K37" s="2" t="s">
        <v>19</v>
      </c>
      <c r="L37" s="2" t="s">
        <v>20</v>
      </c>
      <c r="M37" s="2" t="s">
        <v>74</v>
      </c>
      <c r="N37" s="2">
        <v>1</v>
      </c>
      <c r="O37" s="2"/>
      <c r="P37" s="4" t="s">
        <v>21</v>
      </c>
    </row>
    <row r="38" spans="1:16" ht="135" x14ac:dyDescent="0.25">
      <c r="A38" s="2">
        <v>136732</v>
      </c>
      <c r="B38" s="2" t="s">
        <v>81</v>
      </c>
      <c r="C38" s="3">
        <v>44798.517268518517</v>
      </c>
      <c r="D38" s="2" t="s">
        <v>92</v>
      </c>
      <c r="E38" s="2" t="s">
        <v>94</v>
      </c>
      <c r="F38" s="2" t="s">
        <v>27</v>
      </c>
      <c r="G38" s="2" t="s">
        <v>294</v>
      </c>
      <c r="H38" s="2" t="s">
        <v>18</v>
      </c>
      <c r="I38" s="2" t="s">
        <v>67</v>
      </c>
      <c r="J38" s="2" t="s">
        <v>83</v>
      </c>
      <c r="K38" s="2" t="s">
        <v>19</v>
      </c>
      <c r="L38" s="2" t="s">
        <v>20</v>
      </c>
      <c r="M38" s="2" t="s">
        <v>74</v>
      </c>
      <c r="N38" s="2">
        <v>1</v>
      </c>
      <c r="O38" s="2"/>
      <c r="P38" s="4" t="s">
        <v>21</v>
      </c>
    </row>
    <row r="39" spans="1:16" ht="75" x14ac:dyDescent="0.25">
      <c r="A39" s="2">
        <v>136980</v>
      </c>
      <c r="B39" s="2" t="s">
        <v>30</v>
      </c>
      <c r="C39" s="3">
        <v>44802.383981481478</v>
      </c>
      <c r="D39" s="2" t="s">
        <v>92</v>
      </c>
      <c r="E39" s="2" t="s">
        <v>102</v>
      </c>
      <c r="F39" s="2" t="s">
        <v>98</v>
      </c>
      <c r="G39" s="2" t="s">
        <v>295</v>
      </c>
      <c r="H39" s="2" t="s">
        <v>25</v>
      </c>
      <c r="I39" s="2" t="s">
        <v>67</v>
      </c>
      <c r="J39" s="2" t="s">
        <v>26</v>
      </c>
      <c r="K39" s="2" t="s">
        <v>19</v>
      </c>
      <c r="L39" s="2" t="s">
        <v>20</v>
      </c>
      <c r="M39" s="2" t="s">
        <v>74</v>
      </c>
      <c r="N39" s="2">
        <v>3</v>
      </c>
      <c r="O39" s="2"/>
      <c r="P39" s="4" t="s">
        <v>21</v>
      </c>
    </row>
    <row r="40" spans="1:16" ht="90" x14ac:dyDescent="0.25">
      <c r="A40" s="2">
        <v>137087</v>
      </c>
      <c r="B40" s="2" t="s">
        <v>72</v>
      </c>
      <c r="C40" s="3">
        <v>44803.41070601852</v>
      </c>
      <c r="D40" s="2" t="s">
        <v>16</v>
      </c>
      <c r="E40" s="2" t="s">
        <v>23</v>
      </c>
      <c r="F40" s="2" t="s">
        <v>31</v>
      </c>
      <c r="G40" s="2" t="s">
        <v>296</v>
      </c>
      <c r="H40" s="2" t="s">
        <v>18</v>
      </c>
      <c r="I40" s="2" t="s">
        <v>67</v>
      </c>
      <c r="J40" s="2" t="s">
        <v>91</v>
      </c>
      <c r="K40" s="2" t="s">
        <v>19</v>
      </c>
      <c r="L40" s="2" t="s">
        <v>20</v>
      </c>
      <c r="M40" s="2" t="s">
        <v>74</v>
      </c>
      <c r="N40" s="2">
        <v>1</v>
      </c>
      <c r="O40" s="2"/>
      <c r="P40" s="4" t="s">
        <v>21</v>
      </c>
    </row>
    <row r="41" spans="1:16" ht="75" x14ac:dyDescent="0.25">
      <c r="A41" s="2">
        <v>137088</v>
      </c>
      <c r="B41" s="2" t="s">
        <v>199</v>
      </c>
      <c r="C41" s="3">
        <v>44803.412800925929</v>
      </c>
      <c r="D41" s="2" t="s">
        <v>16</v>
      </c>
      <c r="E41" s="2" t="s">
        <v>31</v>
      </c>
      <c r="F41" s="2" t="s">
        <v>32</v>
      </c>
      <c r="G41" s="2" t="s">
        <v>297</v>
      </c>
      <c r="H41" s="2" t="s">
        <v>25</v>
      </c>
      <c r="I41" s="2" t="s">
        <v>67</v>
      </c>
      <c r="J41" s="2" t="s">
        <v>37</v>
      </c>
      <c r="K41" s="2" t="s">
        <v>19</v>
      </c>
      <c r="L41" s="2" t="s">
        <v>20</v>
      </c>
      <c r="M41" s="2" t="s">
        <v>74</v>
      </c>
      <c r="N41" s="2">
        <v>1</v>
      </c>
      <c r="O41" s="2"/>
      <c r="P41" s="4" t="s">
        <v>21</v>
      </c>
    </row>
    <row r="42" spans="1:16" ht="120" x14ac:dyDescent="0.25">
      <c r="A42" s="2">
        <v>137115</v>
      </c>
      <c r="B42" s="2" t="s">
        <v>30</v>
      </c>
      <c r="C42" s="3">
        <v>44803.527025462965</v>
      </c>
      <c r="D42" s="2" t="s">
        <v>92</v>
      </c>
      <c r="E42" s="2" t="s">
        <v>102</v>
      </c>
      <c r="F42" s="2" t="s">
        <v>96</v>
      </c>
      <c r="G42" s="2" t="s">
        <v>298</v>
      </c>
      <c r="H42" s="2" t="s">
        <v>25</v>
      </c>
      <c r="I42" s="2" t="s">
        <v>67</v>
      </c>
      <c r="J42" s="2" t="s">
        <v>26</v>
      </c>
      <c r="K42" s="2" t="s">
        <v>19</v>
      </c>
      <c r="L42" s="2" t="s">
        <v>20</v>
      </c>
      <c r="M42" s="2" t="s">
        <v>74</v>
      </c>
      <c r="N42" s="2">
        <v>2</v>
      </c>
      <c r="O42" s="2"/>
      <c r="P42" s="4" t="s">
        <v>21</v>
      </c>
    </row>
    <row r="43" spans="1:16" ht="75" x14ac:dyDescent="0.25">
      <c r="A43" s="2">
        <v>137185</v>
      </c>
      <c r="B43" s="2" t="s">
        <v>51</v>
      </c>
      <c r="C43" s="3">
        <v>44804.448680555557</v>
      </c>
      <c r="D43" s="2" t="s">
        <v>16</v>
      </c>
      <c r="E43" s="2" t="s">
        <v>77</v>
      </c>
      <c r="F43" s="2" t="s">
        <v>31</v>
      </c>
      <c r="G43" s="2" t="s">
        <v>299</v>
      </c>
      <c r="H43" s="2" t="s">
        <v>18</v>
      </c>
      <c r="I43" s="2" t="s">
        <v>67</v>
      </c>
      <c r="J43" s="2" t="s">
        <v>83</v>
      </c>
      <c r="K43" s="2" t="s">
        <v>19</v>
      </c>
      <c r="L43" s="2" t="s">
        <v>20</v>
      </c>
      <c r="M43" s="2" t="s">
        <v>74</v>
      </c>
      <c r="N43" s="2">
        <v>1</v>
      </c>
      <c r="O43" s="2"/>
      <c r="P43" s="4" t="s">
        <v>21</v>
      </c>
    </row>
    <row r="44" spans="1:16" ht="75" x14ac:dyDescent="0.25">
      <c r="A44" s="2">
        <v>137568</v>
      </c>
      <c r="B44" s="2" t="s">
        <v>300</v>
      </c>
      <c r="C44" s="3">
        <v>44809.486296296294</v>
      </c>
      <c r="D44" s="2" t="s">
        <v>75</v>
      </c>
      <c r="E44" s="2" t="s">
        <v>76</v>
      </c>
      <c r="F44" s="2" t="s">
        <v>31</v>
      </c>
      <c r="G44" s="2" t="s">
        <v>301</v>
      </c>
      <c r="H44" s="2" t="s">
        <v>18</v>
      </c>
      <c r="I44" s="2" t="s">
        <v>67</v>
      </c>
      <c r="J44" s="2" t="s">
        <v>41</v>
      </c>
      <c r="K44" s="2" t="s">
        <v>19</v>
      </c>
      <c r="L44" s="2" t="s">
        <v>20</v>
      </c>
      <c r="M44" s="2" t="s">
        <v>74</v>
      </c>
      <c r="N44" s="2">
        <v>1</v>
      </c>
      <c r="O44" s="2"/>
      <c r="P44" s="4" t="s">
        <v>21</v>
      </c>
    </row>
    <row r="45" spans="1:16" ht="60" x14ac:dyDescent="0.25">
      <c r="A45" s="2">
        <v>138269</v>
      </c>
      <c r="B45" s="2" t="s">
        <v>74</v>
      </c>
      <c r="C45" s="3">
        <v>44817.401631944442</v>
      </c>
      <c r="D45" s="2" t="s">
        <v>92</v>
      </c>
      <c r="E45" s="2" t="s">
        <v>94</v>
      </c>
      <c r="F45" s="2" t="s">
        <v>27</v>
      </c>
      <c r="G45" s="2" t="s">
        <v>302</v>
      </c>
      <c r="H45" s="2" t="s">
        <v>18</v>
      </c>
      <c r="I45" s="2" t="s">
        <v>67</v>
      </c>
      <c r="J45" s="2" t="s">
        <v>26</v>
      </c>
      <c r="K45" s="2" t="s">
        <v>19</v>
      </c>
      <c r="L45" s="2" t="s">
        <v>20</v>
      </c>
      <c r="M45" s="2" t="s">
        <v>74</v>
      </c>
      <c r="N45" s="2">
        <v>1</v>
      </c>
      <c r="O45" s="2"/>
      <c r="P45" s="4" t="s">
        <v>21</v>
      </c>
    </row>
    <row r="46" spans="1:16" ht="90" x14ac:dyDescent="0.25">
      <c r="A46" s="2">
        <v>138444</v>
      </c>
      <c r="B46" s="2" t="s">
        <v>106</v>
      </c>
      <c r="C46" s="3">
        <v>44818.752997685187</v>
      </c>
      <c r="D46" s="2" t="s">
        <v>16</v>
      </c>
      <c r="E46" s="2" t="s">
        <v>77</v>
      </c>
      <c r="F46" s="2" t="s">
        <v>38</v>
      </c>
      <c r="G46" s="2" t="s">
        <v>303</v>
      </c>
      <c r="H46" s="2" t="s">
        <v>25</v>
      </c>
      <c r="I46" s="2" t="s">
        <v>67</v>
      </c>
      <c r="J46" s="2" t="s">
        <v>26</v>
      </c>
      <c r="K46" s="2" t="s">
        <v>19</v>
      </c>
      <c r="L46" s="2" t="s">
        <v>20</v>
      </c>
      <c r="M46" s="2" t="s">
        <v>74</v>
      </c>
      <c r="N46" s="2">
        <v>1</v>
      </c>
      <c r="O46" s="2"/>
      <c r="P46" s="4" t="s">
        <v>21</v>
      </c>
    </row>
    <row r="47" spans="1:16" ht="90" x14ac:dyDescent="0.25">
      <c r="A47" s="2">
        <v>138675</v>
      </c>
      <c r="B47" s="2" t="s">
        <v>286</v>
      </c>
      <c r="C47" s="3">
        <v>44823.376145833332</v>
      </c>
      <c r="D47" s="2" t="s">
        <v>16</v>
      </c>
      <c r="E47" s="2" t="s">
        <v>23</v>
      </c>
      <c r="F47" s="2" t="s">
        <v>31</v>
      </c>
      <c r="G47" s="2" t="s">
        <v>304</v>
      </c>
      <c r="H47" s="2" t="s">
        <v>29</v>
      </c>
      <c r="I47" s="2" t="s">
        <v>67</v>
      </c>
      <c r="J47" s="2" t="s">
        <v>88</v>
      </c>
      <c r="K47" s="2" t="s">
        <v>19</v>
      </c>
      <c r="L47" s="2" t="s">
        <v>20</v>
      </c>
      <c r="M47" s="2" t="s">
        <v>74</v>
      </c>
      <c r="N47" s="2">
        <v>1</v>
      </c>
      <c r="O47" s="2"/>
      <c r="P47" s="4" t="s">
        <v>21</v>
      </c>
    </row>
    <row r="48" spans="1:16" ht="75" x14ac:dyDescent="0.25">
      <c r="A48" s="2">
        <v>139340</v>
      </c>
      <c r="B48" s="2" t="s">
        <v>33</v>
      </c>
      <c r="C48" s="3">
        <v>44832.432233796295</v>
      </c>
      <c r="D48" s="2" t="s">
        <v>16</v>
      </c>
      <c r="E48" s="2" t="s">
        <v>23</v>
      </c>
      <c r="F48" s="2" t="s">
        <v>31</v>
      </c>
      <c r="G48" s="2" t="s">
        <v>305</v>
      </c>
      <c r="H48" s="2" t="s">
        <v>18</v>
      </c>
      <c r="I48" s="2" t="s">
        <v>67</v>
      </c>
      <c r="J48" s="2" t="s">
        <v>85</v>
      </c>
      <c r="K48" s="2" t="s">
        <v>19</v>
      </c>
      <c r="L48" s="2" t="s">
        <v>20</v>
      </c>
      <c r="M48" s="2" t="s">
        <v>74</v>
      </c>
      <c r="N48" s="2">
        <v>1</v>
      </c>
      <c r="O48" s="2"/>
      <c r="P48" s="4" t="s">
        <v>21</v>
      </c>
    </row>
    <row r="49" spans="1:16" ht="105" x14ac:dyDescent="0.25">
      <c r="A49" s="2">
        <v>139367</v>
      </c>
      <c r="B49" s="2" t="s">
        <v>306</v>
      </c>
      <c r="C49" s="3">
        <v>44832.533356481479</v>
      </c>
      <c r="D49" s="2" t="s">
        <v>16</v>
      </c>
      <c r="E49" s="2" t="s">
        <v>23</v>
      </c>
      <c r="F49" s="2" t="s">
        <v>31</v>
      </c>
      <c r="G49" s="2" t="s">
        <v>307</v>
      </c>
      <c r="H49" s="2" t="s">
        <v>18</v>
      </c>
      <c r="I49" s="2" t="s">
        <v>67</v>
      </c>
      <c r="J49" s="2" t="s">
        <v>84</v>
      </c>
      <c r="K49" s="2" t="s">
        <v>19</v>
      </c>
      <c r="L49" s="2" t="s">
        <v>20</v>
      </c>
      <c r="M49" s="2" t="s">
        <v>74</v>
      </c>
      <c r="N49" s="2">
        <v>1</v>
      </c>
      <c r="O49" s="2"/>
      <c r="P49" s="4" t="s">
        <v>21</v>
      </c>
    </row>
    <row r="50" spans="1:16" ht="45" x14ac:dyDescent="0.25">
      <c r="A50" s="2">
        <v>139489</v>
      </c>
      <c r="B50" s="2" t="s">
        <v>106</v>
      </c>
      <c r="C50" s="3">
        <v>44833.638240740744</v>
      </c>
      <c r="D50" s="2" t="s">
        <v>92</v>
      </c>
      <c r="E50" s="2" t="s">
        <v>94</v>
      </c>
      <c r="F50" s="2" t="s">
        <v>98</v>
      </c>
      <c r="G50" s="2" t="s">
        <v>308</v>
      </c>
      <c r="H50" s="2" t="s">
        <v>18</v>
      </c>
      <c r="I50" s="2" t="s">
        <v>67</v>
      </c>
      <c r="J50" s="2" t="s">
        <v>26</v>
      </c>
      <c r="K50" s="2" t="s">
        <v>19</v>
      </c>
      <c r="L50" s="2" t="s">
        <v>20</v>
      </c>
      <c r="M50" s="2" t="s">
        <v>74</v>
      </c>
      <c r="N50" s="2">
        <v>1</v>
      </c>
      <c r="O50" s="2"/>
      <c r="P50" s="4" t="s">
        <v>21</v>
      </c>
    </row>
    <row r="51" spans="1:16" ht="75" x14ac:dyDescent="0.25">
      <c r="A51" s="2">
        <v>139995</v>
      </c>
      <c r="B51" s="2" t="s">
        <v>309</v>
      </c>
      <c r="C51" s="3">
        <v>44844.720717592594</v>
      </c>
      <c r="D51" s="2" t="s">
        <v>310</v>
      </c>
      <c r="E51" s="2" t="s">
        <v>311</v>
      </c>
      <c r="F51" s="2" t="s">
        <v>312</v>
      </c>
      <c r="G51" s="2" t="s">
        <v>313</v>
      </c>
      <c r="H51" s="2" t="s">
        <v>18</v>
      </c>
      <c r="I51" s="2" t="s">
        <v>47</v>
      </c>
      <c r="J51" s="2" t="s">
        <v>41</v>
      </c>
      <c r="K51" s="2" t="s">
        <v>19</v>
      </c>
      <c r="L51" s="2" t="s">
        <v>20</v>
      </c>
      <c r="M51" s="2" t="s">
        <v>74</v>
      </c>
      <c r="N51" s="2">
        <v>1</v>
      </c>
      <c r="O51" s="2"/>
      <c r="P51" s="4" t="s">
        <v>21</v>
      </c>
    </row>
    <row r="52" spans="1:16" ht="60" x14ac:dyDescent="0.25">
      <c r="A52" s="2">
        <v>140131</v>
      </c>
      <c r="B52" s="2" t="s">
        <v>314</v>
      </c>
      <c r="C52" s="3">
        <v>44846.452118055553</v>
      </c>
      <c r="D52" s="2" t="s">
        <v>16</v>
      </c>
      <c r="E52" s="2" t="s">
        <v>315</v>
      </c>
      <c r="F52" s="2" t="s">
        <v>316</v>
      </c>
      <c r="G52" s="2" t="s">
        <v>317</v>
      </c>
      <c r="H52" s="2" t="s">
        <v>25</v>
      </c>
      <c r="I52" s="2" t="s">
        <v>67</v>
      </c>
      <c r="J52" s="2" t="s">
        <v>86</v>
      </c>
      <c r="K52" s="2" t="s">
        <v>19</v>
      </c>
      <c r="L52" s="2" t="s">
        <v>20</v>
      </c>
      <c r="M52" s="2" t="s">
        <v>74</v>
      </c>
      <c r="N52" s="2">
        <v>1</v>
      </c>
      <c r="O52" s="2"/>
      <c r="P52" s="4" t="s">
        <v>21</v>
      </c>
    </row>
    <row r="53" spans="1:16" ht="45" x14ac:dyDescent="0.25">
      <c r="A53" s="2">
        <v>140531</v>
      </c>
      <c r="B53" s="2" t="s">
        <v>318</v>
      </c>
      <c r="C53" s="3">
        <v>44851.731944444444</v>
      </c>
      <c r="D53" s="2" t="s">
        <v>45</v>
      </c>
      <c r="E53" s="2" t="s">
        <v>45</v>
      </c>
      <c r="F53" s="2" t="s">
        <v>45</v>
      </c>
      <c r="G53" s="2" t="s">
        <v>319</v>
      </c>
      <c r="H53" s="2" t="s">
        <v>25</v>
      </c>
      <c r="I53" s="2" t="s">
        <v>67</v>
      </c>
      <c r="J53" s="2" t="s">
        <v>41</v>
      </c>
      <c r="K53" s="2" t="s">
        <v>19</v>
      </c>
      <c r="L53" s="2" t="s">
        <v>20</v>
      </c>
      <c r="M53" s="2" t="s">
        <v>74</v>
      </c>
      <c r="N53" s="2">
        <v>1</v>
      </c>
      <c r="O53" s="2"/>
      <c r="P53" s="4" t="s">
        <v>21</v>
      </c>
    </row>
    <row r="54" spans="1:16" ht="75" x14ac:dyDescent="0.25">
      <c r="A54" s="2">
        <v>140709</v>
      </c>
      <c r="B54" s="2" t="s">
        <v>30</v>
      </c>
      <c r="C54" s="3">
        <v>44853.73510416667</v>
      </c>
      <c r="D54" s="2" t="s">
        <v>92</v>
      </c>
      <c r="E54" s="2" t="s">
        <v>94</v>
      </c>
      <c r="F54" s="2" t="s">
        <v>98</v>
      </c>
      <c r="G54" s="2" t="s">
        <v>320</v>
      </c>
      <c r="H54" s="2" t="s">
        <v>18</v>
      </c>
      <c r="I54" s="2" t="s">
        <v>67</v>
      </c>
      <c r="J54" s="2" t="s">
        <v>26</v>
      </c>
      <c r="K54" s="2" t="s">
        <v>19</v>
      </c>
      <c r="L54" s="2" t="s">
        <v>20</v>
      </c>
      <c r="M54" s="2" t="s">
        <v>74</v>
      </c>
      <c r="N54" s="2">
        <v>3</v>
      </c>
      <c r="O54" s="2"/>
      <c r="P54" s="4" t="s">
        <v>21</v>
      </c>
    </row>
    <row r="55" spans="1:16" ht="30" x14ac:dyDescent="0.25">
      <c r="A55" s="2">
        <v>140729</v>
      </c>
      <c r="B55" s="2" t="s">
        <v>321</v>
      </c>
      <c r="C55" s="3">
        <v>44854.290381944447</v>
      </c>
      <c r="D55" s="2" t="s">
        <v>16</v>
      </c>
      <c r="E55" s="2" t="s">
        <v>34</v>
      </c>
      <c r="F55" s="2" t="s">
        <v>31</v>
      </c>
      <c r="G55" s="2" t="s">
        <v>322</v>
      </c>
      <c r="H55" s="2" t="s">
        <v>18</v>
      </c>
      <c r="I55" s="2" t="s">
        <v>67</v>
      </c>
      <c r="J55" s="2" t="s">
        <v>83</v>
      </c>
      <c r="K55" s="2" t="s">
        <v>19</v>
      </c>
      <c r="L55" s="2" t="s">
        <v>20</v>
      </c>
      <c r="M55" s="2" t="s">
        <v>74</v>
      </c>
      <c r="N55" s="2">
        <v>1</v>
      </c>
      <c r="O55" s="2"/>
      <c r="P55" s="4" t="s">
        <v>21</v>
      </c>
    </row>
    <row r="56" spans="1:16" ht="30" x14ac:dyDescent="0.25">
      <c r="A56" s="2">
        <v>140821</v>
      </c>
      <c r="B56" s="2" t="s">
        <v>321</v>
      </c>
      <c r="C56" s="3">
        <v>44855.5155787037</v>
      </c>
      <c r="D56" s="2" t="s">
        <v>45</v>
      </c>
      <c r="E56" s="2" t="s">
        <v>45</v>
      </c>
      <c r="F56" s="2" t="s">
        <v>45</v>
      </c>
      <c r="G56" s="2" t="s">
        <v>322</v>
      </c>
      <c r="H56" s="2" t="s">
        <v>18</v>
      </c>
      <c r="I56" s="2" t="s">
        <v>67</v>
      </c>
      <c r="J56" s="2" t="s">
        <v>83</v>
      </c>
      <c r="K56" s="2" t="s">
        <v>19</v>
      </c>
      <c r="L56" s="2" t="s">
        <v>20</v>
      </c>
      <c r="M56" s="2" t="s">
        <v>74</v>
      </c>
      <c r="N56" s="2">
        <v>1</v>
      </c>
      <c r="O56" s="2"/>
      <c r="P56" s="4" t="s">
        <v>21</v>
      </c>
    </row>
    <row r="57" spans="1:16" ht="90" x14ac:dyDescent="0.25">
      <c r="A57" s="2">
        <v>140872</v>
      </c>
      <c r="B57" s="2" t="s">
        <v>323</v>
      </c>
      <c r="C57" s="3">
        <v>44856.639409722222</v>
      </c>
      <c r="D57" s="2" t="s">
        <v>75</v>
      </c>
      <c r="E57" s="2" t="s">
        <v>76</v>
      </c>
      <c r="F57" s="2" t="s">
        <v>31</v>
      </c>
      <c r="G57" s="2" t="s">
        <v>324</v>
      </c>
      <c r="H57" s="2" t="s">
        <v>25</v>
      </c>
      <c r="I57" s="2" t="s">
        <v>67</v>
      </c>
      <c r="J57" s="2" t="s">
        <v>325</v>
      </c>
      <c r="K57" s="2" t="s">
        <v>19</v>
      </c>
      <c r="L57" s="2" t="s">
        <v>20</v>
      </c>
      <c r="M57" s="2" t="s">
        <v>74</v>
      </c>
      <c r="N57" s="2">
        <v>1</v>
      </c>
      <c r="O57" s="2"/>
      <c r="P57" s="4" t="s">
        <v>21</v>
      </c>
    </row>
    <row r="58" spans="1:16" ht="30" x14ac:dyDescent="0.25">
      <c r="A58" s="2">
        <v>141006</v>
      </c>
      <c r="B58" s="2" t="s">
        <v>326</v>
      </c>
      <c r="C58" s="3">
        <v>44858.537719907406</v>
      </c>
      <c r="D58" s="2" t="s">
        <v>16</v>
      </c>
      <c r="E58" s="2" t="s">
        <v>34</v>
      </c>
      <c r="F58" s="2" t="s">
        <v>31</v>
      </c>
      <c r="G58" s="2" t="s">
        <v>327</v>
      </c>
      <c r="H58" s="2" t="s">
        <v>25</v>
      </c>
      <c r="I58" s="2" t="s">
        <v>67</v>
      </c>
      <c r="J58" s="2" t="s">
        <v>26</v>
      </c>
      <c r="K58" s="2" t="s">
        <v>19</v>
      </c>
      <c r="L58" s="2" t="s">
        <v>20</v>
      </c>
      <c r="M58" s="2" t="s">
        <v>74</v>
      </c>
      <c r="N58" s="2">
        <v>1</v>
      </c>
      <c r="O58" s="2"/>
      <c r="P58" s="4" t="s">
        <v>21</v>
      </c>
    </row>
    <row r="59" spans="1:16" ht="105" x14ac:dyDescent="0.25">
      <c r="A59" s="2">
        <v>141242</v>
      </c>
      <c r="B59" s="2" t="s">
        <v>328</v>
      </c>
      <c r="C59" s="3">
        <v>44861.44122685185</v>
      </c>
      <c r="D59" s="2" t="s">
        <v>16</v>
      </c>
      <c r="E59" s="2" t="s">
        <v>23</v>
      </c>
      <c r="F59" s="2" t="s">
        <v>31</v>
      </c>
      <c r="G59" s="2" t="s">
        <v>329</v>
      </c>
      <c r="H59" s="2" t="s">
        <v>25</v>
      </c>
      <c r="I59" s="2" t="s">
        <v>67</v>
      </c>
      <c r="J59" s="2" t="s">
        <v>330</v>
      </c>
      <c r="K59" s="2" t="s">
        <v>19</v>
      </c>
      <c r="L59" s="2" t="s">
        <v>20</v>
      </c>
      <c r="M59" s="2" t="s">
        <v>74</v>
      </c>
      <c r="N59" s="2">
        <v>2</v>
      </c>
      <c r="O59" s="2"/>
      <c r="P59" s="4" t="s">
        <v>21</v>
      </c>
    </row>
    <row r="60" spans="1:16" ht="225" x14ac:dyDescent="0.25">
      <c r="A60" s="2">
        <v>141660</v>
      </c>
      <c r="B60" s="2" t="s">
        <v>314</v>
      </c>
      <c r="C60" s="3">
        <v>44867.729814814818</v>
      </c>
      <c r="D60" s="2" t="s">
        <v>16</v>
      </c>
      <c r="E60" s="2" t="s">
        <v>17</v>
      </c>
      <c r="F60" s="2" t="s">
        <v>24</v>
      </c>
      <c r="G60" s="2" t="s">
        <v>331</v>
      </c>
      <c r="H60" s="2" t="s">
        <v>25</v>
      </c>
      <c r="I60" s="2" t="s">
        <v>67</v>
      </c>
      <c r="J60" s="2" t="s">
        <v>86</v>
      </c>
      <c r="K60" s="2" t="s">
        <v>19</v>
      </c>
      <c r="L60" s="2" t="s">
        <v>20</v>
      </c>
      <c r="M60" s="2" t="s">
        <v>74</v>
      </c>
      <c r="N60" s="2">
        <v>1</v>
      </c>
      <c r="O60" s="2"/>
      <c r="P60" s="4" t="s">
        <v>21</v>
      </c>
    </row>
    <row r="61" spans="1:16" ht="75" x14ac:dyDescent="0.25">
      <c r="A61" s="2">
        <v>141733</v>
      </c>
      <c r="B61" s="2" t="s">
        <v>99</v>
      </c>
      <c r="C61" s="3">
        <v>44868.667002314818</v>
      </c>
      <c r="D61" s="2" t="s">
        <v>92</v>
      </c>
      <c r="E61" s="2" t="s">
        <v>94</v>
      </c>
      <c r="F61" s="2" t="s">
        <v>27</v>
      </c>
      <c r="G61" s="2" t="s">
        <v>332</v>
      </c>
      <c r="H61" s="2" t="s">
        <v>25</v>
      </c>
      <c r="I61" s="2" t="s">
        <v>67</v>
      </c>
      <c r="J61" s="2" t="s">
        <v>40</v>
      </c>
      <c r="K61" s="2" t="s">
        <v>19</v>
      </c>
      <c r="L61" s="2" t="s">
        <v>20</v>
      </c>
      <c r="M61" s="2" t="s">
        <v>74</v>
      </c>
      <c r="N61" s="2">
        <v>1</v>
      </c>
      <c r="O61" s="2"/>
      <c r="P61" s="4" t="s">
        <v>21</v>
      </c>
    </row>
    <row r="62" spans="1:16" ht="120" x14ac:dyDescent="0.25">
      <c r="A62" s="2">
        <v>141938</v>
      </c>
      <c r="B62" s="2" t="s">
        <v>104</v>
      </c>
      <c r="C62" s="3">
        <v>44872.458043981482</v>
      </c>
      <c r="D62" s="2" t="s">
        <v>16</v>
      </c>
      <c r="E62" s="2" t="s">
        <v>23</v>
      </c>
      <c r="F62" s="2" t="s">
        <v>24</v>
      </c>
      <c r="G62" s="2" t="s">
        <v>333</v>
      </c>
      <c r="H62" s="2" t="s">
        <v>25</v>
      </c>
      <c r="I62" s="2" t="s">
        <v>67</v>
      </c>
      <c r="J62" s="2" t="s">
        <v>82</v>
      </c>
      <c r="K62" s="2" t="s">
        <v>19</v>
      </c>
      <c r="L62" s="2" t="s">
        <v>20</v>
      </c>
      <c r="M62" s="2" t="s">
        <v>74</v>
      </c>
      <c r="N62" s="2">
        <v>1</v>
      </c>
      <c r="O62" s="2"/>
      <c r="P62" s="4" t="s">
        <v>21</v>
      </c>
    </row>
    <row r="63" spans="1:16" ht="75" x14ac:dyDescent="0.25">
      <c r="A63" s="2">
        <v>141984</v>
      </c>
      <c r="B63" s="2" t="s">
        <v>314</v>
      </c>
      <c r="C63" s="3">
        <v>44872.713333333333</v>
      </c>
      <c r="D63" s="2" t="s">
        <v>92</v>
      </c>
      <c r="E63" s="2" t="s">
        <v>94</v>
      </c>
      <c r="F63" s="2" t="s">
        <v>27</v>
      </c>
      <c r="G63" s="2" t="s">
        <v>334</v>
      </c>
      <c r="H63" s="2" t="s">
        <v>25</v>
      </c>
      <c r="I63" s="2" t="s">
        <v>67</v>
      </c>
      <c r="J63" s="2" t="s">
        <v>86</v>
      </c>
      <c r="K63" s="2" t="s">
        <v>19</v>
      </c>
      <c r="L63" s="2" t="s">
        <v>20</v>
      </c>
      <c r="M63" s="2" t="s">
        <v>74</v>
      </c>
      <c r="N63" s="2">
        <v>2</v>
      </c>
      <c r="O63" s="2"/>
      <c r="P63" s="4" t="s">
        <v>21</v>
      </c>
    </row>
    <row r="64" spans="1:16" ht="60" x14ac:dyDescent="0.25">
      <c r="A64" s="2">
        <v>142554</v>
      </c>
      <c r="B64" s="2" t="s">
        <v>335</v>
      </c>
      <c r="C64" s="3">
        <v>44881.666273148148</v>
      </c>
      <c r="D64" s="2" t="s">
        <v>92</v>
      </c>
      <c r="E64" s="2" t="s">
        <v>94</v>
      </c>
      <c r="F64" s="2" t="s">
        <v>27</v>
      </c>
      <c r="G64" s="2" t="s">
        <v>336</v>
      </c>
      <c r="H64" s="2" t="s">
        <v>25</v>
      </c>
      <c r="I64" s="2" t="s">
        <v>67</v>
      </c>
      <c r="J64" s="2" t="s">
        <v>37</v>
      </c>
      <c r="K64" s="2" t="s">
        <v>19</v>
      </c>
      <c r="L64" s="2" t="s">
        <v>20</v>
      </c>
      <c r="M64" s="2" t="s">
        <v>74</v>
      </c>
      <c r="N64" s="2">
        <v>1</v>
      </c>
      <c r="O64" s="2"/>
      <c r="P64" s="4" t="s">
        <v>21</v>
      </c>
    </row>
    <row r="65" spans="1:16" ht="105" x14ac:dyDescent="0.25">
      <c r="A65" s="2">
        <v>144689</v>
      </c>
      <c r="B65" s="2" t="s">
        <v>74</v>
      </c>
      <c r="C65" s="3">
        <v>44914.532627314817</v>
      </c>
      <c r="D65" s="2" t="s">
        <v>92</v>
      </c>
      <c r="E65" s="2" t="s">
        <v>94</v>
      </c>
      <c r="F65" s="2" t="s">
        <v>98</v>
      </c>
      <c r="G65" s="2" t="s">
        <v>337</v>
      </c>
      <c r="H65" s="2" t="s">
        <v>18</v>
      </c>
      <c r="I65" s="2" t="s">
        <v>67</v>
      </c>
      <c r="J65" s="2" t="s">
        <v>26</v>
      </c>
      <c r="K65" s="2" t="s">
        <v>19</v>
      </c>
      <c r="L65" s="2" t="s">
        <v>20</v>
      </c>
      <c r="M65" s="2" t="s">
        <v>74</v>
      </c>
      <c r="N65" s="2">
        <v>1</v>
      </c>
      <c r="O65" s="2"/>
      <c r="P65" s="4" t="s">
        <v>21</v>
      </c>
    </row>
    <row r="66" spans="1:16" ht="30" x14ac:dyDescent="0.25">
      <c r="A66" s="2">
        <v>144797</v>
      </c>
      <c r="B66" s="2" t="s">
        <v>314</v>
      </c>
      <c r="C66" s="3">
        <v>44916.526342592595</v>
      </c>
      <c r="D66" s="2" t="s">
        <v>16</v>
      </c>
      <c r="E66" s="2" t="s">
        <v>17</v>
      </c>
      <c r="F66" s="2" t="s">
        <v>24</v>
      </c>
      <c r="G66" s="2" t="s">
        <v>338</v>
      </c>
      <c r="H66" s="2" t="s">
        <v>25</v>
      </c>
      <c r="I66" s="2" t="s">
        <v>67</v>
      </c>
      <c r="J66" s="2" t="s">
        <v>86</v>
      </c>
      <c r="K66" s="2" t="s">
        <v>19</v>
      </c>
      <c r="L66" s="2" t="s">
        <v>20</v>
      </c>
      <c r="M66" s="2" t="s">
        <v>74</v>
      </c>
      <c r="N66" s="2">
        <v>1</v>
      </c>
      <c r="O66" s="2"/>
      <c r="P66" s="4" t="s">
        <v>21</v>
      </c>
    </row>
    <row r="67" spans="1:16" ht="165" x14ac:dyDescent="0.25">
      <c r="A67" s="2">
        <v>144843</v>
      </c>
      <c r="B67" s="2" t="s">
        <v>90</v>
      </c>
      <c r="C67" s="3">
        <v>44917.416145833333</v>
      </c>
      <c r="D67" s="2" t="s">
        <v>92</v>
      </c>
      <c r="E67" s="2" t="s">
        <v>94</v>
      </c>
      <c r="F67" s="2" t="s">
        <v>27</v>
      </c>
      <c r="G67" s="2" t="s">
        <v>339</v>
      </c>
      <c r="H67" s="2" t="s">
        <v>18</v>
      </c>
      <c r="I67" s="2" t="s">
        <v>67</v>
      </c>
      <c r="J67" s="2" t="s">
        <v>83</v>
      </c>
      <c r="K67" s="2" t="s">
        <v>19</v>
      </c>
      <c r="L67" s="2" t="s">
        <v>20</v>
      </c>
      <c r="M67" s="2" t="s">
        <v>74</v>
      </c>
      <c r="N67" s="2">
        <v>1</v>
      </c>
      <c r="O67" s="2"/>
      <c r="P67" s="4" t="s">
        <v>21</v>
      </c>
    </row>
    <row r="68" spans="1:16" ht="105" x14ac:dyDescent="0.25">
      <c r="A68" s="2">
        <v>145875</v>
      </c>
      <c r="B68" s="2" t="s">
        <v>340</v>
      </c>
      <c r="C68" s="3">
        <v>44935.71434027778</v>
      </c>
      <c r="D68" s="2" t="s">
        <v>45</v>
      </c>
      <c r="E68" s="2" t="s">
        <v>45</v>
      </c>
      <c r="F68" s="2" t="s">
        <v>45</v>
      </c>
      <c r="G68" s="2" t="s">
        <v>341</v>
      </c>
      <c r="H68" s="2" t="s">
        <v>29</v>
      </c>
      <c r="I68" s="2" t="s">
        <v>67</v>
      </c>
      <c r="J68" s="2" t="s">
        <v>342</v>
      </c>
      <c r="K68" s="2" t="s">
        <v>19</v>
      </c>
      <c r="L68" s="2" t="s">
        <v>20</v>
      </c>
      <c r="M68" s="2" t="s">
        <v>74</v>
      </c>
      <c r="N68" s="2">
        <v>1</v>
      </c>
      <c r="O68" s="2"/>
      <c r="P68" s="4" t="s">
        <v>21</v>
      </c>
    </row>
    <row r="69" spans="1:16" ht="75" x14ac:dyDescent="0.25">
      <c r="A69" s="2">
        <v>146021</v>
      </c>
      <c r="B69" s="2" t="s">
        <v>343</v>
      </c>
      <c r="C69" s="3">
        <v>44937.47960648148</v>
      </c>
      <c r="D69" s="2" t="s">
        <v>92</v>
      </c>
      <c r="E69" s="2" t="s">
        <v>94</v>
      </c>
      <c r="F69" s="2" t="s">
        <v>27</v>
      </c>
      <c r="G69" s="2" t="s">
        <v>344</v>
      </c>
      <c r="H69" s="2" t="s">
        <v>18</v>
      </c>
      <c r="I69" s="2" t="s">
        <v>67</v>
      </c>
      <c r="J69" s="2" t="s">
        <v>26</v>
      </c>
      <c r="K69" s="2" t="s">
        <v>19</v>
      </c>
      <c r="L69" s="2" t="s">
        <v>20</v>
      </c>
      <c r="M69" s="2" t="s">
        <v>74</v>
      </c>
      <c r="N69" s="2">
        <v>2</v>
      </c>
      <c r="O69" s="2"/>
      <c r="P69" s="4" t="s">
        <v>21</v>
      </c>
    </row>
    <row r="70" spans="1:16" ht="120" x14ac:dyDescent="0.25">
      <c r="A70" s="2">
        <v>146547</v>
      </c>
      <c r="B70" s="2" t="s">
        <v>101</v>
      </c>
      <c r="C70" s="3">
        <v>44945.434050925927</v>
      </c>
      <c r="D70" s="2" t="s">
        <v>16</v>
      </c>
      <c r="E70" s="2" t="s">
        <v>87</v>
      </c>
      <c r="F70" s="2" t="s">
        <v>31</v>
      </c>
      <c r="G70" s="2" t="s">
        <v>345</v>
      </c>
      <c r="H70" s="2" t="s">
        <v>25</v>
      </c>
      <c r="I70" s="2" t="s">
        <v>67</v>
      </c>
      <c r="J70" s="2" t="s">
        <v>44</v>
      </c>
      <c r="K70" s="2" t="s">
        <v>19</v>
      </c>
      <c r="L70" s="2" t="s">
        <v>20</v>
      </c>
      <c r="M70" s="2" t="s">
        <v>74</v>
      </c>
      <c r="N70" s="2">
        <v>1</v>
      </c>
      <c r="O70" s="2"/>
      <c r="P70" s="4" t="s">
        <v>21</v>
      </c>
    </row>
    <row r="71" spans="1:16" ht="30" x14ac:dyDescent="0.25">
      <c r="A71" s="2">
        <v>146591</v>
      </c>
      <c r="B71" s="2" t="s">
        <v>279</v>
      </c>
      <c r="C71" s="3">
        <v>44945.678865740738</v>
      </c>
      <c r="D71" s="2" t="s">
        <v>16</v>
      </c>
      <c r="E71" s="2" t="s">
        <v>34</v>
      </c>
      <c r="F71" s="2" t="s">
        <v>31</v>
      </c>
      <c r="G71" s="2" t="s">
        <v>346</v>
      </c>
      <c r="H71" s="2" t="s">
        <v>18</v>
      </c>
      <c r="I71" s="2" t="s">
        <v>67</v>
      </c>
      <c r="J71" s="2" t="s">
        <v>26</v>
      </c>
      <c r="K71" s="2" t="s">
        <v>19</v>
      </c>
      <c r="L71" s="2" t="s">
        <v>20</v>
      </c>
      <c r="M71" s="2" t="s">
        <v>74</v>
      </c>
      <c r="N71" s="2">
        <v>1</v>
      </c>
      <c r="O71" s="2"/>
      <c r="P71" s="4" t="s">
        <v>21</v>
      </c>
    </row>
    <row r="72" spans="1:16" ht="60" x14ac:dyDescent="0.25">
      <c r="A72" s="2">
        <v>147079</v>
      </c>
      <c r="B72" s="2" t="s">
        <v>136</v>
      </c>
      <c r="C72" s="3">
        <v>44952.552488425928</v>
      </c>
      <c r="D72" s="2" t="s">
        <v>16</v>
      </c>
      <c r="E72" s="2" t="s">
        <v>17</v>
      </c>
      <c r="F72" s="2" t="s">
        <v>31</v>
      </c>
      <c r="G72" s="2" t="s">
        <v>347</v>
      </c>
      <c r="H72" s="2" t="s">
        <v>25</v>
      </c>
      <c r="I72" s="2" t="s">
        <v>67</v>
      </c>
      <c r="J72" s="2" t="s">
        <v>88</v>
      </c>
      <c r="K72" s="2" t="s">
        <v>19</v>
      </c>
      <c r="L72" s="2" t="s">
        <v>20</v>
      </c>
      <c r="M72" s="2" t="s">
        <v>74</v>
      </c>
      <c r="N72" s="2">
        <v>2</v>
      </c>
      <c r="O72" s="2"/>
      <c r="P72" s="4" t="s">
        <v>21</v>
      </c>
    </row>
    <row r="73" spans="1:16" ht="105" x14ac:dyDescent="0.25">
      <c r="A73" s="2">
        <v>147117</v>
      </c>
      <c r="B73" s="2" t="s">
        <v>274</v>
      </c>
      <c r="C73" s="3">
        <v>44952.911493055559</v>
      </c>
      <c r="D73" s="2" t="s">
        <v>16</v>
      </c>
      <c r="E73" s="2" t="s">
        <v>17</v>
      </c>
      <c r="F73" s="2" t="s">
        <v>24</v>
      </c>
      <c r="G73" s="2" t="s">
        <v>348</v>
      </c>
      <c r="H73" s="2" t="s">
        <v>25</v>
      </c>
      <c r="I73" s="2" t="s">
        <v>67</v>
      </c>
      <c r="J73" s="2" t="s">
        <v>83</v>
      </c>
      <c r="K73" s="2" t="s">
        <v>19</v>
      </c>
      <c r="L73" s="2" t="s">
        <v>20</v>
      </c>
      <c r="M73" s="2" t="s">
        <v>74</v>
      </c>
      <c r="N73" s="2">
        <v>1</v>
      </c>
      <c r="O73" s="2"/>
      <c r="P73" s="4" t="s">
        <v>21</v>
      </c>
    </row>
    <row r="74" spans="1:16" ht="45" x14ac:dyDescent="0.25">
      <c r="A74" s="2">
        <v>147428</v>
      </c>
      <c r="B74" s="2" t="s">
        <v>108</v>
      </c>
      <c r="C74" s="3">
        <v>44957.686608796299</v>
      </c>
      <c r="D74" s="2" t="s">
        <v>45</v>
      </c>
      <c r="E74" s="2" t="s">
        <v>45</v>
      </c>
      <c r="F74" s="2" t="s">
        <v>45</v>
      </c>
      <c r="G74" s="2" t="s">
        <v>349</v>
      </c>
      <c r="H74" s="2" t="s">
        <v>25</v>
      </c>
      <c r="I74" s="2" t="s">
        <v>67</v>
      </c>
      <c r="J74" s="2" t="s">
        <v>83</v>
      </c>
      <c r="K74" s="2" t="s">
        <v>19</v>
      </c>
      <c r="L74" s="2" t="s">
        <v>20</v>
      </c>
      <c r="M74" s="2" t="s">
        <v>74</v>
      </c>
      <c r="N74" s="2">
        <v>1</v>
      </c>
      <c r="O74" s="2"/>
      <c r="P74" s="4" t="s">
        <v>21</v>
      </c>
    </row>
    <row r="75" spans="1:16" ht="45" x14ac:dyDescent="0.25">
      <c r="A75" s="2">
        <v>148414</v>
      </c>
      <c r="B75" s="2" t="s">
        <v>350</v>
      </c>
      <c r="C75" s="3">
        <v>44970.507210648146</v>
      </c>
      <c r="D75" s="2" t="s">
        <v>16</v>
      </c>
      <c r="E75" s="2" t="s">
        <v>17</v>
      </c>
      <c r="F75" s="2" t="s">
        <v>31</v>
      </c>
      <c r="G75" s="2" t="s">
        <v>351</v>
      </c>
      <c r="H75" s="2" t="s">
        <v>18</v>
      </c>
      <c r="I75" s="2" t="s">
        <v>67</v>
      </c>
      <c r="J75" s="2" t="s">
        <v>352</v>
      </c>
      <c r="K75" s="2" t="s">
        <v>19</v>
      </c>
      <c r="L75" s="2" t="s">
        <v>20</v>
      </c>
      <c r="M75" s="2" t="s">
        <v>74</v>
      </c>
      <c r="N75" s="2">
        <v>1</v>
      </c>
      <c r="O75" s="2"/>
      <c r="P75" s="4" t="s">
        <v>21</v>
      </c>
    </row>
    <row r="76" spans="1:16" ht="60" x14ac:dyDescent="0.25">
      <c r="A76" s="2">
        <v>148575</v>
      </c>
      <c r="B76" s="2" t="s">
        <v>35</v>
      </c>
      <c r="C76" s="3">
        <v>44972.642650462964</v>
      </c>
      <c r="D76" s="2" t="s">
        <v>16</v>
      </c>
      <c r="E76" s="2" t="s">
        <v>42</v>
      </c>
      <c r="F76" s="2" t="s">
        <v>31</v>
      </c>
      <c r="G76" s="2" t="s">
        <v>353</v>
      </c>
      <c r="H76" s="2" t="s">
        <v>18</v>
      </c>
      <c r="I76" s="2" t="s">
        <v>67</v>
      </c>
      <c r="J76" s="2" t="s">
        <v>26</v>
      </c>
      <c r="K76" s="2" t="s">
        <v>19</v>
      </c>
      <c r="L76" s="2" t="s">
        <v>20</v>
      </c>
      <c r="M76" s="2" t="s">
        <v>74</v>
      </c>
      <c r="N76" s="2">
        <v>1</v>
      </c>
      <c r="O76" s="2"/>
      <c r="P76" s="4" t="s">
        <v>21</v>
      </c>
    </row>
    <row r="77" spans="1:16" ht="75" x14ac:dyDescent="0.25">
      <c r="A77" s="2">
        <v>149158</v>
      </c>
      <c r="B77" s="2" t="s">
        <v>234</v>
      </c>
      <c r="C77" s="3">
        <v>44983.558333333334</v>
      </c>
      <c r="D77" s="2" t="s">
        <v>16</v>
      </c>
      <c r="E77" s="2" t="s">
        <v>36</v>
      </c>
      <c r="F77" s="2" t="s">
        <v>31</v>
      </c>
      <c r="G77" s="2" t="s">
        <v>354</v>
      </c>
      <c r="H77" s="2" t="s">
        <v>25</v>
      </c>
      <c r="I77" s="2" t="s">
        <v>67</v>
      </c>
      <c r="J77" s="2" t="s">
        <v>41</v>
      </c>
      <c r="K77" s="2" t="s">
        <v>19</v>
      </c>
      <c r="L77" s="2" t="s">
        <v>20</v>
      </c>
      <c r="M77" s="2" t="s">
        <v>74</v>
      </c>
      <c r="N77" s="2">
        <v>1</v>
      </c>
      <c r="O77" s="2"/>
      <c r="P77" s="4" t="s">
        <v>21</v>
      </c>
    </row>
    <row r="78" spans="1:16" ht="240" x14ac:dyDescent="0.25">
      <c r="A78" s="2">
        <v>149241</v>
      </c>
      <c r="B78" s="2" t="s">
        <v>355</v>
      </c>
      <c r="C78" s="3">
        <v>44984.629340277781</v>
      </c>
      <c r="D78" s="2" t="s">
        <v>75</v>
      </c>
      <c r="E78" s="2" t="s">
        <v>356</v>
      </c>
      <c r="F78" s="2" t="s">
        <v>31</v>
      </c>
      <c r="G78" s="2" t="s">
        <v>357</v>
      </c>
      <c r="H78" s="2" t="s">
        <v>39</v>
      </c>
      <c r="I78" s="2" t="s">
        <v>67</v>
      </c>
      <c r="J78" s="2" t="s">
        <v>342</v>
      </c>
      <c r="K78" s="2" t="s">
        <v>19</v>
      </c>
      <c r="L78" s="2" t="s">
        <v>20</v>
      </c>
      <c r="M78" s="2" t="s">
        <v>74</v>
      </c>
      <c r="N78" s="2">
        <v>1</v>
      </c>
      <c r="O78" s="2"/>
      <c r="P78" s="4" t="s">
        <v>21</v>
      </c>
    </row>
    <row r="79" spans="1:16" ht="60" x14ac:dyDescent="0.25">
      <c r="A79" s="2">
        <v>149243</v>
      </c>
      <c r="B79" s="2" t="s">
        <v>358</v>
      </c>
      <c r="C79" s="3">
        <v>44984.636296296296</v>
      </c>
      <c r="D79" s="2" t="s">
        <v>310</v>
      </c>
      <c r="E79" s="2" t="s">
        <v>311</v>
      </c>
      <c r="F79" s="2" t="s">
        <v>312</v>
      </c>
      <c r="G79" s="2" t="s">
        <v>359</v>
      </c>
      <c r="H79" s="2" t="s">
        <v>18</v>
      </c>
      <c r="I79" s="2" t="s">
        <v>47</v>
      </c>
      <c r="J79" s="2" t="s">
        <v>360</v>
      </c>
      <c r="K79" s="2" t="s">
        <v>19</v>
      </c>
      <c r="L79" s="2" t="s">
        <v>20</v>
      </c>
      <c r="M79" s="2" t="s">
        <v>74</v>
      </c>
      <c r="N79" s="2">
        <v>1</v>
      </c>
      <c r="O79" s="2"/>
      <c r="P79" s="4" t="s">
        <v>21</v>
      </c>
    </row>
    <row r="80" spans="1:16" ht="30" x14ac:dyDescent="0.25">
      <c r="A80" s="2">
        <v>149342</v>
      </c>
      <c r="B80" s="2" t="s">
        <v>108</v>
      </c>
      <c r="C80" s="3">
        <v>44985.634050925924</v>
      </c>
      <c r="D80" s="2" t="s">
        <v>45</v>
      </c>
      <c r="E80" s="2" t="s">
        <v>45</v>
      </c>
      <c r="F80" s="2" t="s">
        <v>45</v>
      </c>
      <c r="G80" s="2" t="s">
        <v>361</v>
      </c>
      <c r="H80" s="2" t="s">
        <v>25</v>
      </c>
      <c r="I80" s="2" t="s">
        <v>47</v>
      </c>
      <c r="J80" s="2" t="s">
        <v>83</v>
      </c>
      <c r="K80" s="2" t="s">
        <v>19</v>
      </c>
      <c r="L80" s="2" t="s">
        <v>20</v>
      </c>
      <c r="M80" s="2" t="s">
        <v>74</v>
      </c>
      <c r="N80" s="2">
        <v>1</v>
      </c>
      <c r="O80" s="2"/>
      <c r="P80" s="4" t="s">
        <v>21</v>
      </c>
    </row>
    <row r="81" spans="1:16" ht="75" x14ac:dyDescent="0.25">
      <c r="A81" s="2">
        <v>149568</v>
      </c>
      <c r="B81" s="2" t="s">
        <v>136</v>
      </c>
      <c r="C81" s="3">
        <v>44989.392800925925</v>
      </c>
      <c r="D81" s="2" t="s">
        <v>16</v>
      </c>
      <c r="E81" s="2" t="s">
        <v>23</v>
      </c>
      <c r="F81" s="2" t="s">
        <v>31</v>
      </c>
      <c r="G81" s="2" t="s">
        <v>362</v>
      </c>
      <c r="H81" s="2" t="s">
        <v>25</v>
      </c>
      <c r="I81" s="2" t="s">
        <v>67</v>
      </c>
      <c r="J81" s="2" t="s">
        <v>88</v>
      </c>
      <c r="K81" s="2" t="s">
        <v>19</v>
      </c>
      <c r="L81" s="2" t="s">
        <v>20</v>
      </c>
      <c r="M81" s="2" t="s">
        <v>74</v>
      </c>
      <c r="N81" s="2">
        <v>1</v>
      </c>
      <c r="O81" s="2"/>
      <c r="P81" s="4" t="s">
        <v>21</v>
      </c>
    </row>
    <row r="82" spans="1:16" ht="105" x14ac:dyDescent="0.25">
      <c r="A82" s="2">
        <v>152503</v>
      </c>
      <c r="B82" s="2" t="s">
        <v>22</v>
      </c>
      <c r="C82" s="3">
        <v>45034.59097222222</v>
      </c>
      <c r="D82" s="2" t="s">
        <v>92</v>
      </c>
      <c r="E82" s="2" t="s">
        <v>94</v>
      </c>
      <c r="F82" s="2" t="s">
        <v>97</v>
      </c>
      <c r="G82" s="2" t="s">
        <v>363</v>
      </c>
      <c r="H82" s="2" t="s">
        <v>25</v>
      </c>
      <c r="I82" s="2" t="s">
        <v>67</v>
      </c>
      <c r="J82" s="2" t="s">
        <v>26</v>
      </c>
      <c r="K82" s="2" t="s">
        <v>19</v>
      </c>
      <c r="L82" s="2" t="s">
        <v>20</v>
      </c>
      <c r="M82" s="2" t="s">
        <v>74</v>
      </c>
      <c r="N82" s="2">
        <v>1</v>
      </c>
      <c r="O82" s="2"/>
      <c r="P82" s="4" t="s">
        <v>21</v>
      </c>
    </row>
    <row r="83" spans="1:16" ht="105" x14ac:dyDescent="0.25">
      <c r="A83" s="2">
        <v>152581</v>
      </c>
      <c r="B83" s="2" t="s">
        <v>89</v>
      </c>
      <c r="C83" s="3">
        <v>45041.620856481481</v>
      </c>
      <c r="D83" s="2" t="s">
        <v>16</v>
      </c>
      <c r="E83" s="2" t="s">
        <v>77</v>
      </c>
      <c r="F83" s="2" t="s">
        <v>31</v>
      </c>
      <c r="G83" s="2" t="s">
        <v>364</v>
      </c>
      <c r="H83" s="2" t="s">
        <v>25</v>
      </c>
      <c r="I83" s="2" t="s">
        <v>67</v>
      </c>
      <c r="J83" s="2" t="s">
        <v>37</v>
      </c>
      <c r="K83" s="2" t="s">
        <v>19</v>
      </c>
      <c r="L83" s="2" t="s">
        <v>20</v>
      </c>
      <c r="M83" s="2" t="s">
        <v>74</v>
      </c>
      <c r="N83" s="2">
        <v>1</v>
      </c>
      <c r="O83" s="2"/>
      <c r="P83" s="4" t="s">
        <v>21</v>
      </c>
    </row>
    <row r="84" spans="1:16" ht="45" x14ac:dyDescent="0.25">
      <c r="A84" s="2">
        <v>152636</v>
      </c>
      <c r="B84" s="2" t="s">
        <v>89</v>
      </c>
      <c r="C84" s="3">
        <v>45042.55841435185</v>
      </c>
      <c r="D84" s="2" t="s">
        <v>16</v>
      </c>
      <c r="E84" s="2" t="s">
        <v>315</v>
      </c>
      <c r="F84" s="2" t="s">
        <v>31</v>
      </c>
      <c r="G84" s="2" t="s">
        <v>365</v>
      </c>
      <c r="H84" s="2" t="s">
        <v>25</v>
      </c>
      <c r="I84" s="2" t="s">
        <v>67</v>
      </c>
      <c r="J84" s="2" t="s">
        <v>37</v>
      </c>
      <c r="K84" s="2" t="s">
        <v>19</v>
      </c>
      <c r="L84" s="2" t="s">
        <v>20</v>
      </c>
      <c r="M84" s="2" t="s">
        <v>74</v>
      </c>
      <c r="N84" s="2">
        <v>1</v>
      </c>
      <c r="O84" s="2"/>
      <c r="P84" s="4" t="s">
        <v>21</v>
      </c>
    </row>
    <row r="85" spans="1:16" ht="90" x14ac:dyDescent="0.25">
      <c r="A85" s="2">
        <v>152735</v>
      </c>
      <c r="B85" s="2" t="s">
        <v>136</v>
      </c>
      <c r="C85" s="3">
        <v>45045.645266203705</v>
      </c>
      <c r="D85" s="2" t="s">
        <v>16</v>
      </c>
      <c r="E85" s="2" t="s">
        <v>23</v>
      </c>
      <c r="F85" s="2" t="s">
        <v>24</v>
      </c>
      <c r="G85" s="2" t="s">
        <v>366</v>
      </c>
      <c r="H85" s="2" t="s">
        <v>25</v>
      </c>
      <c r="I85" s="2" t="s">
        <v>67</v>
      </c>
      <c r="J85" s="2" t="s">
        <v>88</v>
      </c>
      <c r="K85" s="2" t="s">
        <v>19</v>
      </c>
      <c r="L85" s="2" t="s">
        <v>20</v>
      </c>
      <c r="M85" s="2" t="s">
        <v>74</v>
      </c>
      <c r="N85" s="2">
        <v>1</v>
      </c>
      <c r="O85" s="2"/>
      <c r="P85" s="4" t="s">
        <v>21</v>
      </c>
    </row>
    <row r="86" spans="1:16" ht="75" x14ac:dyDescent="0.25">
      <c r="A86" s="2">
        <v>153034</v>
      </c>
      <c r="B86" s="2" t="s">
        <v>136</v>
      </c>
      <c r="C86" s="3">
        <v>45050.655509259261</v>
      </c>
      <c r="D86" s="2" t="s">
        <v>16</v>
      </c>
      <c r="E86" s="2" t="s">
        <v>17</v>
      </c>
      <c r="F86" s="2" t="s">
        <v>24</v>
      </c>
      <c r="G86" s="2" t="s">
        <v>367</v>
      </c>
      <c r="H86" s="2" t="s">
        <v>25</v>
      </c>
      <c r="I86" s="2" t="s">
        <v>67</v>
      </c>
      <c r="J86" s="2" t="s">
        <v>88</v>
      </c>
      <c r="K86" s="2" t="s">
        <v>19</v>
      </c>
      <c r="L86" s="2" t="s">
        <v>20</v>
      </c>
      <c r="M86" s="2" t="s">
        <v>74</v>
      </c>
      <c r="N86" s="2">
        <v>1</v>
      </c>
      <c r="O86" s="2"/>
      <c r="P86" s="4" t="s">
        <v>21</v>
      </c>
    </row>
    <row r="87" spans="1:16" ht="45" x14ac:dyDescent="0.25">
      <c r="A87" s="2">
        <v>153111</v>
      </c>
      <c r="B87" s="2" t="s">
        <v>70</v>
      </c>
      <c r="C87" s="3">
        <v>45052.64806712963</v>
      </c>
      <c r="D87" s="2" t="s">
        <v>16</v>
      </c>
      <c r="E87" s="2" t="s">
        <v>28</v>
      </c>
      <c r="F87" s="2" t="s">
        <v>31</v>
      </c>
      <c r="G87" s="2" t="s">
        <v>368</v>
      </c>
      <c r="H87" s="2" t="s">
        <v>18</v>
      </c>
      <c r="I87" s="2" t="s">
        <v>67</v>
      </c>
      <c r="J87" s="2" t="s">
        <v>26</v>
      </c>
      <c r="K87" s="2" t="s">
        <v>19</v>
      </c>
      <c r="L87" s="2" t="s">
        <v>20</v>
      </c>
      <c r="M87" s="2" t="s">
        <v>74</v>
      </c>
      <c r="N87" s="2">
        <v>1</v>
      </c>
      <c r="O87" s="2"/>
      <c r="P87" s="4" t="s">
        <v>21</v>
      </c>
    </row>
    <row r="88" spans="1:16" ht="45" x14ac:dyDescent="0.25">
      <c r="A88" s="2">
        <v>153162</v>
      </c>
      <c r="B88" s="2" t="s">
        <v>70</v>
      </c>
      <c r="C88" s="3">
        <v>45053.433819444443</v>
      </c>
      <c r="D88" s="2" t="s">
        <v>16</v>
      </c>
      <c r="E88" s="2" t="s">
        <v>28</v>
      </c>
      <c r="F88" s="2" t="s">
        <v>31</v>
      </c>
      <c r="G88" s="2" t="s">
        <v>369</v>
      </c>
      <c r="H88" s="2" t="s">
        <v>18</v>
      </c>
      <c r="I88" s="2" t="s">
        <v>67</v>
      </c>
      <c r="J88" s="2" t="s">
        <v>26</v>
      </c>
      <c r="K88" s="2" t="s">
        <v>19</v>
      </c>
      <c r="L88" s="2" t="s">
        <v>20</v>
      </c>
      <c r="M88" s="2" t="s">
        <v>74</v>
      </c>
      <c r="N88" s="2">
        <v>1</v>
      </c>
      <c r="O88" s="2"/>
      <c r="P88" s="4" t="s">
        <v>21</v>
      </c>
    </row>
    <row r="89" spans="1:16" ht="30" x14ac:dyDescent="0.25">
      <c r="A89" s="2">
        <v>153163</v>
      </c>
      <c r="B89" s="2" t="s">
        <v>70</v>
      </c>
      <c r="C89" s="3">
        <v>45053.43440972222</v>
      </c>
      <c r="D89" s="2" t="s">
        <v>16</v>
      </c>
      <c r="E89" s="2" t="s">
        <v>28</v>
      </c>
      <c r="F89" s="2" t="s">
        <v>31</v>
      </c>
      <c r="G89" s="2" t="s">
        <v>370</v>
      </c>
      <c r="H89" s="2" t="s">
        <v>18</v>
      </c>
      <c r="I89" s="2" t="s">
        <v>67</v>
      </c>
      <c r="J89" s="2" t="s">
        <v>26</v>
      </c>
      <c r="K89" s="2" t="s">
        <v>19</v>
      </c>
      <c r="L89" s="2" t="s">
        <v>20</v>
      </c>
      <c r="M89" s="2" t="s">
        <v>74</v>
      </c>
      <c r="N89" s="2">
        <v>1</v>
      </c>
      <c r="O89" s="2"/>
      <c r="P89" s="4" t="s">
        <v>21</v>
      </c>
    </row>
    <row r="90" spans="1:16" ht="45" x14ac:dyDescent="0.25">
      <c r="A90" s="2">
        <v>153168</v>
      </c>
      <c r="B90" s="2" t="s">
        <v>70</v>
      </c>
      <c r="C90" s="3">
        <v>45053.44798611111</v>
      </c>
      <c r="D90" s="2" t="s">
        <v>16</v>
      </c>
      <c r="E90" s="2" t="s">
        <v>28</v>
      </c>
      <c r="F90" s="2" t="s">
        <v>31</v>
      </c>
      <c r="G90" s="2" t="s">
        <v>371</v>
      </c>
      <c r="H90" s="2" t="s">
        <v>18</v>
      </c>
      <c r="I90" s="2" t="s">
        <v>67</v>
      </c>
      <c r="J90" s="2" t="s">
        <v>26</v>
      </c>
      <c r="K90" s="2" t="s">
        <v>19</v>
      </c>
      <c r="L90" s="2" t="s">
        <v>20</v>
      </c>
      <c r="M90" s="2" t="s">
        <v>74</v>
      </c>
      <c r="N90" s="2">
        <v>1</v>
      </c>
      <c r="O90" s="2"/>
      <c r="P90" s="4" t="s">
        <v>21</v>
      </c>
    </row>
    <row r="91" spans="1:16" ht="30" x14ac:dyDescent="0.25">
      <c r="A91" s="2">
        <v>153169</v>
      </c>
      <c r="B91" s="2" t="s">
        <v>70</v>
      </c>
      <c r="C91" s="3">
        <v>45053.449803240743</v>
      </c>
      <c r="D91" s="2" t="s">
        <v>16</v>
      </c>
      <c r="E91" s="2" t="s">
        <v>28</v>
      </c>
      <c r="F91" s="2" t="s">
        <v>31</v>
      </c>
      <c r="G91" s="2" t="s">
        <v>372</v>
      </c>
      <c r="H91" s="2" t="s">
        <v>18</v>
      </c>
      <c r="I91" s="2" t="s">
        <v>67</v>
      </c>
      <c r="J91" s="2" t="s">
        <v>26</v>
      </c>
      <c r="K91" s="2" t="s">
        <v>19</v>
      </c>
      <c r="L91" s="2" t="s">
        <v>20</v>
      </c>
      <c r="M91" s="2" t="s">
        <v>74</v>
      </c>
      <c r="N91" s="2">
        <v>1</v>
      </c>
      <c r="O91" s="2"/>
      <c r="P91" s="4" t="s">
        <v>21</v>
      </c>
    </row>
    <row r="92" spans="1:16" ht="45" x14ac:dyDescent="0.25">
      <c r="A92" s="2">
        <v>153170</v>
      </c>
      <c r="B92" s="2" t="s">
        <v>70</v>
      </c>
      <c r="C92" s="3">
        <v>45053.451157407406</v>
      </c>
      <c r="D92" s="2" t="s">
        <v>16</v>
      </c>
      <c r="E92" s="2" t="s">
        <v>28</v>
      </c>
      <c r="F92" s="2" t="s">
        <v>31</v>
      </c>
      <c r="G92" s="2" t="s">
        <v>373</v>
      </c>
      <c r="H92" s="2" t="s">
        <v>18</v>
      </c>
      <c r="I92" s="2" t="s">
        <v>67</v>
      </c>
      <c r="J92" s="2" t="s">
        <v>26</v>
      </c>
      <c r="K92" s="2" t="s">
        <v>19</v>
      </c>
      <c r="L92" s="2" t="s">
        <v>20</v>
      </c>
      <c r="M92" s="2" t="s">
        <v>74</v>
      </c>
      <c r="N92" s="2">
        <v>1</v>
      </c>
      <c r="O92" s="2"/>
      <c r="P92" s="4" t="s">
        <v>21</v>
      </c>
    </row>
    <row r="93" spans="1:16" ht="45" x14ac:dyDescent="0.25">
      <c r="A93" s="2">
        <v>153171</v>
      </c>
      <c r="B93" s="2" t="s">
        <v>70</v>
      </c>
      <c r="C93" s="3">
        <v>45053.452499999999</v>
      </c>
      <c r="D93" s="2" t="s">
        <v>16</v>
      </c>
      <c r="E93" s="2" t="s">
        <v>28</v>
      </c>
      <c r="F93" s="2" t="s">
        <v>31</v>
      </c>
      <c r="G93" s="2" t="s">
        <v>374</v>
      </c>
      <c r="H93" s="2" t="s">
        <v>18</v>
      </c>
      <c r="I93" s="2" t="s">
        <v>67</v>
      </c>
      <c r="J93" s="2" t="s">
        <v>26</v>
      </c>
      <c r="K93" s="2" t="s">
        <v>19</v>
      </c>
      <c r="L93" s="2" t="s">
        <v>20</v>
      </c>
      <c r="M93" s="2" t="s">
        <v>74</v>
      </c>
      <c r="N93" s="2">
        <v>1</v>
      </c>
      <c r="O93" s="2"/>
      <c r="P93" s="4" t="s">
        <v>21</v>
      </c>
    </row>
    <row r="94" spans="1:16" ht="30" x14ac:dyDescent="0.25">
      <c r="A94" s="2">
        <v>153172</v>
      </c>
      <c r="B94" s="2" t="s">
        <v>70</v>
      </c>
      <c r="C94" s="3">
        <v>45053.453136574077</v>
      </c>
      <c r="D94" s="2" t="s">
        <v>16</v>
      </c>
      <c r="E94" s="2" t="s">
        <v>28</v>
      </c>
      <c r="F94" s="2" t="s">
        <v>31</v>
      </c>
      <c r="G94" s="2" t="s">
        <v>375</v>
      </c>
      <c r="H94" s="2" t="s">
        <v>18</v>
      </c>
      <c r="I94" s="2" t="s">
        <v>67</v>
      </c>
      <c r="J94" s="2" t="s">
        <v>26</v>
      </c>
      <c r="K94" s="2" t="s">
        <v>19</v>
      </c>
      <c r="L94" s="2" t="s">
        <v>20</v>
      </c>
      <c r="M94" s="2" t="s">
        <v>74</v>
      </c>
      <c r="N94" s="2">
        <v>1</v>
      </c>
      <c r="O94" s="2"/>
      <c r="P94" s="4" t="s">
        <v>21</v>
      </c>
    </row>
    <row r="95" spans="1:16" ht="30" x14ac:dyDescent="0.25">
      <c r="A95" s="2">
        <v>153173</v>
      </c>
      <c r="B95" s="2" t="s">
        <v>70</v>
      </c>
      <c r="C95" s="3">
        <v>45053.45380787037</v>
      </c>
      <c r="D95" s="2" t="s">
        <v>16</v>
      </c>
      <c r="E95" s="2" t="s">
        <v>28</v>
      </c>
      <c r="F95" s="2" t="s">
        <v>31</v>
      </c>
      <c r="G95" s="2" t="s">
        <v>376</v>
      </c>
      <c r="H95" s="2" t="s">
        <v>18</v>
      </c>
      <c r="I95" s="2" t="s">
        <v>67</v>
      </c>
      <c r="J95" s="2" t="s">
        <v>26</v>
      </c>
      <c r="K95" s="2" t="s">
        <v>19</v>
      </c>
      <c r="L95" s="2" t="s">
        <v>20</v>
      </c>
      <c r="M95" s="2" t="s">
        <v>74</v>
      </c>
      <c r="N95" s="2">
        <v>1</v>
      </c>
      <c r="O95" s="2"/>
      <c r="P95" s="4" t="s">
        <v>21</v>
      </c>
    </row>
    <row r="96" spans="1:16" ht="30" x14ac:dyDescent="0.25">
      <c r="A96" s="2">
        <v>153191</v>
      </c>
      <c r="B96" s="2" t="s">
        <v>70</v>
      </c>
      <c r="C96" s="3">
        <v>45053.552476851852</v>
      </c>
      <c r="D96" s="2" t="s">
        <v>16</v>
      </c>
      <c r="E96" s="2" t="s">
        <v>28</v>
      </c>
      <c r="F96" s="2" t="s">
        <v>31</v>
      </c>
      <c r="G96" s="2" t="s">
        <v>377</v>
      </c>
      <c r="H96" s="2" t="s">
        <v>18</v>
      </c>
      <c r="I96" s="2" t="s">
        <v>67</v>
      </c>
      <c r="J96" s="2" t="s">
        <v>26</v>
      </c>
      <c r="K96" s="2" t="s">
        <v>19</v>
      </c>
      <c r="L96" s="2" t="s">
        <v>20</v>
      </c>
      <c r="M96" s="2" t="s">
        <v>74</v>
      </c>
      <c r="N96" s="2">
        <v>1</v>
      </c>
      <c r="O96" s="2"/>
      <c r="P96" s="4" t="s">
        <v>21</v>
      </c>
    </row>
    <row r="97" spans="1:16" ht="30" x14ac:dyDescent="0.25">
      <c r="A97" s="2">
        <v>153192</v>
      </c>
      <c r="B97" s="2" t="s">
        <v>70</v>
      </c>
      <c r="C97" s="3">
        <v>45053.552916666667</v>
      </c>
      <c r="D97" s="2" t="s">
        <v>16</v>
      </c>
      <c r="E97" s="2" t="s">
        <v>28</v>
      </c>
      <c r="F97" s="2" t="s">
        <v>31</v>
      </c>
      <c r="G97" s="2" t="s">
        <v>378</v>
      </c>
      <c r="H97" s="2" t="s">
        <v>18</v>
      </c>
      <c r="I97" s="2" t="s">
        <v>67</v>
      </c>
      <c r="J97" s="2" t="s">
        <v>26</v>
      </c>
      <c r="K97" s="2" t="s">
        <v>19</v>
      </c>
      <c r="L97" s="2" t="s">
        <v>20</v>
      </c>
      <c r="M97" s="2" t="s">
        <v>74</v>
      </c>
      <c r="N97" s="2">
        <v>1</v>
      </c>
      <c r="O97" s="2"/>
      <c r="P97" s="4" t="s">
        <v>21</v>
      </c>
    </row>
    <row r="98" spans="1:16" ht="30" x14ac:dyDescent="0.25">
      <c r="A98" s="2">
        <v>153193</v>
      </c>
      <c r="B98" s="2" t="s">
        <v>70</v>
      </c>
      <c r="C98" s="3">
        <v>45053.553356481483</v>
      </c>
      <c r="D98" s="2" t="s">
        <v>16</v>
      </c>
      <c r="E98" s="2" t="s">
        <v>28</v>
      </c>
      <c r="F98" s="2" t="s">
        <v>31</v>
      </c>
      <c r="G98" s="2" t="s">
        <v>379</v>
      </c>
      <c r="H98" s="2" t="s">
        <v>18</v>
      </c>
      <c r="I98" s="2" t="s">
        <v>67</v>
      </c>
      <c r="J98" s="2" t="s">
        <v>26</v>
      </c>
      <c r="K98" s="2" t="s">
        <v>19</v>
      </c>
      <c r="L98" s="2" t="s">
        <v>20</v>
      </c>
      <c r="M98" s="2" t="s">
        <v>74</v>
      </c>
      <c r="N98" s="2">
        <v>1</v>
      </c>
      <c r="O98" s="2"/>
      <c r="P98" s="4" t="s">
        <v>21</v>
      </c>
    </row>
    <row r="99" spans="1:16" ht="45" x14ac:dyDescent="0.25">
      <c r="A99" s="2">
        <v>153194</v>
      </c>
      <c r="B99" s="2" t="s">
        <v>70</v>
      </c>
      <c r="C99" s="3">
        <v>45053.554178240738</v>
      </c>
      <c r="D99" s="2" t="s">
        <v>16</v>
      </c>
      <c r="E99" s="2" t="s">
        <v>28</v>
      </c>
      <c r="F99" s="2" t="s">
        <v>31</v>
      </c>
      <c r="G99" s="2" t="s">
        <v>380</v>
      </c>
      <c r="H99" s="2" t="s">
        <v>18</v>
      </c>
      <c r="I99" s="2" t="s">
        <v>67</v>
      </c>
      <c r="J99" s="2" t="s">
        <v>26</v>
      </c>
      <c r="K99" s="2" t="s">
        <v>19</v>
      </c>
      <c r="L99" s="2" t="s">
        <v>20</v>
      </c>
      <c r="M99" s="2" t="s">
        <v>74</v>
      </c>
      <c r="N99" s="2">
        <v>1</v>
      </c>
      <c r="O99" s="2"/>
      <c r="P99" s="4" t="s">
        <v>21</v>
      </c>
    </row>
    <row r="100" spans="1:16" ht="90" x14ac:dyDescent="0.25">
      <c r="A100" s="2">
        <v>153386</v>
      </c>
      <c r="B100" s="2" t="s">
        <v>70</v>
      </c>
      <c r="C100" s="3">
        <v>45056.417604166665</v>
      </c>
      <c r="D100" s="2" t="s">
        <v>16</v>
      </c>
      <c r="E100" s="2" t="s">
        <v>28</v>
      </c>
      <c r="F100" s="2" t="s">
        <v>31</v>
      </c>
      <c r="G100" s="2" t="s">
        <v>381</v>
      </c>
      <c r="H100" s="2" t="s">
        <v>25</v>
      </c>
      <c r="I100" s="2" t="s">
        <v>67</v>
      </c>
      <c r="J100" s="2" t="s">
        <v>26</v>
      </c>
      <c r="K100" s="2" t="s">
        <v>19</v>
      </c>
      <c r="L100" s="2" t="s">
        <v>20</v>
      </c>
      <c r="M100" s="2" t="s">
        <v>74</v>
      </c>
      <c r="N100" s="2">
        <v>1</v>
      </c>
      <c r="O100" s="2"/>
      <c r="P100" s="4" t="s">
        <v>21</v>
      </c>
    </row>
    <row r="101" spans="1:16" ht="90" x14ac:dyDescent="0.25">
      <c r="A101" s="2">
        <v>153434</v>
      </c>
      <c r="B101" s="2" t="s">
        <v>136</v>
      </c>
      <c r="C101" s="3">
        <v>45056.696550925924</v>
      </c>
      <c r="D101" s="2" t="s">
        <v>16</v>
      </c>
      <c r="E101" s="2" t="s">
        <v>17</v>
      </c>
      <c r="F101" s="2" t="s">
        <v>24</v>
      </c>
      <c r="G101" s="2" t="s">
        <v>382</v>
      </c>
      <c r="H101" s="2" t="s">
        <v>25</v>
      </c>
      <c r="I101" s="2" t="s">
        <v>67</v>
      </c>
      <c r="J101" s="2" t="s">
        <v>88</v>
      </c>
      <c r="K101" s="2" t="s">
        <v>19</v>
      </c>
      <c r="L101" s="2" t="s">
        <v>20</v>
      </c>
      <c r="M101" s="2" t="s">
        <v>74</v>
      </c>
      <c r="N101" s="2">
        <v>1</v>
      </c>
      <c r="O101" s="2"/>
      <c r="P101" s="4" t="s">
        <v>21</v>
      </c>
    </row>
    <row r="102" spans="1:16" ht="30" x14ac:dyDescent="0.25">
      <c r="A102" s="2">
        <v>153505</v>
      </c>
      <c r="B102" s="2" t="s">
        <v>383</v>
      </c>
      <c r="C102" s="3">
        <v>45057.545416666668</v>
      </c>
      <c r="D102" s="2" t="s">
        <v>16</v>
      </c>
      <c r="E102" s="2" t="s">
        <v>77</v>
      </c>
      <c r="F102" s="2" t="s">
        <v>31</v>
      </c>
      <c r="G102" s="2" t="s">
        <v>384</v>
      </c>
      <c r="H102" s="2" t="s">
        <v>25</v>
      </c>
      <c r="I102" s="2" t="s">
        <v>67</v>
      </c>
      <c r="J102" s="2" t="s">
        <v>342</v>
      </c>
      <c r="K102" s="2" t="s">
        <v>19</v>
      </c>
      <c r="L102" s="2" t="s">
        <v>20</v>
      </c>
      <c r="M102" s="2" t="s">
        <v>74</v>
      </c>
      <c r="N102" s="2">
        <v>1</v>
      </c>
      <c r="O102" s="2"/>
      <c r="P102" s="4" t="s">
        <v>21</v>
      </c>
    </row>
    <row r="103" spans="1:16" ht="60" x14ac:dyDescent="0.25">
      <c r="A103" s="2">
        <v>153648</v>
      </c>
      <c r="B103" s="2" t="s">
        <v>30</v>
      </c>
      <c r="C103" s="3">
        <v>45060.698773148149</v>
      </c>
      <c r="D103" s="2" t="s">
        <v>92</v>
      </c>
      <c r="E103" s="2" t="s">
        <v>102</v>
      </c>
      <c r="F103" s="2" t="s">
        <v>98</v>
      </c>
      <c r="G103" s="2" t="s">
        <v>385</v>
      </c>
      <c r="H103" s="2" t="s">
        <v>18</v>
      </c>
      <c r="I103" s="2" t="s">
        <v>67</v>
      </c>
      <c r="J103" s="2" t="s">
        <v>26</v>
      </c>
      <c r="K103" s="2" t="s">
        <v>19</v>
      </c>
      <c r="L103" s="2" t="s">
        <v>20</v>
      </c>
      <c r="M103" s="2" t="s">
        <v>74</v>
      </c>
      <c r="N103" s="2">
        <v>1</v>
      </c>
      <c r="O103" s="2"/>
      <c r="P103" s="4" t="s">
        <v>21</v>
      </c>
    </row>
    <row r="104" spans="1:16" ht="60" x14ac:dyDescent="0.25">
      <c r="A104" s="2">
        <v>153711</v>
      </c>
      <c r="B104" s="2" t="s">
        <v>90</v>
      </c>
      <c r="C104" s="3">
        <v>45061.554722222223</v>
      </c>
      <c r="D104" s="2" t="s">
        <v>16</v>
      </c>
      <c r="E104" s="2" t="s">
        <v>34</v>
      </c>
      <c r="F104" s="2" t="s">
        <v>31</v>
      </c>
      <c r="G104" s="2" t="s">
        <v>386</v>
      </c>
      <c r="H104" s="2" t="s">
        <v>18</v>
      </c>
      <c r="I104" s="2" t="s">
        <v>67</v>
      </c>
      <c r="J104" s="2" t="s">
        <v>83</v>
      </c>
      <c r="K104" s="2" t="s">
        <v>19</v>
      </c>
      <c r="L104" s="2" t="s">
        <v>20</v>
      </c>
      <c r="M104" s="2" t="s">
        <v>74</v>
      </c>
      <c r="N104" s="2">
        <v>1</v>
      </c>
      <c r="O104" s="2"/>
      <c r="P104" s="4" t="s">
        <v>21</v>
      </c>
    </row>
    <row r="105" spans="1:16" ht="105" x14ac:dyDescent="0.25">
      <c r="A105" s="2">
        <v>153828</v>
      </c>
      <c r="B105" s="2" t="s">
        <v>387</v>
      </c>
      <c r="C105" s="3">
        <v>45063.408356481479</v>
      </c>
      <c r="D105" s="2" t="s">
        <v>16</v>
      </c>
      <c r="E105" s="2" t="s">
        <v>23</v>
      </c>
      <c r="F105" s="2" t="s">
        <v>24</v>
      </c>
      <c r="G105" s="2" t="s">
        <v>388</v>
      </c>
      <c r="H105" s="2" t="s">
        <v>18</v>
      </c>
      <c r="I105" s="2" t="s">
        <v>67</v>
      </c>
      <c r="J105" s="2" t="s">
        <v>83</v>
      </c>
      <c r="K105" s="2" t="s">
        <v>19</v>
      </c>
      <c r="L105" s="2" t="s">
        <v>20</v>
      </c>
      <c r="M105" s="2" t="s">
        <v>74</v>
      </c>
      <c r="N105" s="2">
        <v>1</v>
      </c>
      <c r="O105" s="2"/>
      <c r="P105" s="4" t="s">
        <v>21</v>
      </c>
    </row>
    <row r="106" spans="1:16" ht="105" x14ac:dyDescent="0.25">
      <c r="A106" s="2">
        <v>153833</v>
      </c>
      <c r="B106" s="2" t="s">
        <v>72</v>
      </c>
      <c r="C106" s="3">
        <v>45063.417708333334</v>
      </c>
      <c r="D106" s="2" t="s">
        <v>16</v>
      </c>
      <c r="E106" s="2" t="s">
        <v>356</v>
      </c>
      <c r="F106" s="2" t="s">
        <v>24</v>
      </c>
      <c r="G106" s="2" t="s">
        <v>389</v>
      </c>
      <c r="H106" s="2" t="s">
        <v>18</v>
      </c>
      <c r="I106" s="2" t="s">
        <v>67</v>
      </c>
      <c r="J106" s="2" t="s">
        <v>91</v>
      </c>
      <c r="K106" s="2" t="s">
        <v>19</v>
      </c>
      <c r="L106" s="2" t="s">
        <v>20</v>
      </c>
      <c r="M106" s="2" t="s">
        <v>74</v>
      </c>
      <c r="N106" s="2">
        <v>2</v>
      </c>
      <c r="O106" s="2"/>
      <c r="P106" s="4" t="s">
        <v>21</v>
      </c>
    </row>
    <row r="107" spans="1:16" ht="60" x14ac:dyDescent="0.25">
      <c r="A107" s="2">
        <v>153982</v>
      </c>
      <c r="B107" s="2" t="s">
        <v>390</v>
      </c>
      <c r="C107" s="3">
        <v>45066.42328703704</v>
      </c>
      <c r="D107" s="2" t="s">
        <v>16</v>
      </c>
      <c r="E107" s="2" t="s">
        <v>42</v>
      </c>
      <c r="F107" s="2" t="s">
        <v>38</v>
      </c>
      <c r="G107" s="2" t="s">
        <v>391</v>
      </c>
      <c r="H107" s="2" t="s">
        <v>18</v>
      </c>
      <c r="I107" s="2" t="s">
        <v>67</v>
      </c>
      <c r="J107" s="2" t="s">
        <v>26</v>
      </c>
      <c r="K107" s="2" t="s">
        <v>19</v>
      </c>
      <c r="L107" s="2" t="s">
        <v>20</v>
      </c>
      <c r="M107" s="2" t="s">
        <v>74</v>
      </c>
      <c r="N107" s="2">
        <v>1</v>
      </c>
      <c r="O107" s="2"/>
      <c r="P107" s="4" t="s">
        <v>21</v>
      </c>
    </row>
    <row r="108" spans="1:16" ht="90" x14ac:dyDescent="0.25">
      <c r="A108" s="2">
        <v>153994</v>
      </c>
      <c r="B108" s="2" t="s">
        <v>392</v>
      </c>
      <c r="C108" s="3">
        <v>45066.463865740741</v>
      </c>
      <c r="D108" s="2" t="s">
        <v>92</v>
      </c>
      <c r="E108" s="2" t="s">
        <v>94</v>
      </c>
      <c r="F108" s="2" t="s">
        <v>98</v>
      </c>
      <c r="G108" s="2" t="s">
        <v>393</v>
      </c>
      <c r="H108" s="2" t="s">
        <v>25</v>
      </c>
      <c r="I108" s="2" t="s">
        <v>67</v>
      </c>
      <c r="J108" s="2" t="s">
        <v>88</v>
      </c>
      <c r="K108" s="2" t="s">
        <v>19</v>
      </c>
      <c r="L108" s="2" t="s">
        <v>20</v>
      </c>
      <c r="M108" s="2" t="s">
        <v>74</v>
      </c>
      <c r="N108" s="2">
        <v>1</v>
      </c>
      <c r="O108" s="2"/>
      <c r="P108" s="4" t="s">
        <v>21</v>
      </c>
    </row>
    <row r="109" spans="1:16" ht="90" x14ac:dyDescent="0.25">
      <c r="A109" s="2">
        <v>154495</v>
      </c>
      <c r="B109" s="2" t="s">
        <v>314</v>
      </c>
      <c r="C109" s="3">
        <v>45074.399062500001</v>
      </c>
      <c r="D109" s="2" t="s">
        <v>16</v>
      </c>
      <c r="E109" s="2" t="s">
        <v>315</v>
      </c>
      <c r="F109" s="2" t="s">
        <v>316</v>
      </c>
      <c r="G109" s="2" t="s">
        <v>394</v>
      </c>
      <c r="H109" s="2" t="s">
        <v>18</v>
      </c>
      <c r="I109" s="2" t="s">
        <v>67</v>
      </c>
      <c r="J109" s="2" t="s">
        <v>86</v>
      </c>
      <c r="K109" s="2" t="s">
        <v>19</v>
      </c>
      <c r="L109" s="2" t="s">
        <v>20</v>
      </c>
      <c r="M109" s="2" t="s">
        <v>74</v>
      </c>
      <c r="N109" s="2">
        <v>1</v>
      </c>
      <c r="O109" s="2"/>
      <c r="P109" s="4" t="s">
        <v>21</v>
      </c>
    </row>
    <row r="110" spans="1:16" ht="60" x14ac:dyDescent="0.25">
      <c r="A110" s="2">
        <v>154727</v>
      </c>
      <c r="B110" s="2" t="s">
        <v>395</v>
      </c>
      <c r="C110" s="3">
        <v>45076.602187500001</v>
      </c>
      <c r="D110" s="2" t="s">
        <v>16</v>
      </c>
      <c r="E110" s="2" t="s">
        <v>17</v>
      </c>
      <c r="F110" s="2" t="s">
        <v>24</v>
      </c>
      <c r="G110" s="2" t="s">
        <v>396</v>
      </c>
      <c r="H110" s="2" t="s">
        <v>18</v>
      </c>
      <c r="I110" s="2" t="s">
        <v>67</v>
      </c>
      <c r="J110" s="2" t="s">
        <v>88</v>
      </c>
      <c r="K110" s="2" t="s">
        <v>19</v>
      </c>
      <c r="L110" s="2" t="s">
        <v>20</v>
      </c>
      <c r="M110" s="2" t="s">
        <v>74</v>
      </c>
      <c r="N110" s="2">
        <v>1</v>
      </c>
      <c r="O110" s="2"/>
      <c r="P110" s="4" t="s">
        <v>21</v>
      </c>
    </row>
    <row r="111" spans="1:16" ht="135" x14ac:dyDescent="0.25">
      <c r="A111" s="2">
        <v>155359</v>
      </c>
      <c r="B111" s="2" t="s">
        <v>90</v>
      </c>
      <c r="C111" s="3">
        <v>45084.678888888891</v>
      </c>
      <c r="D111" s="2" t="s">
        <v>92</v>
      </c>
      <c r="E111" s="2" t="s">
        <v>94</v>
      </c>
      <c r="F111" s="2" t="s">
        <v>27</v>
      </c>
      <c r="G111" s="2" t="s">
        <v>397</v>
      </c>
      <c r="H111" s="2" t="s">
        <v>18</v>
      </c>
      <c r="I111" s="2" t="s">
        <v>67</v>
      </c>
      <c r="J111" s="2" t="s">
        <v>83</v>
      </c>
      <c r="K111" s="2" t="s">
        <v>19</v>
      </c>
      <c r="L111" s="2" t="s">
        <v>20</v>
      </c>
      <c r="M111" s="2" t="s">
        <v>74</v>
      </c>
      <c r="N111" s="2">
        <v>1</v>
      </c>
      <c r="O111" s="2"/>
      <c r="P111" s="4" t="s">
        <v>21</v>
      </c>
    </row>
    <row r="112" spans="1:16" ht="45" x14ac:dyDescent="0.25">
      <c r="A112" s="2">
        <v>155476</v>
      </c>
      <c r="B112" s="2" t="s">
        <v>398</v>
      </c>
      <c r="C112" s="3">
        <v>45087.596990740742</v>
      </c>
      <c r="D112" s="2" t="s">
        <v>92</v>
      </c>
      <c r="E112" s="2" t="s">
        <v>94</v>
      </c>
      <c r="F112" s="2" t="s">
        <v>27</v>
      </c>
      <c r="G112" s="2" t="s">
        <v>399</v>
      </c>
      <c r="H112" s="2" t="s">
        <v>29</v>
      </c>
      <c r="I112" s="2" t="s">
        <v>67</v>
      </c>
      <c r="J112" s="2" t="s">
        <v>88</v>
      </c>
      <c r="K112" s="2" t="s">
        <v>19</v>
      </c>
      <c r="L112" s="2" t="s">
        <v>20</v>
      </c>
      <c r="M112" s="2" t="s">
        <v>74</v>
      </c>
      <c r="N112" s="2">
        <v>1</v>
      </c>
      <c r="O112" s="2"/>
      <c r="P112" s="4" t="s">
        <v>21</v>
      </c>
    </row>
    <row r="113" spans="1:16" ht="120" x14ac:dyDescent="0.25">
      <c r="A113" s="2">
        <v>155609</v>
      </c>
      <c r="B113" s="2" t="s">
        <v>52</v>
      </c>
      <c r="C113" s="3">
        <v>45089.540324074071</v>
      </c>
      <c r="D113" s="2" t="s">
        <v>92</v>
      </c>
      <c r="E113" s="2" t="s">
        <v>94</v>
      </c>
      <c r="F113" s="2" t="s">
        <v>27</v>
      </c>
      <c r="G113" s="2" t="s">
        <v>400</v>
      </c>
      <c r="H113" s="2" t="s">
        <v>25</v>
      </c>
      <c r="I113" s="2" t="s">
        <v>67</v>
      </c>
      <c r="J113" s="2" t="s">
        <v>49</v>
      </c>
      <c r="K113" s="2" t="s">
        <v>19</v>
      </c>
      <c r="L113" s="2" t="s">
        <v>20</v>
      </c>
      <c r="M113" s="2" t="s">
        <v>74</v>
      </c>
      <c r="N113" s="2">
        <v>1</v>
      </c>
      <c r="O113" s="2"/>
      <c r="P113" s="4" t="s">
        <v>21</v>
      </c>
    </row>
    <row r="114" spans="1:16" ht="105" x14ac:dyDescent="0.25">
      <c r="A114" s="2">
        <v>155858</v>
      </c>
      <c r="B114" s="2" t="s">
        <v>401</v>
      </c>
      <c r="C114" s="3">
        <v>45092.469699074078</v>
      </c>
      <c r="D114" s="2" t="s">
        <v>16</v>
      </c>
      <c r="E114" s="2" t="s">
        <v>23</v>
      </c>
      <c r="F114" s="2" t="s">
        <v>100</v>
      </c>
      <c r="G114" s="2" t="s">
        <v>402</v>
      </c>
      <c r="H114" s="2" t="s">
        <v>18</v>
      </c>
      <c r="I114" s="2" t="s">
        <v>46</v>
      </c>
      <c r="J114" s="2" t="s">
        <v>44</v>
      </c>
      <c r="K114" s="2" t="s">
        <v>19</v>
      </c>
      <c r="L114" s="2" t="s">
        <v>20</v>
      </c>
      <c r="M114" s="2" t="s">
        <v>74</v>
      </c>
      <c r="N114" s="2">
        <v>1</v>
      </c>
      <c r="O114" s="2"/>
      <c r="P114" s="4" t="s">
        <v>21</v>
      </c>
    </row>
    <row r="115" spans="1:16" ht="60" x14ac:dyDescent="0.25">
      <c r="A115" s="2">
        <v>155997</v>
      </c>
      <c r="B115" s="2" t="s">
        <v>30</v>
      </c>
      <c r="C115" s="3">
        <v>45094.642083333332</v>
      </c>
      <c r="D115" s="2" t="s">
        <v>92</v>
      </c>
      <c r="E115" s="2" t="s">
        <v>102</v>
      </c>
      <c r="F115" s="2" t="s">
        <v>93</v>
      </c>
      <c r="G115" s="2" t="s">
        <v>403</v>
      </c>
      <c r="H115" s="2" t="s">
        <v>25</v>
      </c>
      <c r="I115" s="2" t="s">
        <v>67</v>
      </c>
      <c r="J115" s="2" t="s">
        <v>26</v>
      </c>
      <c r="K115" s="2" t="s">
        <v>19</v>
      </c>
      <c r="L115" s="2" t="s">
        <v>20</v>
      </c>
      <c r="M115" s="2" t="s">
        <v>74</v>
      </c>
      <c r="N115" s="2">
        <v>2</v>
      </c>
      <c r="O115" s="2"/>
      <c r="P115" s="4" t="s">
        <v>21</v>
      </c>
    </row>
    <row r="116" spans="1:16" ht="90" x14ac:dyDescent="0.25">
      <c r="A116" s="2">
        <v>156103</v>
      </c>
      <c r="B116" s="2" t="s">
        <v>404</v>
      </c>
      <c r="C116" s="3">
        <v>45096.459305555552</v>
      </c>
      <c r="D116" s="2" t="s">
        <v>16</v>
      </c>
      <c r="E116" s="2" t="s">
        <v>315</v>
      </c>
      <c r="F116" s="2" t="s">
        <v>316</v>
      </c>
      <c r="G116" s="2" t="s">
        <v>405</v>
      </c>
      <c r="H116" s="2" t="s">
        <v>25</v>
      </c>
      <c r="I116" s="2" t="s">
        <v>67</v>
      </c>
      <c r="J116" s="2" t="s">
        <v>85</v>
      </c>
      <c r="K116" s="2" t="s">
        <v>19</v>
      </c>
      <c r="L116" s="2" t="s">
        <v>20</v>
      </c>
      <c r="M116" s="2" t="s">
        <v>74</v>
      </c>
      <c r="N116" s="2">
        <v>1</v>
      </c>
      <c r="O116" s="2"/>
      <c r="P116" s="4" t="s">
        <v>21</v>
      </c>
    </row>
    <row r="117" spans="1:16" ht="120" x14ac:dyDescent="0.25">
      <c r="A117" s="2">
        <v>156423</v>
      </c>
      <c r="B117" s="2" t="s">
        <v>90</v>
      </c>
      <c r="C117" s="3">
        <v>45099.713287037041</v>
      </c>
      <c r="D117" s="2" t="s">
        <v>16</v>
      </c>
      <c r="E117" s="2" t="s">
        <v>34</v>
      </c>
      <c r="F117" s="2" t="s">
        <v>31</v>
      </c>
      <c r="G117" s="2" t="s">
        <v>406</v>
      </c>
      <c r="H117" s="2" t="s">
        <v>18</v>
      </c>
      <c r="I117" s="2" t="s">
        <v>67</v>
      </c>
      <c r="J117" s="2" t="s">
        <v>83</v>
      </c>
      <c r="K117" s="2" t="s">
        <v>19</v>
      </c>
      <c r="L117" s="2" t="s">
        <v>20</v>
      </c>
      <c r="M117" s="2" t="s">
        <v>74</v>
      </c>
      <c r="N117" s="2">
        <v>1</v>
      </c>
      <c r="O117" s="2"/>
      <c r="P117" s="4" t="s">
        <v>21</v>
      </c>
    </row>
    <row r="118" spans="1:16" ht="255" x14ac:dyDescent="0.25">
      <c r="A118" s="2">
        <v>156476</v>
      </c>
      <c r="B118" s="2" t="s">
        <v>89</v>
      </c>
      <c r="C118" s="3">
        <v>45101.63726851852</v>
      </c>
      <c r="D118" s="2" t="s">
        <v>16</v>
      </c>
      <c r="E118" s="2" t="s">
        <v>17</v>
      </c>
      <c r="F118" s="2" t="s">
        <v>24</v>
      </c>
      <c r="G118" s="2" t="s">
        <v>407</v>
      </c>
      <c r="H118" s="2" t="s">
        <v>25</v>
      </c>
      <c r="I118" s="2" t="s">
        <v>67</v>
      </c>
      <c r="J118" s="2" t="s">
        <v>37</v>
      </c>
      <c r="K118" s="2" t="s">
        <v>19</v>
      </c>
      <c r="L118" s="2" t="s">
        <v>20</v>
      </c>
      <c r="M118" s="2" t="s">
        <v>74</v>
      </c>
      <c r="N118" s="2">
        <v>1</v>
      </c>
      <c r="O118" s="2"/>
      <c r="P118" s="4" t="s">
        <v>21</v>
      </c>
    </row>
    <row r="119" spans="1:16" ht="75" x14ac:dyDescent="0.25">
      <c r="A119" s="2">
        <v>156622</v>
      </c>
      <c r="B119" s="2" t="s">
        <v>106</v>
      </c>
      <c r="C119" s="3">
        <v>45103.707094907404</v>
      </c>
      <c r="D119" s="2" t="s">
        <v>16</v>
      </c>
      <c r="E119" s="2" t="s">
        <v>34</v>
      </c>
      <c r="F119" s="2" t="s">
        <v>31</v>
      </c>
      <c r="G119" s="2" t="s">
        <v>408</v>
      </c>
      <c r="H119" s="2" t="s">
        <v>29</v>
      </c>
      <c r="I119" s="2" t="s">
        <v>67</v>
      </c>
      <c r="J119" s="2" t="s">
        <v>26</v>
      </c>
      <c r="K119" s="2" t="s">
        <v>19</v>
      </c>
      <c r="L119" s="2" t="s">
        <v>20</v>
      </c>
      <c r="M119" s="2" t="s">
        <v>74</v>
      </c>
      <c r="N119" s="2">
        <v>1</v>
      </c>
      <c r="O119" s="2"/>
      <c r="P119" s="4" t="s">
        <v>21</v>
      </c>
    </row>
    <row r="120" spans="1:16" ht="45" x14ac:dyDescent="0.25">
      <c r="A120" s="2">
        <v>125260</v>
      </c>
      <c r="B120" s="2" t="s">
        <v>74</v>
      </c>
      <c r="C120" s="3">
        <v>44633.413310185184</v>
      </c>
      <c r="D120" s="2" t="s">
        <v>92</v>
      </c>
      <c r="E120" s="2" t="s">
        <v>94</v>
      </c>
      <c r="F120" s="2" t="s">
        <v>98</v>
      </c>
      <c r="G120" s="2" t="s">
        <v>110</v>
      </c>
      <c r="H120" s="2" t="s">
        <v>18</v>
      </c>
      <c r="I120" s="2" t="s">
        <v>67</v>
      </c>
      <c r="J120" s="2" t="s">
        <v>26</v>
      </c>
      <c r="K120" s="2" t="s">
        <v>19</v>
      </c>
      <c r="L120" s="2" t="s">
        <v>20</v>
      </c>
      <c r="M120" s="2" t="s">
        <v>74</v>
      </c>
      <c r="N120" s="2">
        <v>1</v>
      </c>
      <c r="O120" s="2"/>
      <c r="P120" s="4" t="s">
        <v>21</v>
      </c>
    </row>
    <row r="121" spans="1:16" ht="75" x14ac:dyDescent="0.25">
      <c r="A121" s="2">
        <v>125268</v>
      </c>
      <c r="B121" s="2" t="s">
        <v>74</v>
      </c>
      <c r="C121" s="3">
        <v>44633.422685185185</v>
      </c>
      <c r="D121" s="2" t="s">
        <v>92</v>
      </c>
      <c r="E121" s="2" t="s">
        <v>94</v>
      </c>
      <c r="F121" s="2" t="s">
        <v>98</v>
      </c>
      <c r="G121" s="2" t="s">
        <v>111</v>
      </c>
      <c r="H121" s="2" t="s">
        <v>18</v>
      </c>
      <c r="I121" s="2" t="s">
        <v>67</v>
      </c>
      <c r="J121" s="2" t="s">
        <v>26</v>
      </c>
      <c r="K121" s="2" t="s">
        <v>19</v>
      </c>
      <c r="L121" s="2" t="s">
        <v>20</v>
      </c>
      <c r="M121" s="2" t="s">
        <v>74</v>
      </c>
      <c r="N121" s="2">
        <v>1</v>
      </c>
      <c r="O121" s="2"/>
      <c r="P121" s="4" t="s">
        <v>21</v>
      </c>
    </row>
    <row r="122" spans="1:16" ht="75" x14ac:dyDescent="0.25">
      <c r="A122" s="2">
        <v>125722</v>
      </c>
      <c r="B122" s="2" t="s">
        <v>35</v>
      </c>
      <c r="C122" s="3">
        <v>44640.626979166664</v>
      </c>
      <c r="D122" s="2" t="s">
        <v>16</v>
      </c>
      <c r="E122" s="2" t="s">
        <v>31</v>
      </c>
      <c r="F122" s="2" t="s">
        <v>32</v>
      </c>
      <c r="G122" s="2" t="s">
        <v>112</v>
      </c>
      <c r="H122" s="2" t="s">
        <v>18</v>
      </c>
      <c r="I122" s="2" t="s">
        <v>67</v>
      </c>
      <c r="J122" s="2" t="s">
        <v>26</v>
      </c>
      <c r="K122" s="2" t="s">
        <v>19</v>
      </c>
      <c r="L122" s="2" t="s">
        <v>20</v>
      </c>
      <c r="M122" s="2" t="s">
        <v>74</v>
      </c>
      <c r="N122" s="2">
        <v>1</v>
      </c>
      <c r="O122" s="2"/>
      <c r="P122" s="4" t="s">
        <v>21</v>
      </c>
    </row>
    <row r="123" spans="1:16" ht="90" x14ac:dyDescent="0.25">
      <c r="A123" s="2">
        <v>125807</v>
      </c>
      <c r="B123" s="2" t="s">
        <v>113</v>
      </c>
      <c r="C123" s="3">
        <v>44641.442997685182</v>
      </c>
      <c r="D123" s="2" t="s">
        <v>16</v>
      </c>
      <c r="E123" s="2" t="s">
        <v>28</v>
      </c>
      <c r="F123" s="2" t="s">
        <v>31</v>
      </c>
      <c r="G123" s="2" t="s">
        <v>114</v>
      </c>
      <c r="H123" s="2" t="s">
        <v>18</v>
      </c>
      <c r="I123" s="2" t="s">
        <v>67</v>
      </c>
      <c r="J123" s="2" t="s">
        <v>26</v>
      </c>
      <c r="K123" s="2" t="s">
        <v>19</v>
      </c>
      <c r="L123" s="2" t="s">
        <v>20</v>
      </c>
      <c r="M123" s="2" t="s">
        <v>74</v>
      </c>
      <c r="N123" s="2">
        <v>1</v>
      </c>
      <c r="O123" s="2"/>
      <c r="P123" s="4" t="s">
        <v>21</v>
      </c>
    </row>
    <row r="124" spans="1:16" ht="165" x14ac:dyDescent="0.25">
      <c r="A124" s="2">
        <v>126240</v>
      </c>
      <c r="B124" s="2" t="s">
        <v>33</v>
      </c>
      <c r="C124" s="3">
        <v>44647.662893518522</v>
      </c>
      <c r="D124" s="2" t="s">
        <v>92</v>
      </c>
      <c r="E124" s="2" t="s">
        <v>94</v>
      </c>
      <c r="F124" s="2" t="s">
        <v>96</v>
      </c>
      <c r="G124" s="2" t="s">
        <v>115</v>
      </c>
      <c r="H124" s="2" t="s">
        <v>25</v>
      </c>
      <c r="I124" s="2" t="s">
        <v>67</v>
      </c>
      <c r="J124" s="2" t="s">
        <v>85</v>
      </c>
      <c r="K124" s="2" t="s">
        <v>19</v>
      </c>
      <c r="L124" s="2" t="s">
        <v>20</v>
      </c>
      <c r="M124" s="2" t="s">
        <v>74</v>
      </c>
      <c r="N124" s="2">
        <v>1</v>
      </c>
      <c r="O124" s="2"/>
      <c r="P124" s="4" t="s">
        <v>21</v>
      </c>
    </row>
    <row r="125" spans="1:16" ht="60" x14ac:dyDescent="0.25">
      <c r="A125" s="2">
        <v>126522</v>
      </c>
      <c r="B125" s="2" t="s">
        <v>116</v>
      </c>
      <c r="C125" s="3">
        <v>44650.745138888888</v>
      </c>
      <c r="D125" s="2" t="s">
        <v>92</v>
      </c>
      <c r="E125" s="2" t="s">
        <v>94</v>
      </c>
      <c r="F125" s="2" t="s">
        <v>96</v>
      </c>
      <c r="G125" s="2" t="s">
        <v>117</v>
      </c>
      <c r="H125" s="2" t="s">
        <v>18</v>
      </c>
      <c r="I125" s="2" t="s">
        <v>67</v>
      </c>
      <c r="J125" s="2" t="s">
        <v>41</v>
      </c>
      <c r="K125" s="2" t="s">
        <v>19</v>
      </c>
      <c r="L125" s="2" t="s">
        <v>20</v>
      </c>
      <c r="M125" s="2" t="s">
        <v>74</v>
      </c>
      <c r="N125" s="2">
        <v>1</v>
      </c>
      <c r="O125" s="2"/>
      <c r="P125" s="4" t="s">
        <v>21</v>
      </c>
    </row>
    <row r="126" spans="1:16" ht="45" x14ac:dyDescent="0.25">
      <c r="A126" s="2">
        <v>126758</v>
      </c>
      <c r="B126" s="2" t="s">
        <v>70</v>
      </c>
      <c r="C126" s="3">
        <v>44654.641863425924</v>
      </c>
      <c r="D126" s="2" t="s">
        <v>16</v>
      </c>
      <c r="E126" s="2" t="s">
        <v>28</v>
      </c>
      <c r="F126" s="2" t="s">
        <v>31</v>
      </c>
      <c r="G126" s="2" t="s">
        <v>118</v>
      </c>
      <c r="H126" s="2" t="s">
        <v>25</v>
      </c>
      <c r="I126" s="2" t="s">
        <v>67</v>
      </c>
      <c r="J126" s="2" t="s">
        <v>26</v>
      </c>
      <c r="K126" s="2" t="s">
        <v>19</v>
      </c>
      <c r="L126" s="2" t="s">
        <v>20</v>
      </c>
      <c r="M126" s="2" t="s">
        <v>74</v>
      </c>
      <c r="N126" s="2">
        <v>1</v>
      </c>
      <c r="O126" s="2"/>
      <c r="P126" s="4" t="s">
        <v>21</v>
      </c>
    </row>
    <row r="127" spans="1:16" ht="45" x14ac:dyDescent="0.25">
      <c r="A127" s="2">
        <v>126803</v>
      </c>
      <c r="B127" s="2" t="s">
        <v>70</v>
      </c>
      <c r="C127" s="3">
        <v>44655.454456018517</v>
      </c>
      <c r="D127" s="2" t="s">
        <v>16</v>
      </c>
      <c r="E127" s="2" t="s">
        <v>28</v>
      </c>
      <c r="F127" s="2" t="s">
        <v>31</v>
      </c>
      <c r="G127" s="2" t="s">
        <v>119</v>
      </c>
      <c r="H127" s="2" t="s">
        <v>25</v>
      </c>
      <c r="I127" s="2" t="s">
        <v>67</v>
      </c>
      <c r="J127" s="2" t="s">
        <v>26</v>
      </c>
      <c r="K127" s="2" t="s">
        <v>19</v>
      </c>
      <c r="L127" s="2" t="s">
        <v>20</v>
      </c>
      <c r="M127" s="2" t="s">
        <v>74</v>
      </c>
      <c r="N127" s="2">
        <v>1</v>
      </c>
      <c r="O127" s="2"/>
      <c r="P127" s="4" t="s">
        <v>21</v>
      </c>
    </row>
    <row r="128" spans="1:16" ht="45" x14ac:dyDescent="0.25">
      <c r="A128" s="2">
        <v>126904</v>
      </c>
      <c r="B128" s="2" t="s">
        <v>70</v>
      </c>
      <c r="C128" s="3">
        <v>44656.463182870371</v>
      </c>
      <c r="D128" s="2" t="s">
        <v>16</v>
      </c>
      <c r="E128" s="2" t="s">
        <v>28</v>
      </c>
      <c r="F128" s="2" t="s">
        <v>31</v>
      </c>
      <c r="G128" s="2" t="s">
        <v>120</v>
      </c>
      <c r="H128" s="2" t="s">
        <v>18</v>
      </c>
      <c r="I128" s="2" t="s">
        <v>67</v>
      </c>
      <c r="J128" s="2" t="s">
        <v>26</v>
      </c>
      <c r="K128" s="2" t="s">
        <v>19</v>
      </c>
      <c r="L128" s="2" t="s">
        <v>20</v>
      </c>
      <c r="M128" s="2" t="s">
        <v>74</v>
      </c>
      <c r="N128" s="2">
        <v>1</v>
      </c>
      <c r="O128" s="2"/>
      <c r="P128" s="4" t="s">
        <v>21</v>
      </c>
    </row>
    <row r="129" spans="1:16" ht="45" x14ac:dyDescent="0.25">
      <c r="A129" s="2">
        <v>127019</v>
      </c>
      <c r="B129" s="2" t="s">
        <v>113</v>
      </c>
      <c r="C129" s="3">
        <v>44657.493043981478</v>
      </c>
      <c r="D129" s="2" t="s">
        <v>16</v>
      </c>
      <c r="E129" s="2" t="s">
        <v>28</v>
      </c>
      <c r="F129" s="2" t="s">
        <v>31</v>
      </c>
      <c r="G129" s="2" t="s">
        <v>121</v>
      </c>
      <c r="H129" s="2" t="s">
        <v>18</v>
      </c>
      <c r="I129" s="2" t="s">
        <v>67</v>
      </c>
      <c r="J129" s="2" t="s">
        <v>26</v>
      </c>
      <c r="K129" s="2" t="s">
        <v>19</v>
      </c>
      <c r="L129" s="2" t="s">
        <v>20</v>
      </c>
      <c r="M129" s="2" t="s">
        <v>74</v>
      </c>
      <c r="N129" s="2">
        <v>1</v>
      </c>
      <c r="O129" s="2"/>
      <c r="P129" s="4" t="s">
        <v>21</v>
      </c>
    </row>
    <row r="130" spans="1:16" ht="60" x14ac:dyDescent="0.25">
      <c r="A130" s="2">
        <v>127034</v>
      </c>
      <c r="B130" s="2" t="s">
        <v>70</v>
      </c>
      <c r="C130" s="3">
        <v>44657.545138888891</v>
      </c>
      <c r="D130" s="2" t="s">
        <v>16</v>
      </c>
      <c r="E130" s="2" t="s">
        <v>28</v>
      </c>
      <c r="F130" s="2" t="s">
        <v>31</v>
      </c>
      <c r="G130" s="2" t="s">
        <v>122</v>
      </c>
      <c r="H130" s="2" t="s">
        <v>25</v>
      </c>
      <c r="I130" s="2" t="s">
        <v>67</v>
      </c>
      <c r="J130" s="2" t="s">
        <v>26</v>
      </c>
      <c r="K130" s="2" t="s">
        <v>19</v>
      </c>
      <c r="L130" s="2" t="s">
        <v>20</v>
      </c>
      <c r="M130" s="2" t="s">
        <v>74</v>
      </c>
      <c r="N130" s="2">
        <v>1</v>
      </c>
      <c r="O130" s="2"/>
      <c r="P130" s="4" t="s">
        <v>21</v>
      </c>
    </row>
    <row r="131" spans="1:16" ht="75" x14ac:dyDescent="0.25">
      <c r="A131" s="2">
        <v>127058</v>
      </c>
      <c r="B131" s="2" t="s">
        <v>48</v>
      </c>
      <c r="C131" s="3">
        <v>44657.635694444441</v>
      </c>
      <c r="D131" s="2" t="s">
        <v>92</v>
      </c>
      <c r="E131" s="2" t="s">
        <v>94</v>
      </c>
      <c r="F131" s="2" t="s">
        <v>98</v>
      </c>
      <c r="G131" s="2" t="s">
        <v>123</v>
      </c>
      <c r="H131" s="2" t="s">
        <v>25</v>
      </c>
      <c r="I131" s="2" t="s">
        <v>67</v>
      </c>
      <c r="J131" s="2" t="s">
        <v>88</v>
      </c>
      <c r="K131" s="2" t="s">
        <v>19</v>
      </c>
      <c r="L131" s="2" t="s">
        <v>20</v>
      </c>
      <c r="M131" s="2" t="s">
        <v>74</v>
      </c>
      <c r="N131" s="2">
        <v>1</v>
      </c>
      <c r="O131" s="2"/>
      <c r="P131" s="4" t="s">
        <v>21</v>
      </c>
    </row>
    <row r="132" spans="1:16" ht="105" x14ac:dyDescent="0.25">
      <c r="A132" s="2">
        <v>127100</v>
      </c>
      <c r="B132" s="2" t="s">
        <v>48</v>
      </c>
      <c r="C132" s="3">
        <v>44658.446747685186</v>
      </c>
      <c r="D132" s="2" t="s">
        <v>16</v>
      </c>
      <c r="E132" s="2" t="s">
        <v>42</v>
      </c>
      <c r="F132" s="2" t="s">
        <v>24</v>
      </c>
      <c r="G132" s="2" t="s">
        <v>124</v>
      </c>
      <c r="H132" s="2" t="s">
        <v>25</v>
      </c>
      <c r="I132" s="2" t="s">
        <v>67</v>
      </c>
      <c r="J132" s="2" t="s">
        <v>88</v>
      </c>
      <c r="K132" s="2" t="s">
        <v>19</v>
      </c>
      <c r="L132" s="2" t="s">
        <v>20</v>
      </c>
      <c r="M132" s="2" t="s">
        <v>74</v>
      </c>
      <c r="N132" s="2">
        <v>1</v>
      </c>
      <c r="O132" s="2"/>
      <c r="P132" s="4" t="s">
        <v>21</v>
      </c>
    </row>
    <row r="133" spans="1:16" ht="75" x14ac:dyDescent="0.25">
      <c r="A133" s="2">
        <v>127106</v>
      </c>
      <c r="B133" s="2" t="s">
        <v>70</v>
      </c>
      <c r="C133" s="3">
        <v>44658.456122685187</v>
      </c>
      <c r="D133" s="2" t="s">
        <v>16</v>
      </c>
      <c r="E133" s="2" t="s">
        <v>28</v>
      </c>
      <c r="F133" s="2" t="s">
        <v>31</v>
      </c>
      <c r="G133" s="2" t="s">
        <v>125</v>
      </c>
      <c r="H133" s="2" t="s">
        <v>25</v>
      </c>
      <c r="I133" s="2" t="s">
        <v>67</v>
      </c>
      <c r="J133" s="2" t="s">
        <v>26</v>
      </c>
      <c r="K133" s="2" t="s">
        <v>19</v>
      </c>
      <c r="L133" s="2" t="s">
        <v>20</v>
      </c>
      <c r="M133" s="2" t="s">
        <v>74</v>
      </c>
      <c r="N133" s="2">
        <v>1</v>
      </c>
      <c r="O133" s="2"/>
      <c r="P133" s="4" t="s">
        <v>21</v>
      </c>
    </row>
    <row r="134" spans="1:16" ht="45" x14ac:dyDescent="0.25">
      <c r="A134" s="2">
        <v>127110</v>
      </c>
      <c r="B134" s="2" t="s">
        <v>80</v>
      </c>
      <c r="C134" s="3">
        <v>44658.460844907408</v>
      </c>
      <c r="D134" s="2" t="s">
        <v>92</v>
      </c>
      <c r="E134" s="2" t="s">
        <v>94</v>
      </c>
      <c r="F134" s="2" t="s">
        <v>98</v>
      </c>
      <c r="G134" s="2" t="s">
        <v>126</v>
      </c>
      <c r="H134" s="2" t="s">
        <v>25</v>
      </c>
      <c r="I134" s="2" t="s">
        <v>67</v>
      </c>
      <c r="J134" s="2" t="s">
        <v>86</v>
      </c>
      <c r="K134" s="2" t="s">
        <v>19</v>
      </c>
      <c r="L134" s="2" t="s">
        <v>20</v>
      </c>
      <c r="M134" s="2" t="s">
        <v>74</v>
      </c>
      <c r="N134" s="2">
        <v>2</v>
      </c>
      <c r="O134" s="2"/>
      <c r="P134" s="4" t="s">
        <v>21</v>
      </c>
    </row>
    <row r="135" spans="1:16" ht="45" x14ac:dyDescent="0.25">
      <c r="A135" s="2">
        <v>127150</v>
      </c>
      <c r="B135" s="2" t="s">
        <v>70</v>
      </c>
      <c r="C135" s="3">
        <v>44658.6169212963</v>
      </c>
      <c r="D135" s="2" t="s">
        <v>16</v>
      </c>
      <c r="E135" s="2" t="s">
        <v>28</v>
      </c>
      <c r="F135" s="2" t="s">
        <v>31</v>
      </c>
      <c r="G135" s="2" t="s">
        <v>127</v>
      </c>
      <c r="H135" s="2" t="s">
        <v>25</v>
      </c>
      <c r="I135" s="2" t="s">
        <v>67</v>
      </c>
      <c r="J135" s="2" t="s">
        <v>26</v>
      </c>
      <c r="K135" s="2" t="s">
        <v>19</v>
      </c>
      <c r="L135" s="2" t="s">
        <v>20</v>
      </c>
      <c r="M135" s="2" t="s">
        <v>74</v>
      </c>
      <c r="N135" s="2">
        <v>1</v>
      </c>
      <c r="O135" s="2"/>
      <c r="P135" s="4" t="s">
        <v>21</v>
      </c>
    </row>
    <row r="136" spans="1:16" ht="60" x14ac:dyDescent="0.25">
      <c r="A136" s="2">
        <v>127177</v>
      </c>
      <c r="B136" s="2" t="s">
        <v>113</v>
      </c>
      <c r="C136" s="3">
        <v>44658.682858796295</v>
      </c>
      <c r="D136" s="2" t="s">
        <v>16</v>
      </c>
      <c r="E136" s="2" t="s">
        <v>28</v>
      </c>
      <c r="F136" s="2" t="s">
        <v>31</v>
      </c>
      <c r="G136" s="2" t="s">
        <v>128</v>
      </c>
      <c r="H136" s="2" t="s">
        <v>18</v>
      </c>
      <c r="I136" s="2" t="s">
        <v>67</v>
      </c>
      <c r="J136" s="2" t="s">
        <v>26</v>
      </c>
      <c r="K136" s="2" t="s">
        <v>19</v>
      </c>
      <c r="L136" s="2" t="s">
        <v>20</v>
      </c>
      <c r="M136" s="2" t="s">
        <v>74</v>
      </c>
      <c r="N136" s="2">
        <v>1</v>
      </c>
      <c r="O136" s="2"/>
      <c r="P136" s="4" t="s">
        <v>21</v>
      </c>
    </row>
    <row r="137" spans="1:16" ht="105" x14ac:dyDescent="0.25">
      <c r="A137" s="2">
        <v>127312</v>
      </c>
      <c r="B137" s="2" t="s">
        <v>129</v>
      </c>
      <c r="C137" s="3">
        <v>44661.57309027778</v>
      </c>
      <c r="D137" s="2" t="s">
        <v>16</v>
      </c>
      <c r="E137" s="2" t="s">
        <v>28</v>
      </c>
      <c r="F137" s="2" t="s">
        <v>31</v>
      </c>
      <c r="G137" s="2" t="s">
        <v>130</v>
      </c>
      <c r="H137" s="2" t="s">
        <v>18</v>
      </c>
      <c r="I137" s="2" t="s">
        <v>67</v>
      </c>
      <c r="J137" s="2" t="s">
        <v>26</v>
      </c>
      <c r="K137" s="2" t="s">
        <v>19</v>
      </c>
      <c r="L137" s="2" t="s">
        <v>20</v>
      </c>
      <c r="M137" s="2" t="s">
        <v>74</v>
      </c>
      <c r="N137" s="2">
        <v>1</v>
      </c>
      <c r="O137" s="2"/>
      <c r="P137" s="4" t="s">
        <v>21</v>
      </c>
    </row>
    <row r="138" spans="1:16" ht="45" x14ac:dyDescent="0.25">
      <c r="A138" s="2">
        <v>127344</v>
      </c>
      <c r="B138" s="2" t="s">
        <v>113</v>
      </c>
      <c r="C138" s="3">
        <v>44661.689444444448</v>
      </c>
      <c r="D138" s="2" t="s">
        <v>16</v>
      </c>
      <c r="E138" s="2" t="s">
        <v>28</v>
      </c>
      <c r="F138" s="2" t="s">
        <v>31</v>
      </c>
      <c r="G138" s="2" t="s">
        <v>131</v>
      </c>
      <c r="H138" s="2" t="s">
        <v>18</v>
      </c>
      <c r="I138" s="2" t="s">
        <v>67</v>
      </c>
      <c r="J138" s="2" t="s">
        <v>26</v>
      </c>
      <c r="K138" s="2" t="s">
        <v>19</v>
      </c>
      <c r="L138" s="2" t="s">
        <v>20</v>
      </c>
      <c r="M138" s="2" t="s">
        <v>74</v>
      </c>
      <c r="N138" s="2">
        <v>1</v>
      </c>
      <c r="O138" s="2"/>
      <c r="P138" s="4" t="s">
        <v>21</v>
      </c>
    </row>
    <row r="139" spans="1:16" ht="30" x14ac:dyDescent="0.25">
      <c r="A139" s="2">
        <v>127459</v>
      </c>
      <c r="B139" s="2" t="s">
        <v>70</v>
      </c>
      <c r="C139" s="3">
        <v>44663.532719907409</v>
      </c>
      <c r="D139" s="2" t="s">
        <v>16</v>
      </c>
      <c r="E139" s="2" t="s">
        <v>28</v>
      </c>
      <c r="F139" s="2" t="s">
        <v>31</v>
      </c>
      <c r="G139" s="2" t="s">
        <v>132</v>
      </c>
      <c r="H139" s="2" t="s">
        <v>18</v>
      </c>
      <c r="I139" s="2" t="s">
        <v>67</v>
      </c>
      <c r="J139" s="2" t="s">
        <v>26</v>
      </c>
      <c r="K139" s="2" t="s">
        <v>19</v>
      </c>
      <c r="L139" s="2" t="s">
        <v>20</v>
      </c>
      <c r="M139" s="2" t="s">
        <v>74</v>
      </c>
      <c r="N139" s="2">
        <v>1</v>
      </c>
      <c r="O139" s="2"/>
      <c r="P139" s="4" t="s">
        <v>21</v>
      </c>
    </row>
    <row r="140" spans="1:16" ht="60" x14ac:dyDescent="0.25">
      <c r="A140" s="2">
        <v>127532</v>
      </c>
      <c r="B140" s="2" t="s">
        <v>90</v>
      </c>
      <c r="C140" s="3">
        <v>44664.437719907408</v>
      </c>
      <c r="D140" s="2" t="s">
        <v>92</v>
      </c>
      <c r="E140" s="2" t="s">
        <v>94</v>
      </c>
      <c r="F140" s="2" t="s">
        <v>27</v>
      </c>
      <c r="G140" s="2" t="s">
        <v>133</v>
      </c>
      <c r="H140" s="2" t="s">
        <v>18</v>
      </c>
      <c r="I140" s="2" t="s">
        <v>67</v>
      </c>
      <c r="J140" s="2" t="s">
        <v>83</v>
      </c>
      <c r="K140" s="2" t="s">
        <v>19</v>
      </c>
      <c r="L140" s="2" t="s">
        <v>20</v>
      </c>
      <c r="M140" s="2" t="s">
        <v>74</v>
      </c>
      <c r="N140" s="2">
        <v>1</v>
      </c>
      <c r="O140" s="2"/>
      <c r="P140" s="4" t="s">
        <v>21</v>
      </c>
    </row>
    <row r="141" spans="1:16" ht="45" x14ac:dyDescent="0.25">
      <c r="A141" s="2">
        <v>127616</v>
      </c>
      <c r="B141" s="2" t="s">
        <v>134</v>
      </c>
      <c r="C141" s="3">
        <v>44665.397314814814</v>
      </c>
      <c r="D141" s="2" t="s">
        <v>16</v>
      </c>
      <c r="E141" s="2" t="s">
        <v>77</v>
      </c>
      <c r="F141" s="2" t="s">
        <v>31</v>
      </c>
      <c r="G141" s="2" t="s">
        <v>135</v>
      </c>
      <c r="H141" s="2" t="s">
        <v>18</v>
      </c>
      <c r="I141" s="2" t="s">
        <v>67</v>
      </c>
      <c r="J141" s="2" t="s">
        <v>83</v>
      </c>
      <c r="K141" s="2" t="s">
        <v>19</v>
      </c>
      <c r="L141" s="2" t="s">
        <v>20</v>
      </c>
      <c r="M141" s="2" t="s">
        <v>74</v>
      </c>
      <c r="N141" s="2">
        <v>1</v>
      </c>
      <c r="O141" s="2"/>
      <c r="P141" s="4" t="s">
        <v>21</v>
      </c>
    </row>
    <row r="142" spans="1:16" ht="135" x14ac:dyDescent="0.25">
      <c r="A142" s="2">
        <v>127640</v>
      </c>
      <c r="B142" s="2" t="s">
        <v>136</v>
      </c>
      <c r="C142" s="3">
        <v>44666.445925925924</v>
      </c>
      <c r="D142" s="2" t="s">
        <v>16</v>
      </c>
      <c r="E142" s="2" t="s">
        <v>28</v>
      </c>
      <c r="F142" s="2" t="s">
        <v>31</v>
      </c>
      <c r="G142" s="2" t="s">
        <v>137</v>
      </c>
      <c r="H142" s="2" t="s">
        <v>25</v>
      </c>
      <c r="I142" s="2" t="s">
        <v>67</v>
      </c>
      <c r="J142" s="2" t="s">
        <v>88</v>
      </c>
      <c r="K142" s="2" t="s">
        <v>19</v>
      </c>
      <c r="L142" s="2" t="s">
        <v>20</v>
      </c>
      <c r="M142" s="2" t="s">
        <v>74</v>
      </c>
      <c r="N142" s="2">
        <v>1</v>
      </c>
      <c r="O142" s="2"/>
      <c r="P142" s="4" t="s">
        <v>21</v>
      </c>
    </row>
    <row r="143" spans="1:16" ht="60" x14ac:dyDescent="0.25">
      <c r="A143" s="2">
        <v>127668</v>
      </c>
      <c r="B143" s="2" t="s">
        <v>78</v>
      </c>
      <c r="C143" s="3">
        <v>44667.500277777777</v>
      </c>
      <c r="D143" s="2" t="s">
        <v>16</v>
      </c>
      <c r="E143" s="2" t="s">
        <v>28</v>
      </c>
      <c r="F143" s="2" t="s">
        <v>31</v>
      </c>
      <c r="G143" s="2" t="s">
        <v>138</v>
      </c>
      <c r="H143" s="2" t="s">
        <v>25</v>
      </c>
      <c r="I143" s="2" t="s">
        <v>67</v>
      </c>
      <c r="J143" s="2" t="s">
        <v>85</v>
      </c>
      <c r="K143" s="2" t="s">
        <v>19</v>
      </c>
      <c r="L143" s="2" t="s">
        <v>20</v>
      </c>
      <c r="M143" s="2" t="s">
        <v>74</v>
      </c>
      <c r="N143" s="2">
        <v>1</v>
      </c>
      <c r="O143" s="2"/>
      <c r="P143" s="4" t="s">
        <v>21</v>
      </c>
    </row>
    <row r="144" spans="1:16" ht="90" x14ac:dyDescent="0.25">
      <c r="A144" s="2">
        <v>127672</v>
      </c>
      <c r="B144" s="2" t="s">
        <v>78</v>
      </c>
      <c r="C144" s="3">
        <v>44667.552997685183</v>
      </c>
      <c r="D144" s="2" t="s">
        <v>16</v>
      </c>
      <c r="E144" s="2" t="s">
        <v>28</v>
      </c>
      <c r="F144" s="2" t="s">
        <v>31</v>
      </c>
      <c r="G144" s="2" t="s">
        <v>139</v>
      </c>
      <c r="H144" s="2" t="s">
        <v>25</v>
      </c>
      <c r="I144" s="2" t="s">
        <v>67</v>
      </c>
      <c r="J144" s="2" t="s">
        <v>85</v>
      </c>
      <c r="K144" s="2" t="s">
        <v>19</v>
      </c>
      <c r="L144" s="2" t="s">
        <v>20</v>
      </c>
      <c r="M144" s="2" t="s">
        <v>74</v>
      </c>
      <c r="N144" s="2">
        <v>1</v>
      </c>
      <c r="O144" s="2"/>
      <c r="P144" s="4" t="s">
        <v>21</v>
      </c>
    </row>
    <row r="145" spans="1:16" ht="120" x14ac:dyDescent="0.25">
      <c r="A145" s="2">
        <v>127688</v>
      </c>
      <c r="B145" s="2" t="s">
        <v>140</v>
      </c>
      <c r="C145" s="3">
        <v>44668.40121527778</v>
      </c>
      <c r="D145" s="2" t="s">
        <v>16</v>
      </c>
      <c r="E145" s="2" t="s">
        <v>77</v>
      </c>
      <c r="F145" s="2" t="s">
        <v>31</v>
      </c>
      <c r="G145" s="2" t="s">
        <v>141</v>
      </c>
      <c r="H145" s="2" t="s">
        <v>25</v>
      </c>
      <c r="I145" s="2" t="s">
        <v>67</v>
      </c>
      <c r="J145" s="2" t="s">
        <v>26</v>
      </c>
      <c r="K145" s="2" t="s">
        <v>19</v>
      </c>
      <c r="L145" s="2" t="s">
        <v>20</v>
      </c>
      <c r="M145" s="2" t="s">
        <v>74</v>
      </c>
      <c r="N145" s="2">
        <v>1</v>
      </c>
      <c r="O145" s="2"/>
      <c r="P145" s="4" t="s">
        <v>21</v>
      </c>
    </row>
    <row r="146" spans="1:16" ht="30" x14ac:dyDescent="0.25">
      <c r="A146" s="2">
        <v>127691</v>
      </c>
      <c r="B146" s="2" t="s">
        <v>70</v>
      </c>
      <c r="C146" s="3">
        <v>44668.418969907405</v>
      </c>
      <c r="D146" s="2" t="s">
        <v>16</v>
      </c>
      <c r="E146" s="2" t="s">
        <v>28</v>
      </c>
      <c r="F146" s="2" t="s">
        <v>31</v>
      </c>
      <c r="G146" s="2" t="s">
        <v>142</v>
      </c>
      <c r="H146" s="2" t="s">
        <v>25</v>
      </c>
      <c r="I146" s="2" t="s">
        <v>67</v>
      </c>
      <c r="J146" s="2" t="s">
        <v>26</v>
      </c>
      <c r="K146" s="2" t="s">
        <v>19</v>
      </c>
      <c r="L146" s="2" t="s">
        <v>20</v>
      </c>
      <c r="M146" s="2" t="s">
        <v>74</v>
      </c>
      <c r="N146" s="2">
        <v>1</v>
      </c>
      <c r="O146" s="2"/>
      <c r="P146" s="4" t="s">
        <v>21</v>
      </c>
    </row>
    <row r="147" spans="1:16" ht="45" x14ac:dyDescent="0.25">
      <c r="A147" s="2">
        <v>127757</v>
      </c>
      <c r="B147" s="2" t="s">
        <v>70</v>
      </c>
      <c r="C147" s="3">
        <v>44668.623402777775</v>
      </c>
      <c r="D147" s="2" t="s">
        <v>16</v>
      </c>
      <c r="E147" s="2" t="s">
        <v>28</v>
      </c>
      <c r="F147" s="2" t="s">
        <v>31</v>
      </c>
      <c r="G147" s="2" t="s">
        <v>143</v>
      </c>
      <c r="H147" s="2" t="s">
        <v>25</v>
      </c>
      <c r="I147" s="2" t="s">
        <v>67</v>
      </c>
      <c r="J147" s="2" t="s">
        <v>26</v>
      </c>
      <c r="K147" s="2" t="s">
        <v>19</v>
      </c>
      <c r="L147" s="2" t="s">
        <v>20</v>
      </c>
      <c r="M147" s="2" t="s">
        <v>74</v>
      </c>
      <c r="N147" s="2">
        <v>1</v>
      </c>
      <c r="O147" s="2"/>
      <c r="P147" s="4" t="s">
        <v>21</v>
      </c>
    </row>
    <row r="148" spans="1:16" ht="45" x14ac:dyDescent="0.25">
      <c r="A148" s="2">
        <v>127818</v>
      </c>
      <c r="B148" s="2" t="s">
        <v>70</v>
      </c>
      <c r="C148" s="3">
        <v>44669.506168981483</v>
      </c>
      <c r="D148" s="2" t="s">
        <v>16</v>
      </c>
      <c r="E148" s="2" t="s">
        <v>28</v>
      </c>
      <c r="F148" s="2" t="s">
        <v>31</v>
      </c>
      <c r="G148" s="2" t="s">
        <v>144</v>
      </c>
      <c r="H148" s="2" t="s">
        <v>25</v>
      </c>
      <c r="I148" s="2" t="s">
        <v>67</v>
      </c>
      <c r="J148" s="2" t="s">
        <v>26</v>
      </c>
      <c r="K148" s="2" t="s">
        <v>19</v>
      </c>
      <c r="L148" s="2" t="s">
        <v>20</v>
      </c>
      <c r="M148" s="2" t="s">
        <v>74</v>
      </c>
      <c r="N148" s="2">
        <v>1</v>
      </c>
      <c r="O148" s="2"/>
      <c r="P148" s="4" t="s">
        <v>21</v>
      </c>
    </row>
    <row r="149" spans="1:16" ht="75" x14ac:dyDescent="0.25">
      <c r="A149" s="2">
        <v>127860</v>
      </c>
      <c r="B149" s="2" t="s">
        <v>70</v>
      </c>
      <c r="C149" s="3">
        <v>44669.663842592592</v>
      </c>
      <c r="D149" s="2" t="s">
        <v>16</v>
      </c>
      <c r="E149" s="2" t="s">
        <v>28</v>
      </c>
      <c r="F149" s="2" t="s">
        <v>31</v>
      </c>
      <c r="G149" s="2" t="s">
        <v>145</v>
      </c>
      <c r="H149" s="2" t="s">
        <v>25</v>
      </c>
      <c r="I149" s="2" t="s">
        <v>67</v>
      </c>
      <c r="J149" s="2" t="s">
        <v>26</v>
      </c>
      <c r="K149" s="2" t="s">
        <v>19</v>
      </c>
      <c r="L149" s="2" t="s">
        <v>20</v>
      </c>
      <c r="M149" s="2" t="s">
        <v>74</v>
      </c>
      <c r="N149" s="2">
        <v>1</v>
      </c>
      <c r="O149" s="2"/>
      <c r="P149" s="4" t="s">
        <v>21</v>
      </c>
    </row>
    <row r="150" spans="1:16" ht="60" x14ac:dyDescent="0.25">
      <c r="A150" s="2">
        <v>127900</v>
      </c>
      <c r="B150" s="2" t="s">
        <v>70</v>
      </c>
      <c r="C150" s="3">
        <v>44670.478506944448</v>
      </c>
      <c r="D150" s="2" t="s">
        <v>16</v>
      </c>
      <c r="E150" s="2" t="s">
        <v>28</v>
      </c>
      <c r="F150" s="2" t="s">
        <v>31</v>
      </c>
      <c r="G150" s="2" t="s">
        <v>146</v>
      </c>
      <c r="H150" s="2" t="s">
        <v>25</v>
      </c>
      <c r="I150" s="2" t="s">
        <v>67</v>
      </c>
      <c r="J150" s="2" t="s">
        <v>26</v>
      </c>
      <c r="K150" s="2" t="s">
        <v>19</v>
      </c>
      <c r="L150" s="2" t="s">
        <v>20</v>
      </c>
      <c r="M150" s="2" t="s">
        <v>74</v>
      </c>
      <c r="N150" s="2">
        <v>1</v>
      </c>
      <c r="O150" s="2"/>
      <c r="P150" s="4" t="s">
        <v>21</v>
      </c>
    </row>
    <row r="151" spans="1:16" ht="45" x14ac:dyDescent="0.25">
      <c r="A151" s="2">
        <v>127918</v>
      </c>
      <c r="B151" s="2" t="s">
        <v>70</v>
      </c>
      <c r="C151" s="3">
        <v>44670.550266203703</v>
      </c>
      <c r="D151" s="2" t="s">
        <v>16</v>
      </c>
      <c r="E151" s="2" t="s">
        <v>28</v>
      </c>
      <c r="F151" s="2" t="s">
        <v>31</v>
      </c>
      <c r="G151" s="2" t="s">
        <v>147</v>
      </c>
      <c r="H151" s="2" t="s">
        <v>25</v>
      </c>
      <c r="I151" s="2" t="s">
        <v>67</v>
      </c>
      <c r="J151" s="2" t="s">
        <v>26</v>
      </c>
      <c r="K151" s="2" t="s">
        <v>19</v>
      </c>
      <c r="L151" s="2" t="s">
        <v>20</v>
      </c>
      <c r="M151" s="2" t="s">
        <v>74</v>
      </c>
      <c r="N151" s="2">
        <v>1</v>
      </c>
      <c r="O151" s="2"/>
      <c r="P151" s="4" t="s">
        <v>21</v>
      </c>
    </row>
    <row r="152" spans="1:16" ht="75" x14ac:dyDescent="0.25">
      <c r="A152" s="2">
        <v>128000</v>
      </c>
      <c r="B152" s="2" t="s">
        <v>148</v>
      </c>
      <c r="C152" s="3">
        <v>44671.488136574073</v>
      </c>
      <c r="D152" s="2" t="s">
        <v>16</v>
      </c>
      <c r="E152" s="2" t="s">
        <v>28</v>
      </c>
      <c r="F152" s="2" t="s">
        <v>31</v>
      </c>
      <c r="G152" s="2" t="s">
        <v>149</v>
      </c>
      <c r="H152" s="2" t="s">
        <v>25</v>
      </c>
      <c r="I152" s="2" t="s">
        <v>67</v>
      </c>
      <c r="J152" s="2" t="s">
        <v>44</v>
      </c>
      <c r="K152" s="2" t="s">
        <v>19</v>
      </c>
      <c r="L152" s="2" t="s">
        <v>20</v>
      </c>
      <c r="M152" s="2" t="s">
        <v>74</v>
      </c>
      <c r="N152" s="2">
        <v>1</v>
      </c>
      <c r="O152" s="2"/>
      <c r="P152" s="4" t="s">
        <v>21</v>
      </c>
    </row>
    <row r="153" spans="1:16" ht="60" x14ac:dyDescent="0.25">
      <c r="A153" s="2">
        <v>128018</v>
      </c>
      <c r="B153" s="2" t="s">
        <v>43</v>
      </c>
      <c r="C153" s="3">
        <v>44671.542326388888</v>
      </c>
      <c r="D153" s="2" t="s">
        <v>16</v>
      </c>
      <c r="E153" s="2" t="s">
        <v>28</v>
      </c>
      <c r="F153" s="2" t="s">
        <v>31</v>
      </c>
      <c r="G153" s="2" t="s">
        <v>150</v>
      </c>
      <c r="H153" s="2" t="s">
        <v>25</v>
      </c>
      <c r="I153" s="2" t="s">
        <v>67</v>
      </c>
      <c r="J153" s="2" t="s">
        <v>151</v>
      </c>
      <c r="K153" s="2" t="s">
        <v>19</v>
      </c>
      <c r="L153" s="2" t="s">
        <v>20</v>
      </c>
      <c r="M153" s="2" t="s">
        <v>74</v>
      </c>
      <c r="N153" s="2">
        <v>1</v>
      </c>
      <c r="O153" s="2"/>
      <c r="P153" s="4" t="s">
        <v>21</v>
      </c>
    </row>
    <row r="154" spans="1:16" ht="60" x14ac:dyDescent="0.25">
      <c r="A154" s="2">
        <v>128077</v>
      </c>
      <c r="B154" s="2" t="s">
        <v>103</v>
      </c>
      <c r="C154" s="3">
        <v>44671.688703703701</v>
      </c>
      <c r="D154" s="2" t="s">
        <v>16</v>
      </c>
      <c r="E154" s="2" t="s">
        <v>28</v>
      </c>
      <c r="F154" s="2" t="s">
        <v>31</v>
      </c>
      <c r="G154" s="2" t="s">
        <v>152</v>
      </c>
      <c r="H154" s="2" t="s">
        <v>29</v>
      </c>
      <c r="I154" s="2" t="s">
        <v>67</v>
      </c>
      <c r="J154" s="2" t="s">
        <v>73</v>
      </c>
      <c r="K154" s="2" t="s">
        <v>19</v>
      </c>
      <c r="L154" s="2" t="s">
        <v>20</v>
      </c>
      <c r="M154" s="2" t="s">
        <v>74</v>
      </c>
      <c r="N154" s="2">
        <v>1</v>
      </c>
      <c r="O154" s="2"/>
      <c r="P154" s="4" t="s">
        <v>21</v>
      </c>
    </row>
    <row r="155" spans="1:16" ht="30" x14ac:dyDescent="0.25">
      <c r="A155" s="2">
        <v>128091</v>
      </c>
      <c r="B155" s="2" t="s">
        <v>70</v>
      </c>
      <c r="C155" s="3">
        <v>44672.409837962965</v>
      </c>
      <c r="D155" s="2" t="s">
        <v>16</v>
      </c>
      <c r="E155" s="2" t="s">
        <v>28</v>
      </c>
      <c r="F155" s="2" t="s">
        <v>31</v>
      </c>
      <c r="G155" s="2" t="s">
        <v>153</v>
      </c>
      <c r="H155" s="2" t="s">
        <v>25</v>
      </c>
      <c r="I155" s="2" t="s">
        <v>67</v>
      </c>
      <c r="J155" s="2" t="s">
        <v>26</v>
      </c>
      <c r="K155" s="2" t="s">
        <v>19</v>
      </c>
      <c r="L155" s="2" t="s">
        <v>20</v>
      </c>
      <c r="M155" s="2" t="s">
        <v>74</v>
      </c>
      <c r="N155" s="2">
        <v>1</v>
      </c>
      <c r="O155" s="2"/>
      <c r="P155" s="4" t="s">
        <v>21</v>
      </c>
    </row>
    <row r="156" spans="1:16" ht="45" x14ac:dyDescent="0.25">
      <c r="A156" s="2">
        <v>128107</v>
      </c>
      <c r="B156" s="2" t="s">
        <v>70</v>
      </c>
      <c r="C156" s="3">
        <v>44672.465520833335</v>
      </c>
      <c r="D156" s="2" t="s">
        <v>16</v>
      </c>
      <c r="E156" s="2" t="s">
        <v>28</v>
      </c>
      <c r="F156" s="2" t="s">
        <v>31</v>
      </c>
      <c r="G156" s="2" t="s">
        <v>154</v>
      </c>
      <c r="H156" s="2" t="s">
        <v>25</v>
      </c>
      <c r="I156" s="2" t="s">
        <v>67</v>
      </c>
      <c r="J156" s="2" t="s">
        <v>26</v>
      </c>
      <c r="K156" s="2" t="s">
        <v>19</v>
      </c>
      <c r="L156" s="2" t="s">
        <v>20</v>
      </c>
      <c r="M156" s="2" t="s">
        <v>74</v>
      </c>
      <c r="N156" s="2">
        <v>1</v>
      </c>
      <c r="O156" s="2"/>
      <c r="P156" s="4" t="s">
        <v>21</v>
      </c>
    </row>
    <row r="157" spans="1:16" ht="45" x14ac:dyDescent="0.25">
      <c r="A157" s="2">
        <v>128111</v>
      </c>
      <c r="B157" s="2" t="s">
        <v>70</v>
      </c>
      <c r="C157" s="3">
        <v>44672.491527777776</v>
      </c>
      <c r="D157" s="2" t="s">
        <v>16</v>
      </c>
      <c r="E157" s="2" t="s">
        <v>28</v>
      </c>
      <c r="F157" s="2" t="s">
        <v>31</v>
      </c>
      <c r="G157" s="2" t="s">
        <v>155</v>
      </c>
      <c r="H157" s="2" t="s">
        <v>25</v>
      </c>
      <c r="I157" s="2" t="s">
        <v>67</v>
      </c>
      <c r="J157" s="2" t="s">
        <v>26</v>
      </c>
      <c r="K157" s="2" t="s">
        <v>19</v>
      </c>
      <c r="L157" s="2" t="s">
        <v>20</v>
      </c>
      <c r="M157" s="2" t="s">
        <v>74</v>
      </c>
      <c r="N157" s="2">
        <v>1</v>
      </c>
      <c r="O157" s="2"/>
      <c r="P157" s="4" t="s">
        <v>21</v>
      </c>
    </row>
    <row r="158" spans="1:16" ht="45" x14ac:dyDescent="0.25">
      <c r="A158" s="2">
        <v>128121</v>
      </c>
      <c r="B158" s="2" t="s">
        <v>70</v>
      </c>
      <c r="C158" s="3">
        <v>44672.520243055558</v>
      </c>
      <c r="D158" s="2" t="s">
        <v>16</v>
      </c>
      <c r="E158" s="2" t="s">
        <v>28</v>
      </c>
      <c r="F158" s="2" t="s">
        <v>31</v>
      </c>
      <c r="G158" s="2" t="s">
        <v>156</v>
      </c>
      <c r="H158" s="2" t="s">
        <v>25</v>
      </c>
      <c r="I158" s="2" t="s">
        <v>67</v>
      </c>
      <c r="J158" s="2" t="s">
        <v>26</v>
      </c>
      <c r="K158" s="2" t="s">
        <v>19</v>
      </c>
      <c r="L158" s="2" t="s">
        <v>20</v>
      </c>
      <c r="M158" s="2" t="s">
        <v>74</v>
      </c>
      <c r="N158" s="2">
        <v>1</v>
      </c>
      <c r="O158" s="2"/>
      <c r="P158" s="4" t="s">
        <v>21</v>
      </c>
    </row>
    <row r="159" spans="1:16" x14ac:dyDescent="0.25">
      <c r="A159" s="2">
        <v>128191</v>
      </c>
      <c r="B159" s="2" t="s">
        <v>157</v>
      </c>
      <c r="C159" s="3">
        <v>44673.426504629628</v>
      </c>
      <c r="D159" s="2" t="s">
        <v>16</v>
      </c>
      <c r="E159" s="2" t="s">
        <v>34</v>
      </c>
      <c r="F159" s="2" t="s">
        <v>31</v>
      </c>
      <c r="G159" s="2" t="s">
        <v>158</v>
      </c>
      <c r="H159" s="2" t="s">
        <v>25</v>
      </c>
      <c r="I159" s="2" t="s">
        <v>67</v>
      </c>
      <c r="J159" s="2" t="s">
        <v>83</v>
      </c>
      <c r="K159" s="2" t="s">
        <v>19</v>
      </c>
      <c r="L159" s="2" t="s">
        <v>20</v>
      </c>
      <c r="M159" s="2" t="s">
        <v>74</v>
      </c>
      <c r="N159" s="2">
        <v>1</v>
      </c>
      <c r="O159" s="2"/>
      <c r="P159" s="4" t="s">
        <v>21</v>
      </c>
    </row>
    <row r="160" spans="1:16" ht="45" x14ac:dyDescent="0.25">
      <c r="A160" s="2">
        <v>128222</v>
      </c>
      <c r="B160" s="2" t="s">
        <v>70</v>
      </c>
      <c r="C160" s="3">
        <v>44674.510891203703</v>
      </c>
      <c r="D160" s="2" t="s">
        <v>16</v>
      </c>
      <c r="E160" s="2" t="s">
        <v>28</v>
      </c>
      <c r="F160" s="2" t="s">
        <v>31</v>
      </c>
      <c r="G160" s="2" t="s">
        <v>159</v>
      </c>
      <c r="H160" s="2" t="s">
        <v>25</v>
      </c>
      <c r="I160" s="2" t="s">
        <v>67</v>
      </c>
      <c r="J160" s="2" t="s">
        <v>26</v>
      </c>
      <c r="K160" s="2" t="s">
        <v>19</v>
      </c>
      <c r="L160" s="2" t="s">
        <v>20</v>
      </c>
      <c r="M160" s="2" t="s">
        <v>74</v>
      </c>
      <c r="N160" s="2">
        <v>1</v>
      </c>
      <c r="O160" s="2"/>
      <c r="P160" s="4" t="s">
        <v>21</v>
      </c>
    </row>
    <row r="161" spans="1:16" ht="45" x14ac:dyDescent="0.25">
      <c r="A161" s="2">
        <v>128376</v>
      </c>
      <c r="B161" s="2" t="s">
        <v>70</v>
      </c>
      <c r="C161" s="3">
        <v>44676.416331018518</v>
      </c>
      <c r="D161" s="2" t="s">
        <v>16</v>
      </c>
      <c r="E161" s="2" t="s">
        <v>28</v>
      </c>
      <c r="F161" s="2" t="s">
        <v>31</v>
      </c>
      <c r="G161" s="2" t="s">
        <v>160</v>
      </c>
      <c r="H161" s="2" t="s">
        <v>25</v>
      </c>
      <c r="I161" s="2" t="s">
        <v>67</v>
      </c>
      <c r="J161" s="2" t="s">
        <v>26</v>
      </c>
      <c r="K161" s="2" t="s">
        <v>19</v>
      </c>
      <c r="L161" s="2" t="s">
        <v>20</v>
      </c>
      <c r="M161" s="2" t="s">
        <v>74</v>
      </c>
      <c r="N161" s="2">
        <v>1</v>
      </c>
      <c r="O161" s="2"/>
      <c r="P161" s="4" t="s">
        <v>21</v>
      </c>
    </row>
    <row r="162" spans="1:16" ht="105" x14ac:dyDescent="0.25">
      <c r="A162" s="2">
        <v>128404</v>
      </c>
      <c r="B162" s="2" t="s">
        <v>161</v>
      </c>
      <c r="C162" s="3">
        <v>44676.515277777777</v>
      </c>
      <c r="D162" s="2" t="s">
        <v>16</v>
      </c>
      <c r="E162" s="2" t="s">
        <v>28</v>
      </c>
      <c r="F162" s="2" t="s">
        <v>31</v>
      </c>
      <c r="G162" s="2" t="s">
        <v>162</v>
      </c>
      <c r="H162" s="2" t="s">
        <v>29</v>
      </c>
      <c r="I162" s="2" t="s">
        <v>67</v>
      </c>
      <c r="J162" s="2" t="s">
        <v>71</v>
      </c>
      <c r="K162" s="2" t="s">
        <v>19</v>
      </c>
      <c r="L162" s="2" t="s">
        <v>20</v>
      </c>
      <c r="M162" s="2" t="s">
        <v>74</v>
      </c>
      <c r="N162" s="2">
        <v>1</v>
      </c>
      <c r="O162" s="2"/>
      <c r="P162" s="4" t="s">
        <v>21</v>
      </c>
    </row>
    <row r="163" spans="1:16" ht="75" x14ac:dyDescent="0.25">
      <c r="A163" s="2">
        <v>128415</v>
      </c>
      <c r="B163" s="2" t="s">
        <v>163</v>
      </c>
      <c r="C163" s="3">
        <v>44676.553472222222</v>
      </c>
      <c r="D163" s="2" t="s">
        <v>16</v>
      </c>
      <c r="E163" s="2" t="s">
        <v>28</v>
      </c>
      <c r="F163" s="2" t="s">
        <v>31</v>
      </c>
      <c r="G163" s="2" t="s">
        <v>164</v>
      </c>
      <c r="H163" s="2" t="s">
        <v>25</v>
      </c>
      <c r="I163" s="2" t="s">
        <v>67</v>
      </c>
      <c r="J163" s="2" t="s">
        <v>26</v>
      </c>
      <c r="K163" s="2" t="s">
        <v>19</v>
      </c>
      <c r="L163" s="2" t="s">
        <v>20</v>
      </c>
      <c r="M163" s="2" t="s">
        <v>74</v>
      </c>
      <c r="N163" s="2">
        <v>1</v>
      </c>
      <c r="O163" s="2"/>
      <c r="P163" s="4" t="s">
        <v>21</v>
      </c>
    </row>
    <row r="164" spans="1:16" ht="75" x14ac:dyDescent="0.25">
      <c r="A164" s="2">
        <v>128419</v>
      </c>
      <c r="B164" s="2" t="s">
        <v>70</v>
      </c>
      <c r="C164" s="3">
        <v>44676.561203703706</v>
      </c>
      <c r="D164" s="2" t="s">
        <v>16</v>
      </c>
      <c r="E164" s="2" t="s">
        <v>28</v>
      </c>
      <c r="F164" s="2" t="s">
        <v>31</v>
      </c>
      <c r="G164" s="2" t="s">
        <v>165</v>
      </c>
      <c r="H164" s="2" t="s">
        <v>25</v>
      </c>
      <c r="I164" s="2" t="s">
        <v>67</v>
      </c>
      <c r="J164" s="2" t="s">
        <v>26</v>
      </c>
      <c r="K164" s="2" t="s">
        <v>19</v>
      </c>
      <c r="L164" s="2" t="s">
        <v>20</v>
      </c>
      <c r="M164" s="2" t="s">
        <v>74</v>
      </c>
      <c r="N164" s="2">
        <v>1</v>
      </c>
      <c r="O164" s="2"/>
      <c r="P164" s="4" t="s">
        <v>21</v>
      </c>
    </row>
    <row r="165" spans="1:16" ht="60" x14ac:dyDescent="0.25">
      <c r="A165" s="2">
        <v>128454</v>
      </c>
      <c r="B165" s="2" t="s">
        <v>70</v>
      </c>
      <c r="C165" s="3">
        <v>44676.685659722221</v>
      </c>
      <c r="D165" s="2" t="s">
        <v>16</v>
      </c>
      <c r="E165" s="2" t="s">
        <v>28</v>
      </c>
      <c r="F165" s="2" t="s">
        <v>31</v>
      </c>
      <c r="G165" s="2" t="s">
        <v>166</v>
      </c>
      <c r="H165" s="2" t="s">
        <v>25</v>
      </c>
      <c r="I165" s="2" t="s">
        <v>67</v>
      </c>
      <c r="J165" s="2" t="s">
        <v>26</v>
      </c>
      <c r="K165" s="2" t="s">
        <v>19</v>
      </c>
      <c r="L165" s="2" t="s">
        <v>20</v>
      </c>
      <c r="M165" s="2" t="s">
        <v>74</v>
      </c>
      <c r="N165" s="2">
        <v>1</v>
      </c>
      <c r="O165" s="2"/>
      <c r="P165" s="4" t="s">
        <v>21</v>
      </c>
    </row>
    <row r="166" spans="1:16" ht="45" x14ac:dyDescent="0.25">
      <c r="A166" s="2">
        <v>128462</v>
      </c>
      <c r="B166" s="2" t="s">
        <v>70</v>
      </c>
      <c r="C166" s="3">
        <v>44677.409733796296</v>
      </c>
      <c r="D166" s="2" t="s">
        <v>16</v>
      </c>
      <c r="E166" s="2" t="s">
        <v>28</v>
      </c>
      <c r="F166" s="2" t="s">
        <v>31</v>
      </c>
      <c r="G166" s="2" t="s">
        <v>167</v>
      </c>
      <c r="H166" s="2" t="s">
        <v>25</v>
      </c>
      <c r="I166" s="2" t="s">
        <v>67</v>
      </c>
      <c r="J166" s="2" t="s">
        <v>26</v>
      </c>
      <c r="K166" s="2" t="s">
        <v>19</v>
      </c>
      <c r="L166" s="2" t="s">
        <v>20</v>
      </c>
      <c r="M166" s="2" t="s">
        <v>74</v>
      </c>
      <c r="N166" s="2">
        <v>1</v>
      </c>
      <c r="O166" s="2"/>
      <c r="P166" s="4" t="s">
        <v>21</v>
      </c>
    </row>
    <row r="167" spans="1:16" ht="45" x14ac:dyDescent="0.25">
      <c r="A167" s="2">
        <v>128483</v>
      </c>
      <c r="B167" s="2" t="s">
        <v>168</v>
      </c>
      <c r="C167" s="3">
        <v>44677.507199074076</v>
      </c>
      <c r="D167" s="2" t="s">
        <v>16</v>
      </c>
      <c r="E167" s="2" t="s">
        <v>28</v>
      </c>
      <c r="F167" s="2" t="s">
        <v>31</v>
      </c>
      <c r="G167" s="2" t="s">
        <v>169</v>
      </c>
      <c r="H167" s="2" t="s">
        <v>18</v>
      </c>
      <c r="I167" s="2" t="s">
        <v>67</v>
      </c>
      <c r="J167" s="2" t="s">
        <v>44</v>
      </c>
      <c r="K167" s="2" t="s">
        <v>19</v>
      </c>
      <c r="L167" s="2" t="s">
        <v>20</v>
      </c>
      <c r="M167" s="2" t="s">
        <v>74</v>
      </c>
      <c r="N167" s="2">
        <v>1</v>
      </c>
      <c r="O167" s="2"/>
      <c r="P167" s="4" t="s">
        <v>21</v>
      </c>
    </row>
    <row r="168" spans="1:16" ht="45" x14ac:dyDescent="0.25">
      <c r="A168" s="2">
        <v>128487</v>
      </c>
      <c r="B168" s="2" t="s">
        <v>170</v>
      </c>
      <c r="C168" s="3">
        <v>44677.51866898148</v>
      </c>
      <c r="D168" s="2" t="s">
        <v>16</v>
      </c>
      <c r="E168" s="2" t="s">
        <v>28</v>
      </c>
      <c r="F168" s="2" t="s">
        <v>31</v>
      </c>
      <c r="G168" s="2" t="s">
        <v>171</v>
      </c>
      <c r="H168" s="2" t="s">
        <v>25</v>
      </c>
      <c r="I168" s="2" t="s">
        <v>67</v>
      </c>
      <c r="J168" s="2" t="s">
        <v>107</v>
      </c>
      <c r="K168" s="2" t="s">
        <v>19</v>
      </c>
      <c r="L168" s="2" t="s">
        <v>20</v>
      </c>
      <c r="M168" s="2" t="s">
        <v>74</v>
      </c>
      <c r="N168" s="2">
        <v>1</v>
      </c>
      <c r="O168" s="2"/>
      <c r="P168" s="4" t="s">
        <v>21</v>
      </c>
    </row>
    <row r="169" spans="1:16" ht="75" x14ac:dyDescent="0.25">
      <c r="A169" s="2">
        <v>128490</v>
      </c>
      <c r="B169" s="2" t="s">
        <v>170</v>
      </c>
      <c r="C169" s="3">
        <v>44677.538981481484</v>
      </c>
      <c r="D169" s="2" t="s">
        <v>16</v>
      </c>
      <c r="E169" s="2" t="s">
        <v>28</v>
      </c>
      <c r="F169" s="2" t="s">
        <v>31</v>
      </c>
      <c r="G169" s="2" t="s">
        <v>172</v>
      </c>
      <c r="H169" s="2" t="s">
        <v>25</v>
      </c>
      <c r="I169" s="2" t="s">
        <v>67</v>
      </c>
      <c r="J169" s="2" t="s">
        <v>107</v>
      </c>
      <c r="K169" s="2" t="s">
        <v>19</v>
      </c>
      <c r="L169" s="2" t="s">
        <v>20</v>
      </c>
      <c r="M169" s="2" t="s">
        <v>74</v>
      </c>
      <c r="N169" s="2">
        <v>1</v>
      </c>
      <c r="O169" s="2"/>
      <c r="P169" s="4" t="s">
        <v>21</v>
      </c>
    </row>
    <row r="170" spans="1:16" ht="90" x14ac:dyDescent="0.25">
      <c r="A170" s="2">
        <v>128498</v>
      </c>
      <c r="B170" s="2" t="s">
        <v>170</v>
      </c>
      <c r="C170" s="3">
        <v>44677.583078703705</v>
      </c>
      <c r="D170" s="2" t="s">
        <v>16</v>
      </c>
      <c r="E170" s="2" t="s">
        <v>28</v>
      </c>
      <c r="F170" s="2" t="s">
        <v>31</v>
      </c>
      <c r="G170" s="2" t="s">
        <v>173</v>
      </c>
      <c r="H170" s="2" t="s">
        <v>18</v>
      </c>
      <c r="I170" s="2" t="s">
        <v>67</v>
      </c>
      <c r="J170" s="2" t="s">
        <v>107</v>
      </c>
      <c r="K170" s="2" t="s">
        <v>19</v>
      </c>
      <c r="L170" s="2" t="s">
        <v>20</v>
      </c>
      <c r="M170" s="2" t="s">
        <v>74</v>
      </c>
      <c r="N170" s="2">
        <v>1</v>
      </c>
      <c r="O170" s="2"/>
      <c r="P170" s="4" t="s">
        <v>21</v>
      </c>
    </row>
    <row r="171" spans="1:16" ht="75" x14ac:dyDescent="0.25">
      <c r="A171" s="2">
        <v>128499</v>
      </c>
      <c r="B171" s="2" t="s">
        <v>170</v>
      </c>
      <c r="C171" s="3">
        <v>44677.596018518518</v>
      </c>
      <c r="D171" s="2" t="s">
        <v>16</v>
      </c>
      <c r="E171" s="2" t="s">
        <v>28</v>
      </c>
      <c r="F171" s="2" t="s">
        <v>31</v>
      </c>
      <c r="G171" s="2" t="s">
        <v>172</v>
      </c>
      <c r="H171" s="2" t="s">
        <v>25</v>
      </c>
      <c r="I171" s="2" t="s">
        <v>67</v>
      </c>
      <c r="J171" s="2" t="s">
        <v>107</v>
      </c>
      <c r="K171" s="2" t="s">
        <v>19</v>
      </c>
      <c r="L171" s="2" t="s">
        <v>20</v>
      </c>
      <c r="M171" s="2" t="s">
        <v>74</v>
      </c>
      <c r="N171" s="2">
        <v>1</v>
      </c>
      <c r="O171" s="2"/>
      <c r="P171" s="4" t="s">
        <v>21</v>
      </c>
    </row>
    <row r="172" spans="1:16" ht="45" x14ac:dyDescent="0.25">
      <c r="A172" s="2">
        <v>128500</v>
      </c>
      <c r="B172" s="2" t="s">
        <v>170</v>
      </c>
      <c r="C172" s="3">
        <v>44677.59652777778</v>
      </c>
      <c r="D172" s="2" t="s">
        <v>16</v>
      </c>
      <c r="E172" s="2" t="s">
        <v>28</v>
      </c>
      <c r="F172" s="2" t="s">
        <v>31</v>
      </c>
      <c r="G172" s="2" t="s">
        <v>171</v>
      </c>
      <c r="H172" s="2" t="s">
        <v>25</v>
      </c>
      <c r="I172" s="2" t="s">
        <v>67</v>
      </c>
      <c r="J172" s="2" t="s">
        <v>107</v>
      </c>
      <c r="K172" s="2" t="s">
        <v>19</v>
      </c>
      <c r="L172" s="2" t="s">
        <v>20</v>
      </c>
      <c r="M172" s="2" t="s">
        <v>74</v>
      </c>
      <c r="N172" s="2">
        <v>1</v>
      </c>
      <c r="O172" s="2"/>
      <c r="P172" s="4" t="s">
        <v>21</v>
      </c>
    </row>
    <row r="173" spans="1:16" ht="60" x14ac:dyDescent="0.25">
      <c r="A173" s="2">
        <v>128501</v>
      </c>
      <c r="B173" s="2" t="s">
        <v>70</v>
      </c>
      <c r="C173" s="3">
        <v>44677.599710648145</v>
      </c>
      <c r="D173" s="2" t="s">
        <v>16</v>
      </c>
      <c r="E173" s="2" t="s">
        <v>28</v>
      </c>
      <c r="F173" s="2" t="s">
        <v>31</v>
      </c>
      <c r="G173" s="2" t="s">
        <v>174</v>
      </c>
      <c r="H173" s="2" t="s">
        <v>25</v>
      </c>
      <c r="I173" s="2" t="s">
        <v>67</v>
      </c>
      <c r="J173" s="2" t="s">
        <v>26</v>
      </c>
      <c r="K173" s="2" t="s">
        <v>19</v>
      </c>
      <c r="L173" s="2" t="s">
        <v>20</v>
      </c>
      <c r="M173" s="2" t="s">
        <v>74</v>
      </c>
      <c r="N173" s="2">
        <v>1</v>
      </c>
      <c r="O173" s="2"/>
      <c r="P173" s="4" t="s">
        <v>21</v>
      </c>
    </row>
    <row r="174" spans="1:16" ht="45" x14ac:dyDescent="0.25">
      <c r="A174" s="2">
        <v>128502</v>
      </c>
      <c r="B174" s="2" t="s">
        <v>70</v>
      </c>
      <c r="C174" s="3">
        <v>44677.60052083333</v>
      </c>
      <c r="D174" s="2" t="s">
        <v>16</v>
      </c>
      <c r="E174" s="2" t="s">
        <v>28</v>
      </c>
      <c r="F174" s="2" t="s">
        <v>31</v>
      </c>
      <c r="G174" s="2" t="s">
        <v>175</v>
      </c>
      <c r="H174" s="2" t="s">
        <v>25</v>
      </c>
      <c r="I174" s="2" t="s">
        <v>67</v>
      </c>
      <c r="J174" s="2" t="s">
        <v>26</v>
      </c>
      <c r="K174" s="2" t="s">
        <v>19</v>
      </c>
      <c r="L174" s="2" t="s">
        <v>20</v>
      </c>
      <c r="M174" s="2" t="s">
        <v>74</v>
      </c>
      <c r="N174" s="2">
        <v>1</v>
      </c>
      <c r="O174" s="2"/>
      <c r="P174" s="4" t="s">
        <v>21</v>
      </c>
    </row>
    <row r="175" spans="1:16" ht="60" x14ac:dyDescent="0.25">
      <c r="A175" s="2">
        <v>128531</v>
      </c>
      <c r="B175" s="2" t="s">
        <v>176</v>
      </c>
      <c r="C175" s="3">
        <v>44677.679178240738</v>
      </c>
      <c r="D175" s="2" t="s">
        <v>92</v>
      </c>
      <c r="E175" s="2" t="s">
        <v>94</v>
      </c>
      <c r="F175" s="2" t="s">
        <v>98</v>
      </c>
      <c r="G175" s="2" t="s">
        <v>177</v>
      </c>
      <c r="H175" s="2" t="s">
        <v>25</v>
      </c>
      <c r="I175" s="2" t="s">
        <v>67</v>
      </c>
      <c r="J175" s="2" t="s">
        <v>88</v>
      </c>
      <c r="K175" s="2" t="s">
        <v>19</v>
      </c>
      <c r="L175" s="2" t="s">
        <v>20</v>
      </c>
      <c r="M175" s="2" t="s">
        <v>74</v>
      </c>
      <c r="N175" s="2">
        <v>1</v>
      </c>
      <c r="O175" s="2"/>
      <c r="P175" s="4" t="s">
        <v>21</v>
      </c>
    </row>
    <row r="176" spans="1:16" ht="60" x14ac:dyDescent="0.25">
      <c r="A176" s="2">
        <v>128553</v>
      </c>
      <c r="B176" s="2" t="s">
        <v>170</v>
      </c>
      <c r="C176" s="3">
        <v>44678.412002314813</v>
      </c>
      <c r="D176" s="2" t="s">
        <v>16</v>
      </c>
      <c r="E176" s="2" t="s">
        <v>28</v>
      </c>
      <c r="F176" s="2" t="s">
        <v>31</v>
      </c>
      <c r="G176" s="2" t="s">
        <v>178</v>
      </c>
      <c r="H176" s="2" t="s">
        <v>18</v>
      </c>
      <c r="I176" s="2" t="s">
        <v>67</v>
      </c>
      <c r="J176" s="2" t="s">
        <v>107</v>
      </c>
      <c r="K176" s="2" t="s">
        <v>19</v>
      </c>
      <c r="L176" s="2" t="s">
        <v>20</v>
      </c>
      <c r="M176" s="2" t="s">
        <v>74</v>
      </c>
      <c r="N176" s="2">
        <v>1</v>
      </c>
      <c r="O176" s="2"/>
      <c r="P176" s="4" t="s">
        <v>21</v>
      </c>
    </row>
    <row r="177" spans="1:16" ht="30" x14ac:dyDescent="0.25">
      <c r="A177" s="2">
        <v>128555</v>
      </c>
      <c r="B177" s="2" t="s">
        <v>70</v>
      </c>
      <c r="C177" s="3">
        <v>44678.41914351852</v>
      </c>
      <c r="D177" s="2" t="s">
        <v>16</v>
      </c>
      <c r="E177" s="2" t="s">
        <v>28</v>
      </c>
      <c r="F177" s="2" t="s">
        <v>31</v>
      </c>
      <c r="G177" s="2" t="s">
        <v>179</v>
      </c>
      <c r="H177" s="2" t="s">
        <v>25</v>
      </c>
      <c r="I177" s="2" t="s">
        <v>67</v>
      </c>
      <c r="J177" s="2" t="s">
        <v>26</v>
      </c>
      <c r="K177" s="2" t="s">
        <v>19</v>
      </c>
      <c r="L177" s="2" t="s">
        <v>20</v>
      </c>
      <c r="M177" s="2" t="s">
        <v>74</v>
      </c>
      <c r="N177" s="2">
        <v>1</v>
      </c>
      <c r="O177" s="2"/>
      <c r="P177" s="4" t="s">
        <v>21</v>
      </c>
    </row>
    <row r="178" spans="1:16" ht="45" x14ac:dyDescent="0.25">
      <c r="A178" s="2">
        <v>128586</v>
      </c>
      <c r="B178" s="2" t="s">
        <v>70</v>
      </c>
      <c r="C178" s="3">
        <v>44678.539212962962</v>
      </c>
      <c r="D178" s="2" t="s">
        <v>16</v>
      </c>
      <c r="E178" s="2" t="s">
        <v>28</v>
      </c>
      <c r="F178" s="2" t="s">
        <v>31</v>
      </c>
      <c r="G178" s="2" t="s">
        <v>180</v>
      </c>
      <c r="H178" s="2" t="s">
        <v>25</v>
      </c>
      <c r="I178" s="2" t="s">
        <v>67</v>
      </c>
      <c r="J178" s="2" t="s">
        <v>26</v>
      </c>
      <c r="K178" s="2" t="s">
        <v>19</v>
      </c>
      <c r="L178" s="2" t="s">
        <v>20</v>
      </c>
      <c r="M178" s="2" t="s">
        <v>74</v>
      </c>
      <c r="N178" s="2">
        <v>1</v>
      </c>
      <c r="O178" s="2"/>
      <c r="P178" s="4" t="s">
        <v>21</v>
      </c>
    </row>
    <row r="179" spans="1:16" ht="30" x14ac:dyDescent="0.25">
      <c r="A179" s="2">
        <v>128598</v>
      </c>
      <c r="B179" s="2" t="s">
        <v>70</v>
      </c>
      <c r="C179" s="3">
        <v>44678.584953703707</v>
      </c>
      <c r="D179" s="2" t="s">
        <v>16</v>
      </c>
      <c r="E179" s="2" t="s">
        <v>28</v>
      </c>
      <c r="F179" s="2" t="s">
        <v>31</v>
      </c>
      <c r="G179" s="2" t="s">
        <v>181</v>
      </c>
      <c r="H179" s="2" t="s">
        <v>25</v>
      </c>
      <c r="I179" s="2" t="s">
        <v>67</v>
      </c>
      <c r="J179" s="2" t="s">
        <v>26</v>
      </c>
      <c r="K179" s="2" t="s">
        <v>19</v>
      </c>
      <c r="L179" s="2" t="s">
        <v>20</v>
      </c>
      <c r="M179" s="2" t="s">
        <v>74</v>
      </c>
      <c r="N179" s="2">
        <v>1</v>
      </c>
      <c r="O179" s="2"/>
      <c r="P179" s="4" t="s">
        <v>21</v>
      </c>
    </row>
    <row r="180" spans="1:16" ht="60" x14ac:dyDescent="0.25">
      <c r="A180" s="2">
        <v>128623</v>
      </c>
      <c r="B180" s="2" t="s">
        <v>80</v>
      </c>
      <c r="C180" s="3">
        <v>44678.690567129626</v>
      </c>
      <c r="D180" s="2" t="s">
        <v>92</v>
      </c>
      <c r="E180" s="2" t="s">
        <v>102</v>
      </c>
      <c r="F180" s="2" t="s">
        <v>96</v>
      </c>
      <c r="G180" s="2" t="s">
        <v>182</v>
      </c>
      <c r="H180" s="2" t="s">
        <v>25</v>
      </c>
      <c r="I180" s="2" t="s">
        <v>67</v>
      </c>
      <c r="J180" s="2" t="s">
        <v>86</v>
      </c>
      <c r="K180" s="2" t="s">
        <v>19</v>
      </c>
      <c r="L180" s="2" t="s">
        <v>20</v>
      </c>
      <c r="M180" s="2" t="s">
        <v>74</v>
      </c>
      <c r="N180" s="2">
        <v>1</v>
      </c>
      <c r="O180" s="2"/>
      <c r="P180" s="4" t="s">
        <v>21</v>
      </c>
    </row>
    <row r="181" spans="1:16" ht="30" x14ac:dyDescent="0.25">
      <c r="A181" s="2">
        <v>128650</v>
      </c>
      <c r="B181" s="2" t="s">
        <v>70</v>
      </c>
      <c r="C181" s="3">
        <v>44679.426365740743</v>
      </c>
      <c r="D181" s="2" t="s">
        <v>16</v>
      </c>
      <c r="E181" s="2" t="s">
        <v>28</v>
      </c>
      <c r="F181" s="2" t="s">
        <v>31</v>
      </c>
      <c r="G181" s="2" t="s">
        <v>183</v>
      </c>
      <c r="H181" s="2" t="s">
        <v>25</v>
      </c>
      <c r="I181" s="2" t="s">
        <v>67</v>
      </c>
      <c r="J181" s="2" t="s">
        <v>26</v>
      </c>
      <c r="K181" s="2" t="s">
        <v>19</v>
      </c>
      <c r="L181" s="2" t="s">
        <v>20</v>
      </c>
      <c r="M181" s="2" t="s">
        <v>74</v>
      </c>
      <c r="N181" s="2">
        <v>1</v>
      </c>
      <c r="O181" s="2"/>
      <c r="P181" s="4" t="s">
        <v>21</v>
      </c>
    </row>
    <row r="182" spans="1:16" ht="45" x14ac:dyDescent="0.25">
      <c r="A182" s="2">
        <v>128656</v>
      </c>
      <c r="B182" s="2" t="s">
        <v>70</v>
      </c>
      <c r="C182" s="3">
        <v>44679.438449074078</v>
      </c>
      <c r="D182" s="2" t="s">
        <v>16</v>
      </c>
      <c r="E182" s="2" t="s">
        <v>28</v>
      </c>
      <c r="F182" s="2" t="s">
        <v>31</v>
      </c>
      <c r="G182" s="2" t="s">
        <v>184</v>
      </c>
      <c r="H182" s="2" t="s">
        <v>25</v>
      </c>
      <c r="I182" s="2" t="s">
        <v>67</v>
      </c>
      <c r="J182" s="2" t="s">
        <v>26</v>
      </c>
      <c r="K182" s="2" t="s">
        <v>19</v>
      </c>
      <c r="L182" s="2" t="s">
        <v>20</v>
      </c>
      <c r="M182" s="2" t="s">
        <v>74</v>
      </c>
      <c r="N182" s="2">
        <v>1</v>
      </c>
      <c r="O182" s="2"/>
      <c r="P182" s="4" t="s">
        <v>21</v>
      </c>
    </row>
    <row r="183" spans="1:16" ht="45" x14ac:dyDescent="0.25">
      <c r="A183" s="2">
        <v>128658</v>
      </c>
      <c r="B183" s="2" t="s">
        <v>70</v>
      </c>
      <c r="C183" s="3">
        <v>44679.455879629626</v>
      </c>
      <c r="D183" s="2" t="s">
        <v>16</v>
      </c>
      <c r="E183" s="2" t="s">
        <v>28</v>
      </c>
      <c r="F183" s="2" t="s">
        <v>31</v>
      </c>
      <c r="G183" s="2" t="s">
        <v>185</v>
      </c>
      <c r="H183" s="2" t="s">
        <v>25</v>
      </c>
      <c r="I183" s="2" t="s">
        <v>67</v>
      </c>
      <c r="J183" s="2" t="s">
        <v>26</v>
      </c>
      <c r="K183" s="2" t="s">
        <v>19</v>
      </c>
      <c r="L183" s="2" t="s">
        <v>20</v>
      </c>
      <c r="M183" s="2" t="s">
        <v>74</v>
      </c>
      <c r="N183" s="2">
        <v>1</v>
      </c>
      <c r="O183" s="2"/>
      <c r="P183" s="4" t="s">
        <v>21</v>
      </c>
    </row>
    <row r="184" spans="1:16" ht="60" x14ac:dyDescent="0.25">
      <c r="A184" s="2">
        <v>128662</v>
      </c>
      <c r="B184" s="2" t="s">
        <v>70</v>
      </c>
      <c r="C184" s="3">
        <v>44679.467210648145</v>
      </c>
      <c r="D184" s="2" t="s">
        <v>16</v>
      </c>
      <c r="E184" s="2" t="s">
        <v>28</v>
      </c>
      <c r="F184" s="2" t="s">
        <v>31</v>
      </c>
      <c r="G184" s="2" t="s">
        <v>186</v>
      </c>
      <c r="H184" s="2" t="s">
        <v>25</v>
      </c>
      <c r="I184" s="2" t="s">
        <v>67</v>
      </c>
      <c r="J184" s="2" t="s">
        <v>26</v>
      </c>
      <c r="K184" s="2" t="s">
        <v>19</v>
      </c>
      <c r="L184" s="2" t="s">
        <v>20</v>
      </c>
      <c r="M184" s="2" t="s">
        <v>74</v>
      </c>
      <c r="N184" s="2">
        <v>1</v>
      </c>
      <c r="O184" s="2"/>
      <c r="P184" s="4" t="s">
        <v>21</v>
      </c>
    </row>
    <row r="185" spans="1:16" ht="45" x14ac:dyDescent="0.25">
      <c r="A185" s="2">
        <v>128686</v>
      </c>
      <c r="B185" s="2" t="s">
        <v>187</v>
      </c>
      <c r="C185" s="3">
        <v>44679.545891203707</v>
      </c>
      <c r="D185" s="2" t="s">
        <v>16</v>
      </c>
      <c r="E185" s="2" t="s">
        <v>28</v>
      </c>
      <c r="F185" s="2" t="s">
        <v>31</v>
      </c>
      <c r="G185" s="2" t="s">
        <v>188</v>
      </c>
      <c r="H185" s="2" t="s">
        <v>18</v>
      </c>
      <c r="I185" s="2" t="s">
        <v>67</v>
      </c>
      <c r="J185" s="2" t="s">
        <v>26</v>
      </c>
      <c r="K185" s="2" t="s">
        <v>19</v>
      </c>
      <c r="L185" s="2" t="s">
        <v>20</v>
      </c>
      <c r="M185" s="2" t="s">
        <v>74</v>
      </c>
      <c r="N185" s="2">
        <v>1</v>
      </c>
      <c r="O185" s="2"/>
      <c r="P185" s="4" t="s">
        <v>21</v>
      </c>
    </row>
    <row r="186" spans="1:16" ht="30" x14ac:dyDescent="0.25">
      <c r="A186" s="2">
        <v>128696</v>
      </c>
      <c r="B186" s="2" t="s">
        <v>70</v>
      </c>
      <c r="C186" s="3">
        <v>44679.605532407404</v>
      </c>
      <c r="D186" s="2" t="s">
        <v>16</v>
      </c>
      <c r="E186" s="2" t="s">
        <v>28</v>
      </c>
      <c r="F186" s="2" t="s">
        <v>31</v>
      </c>
      <c r="G186" s="2" t="s">
        <v>189</v>
      </c>
      <c r="H186" s="2" t="s">
        <v>25</v>
      </c>
      <c r="I186" s="2" t="s">
        <v>67</v>
      </c>
      <c r="J186" s="2" t="s">
        <v>26</v>
      </c>
      <c r="K186" s="2" t="s">
        <v>19</v>
      </c>
      <c r="L186" s="2" t="s">
        <v>20</v>
      </c>
      <c r="M186" s="2" t="s">
        <v>74</v>
      </c>
      <c r="N186" s="2">
        <v>1</v>
      </c>
      <c r="O186" s="2"/>
      <c r="P186" s="4" t="s">
        <v>21</v>
      </c>
    </row>
    <row r="187" spans="1:16" ht="75" x14ac:dyDescent="0.25">
      <c r="A187" s="2">
        <v>128706</v>
      </c>
      <c r="B187" s="2" t="s">
        <v>70</v>
      </c>
      <c r="C187" s="3">
        <v>44679.655358796299</v>
      </c>
      <c r="D187" s="2" t="s">
        <v>16</v>
      </c>
      <c r="E187" s="2" t="s">
        <v>28</v>
      </c>
      <c r="F187" s="2" t="s">
        <v>31</v>
      </c>
      <c r="G187" s="2" t="s">
        <v>190</v>
      </c>
      <c r="H187" s="2" t="s">
        <v>25</v>
      </c>
      <c r="I187" s="2" t="s">
        <v>67</v>
      </c>
      <c r="J187" s="2" t="s">
        <v>26</v>
      </c>
      <c r="K187" s="2" t="s">
        <v>19</v>
      </c>
      <c r="L187" s="2" t="s">
        <v>20</v>
      </c>
      <c r="M187" s="2" t="s">
        <v>74</v>
      </c>
      <c r="N187" s="2">
        <v>1</v>
      </c>
      <c r="O187" s="2"/>
      <c r="P187" s="4" t="s">
        <v>21</v>
      </c>
    </row>
    <row r="188" spans="1:16" ht="45" x14ac:dyDescent="0.25">
      <c r="A188" s="2">
        <v>128886</v>
      </c>
      <c r="B188" s="2" t="s">
        <v>191</v>
      </c>
      <c r="C188" s="3">
        <v>44689.469155092593</v>
      </c>
      <c r="D188" s="2" t="s">
        <v>16</v>
      </c>
      <c r="E188" s="2" t="s">
        <v>31</v>
      </c>
      <c r="F188" s="2" t="s">
        <v>32</v>
      </c>
      <c r="G188" s="2" t="s">
        <v>192</v>
      </c>
      <c r="H188" s="2" t="s">
        <v>18</v>
      </c>
      <c r="I188" s="2" t="s">
        <v>67</v>
      </c>
      <c r="J188" s="2" t="s">
        <v>83</v>
      </c>
      <c r="K188" s="2" t="s">
        <v>19</v>
      </c>
      <c r="L188" s="2" t="s">
        <v>20</v>
      </c>
      <c r="M188" s="2" t="s">
        <v>74</v>
      </c>
      <c r="N188" s="2">
        <v>1</v>
      </c>
      <c r="O188" s="2"/>
      <c r="P188" s="4" t="s">
        <v>21</v>
      </c>
    </row>
    <row r="189" spans="1:16" ht="120" x14ac:dyDescent="0.25">
      <c r="A189" s="2">
        <v>128938</v>
      </c>
      <c r="B189" s="2" t="s">
        <v>113</v>
      </c>
      <c r="C189" s="3">
        <v>44690.431226851855</v>
      </c>
      <c r="D189" s="2" t="s">
        <v>16</v>
      </c>
      <c r="E189" s="2" t="s">
        <v>28</v>
      </c>
      <c r="F189" s="2" t="s">
        <v>31</v>
      </c>
      <c r="G189" s="2" t="s">
        <v>193</v>
      </c>
      <c r="H189" s="2" t="s">
        <v>18</v>
      </c>
      <c r="I189" s="2" t="s">
        <v>67</v>
      </c>
      <c r="J189" s="2" t="s">
        <v>26</v>
      </c>
      <c r="K189" s="2" t="s">
        <v>19</v>
      </c>
      <c r="L189" s="2" t="s">
        <v>20</v>
      </c>
      <c r="M189" s="2" t="s">
        <v>74</v>
      </c>
      <c r="N189" s="2">
        <v>1</v>
      </c>
      <c r="O189" s="2"/>
      <c r="P189" s="4" t="s">
        <v>21</v>
      </c>
    </row>
    <row r="190" spans="1:16" ht="45" x14ac:dyDescent="0.25">
      <c r="A190" s="2">
        <v>129035</v>
      </c>
      <c r="B190" s="2" t="s">
        <v>113</v>
      </c>
      <c r="C190" s="3">
        <v>44691.486111111109</v>
      </c>
      <c r="D190" s="2" t="s">
        <v>16</v>
      </c>
      <c r="E190" s="2" t="s">
        <v>28</v>
      </c>
      <c r="F190" s="2" t="s">
        <v>31</v>
      </c>
      <c r="G190" s="2" t="s">
        <v>194</v>
      </c>
      <c r="H190" s="2" t="s">
        <v>18</v>
      </c>
      <c r="I190" s="2" t="s">
        <v>67</v>
      </c>
      <c r="J190" s="2" t="s">
        <v>26</v>
      </c>
      <c r="K190" s="2" t="s">
        <v>19</v>
      </c>
      <c r="L190" s="2" t="s">
        <v>20</v>
      </c>
      <c r="M190" s="2" t="s">
        <v>74</v>
      </c>
      <c r="N190" s="2">
        <v>1</v>
      </c>
      <c r="O190" s="2"/>
      <c r="P190" s="4" t="s">
        <v>21</v>
      </c>
    </row>
    <row r="191" spans="1:16" ht="45" x14ac:dyDescent="0.25">
      <c r="A191" s="2">
        <v>129189</v>
      </c>
      <c r="B191" s="2" t="s">
        <v>80</v>
      </c>
      <c r="C191" s="3">
        <v>44692.677291666667</v>
      </c>
      <c r="D191" s="2" t="s">
        <v>92</v>
      </c>
      <c r="E191" s="2" t="s">
        <v>94</v>
      </c>
      <c r="F191" s="2" t="s">
        <v>98</v>
      </c>
      <c r="G191" s="2" t="s">
        <v>195</v>
      </c>
      <c r="H191" s="2" t="s">
        <v>25</v>
      </c>
      <c r="I191" s="2" t="s">
        <v>67</v>
      </c>
      <c r="J191" s="2" t="s">
        <v>86</v>
      </c>
      <c r="K191" s="2" t="s">
        <v>19</v>
      </c>
      <c r="L191" s="2" t="s">
        <v>20</v>
      </c>
      <c r="M191" s="2" t="s">
        <v>74</v>
      </c>
      <c r="N191" s="2">
        <v>1</v>
      </c>
      <c r="O191" s="2"/>
      <c r="P191" s="4" t="s">
        <v>21</v>
      </c>
    </row>
    <row r="192" spans="1:16" ht="30" x14ac:dyDescent="0.25">
      <c r="A192" s="2">
        <v>129262</v>
      </c>
      <c r="B192" s="2" t="s">
        <v>70</v>
      </c>
      <c r="C192" s="3">
        <v>44693.696979166663</v>
      </c>
      <c r="D192" s="2" t="s">
        <v>16</v>
      </c>
      <c r="E192" s="2" t="s">
        <v>28</v>
      </c>
      <c r="F192" s="2" t="s">
        <v>31</v>
      </c>
      <c r="G192" s="2" t="s">
        <v>196</v>
      </c>
      <c r="H192" s="2" t="s">
        <v>25</v>
      </c>
      <c r="I192" s="2" t="s">
        <v>67</v>
      </c>
      <c r="J192" s="2" t="s">
        <v>26</v>
      </c>
      <c r="K192" s="2" t="s">
        <v>19</v>
      </c>
      <c r="L192" s="2" t="s">
        <v>20</v>
      </c>
      <c r="M192" s="2" t="s">
        <v>74</v>
      </c>
      <c r="N192" s="2">
        <v>1</v>
      </c>
      <c r="O192" s="2"/>
      <c r="P192" s="4" t="s">
        <v>21</v>
      </c>
    </row>
    <row r="193" spans="1:16" ht="120" x14ac:dyDescent="0.25">
      <c r="A193" s="2">
        <v>129320</v>
      </c>
      <c r="B193" s="2" t="s">
        <v>197</v>
      </c>
      <c r="C193" s="3">
        <v>44695.892442129632</v>
      </c>
      <c r="D193" s="2" t="s">
        <v>16</v>
      </c>
      <c r="E193" s="2" t="s">
        <v>28</v>
      </c>
      <c r="F193" s="2" t="s">
        <v>31</v>
      </c>
      <c r="G193" s="2" t="s">
        <v>198</v>
      </c>
      <c r="H193" s="2" t="s">
        <v>25</v>
      </c>
      <c r="I193" s="2" t="s">
        <v>67</v>
      </c>
      <c r="J193" s="2" t="s">
        <v>37</v>
      </c>
      <c r="K193" s="2" t="s">
        <v>19</v>
      </c>
      <c r="L193" s="2" t="s">
        <v>20</v>
      </c>
      <c r="M193" s="2" t="s">
        <v>74</v>
      </c>
      <c r="N193" s="2">
        <v>1</v>
      </c>
      <c r="O193" s="2"/>
      <c r="P193" s="4" t="s">
        <v>21</v>
      </c>
    </row>
    <row r="194" spans="1:16" ht="105" x14ac:dyDescent="0.25">
      <c r="A194" s="2">
        <v>129328</v>
      </c>
      <c r="B194" s="2" t="s">
        <v>199</v>
      </c>
      <c r="C194" s="3">
        <v>44696.498356481483</v>
      </c>
      <c r="D194" s="2" t="s">
        <v>16</v>
      </c>
      <c r="E194" s="2" t="s">
        <v>28</v>
      </c>
      <c r="F194" s="2" t="s">
        <v>31</v>
      </c>
      <c r="G194" s="2" t="s">
        <v>200</v>
      </c>
      <c r="H194" s="2" t="s">
        <v>25</v>
      </c>
      <c r="I194" s="2" t="s">
        <v>67</v>
      </c>
      <c r="J194" s="2" t="s">
        <v>37</v>
      </c>
      <c r="K194" s="2" t="s">
        <v>19</v>
      </c>
      <c r="L194" s="2" t="s">
        <v>20</v>
      </c>
      <c r="M194" s="2" t="s">
        <v>74</v>
      </c>
      <c r="N194" s="2">
        <v>1</v>
      </c>
      <c r="O194" s="2"/>
      <c r="P194" s="4" t="s">
        <v>21</v>
      </c>
    </row>
    <row r="195" spans="1:16" ht="240" x14ac:dyDescent="0.25">
      <c r="A195" s="2">
        <v>129329</v>
      </c>
      <c r="B195" s="2" t="s">
        <v>90</v>
      </c>
      <c r="C195" s="3">
        <v>44696.527951388889</v>
      </c>
      <c r="D195" s="2" t="s">
        <v>16</v>
      </c>
      <c r="E195" s="2" t="s">
        <v>17</v>
      </c>
      <c r="F195" s="2" t="s">
        <v>31</v>
      </c>
      <c r="G195" s="2" t="s">
        <v>201</v>
      </c>
      <c r="H195" s="2" t="s">
        <v>18</v>
      </c>
      <c r="I195" s="2" t="s">
        <v>67</v>
      </c>
      <c r="J195" s="2" t="s">
        <v>83</v>
      </c>
      <c r="K195" s="2" t="s">
        <v>19</v>
      </c>
      <c r="L195" s="2" t="s">
        <v>20</v>
      </c>
      <c r="M195" s="2" t="s">
        <v>74</v>
      </c>
      <c r="N195" s="2">
        <v>1</v>
      </c>
      <c r="O195" s="2"/>
      <c r="P195" s="4" t="s">
        <v>21</v>
      </c>
    </row>
    <row r="196" spans="1:16" ht="30" x14ac:dyDescent="0.25">
      <c r="A196" s="2">
        <v>129330</v>
      </c>
      <c r="B196" s="2" t="s">
        <v>202</v>
      </c>
      <c r="C196" s="3">
        <v>44696.547337962962</v>
      </c>
      <c r="D196" s="2" t="s">
        <v>16</v>
      </c>
      <c r="E196" s="2" t="s">
        <v>28</v>
      </c>
      <c r="F196" s="2" t="s">
        <v>31</v>
      </c>
      <c r="G196" s="2" t="s">
        <v>203</v>
      </c>
      <c r="H196" s="2" t="s">
        <v>25</v>
      </c>
      <c r="I196" s="2" t="s">
        <v>67</v>
      </c>
      <c r="J196" s="2" t="s">
        <v>83</v>
      </c>
      <c r="K196" s="2" t="s">
        <v>19</v>
      </c>
      <c r="L196" s="2" t="s">
        <v>20</v>
      </c>
      <c r="M196" s="2" t="s">
        <v>74</v>
      </c>
      <c r="N196" s="2">
        <v>1</v>
      </c>
      <c r="O196" s="2"/>
      <c r="P196" s="4" t="s">
        <v>21</v>
      </c>
    </row>
    <row r="197" spans="1:16" ht="45" x14ac:dyDescent="0.25">
      <c r="A197" s="2">
        <v>129354</v>
      </c>
      <c r="B197" s="2" t="s">
        <v>30</v>
      </c>
      <c r="C197" s="3">
        <v>44697.399606481478</v>
      </c>
      <c r="D197" s="2" t="s">
        <v>92</v>
      </c>
      <c r="E197" s="2" t="s">
        <v>102</v>
      </c>
      <c r="F197" s="2" t="s">
        <v>98</v>
      </c>
      <c r="G197" s="2" t="s">
        <v>204</v>
      </c>
      <c r="H197" s="2" t="s">
        <v>18</v>
      </c>
      <c r="I197" s="2" t="s">
        <v>67</v>
      </c>
      <c r="J197" s="2" t="s">
        <v>26</v>
      </c>
      <c r="K197" s="2" t="s">
        <v>19</v>
      </c>
      <c r="L197" s="2" t="s">
        <v>20</v>
      </c>
      <c r="M197" s="2" t="s">
        <v>74</v>
      </c>
      <c r="N197" s="2">
        <v>1</v>
      </c>
      <c r="O197" s="2"/>
      <c r="P197" s="4" t="s">
        <v>21</v>
      </c>
    </row>
    <row r="198" spans="1:16" ht="60" x14ac:dyDescent="0.25">
      <c r="A198" s="2">
        <v>129355</v>
      </c>
      <c r="B198" s="2" t="s">
        <v>30</v>
      </c>
      <c r="C198" s="3">
        <v>44697.400625000002</v>
      </c>
      <c r="D198" s="2" t="s">
        <v>92</v>
      </c>
      <c r="E198" s="2" t="s">
        <v>102</v>
      </c>
      <c r="F198" s="2" t="s">
        <v>98</v>
      </c>
      <c r="G198" s="2" t="s">
        <v>205</v>
      </c>
      <c r="H198" s="2" t="s">
        <v>18</v>
      </c>
      <c r="I198" s="2" t="s">
        <v>67</v>
      </c>
      <c r="J198" s="2" t="s">
        <v>26</v>
      </c>
      <c r="K198" s="2" t="s">
        <v>19</v>
      </c>
      <c r="L198" s="2" t="s">
        <v>20</v>
      </c>
      <c r="M198" s="2" t="s">
        <v>74</v>
      </c>
      <c r="N198" s="2">
        <v>1</v>
      </c>
      <c r="O198" s="2"/>
      <c r="P198" s="4" t="s">
        <v>21</v>
      </c>
    </row>
    <row r="199" spans="1:16" ht="45" x14ac:dyDescent="0.25">
      <c r="A199" s="2">
        <v>129356</v>
      </c>
      <c r="B199" s="2" t="s">
        <v>30</v>
      </c>
      <c r="C199" s="3">
        <v>44697.40121527778</v>
      </c>
      <c r="D199" s="2" t="s">
        <v>92</v>
      </c>
      <c r="E199" s="2" t="s">
        <v>102</v>
      </c>
      <c r="F199" s="2" t="s">
        <v>98</v>
      </c>
      <c r="G199" s="2" t="s">
        <v>206</v>
      </c>
      <c r="H199" s="2" t="s">
        <v>18</v>
      </c>
      <c r="I199" s="2" t="s">
        <v>67</v>
      </c>
      <c r="J199" s="2" t="s">
        <v>26</v>
      </c>
      <c r="K199" s="2" t="s">
        <v>19</v>
      </c>
      <c r="L199" s="2" t="s">
        <v>20</v>
      </c>
      <c r="M199" s="2" t="s">
        <v>74</v>
      </c>
      <c r="N199" s="2">
        <v>1</v>
      </c>
      <c r="O199" s="2"/>
      <c r="P199" s="4" t="s">
        <v>21</v>
      </c>
    </row>
    <row r="200" spans="1:16" ht="30" x14ac:dyDescent="0.25">
      <c r="A200" s="2">
        <v>129357</v>
      </c>
      <c r="B200" s="2" t="s">
        <v>30</v>
      </c>
      <c r="C200" s="3">
        <v>44697.404004629629</v>
      </c>
      <c r="D200" s="2" t="s">
        <v>92</v>
      </c>
      <c r="E200" s="2" t="s">
        <v>102</v>
      </c>
      <c r="F200" s="2" t="s">
        <v>98</v>
      </c>
      <c r="G200" s="2" t="s">
        <v>207</v>
      </c>
      <c r="H200" s="2" t="s">
        <v>18</v>
      </c>
      <c r="I200" s="2" t="s">
        <v>67</v>
      </c>
      <c r="J200" s="2" t="s">
        <v>26</v>
      </c>
      <c r="K200" s="2" t="s">
        <v>19</v>
      </c>
      <c r="L200" s="2" t="s">
        <v>20</v>
      </c>
      <c r="M200" s="2" t="s">
        <v>74</v>
      </c>
      <c r="N200" s="2">
        <v>1</v>
      </c>
      <c r="O200" s="2"/>
      <c r="P200" s="4" t="s">
        <v>21</v>
      </c>
    </row>
    <row r="201" spans="1:16" ht="30" x14ac:dyDescent="0.25">
      <c r="A201" s="2">
        <v>129359</v>
      </c>
      <c r="B201" s="2" t="s">
        <v>30</v>
      </c>
      <c r="C201" s="3">
        <v>44697.404224537036</v>
      </c>
      <c r="D201" s="2" t="s">
        <v>92</v>
      </c>
      <c r="E201" s="2" t="s">
        <v>102</v>
      </c>
      <c r="F201" s="2" t="s">
        <v>98</v>
      </c>
      <c r="G201" s="2" t="s">
        <v>208</v>
      </c>
      <c r="H201" s="2" t="s">
        <v>18</v>
      </c>
      <c r="I201" s="2" t="s">
        <v>67</v>
      </c>
      <c r="J201" s="2" t="s">
        <v>26</v>
      </c>
      <c r="K201" s="2" t="s">
        <v>19</v>
      </c>
      <c r="L201" s="2" t="s">
        <v>20</v>
      </c>
      <c r="M201" s="2" t="s">
        <v>74</v>
      </c>
      <c r="N201" s="2">
        <v>1</v>
      </c>
      <c r="O201" s="2"/>
      <c r="P201" s="4" t="s">
        <v>21</v>
      </c>
    </row>
    <row r="202" spans="1:16" ht="30" x14ac:dyDescent="0.25">
      <c r="A202" s="2">
        <v>129360</v>
      </c>
      <c r="B202" s="2" t="s">
        <v>30</v>
      </c>
      <c r="C202" s="3">
        <v>44697.404421296298</v>
      </c>
      <c r="D202" s="2" t="s">
        <v>92</v>
      </c>
      <c r="E202" s="2" t="s">
        <v>102</v>
      </c>
      <c r="F202" s="2" t="s">
        <v>98</v>
      </c>
      <c r="G202" s="2" t="s">
        <v>209</v>
      </c>
      <c r="H202" s="2" t="s">
        <v>18</v>
      </c>
      <c r="I202" s="2" t="s">
        <v>67</v>
      </c>
      <c r="J202" s="2" t="s">
        <v>26</v>
      </c>
      <c r="K202" s="2" t="s">
        <v>19</v>
      </c>
      <c r="L202" s="2" t="s">
        <v>20</v>
      </c>
      <c r="M202" s="2" t="s">
        <v>74</v>
      </c>
      <c r="N202" s="2">
        <v>1</v>
      </c>
      <c r="O202" s="2"/>
      <c r="P202" s="4" t="s">
        <v>21</v>
      </c>
    </row>
    <row r="203" spans="1:16" ht="30" x14ac:dyDescent="0.25">
      <c r="A203" s="2">
        <v>129361</v>
      </c>
      <c r="B203" s="2" t="s">
        <v>30</v>
      </c>
      <c r="C203" s="3">
        <v>44697.404756944445</v>
      </c>
      <c r="D203" s="2" t="s">
        <v>92</v>
      </c>
      <c r="E203" s="2" t="s">
        <v>102</v>
      </c>
      <c r="F203" s="2" t="s">
        <v>98</v>
      </c>
      <c r="G203" s="2" t="s">
        <v>210</v>
      </c>
      <c r="H203" s="2" t="s">
        <v>18</v>
      </c>
      <c r="I203" s="2" t="s">
        <v>67</v>
      </c>
      <c r="J203" s="2" t="s">
        <v>26</v>
      </c>
      <c r="K203" s="2" t="s">
        <v>19</v>
      </c>
      <c r="L203" s="2" t="s">
        <v>20</v>
      </c>
      <c r="M203" s="2" t="s">
        <v>74</v>
      </c>
      <c r="N203" s="2">
        <v>1</v>
      </c>
      <c r="O203" s="2"/>
      <c r="P203" s="4" t="s">
        <v>21</v>
      </c>
    </row>
    <row r="204" spans="1:16" ht="30" x14ac:dyDescent="0.25">
      <c r="A204" s="2">
        <v>129362</v>
      </c>
      <c r="B204" s="2" t="s">
        <v>30</v>
      </c>
      <c r="C204" s="3">
        <v>44697.405578703707</v>
      </c>
      <c r="D204" s="2" t="s">
        <v>92</v>
      </c>
      <c r="E204" s="2" t="s">
        <v>102</v>
      </c>
      <c r="F204" s="2" t="s">
        <v>98</v>
      </c>
      <c r="G204" s="2" t="s">
        <v>211</v>
      </c>
      <c r="H204" s="2" t="s">
        <v>18</v>
      </c>
      <c r="I204" s="2" t="s">
        <v>67</v>
      </c>
      <c r="J204" s="2" t="s">
        <v>26</v>
      </c>
      <c r="K204" s="2" t="s">
        <v>19</v>
      </c>
      <c r="L204" s="2" t="s">
        <v>20</v>
      </c>
      <c r="M204" s="2" t="s">
        <v>74</v>
      </c>
      <c r="N204" s="2">
        <v>1</v>
      </c>
      <c r="O204" s="2"/>
      <c r="P204" s="4" t="s">
        <v>21</v>
      </c>
    </row>
    <row r="205" spans="1:16" ht="30" x14ac:dyDescent="0.25">
      <c r="A205" s="2">
        <v>129363</v>
      </c>
      <c r="B205" s="2" t="s">
        <v>30</v>
      </c>
      <c r="C205" s="3">
        <v>44697.405740740738</v>
      </c>
      <c r="D205" s="2" t="s">
        <v>92</v>
      </c>
      <c r="E205" s="2" t="s">
        <v>102</v>
      </c>
      <c r="F205" s="2" t="s">
        <v>98</v>
      </c>
      <c r="G205" s="2" t="s">
        <v>212</v>
      </c>
      <c r="H205" s="2" t="s">
        <v>18</v>
      </c>
      <c r="I205" s="2" t="s">
        <v>67</v>
      </c>
      <c r="J205" s="2" t="s">
        <v>26</v>
      </c>
      <c r="K205" s="2" t="s">
        <v>19</v>
      </c>
      <c r="L205" s="2" t="s">
        <v>20</v>
      </c>
      <c r="M205" s="2" t="s">
        <v>74</v>
      </c>
      <c r="N205" s="2">
        <v>1</v>
      </c>
      <c r="O205" s="2"/>
      <c r="P205" s="4" t="s">
        <v>21</v>
      </c>
    </row>
    <row r="206" spans="1:16" ht="45" x14ac:dyDescent="0.25">
      <c r="A206" s="2">
        <v>129366</v>
      </c>
      <c r="B206" s="2" t="s">
        <v>30</v>
      </c>
      <c r="C206" s="3">
        <v>44697.408217592594</v>
      </c>
      <c r="D206" s="2" t="s">
        <v>92</v>
      </c>
      <c r="E206" s="2" t="s">
        <v>102</v>
      </c>
      <c r="F206" s="2" t="s">
        <v>98</v>
      </c>
      <c r="G206" s="2" t="s">
        <v>213</v>
      </c>
      <c r="H206" s="2" t="s">
        <v>18</v>
      </c>
      <c r="I206" s="2" t="s">
        <v>67</v>
      </c>
      <c r="J206" s="2" t="s">
        <v>26</v>
      </c>
      <c r="K206" s="2" t="s">
        <v>19</v>
      </c>
      <c r="L206" s="2" t="s">
        <v>20</v>
      </c>
      <c r="M206" s="2" t="s">
        <v>74</v>
      </c>
      <c r="N206" s="2">
        <v>1</v>
      </c>
      <c r="O206" s="2"/>
      <c r="P206" s="4" t="s">
        <v>21</v>
      </c>
    </row>
    <row r="207" spans="1:16" ht="45" x14ac:dyDescent="0.25">
      <c r="A207" s="2">
        <v>129367</v>
      </c>
      <c r="B207" s="2" t="s">
        <v>30</v>
      </c>
      <c r="C207" s="3">
        <v>44697.408425925925</v>
      </c>
      <c r="D207" s="2" t="s">
        <v>92</v>
      </c>
      <c r="E207" s="2" t="s">
        <v>102</v>
      </c>
      <c r="F207" s="2" t="s">
        <v>98</v>
      </c>
      <c r="G207" s="2" t="s">
        <v>214</v>
      </c>
      <c r="H207" s="2" t="s">
        <v>18</v>
      </c>
      <c r="I207" s="2" t="s">
        <v>67</v>
      </c>
      <c r="J207" s="2" t="s">
        <v>26</v>
      </c>
      <c r="K207" s="2" t="s">
        <v>19</v>
      </c>
      <c r="L207" s="2" t="s">
        <v>20</v>
      </c>
      <c r="M207" s="2" t="s">
        <v>74</v>
      </c>
      <c r="N207" s="2">
        <v>1</v>
      </c>
      <c r="O207" s="2"/>
      <c r="P207" s="4" t="s">
        <v>21</v>
      </c>
    </row>
    <row r="208" spans="1:16" ht="45" x14ac:dyDescent="0.25">
      <c r="A208" s="2">
        <v>129368</v>
      </c>
      <c r="B208" s="2" t="s">
        <v>30</v>
      </c>
      <c r="C208" s="3">
        <v>44697.408634259256</v>
      </c>
      <c r="D208" s="2" t="s">
        <v>92</v>
      </c>
      <c r="E208" s="2" t="s">
        <v>102</v>
      </c>
      <c r="F208" s="2" t="s">
        <v>98</v>
      </c>
      <c r="G208" s="2" t="s">
        <v>215</v>
      </c>
      <c r="H208" s="2" t="s">
        <v>18</v>
      </c>
      <c r="I208" s="2" t="s">
        <v>67</v>
      </c>
      <c r="J208" s="2" t="s">
        <v>26</v>
      </c>
      <c r="K208" s="2" t="s">
        <v>19</v>
      </c>
      <c r="L208" s="2" t="s">
        <v>20</v>
      </c>
      <c r="M208" s="2" t="s">
        <v>74</v>
      </c>
      <c r="N208" s="2">
        <v>1</v>
      </c>
      <c r="O208" s="2"/>
      <c r="P208" s="4" t="s">
        <v>21</v>
      </c>
    </row>
    <row r="209" spans="1:16" ht="45" x14ac:dyDescent="0.25">
      <c r="A209" s="2">
        <v>129369</v>
      </c>
      <c r="B209" s="2" t="s">
        <v>30</v>
      </c>
      <c r="C209" s="3">
        <v>44697.40898148148</v>
      </c>
      <c r="D209" s="2" t="s">
        <v>92</v>
      </c>
      <c r="E209" s="2" t="s">
        <v>102</v>
      </c>
      <c r="F209" s="2" t="s">
        <v>98</v>
      </c>
      <c r="G209" s="2" t="s">
        <v>216</v>
      </c>
      <c r="H209" s="2" t="s">
        <v>18</v>
      </c>
      <c r="I209" s="2" t="s">
        <v>67</v>
      </c>
      <c r="J209" s="2" t="s">
        <v>26</v>
      </c>
      <c r="K209" s="2" t="s">
        <v>19</v>
      </c>
      <c r="L209" s="2" t="s">
        <v>20</v>
      </c>
      <c r="M209" s="2" t="s">
        <v>74</v>
      </c>
      <c r="N209" s="2">
        <v>1</v>
      </c>
      <c r="O209" s="2"/>
      <c r="P209" s="4" t="s">
        <v>21</v>
      </c>
    </row>
    <row r="210" spans="1:16" ht="45" x14ac:dyDescent="0.25">
      <c r="A210" s="2">
        <v>129449</v>
      </c>
      <c r="B210" s="2" t="s">
        <v>70</v>
      </c>
      <c r="C210" s="3">
        <v>44697.747847222221</v>
      </c>
      <c r="D210" s="2" t="s">
        <v>16</v>
      </c>
      <c r="E210" s="2" t="s">
        <v>28</v>
      </c>
      <c r="F210" s="2" t="s">
        <v>31</v>
      </c>
      <c r="G210" s="2" t="s">
        <v>217</v>
      </c>
      <c r="H210" s="2" t="s">
        <v>25</v>
      </c>
      <c r="I210" s="2" t="s">
        <v>67</v>
      </c>
      <c r="J210" s="2" t="s">
        <v>26</v>
      </c>
      <c r="K210" s="2" t="s">
        <v>19</v>
      </c>
      <c r="L210" s="2" t="s">
        <v>20</v>
      </c>
      <c r="M210" s="2" t="s">
        <v>74</v>
      </c>
      <c r="N210" s="2">
        <v>1</v>
      </c>
      <c r="O210" s="2"/>
      <c r="P210" s="4" t="s">
        <v>21</v>
      </c>
    </row>
    <row r="211" spans="1:16" ht="45" x14ac:dyDescent="0.25">
      <c r="A211" s="2">
        <v>129489</v>
      </c>
      <c r="B211" s="2" t="s">
        <v>70</v>
      </c>
      <c r="C211" s="3">
        <v>44698.444548611114</v>
      </c>
      <c r="D211" s="2" t="s">
        <v>16</v>
      </c>
      <c r="E211" s="2" t="s">
        <v>28</v>
      </c>
      <c r="F211" s="2" t="s">
        <v>31</v>
      </c>
      <c r="G211" s="2" t="s">
        <v>217</v>
      </c>
      <c r="H211" s="2" t="s">
        <v>25</v>
      </c>
      <c r="I211" s="2" t="s">
        <v>67</v>
      </c>
      <c r="J211" s="2" t="s">
        <v>26</v>
      </c>
      <c r="K211" s="2" t="s">
        <v>19</v>
      </c>
      <c r="L211" s="2" t="s">
        <v>20</v>
      </c>
      <c r="M211" s="2" t="s">
        <v>74</v>
      </c>
      <c r="N211" s="2">
        <v>1</v>
      </c>
      <c r="O211" s="2"/>
      <c r="P211" s="4" t="s">
        <v>21</v>
      </c>
    </row>
    <row r="212" spans="1:16" ht="45" x14ac:dyDescent="0.25">
      <c r="A212" s="2">
        <v>129774</v>
      </c>
      <c r="B212" s="2" t="s">
        <v>218</v>
      </c>
      <c r="C212" s="3">
        <v>44702.512974537036</v>
      </c>
      <c r="D212" s="2" t="s">
        <v>92</v>
      </c>
      <c r="E212" s="2" t="s">
        <v>102</v>
      </c>
      <c r="F212" s="2" t="s">
        <v>98</v>
      </c>
      <c r="G212" s="2" t="s">
        <v>219</v>
      </c>
      <c r="H212" s="2" t="s">
        <v>25</v>
      </c>
      <c r="I212" s="2" t="s">
        <v>67</v>
      </c>
      <c r="J212" s="2" t="s">
        <v>26</v>
      </c>
      <c r="K212" s="2" t="s">
        <v>19</v>
      </c>
      <c r="L212" s="2" t="s">
        <v>20</v>
      </c>
      <c r="M212" s="2" t="s">
        <v>74</v>
      </c>
      <c r="N212" s="2">
        <v>1</v>
      </c>
      <c r="O212" s="2"/>
      <c r="P212" s="4" t="s">
        <v>21</v>
      </c>
    </row>
    <row r="213" spans="1:16" ht="105" x14ac:dyDescent="0.25">
      <c r="A213" s="2">
        <v>130615</v>
      </c>
      <c r="B213" s="2" t="s">
        <v>48</v>
      </c>
      <c r="C213" s="3">
        <v>44712.712222222224</v>
      </c>
      <c r="D213" s="2" t="s">
        <v>92</v>
      </c>
      <c r="E213" s="2" t="s">
        <v>94</v>
      </c>
      <c r="F213" s="2" t="s">
        <v>96</v>
      </c>
      <c r="G213" s="2" t="s">
        <v>220</v>
      </c>
      <c r="H213" s="2" t="s">
        <v>25</v>
      </c>
      <c r="I213" s="2" t="s">
        <v>67</v>
      </c>
      <c r="J213" s="2" t="s">
        <v>88</v>
      </c>
      <c r="K213" s="2" t="s">
        <v>19</v>
      </c>
      <c r="L213" s="2" t="s">
        <v>20</v>
      </c>
      <c r="M213" s="2" t="s">
        <v>74</v>
      </c>
      <c r="N213" s="2">
        <v>1</v>
      </c>
      <c r="O213" s="2"/>
      <c r="P213" s="4" t="s">
        <v>21</v>
      </c>
    </row>
    <row r="214" spans="1:16" ht="90" x14ac:dyDescent="0.25">
      <c r="A214" s="2">
        <v>130665</v>
      </c>
      <c r="B214" s="2" t="s">
        <v>30</v>
      </c>
      <c r="C214" s="3">
        <v>44713.525300925925</v>
      </c>
      <c r="D214" s="2" t="s">
        <v>92</v>
      </c>
      <c r="E214" s="2" t="s">
        <v>102</v>
      </c>
      <c r="F214" s="2" t="s">
        <v>96</v>
      </c>
      <c r="G214" s="2" t="s">
        <v>221</v>
      </c>
      <c r="H214" s="2" t="s">
        <v>18</v>
      </c>
      <c r="I214" s="2" t="s">
        <v>67</v>
      </c>
      <c r="J214" s="2" t="s">
        <v>26</v>
      </c>
      <c r="K214" s="2" t="s">
        <v>19</v>
      </c>
      <c r="L214" s="2" t="s">
        <v>20</v>
      </c>
      <c r="M214" s="2" t="s">
        <v>74</v>
      </c>
      <c r="N214" s="2">
        <v>1</v>
      </c>
      <c r="O214" s="2"/>
      <c r="P214" s="4" t="s">
        <v>21</v>
      </c>
    </row>
    <row r="215" spans="1:16" ht="30" x14ac:dyDescent="0.25">
      <c r="A215" s="2">
        <v>130922</v>
      </c>
      <c r="B215" s="2" t="s">
        <v>30</v>
      </c>
      <c r="C215" s="3">
        <v>44717.534085648149</v>
      </c>
      <c r="D215" s="2" t="s">
        <v>92</v>
      </c>
      <c r="E215" s="2" t="s">
        <v>102</v>
      </c>
      <c r="F215" s="2" t="s">
        <v>93</v>
      </c>
      <c r="G215" s="2" t="s">
        <v>222</v>
      </c>
      <c r="H215" s="2" t="s">
        <v>18</v>
      </c>
      <c r="I215" s="2" t="s">
        <v>67</v>
      </c>
      <c r="J215" s="2" t="s">
        <v>26</v>
      </c>
      <c r="K215" s="2" t="s">
        <v>19</v>
      </c>
      <c r="L215" s="2" t="s">
        <v>20</v>
      </c>
      <c r="M215" s="2" t="s">
        <v>74</v>
      </c>
      <c r="N215" s="2">
        <v>1</v>
      </c>
      <c r="O215" s="2"/>
      <c r="P215" s="4" t="s">
        <v>21</v>
      </c>
    </row>
    <row r="216" spans="1:16" ht="45" x14ac:dyDescent="0.25">
      <c r="A216" s="2">
        <v>131087</v>
      </c>
      <c r="B216" s="2" t="s">
        <v>30</v>
      </c>
      <c r="C216" s="3">
        <v>44719.52548611111</v>
      </c>
      <c r="D216" s="2" t="s">
        <v>92</v>
      </c>
      <c r="E216" s="2" t="s">
        <v>102</v>
      </c>
      <c r="F216" s="2" t="s">
        <v>98</v>
      </c>
      <c r="G216" s="2" t="s">
        <v>223</v>
      </c>
      <c r="H216" s="2" t="s">
        <v>18</v>
      </c>
      <c r="I216" s="2" t="s">
        <v>67</v>
      </c>
      <c r="J216" s="2" t="s">
        <v>26</v>
      </c>
      <c r="K216" s="2" t="s">
        <v>19</v>
      </c>
      <c r="L216" s="2" t="s">
        <v>20</v>
      </c>
      <c r="M216" s="2" t="s">
        <v>74</v>
      </c>
      <c r="N216" s="2">
        <v>1</v>
      </c>
      <c r="O216" s="2"/>
      <c r="P216" s="4" t="s">
        <v>21</v>
      </c>
    </row>
    <row r="217" spans="1:16" ht="45" x14ac:dyDescent="0.25">
      <c r="A217" s="2">
        <v>131119</v>
      </c>
      <c r="B217" s="2" t="s">
        <v>70</v>
      </c>
      <c r="C217" s="3">
        <v>44719.700208333335</v>
      </c>
      <c r="D217" s="2" t="s">
        <v>16</v>
      </c>
      <c r="E217" s="2" t="s">
        <v>28</v>
      </c>
      <c r="F217" s="2" t="s">
        <v>31</v>
      </c>
      <c r="G217" s="2" t="s">
        <v>224</v>
      </c>
      <c r="H217" s="2" t="s">
        <v>25</v>
      </c>
      <c r="I217" s="2" t="s">
        <v>67</v>
      </c>
      <c r="J217" s="2" t="s">
        <v>26</v>
      </c>
      <c r="K217" s="2" t="s">
        <v>19</v>
      </c>
      <c r="L217" s="2" t="s">
        <v>20</v>
      </c>
      <c r="M217" s="2" t="s">
        <v>74</v>
      </c>
      <c r="N217" s="2">
        <v>1</v>
      </c>
      <c r="O217" s="2"/>
      <c r="P217" s="4" t="s">
        <v>21</v>
      </c>
    </row>
    <row r="218" spans="1:16" ht="60" x14ac:dyDescent="0.25">
      <c r="A218" s="2">
        <v>131121</v>
      </c>
      <c r="B218" s="2" t="s">
        <v>70</v>
      </c>
      <c r="C218" s="3">
        <v>44719.70616898148</v>
      </c>
      <c r="D218" s="2" t="s">
        <v>16</v>
      </c>
      <c r="E218" s="2" t="s">
        <v>28</v>
      </c>
      <c r="F218" s="2" t="s">
        <v>31</v>
      </c>
      <c r="G218" s="2" t="s">
        <v>225</v>
      </c>
      <c r="H218" s="2" t="s">
        <v>25</v>
      </c>
      <c r="I218" s="2" t="s">
        <v>67</v>
      </c>
      <c r="J218" s="2" t="s">
        <v>26</v>
      </c>
      <c r="K218" s="2" t="s">
        <v>19</v>
      </c>
      <c r="L218" s="2" t="s">
        <v>20</v>
      </c>
      <c r="M218" s="2" t="s">
        <v>74</v>
      </c>
      <c r="N218" s="2">
        <v>1</v>
      </c>
      <c r="O218" s="2"/>
      <c r="P218" s="4" t="s">
        <v>21</v>
      </c>
    </row>
    <row r="219" spans="1:16" ht="60" x14ac:dyDescent="0.25">
      <c r="A219" s="2">
        <v>131244</v>
      </c>
      <c r="B219" s="2" t="s">
        <v>105</v>
      </c>
      <c r="C219" s="3">
        <v>44721.39267361111</v>
      </c>
      <c r="D219" s="2" t="s">
        <v>16</v>
      </c>
      <c r="E219" s="2" t="s">
        <v>17</v>
      </c>
      <c r="F219" s="2" t="s">
        <v>31</v>
      </c>
      <c r="G219" s="2" t="s">
        <v>226</v>
      </c>
      <c r="H219" s="2" t="s">
        <v>25</v>
      </c>
      <c r="I219" s="2" t="s">
        <v>67</v>
      </c>
      <c r="J219" s="2" t="s">
        <v>85</v>
      </c>
      <c r="K219" s="2" t="s">
        <v>19</v>
      </c>
      <c r="L219" s="2" t="s">
        <v>20</v>
      </c>
      <c r="M219" s="2" t="s">
        <v>74</v>
      </c>
      <c r="N219" s="2">
        <v>2</v>
      </c>
      <c r="O219" s="2"/>
      <c r="P219" s="4" t="s">
        <v>21</v>
      </c>
    </row>
    <row r="220" spans="1:16" ht="60" x14ac:dyDescent="0.25">
      <c r="A220" s="2">
        <v>131519</v>
      </c>
      <c r="B220" s="2" t="s">
        <v>227</v>
      </c>
      <c r="C220" s="3">
        <v>44725.685474537036</v>
      </c>
      <c r="D220" s="2" t="s">
        <v>16</v>
      </c>
      <c r="E220" s="2" t="s">
        <v>69</v>
      </c>
      <c r="F220" s="2" t="s">
        <v>31</v>
      </c>
      <c r="G220" s="2" t="s">
        <v>228</v>
      </c>
      <c r="H220" s="2" t="s">
        <v>25</v>
      </c>
      <c r="I220" s="2" t="s">
        <v>67</v>
      </c>
      <c r="J220" s="2" t="s">
        <v>88</v>
      </c>
      <c r="K220" s="2" t="s">
        <v>19</v>
      </c>
      <c r="L220" s="2" t="s">
        <v>20</v>
      </c>
      <c r="M220" s="2" t="s">
        <v>74</v>
      </c>
      <c r="N220" s="2">
        <v>1</v>
      </c>
      <c r="O220" s="2"/>
      <c r="P220" s="4" t="s">
        <v>21</v>
      </c>
    </row>
    <row r="221" spans="1:16" ht="90" x14ac:dyDescent="0.25">
      <c r="A221" s="2">
        <v>131694</v>
      </c>
      <c r="B221" s="2" t="s">
        <v>33</v>
      </c>
      <c r="C221" s="3">
        <v>44727.48505787037</v>
      </c>
      <c r="D221" s="2" t="s">
        <v>92</v>
      </c>
      <c r="E221" s="2" t="s">
        <v>94</v>
      </c>
      <c r="F221" s="2" t="s">
        <v>96</v>
      </c>
      <c r="G221" s="2" t="s">
        <v>229</v>
      </c>
      <c r="H221" s="2" t="s">
        <v>25</v>
      </c>
      <c r="I221" s="2" t="s">
        <v>67</v>
      </c>
      <c r="J221" s="2" t="s">
        <v>85</v>
      </c>
      <c r="K221" s="2" t="s">
        <v>19</v>
      </c>
      <c r="L221" s="2" t="s">
        <v>20</v>
      </c>
      <c r="M221" s="2" t="s">
        <v>74</v>
      </c>
      <c r="N221" s="2">
        <v>1</v>
      </c>
      <c r="O221" s="2"/>
      <c r="P221" s="4" t="s">
        <v>21</v>
      </c>
    </row>
    <row r="222" spans="1:16" ht="120" x14ac:dyDescent="0.25">
      <c r="A222" s="2">
        <v>132066</v>
      </c>
      <c r="B222" s="2" t="s">
        <v>33</v>
      </c>
      <c r="C222" s="3">
        <v>44732.671099537038</v>
      </c>
      <c r="D222" s="2" t="s">
        <v>16</v>
      </c>
      <c r="E222" s="2" t="s">
        <v>31</v>
      </c>
      <c r="F222" s="2" t="s">
        <v>32</v>
      </c>
      <c r="G222" s="2" t="s">
        <v>230</v>
      </c>
      <c r="H222" s="2" t="s">
        <v>25</v>
      </c>
      <c r="I222" s="2" t="s">
        <v>67</v>
      </c>
      <c r="J222" s="2" t="s">
        <v>85</v>
      </c>
      <c r="K222" s="2" t="s">
        <v>19</v>
      </c>
      <c r="L222" s="2" t="s">
        <v>20</v>
      </c>
      <c r="M222" s="2" t="s">
        <v>74</v>
      </c>
      <c r="N222" s="2">
        <v>1</v>
      </c>
      <c r="O222" s="2"/>
      <c r="P222" s="4" t="s">
        <v>21</v>
      </c>
    </row>
    <row r="223" spans="1:16" ht="165" x14ac:dyDescent="0.25">
      <c r="A223" s="2">
        <v>132165</v>
      </c>
      <c r="B223" s="2" t="s">
        <v>105</v>
      </c>
      <c r="C223" s="3">
        <v>44733.74355324074</v>
      </c>
      <c r="D223" s="2" t="s">
        <v>16</v>
      </c>
      <c r="E223" s="2" t="s">
        <v>17</v>
      </c>
      <c r="F223" s="2" t="s">
        <v>31</v>
      </c>
      <c r="G223" s="2" t="s">
        <v>231</v>
      </c>
      <c r="H223" s="2" t="s">
        <v>29</v>
      </c>
      <c r="I223" s="2" t="s">
        <v>67</v>
      </c>
      <c r="J223" s="2" t="s">
        <v>85</v>
      </c>
      <c r="K223" s="2" t="s">
        <v>19</v>
      </c>
      <c r="L223" s="2" t="s">
        <v>20</v>
      </c>
      <c r="M223" s="2" t="s">
        <v>74</v>
      </c>
      <c r="N223" s="2">
        <v>1</v>
      </c>
      <c r="O223" s="2"/>
      <c r="P223" s="4" t="s">
        <v>21</v>
      </c>
    </row>
    <row r="224" spans="1:16" ht="60" x14ac:dyDescent="0.25">
      <c r="A224" s="2">
        <v>132350</v>
      </c>
      <c r="B224" s="2" t="s">
        <v>81</v>
      </c>
      <c r="C224" s="3">
        <v>44737.501793981479</v>
      </c>
      <c r="D224" s="2" t="s">
        <v>16</v>
      </c>
      <c r="E224" s="2" t="s">
        <v>23</v>
      </c>
      <c r="F224" s="2" t="s">
        <v>31</v>
      </c>
      <c r="G224" s="2" t="s">
        <v>232</v>
      </c>
      <c r="H224" s="2" t="s">
        <v>18</v>
      </c>
      <c r="I224" s="2" t="s">
        <v>67</v>
      </c>
      <c r="J224" s="2" t="s">
        <v>83</v>
      </c>
      <c r="K224" s="2" t="s">
        <v>19</v>
      </c>
      <c r="L224" s="2" t="s">
        <v>20</v>
      </c>
      <c r="M224" s="2" t="s">
        <v>74</v>
      </c>
      <c r="N224" s="2">
        <v>1</v>
      </c>
      <c r="O224" s="2"/>
      <c r="P224" s="4" t="s">
        <v>21</v>
      </c>
    </row>
    <row r="225" spans="1:16" ht="90" x14ac:dyDescent="0.25">
      <c r="A225" s="2">
        <v>132501</v>
      </c>
      <c r="B225" s="2" t="s">
        <v>90</v>
      </c>
      <c r="C225" s="3">
        <v>44739.675659722219</v>
      </c>
      <c r="D225" s="2" t="s">
        <v>92</v>
      </c>
      <c r="E225" s="2" t="s">
        <v>94</v>
      </c>
      <c r="F225" s="2" t="s">
        <v>96</v>
      </c>
      <c r="G225" s="2" t="s">
        <v>233</v>
      </c>
      <c r="H225" s="2" t="s">
        <v>18</v>
      </c>
      <c r="I225" s="2" t="s">
        <v>67</v>
      </c>
      <c r="J225" s="2" t="s">
        <v>83</v>
      </c>
      <c r="K225" s="2" t="s">
        <v>19</v>
      </c>
      <c r="L225" s="2" t="s">
        <v>20</v>
      </c>
      <c r="M225" s="2" t="s">
        <v>74</v>
      </c>
      <c r="N225" s="2">
        <v>1</v>
      </c>
      <c r="O225" s="2"/>
      <c r="P225" s="4" t="s">
        <v>21</v>
      </c>
    </row>
    <row r="226" spans="1:16" ht="255" x14ac:dyDescent="0.25">
      <c r="A226" s="2">
        <v>132503</v>
      </c>
      <c r="B226" s="2" t="s">
        <v>234</v>
      </c>
      <c r="C226" s="3">
        <v>44739.68072916667</v>
      </c>
      <c r="D226" s="2" t="s">
        <v>16</v>
      </c>
      <c r="E226" s="2" t="s">
        <v>36</v>
      </c>
      <c r="F226" s="2" t="s">
        <v>31</v>
      </c>
      <c r="G226" s="2" t="s">
        <v>235</v>
      </c>
      <c r="H226" s="2" t="s">
        <v>25</v>
      </c>
      <c r="I226" s="2" t="s">
        <v>67</v>
      </c>
      <c r="J226" s="2" t="s">
        <v>84</v>
      </c>
      <c r="K226" s="2" t="s">
        <v>19</v>
      </c>
      <c r="L226" s="2" t="s">
        <v>20</v>
      </c>
      <c r="M226" s="2" t="s">
        <v>74</v>
      </c>
      <c r="N226" s="2">
        <v>1</v>
      </c>
      <c r="O226" s="2"/>
      <c r="P226" s="4" t="s">
        <v>21</v>
      </c>
    </row>
    <row r="227" spans="1:16" ht="60" x14ac:dyDescent="0.25">
      <c r="A227" s="2">
        <v>132616</v>
      </c>
      <c r="B227" s="2" t="s">
        <v>236</v>
      </c>
      <c r="C227" s="3">
        <v>44741.414583333331</v>
      </c>
      <c r="D227" s="2" t="s">
        <v>79</v>
      </c>
      <c r="E227" s="2" t="s">
        <v>32</v>
      </c>
      <c r="F227" s="2" t="s">
        <v>31</v>
      </c>
      <c r="G227" s="2" t="s">
        <v>237</v>
      </c>
      <c r="H227" s="2" t="s">
        <v>25</v>
      </c>
      <c r="I227" s="2" t="s">
        <v>67</v>
      </c>
      <c r="J227" s="2" t="s">
        <v>26</v>
      </c>
      <c r="K227" s="2" t="s">
        <v>19</v>
      </c>
      <c r="L227" s="2" t="s">
        <v>20</v>
      </c>
      <c r="M227" s="2" t="s">
        <v>74</v>
      </c>
      <c r="N227" s="2">
        <v>1</v>
      </c>
      <c r="O227" s="2"/>
      <c r="P227" s="4" t="s">
        <v>21</v>
      </c>
    </row>
  </sheetData>
  <autoFilter ref="A1:P227" xr:uid="{00000000-0001-0000-0000-000000000000}"/>
  <hyperlinks>
    <hyperlink ref="P120" r:id="rId1" display="http://ticketing.bsrm.com/TicketDetails/ME1LYzZjeTV5TzhUSm1TbWJ3NFhnMXhZQ05MMG5MKy9tajhYMUZTOE9tbz06MTI1MjYw" xr:uid="{A52F6266-AADA-4098-A287-9B83A2B46D76}"/>
    <hyperlink ref="P121" r:id="rId2" display="http://ticketing.bsrm.com/TicketDetails/Nkpvc1lqZ05SYUVqdVZDaFdNWnFNZVZjd1FxT0NlWW00Y25MZnRHTlI2OD06MTI1MjY4" xr:uid="{B1DDD9A5-816A-4AAA-9EE8-1F8CFE27B26B}"/>
    <hyperlink ref="P122" r:id="rId3" display="http://ticketing.bsrm.com/TicketDetails/WjRIcThRazJjM2xBV0FsNGpTVUJjSUcrKzh6NS96elZ2THF5M2lhSm9xQT06MTI1NzIy" xr:uid="{28E9E89D-E521-4E11-B089-1FEA24042469}"/>
    <hyperlink ref="P123" r:id="rId4" display="http://ticketing.bsrm.com/TicketDetails/M0ZoRVhaWGEzYndydklySnlIZHhrVHVTaU9oKzlJS2tiZlNLWFJHci81OD06MTI1ODA3" xr:uid="{F682E1B2-4200-48C5-B777-EBC9166302B9}"/>
    <hyperlink ref="P124" r:id="rId5" display="http://ticketing.bsrm.com/TicketDetails/ZTROekhlblc1R1Q4R2ZWMTJEWkpqYkFRNGNZT3N2aU0yUW00UkJlR3F3RT06MTI2MjQw" xr:uid="{2B0136D1-2D94-44A1-81FE-8E4397F79600}"/>
    <hyperlink ref="P125" r:id="rId6" display="http://ticketing.bsrm.com/TicketDetails/MHU0Qit0YllyMi9tWlpCSkNjRmRGU0FmTkZTNmhFMmlydHNyZkgwRG1BOD06MTI2NTIy" xr:uid="{3A30B678-1C20-4240-B347-6CE15E56C274}"/>
    <hyperlink ref="P126" r:id="rId7" display="http://ticketing.bsrm.com/TicketDetails/UHpQbUNJaHoxSlZzTUgxYzlscTBCV0MvdFpjSk8yaytMaEV6di8wNVZVbz06MTI2NzU4" xr:uid="{9E69C9DC-E047-499B-A9E8-B8F2F7BA6E7E}"/>
    <hyperlink ref="P127" r:id="rId8" display="http://ticketing.bsrm.com/TicketDetails/R2hZbVVPWWZBUVBaTjUydDFFMVJ5dGphdlpYcDFOOUswS1BacWhveXRMQT06MTI2ODAz" xr:uid="{2B662512-C3BB-4EA2-B4C4-41B58EC7A3C2}"/>
    <hyperlink ref="P128" r:id="rId9" display="http://ticketing.bsrm.com/TicketDetails/NzFJTjU4ZGpYYlVNVnE4aW5GN1NoejRpZ1RsZnFCWmlTYkFDYjluQVBMND06MTI2OTA0" xr:uid="{6EB11FBC-45FB-4732-8B5D-3297EAC8FE9D}"/>
    <hyperlink ref="P129" r:id="rId10" display="http://ticketing.bsrm.com/TicketDetails/M1VYekRLWTZTd0liMjhMTk0zSC9mSGc3M1c5VjBudHdLQm9uMXczNmpLRT06MTI3MDE5" xr:uid="{7E97C8CB-3976-4E5E-9600-A038B1876F87}"/>
    <hyperlink ref="P130" r:id="rId11" display="http://ticketing.bsrm.com/TicketDetails/NnhMbEpFbTNjdkNEUlVpQlBEdXkrYkNnSGdlaFp5cG80bXVrRHJiWUhhTT06MTI3MDM0" xr:uid="{D5771B42-C7EC-4736-B4D1-3AE343FF2441}"/>
    <hyperlink ref="P131" r:id="rId12" display="http://ticketing.bsrm.com/TicketDetails/cTQ0MXF0b3VTMnYwOEtmRXdRb0hnUkZ5aWtsRjJ6dFZibWVwSTYxbkh5UT06MTI3MDU4" xr:uid="{3E132D53-FDFD-46A9-953B-6FA6D1142308}"/>
    <hyperlink ref="P132" r:id="rId13" display="http://ticketing.bsrm.com/TicketDetails/OEVjWDAvK3gxeGkwb0hBS083T1ZoSUdRUUZtcDhUYU9PQUxDMkZuS2VQcz06MTI3MTAw" xr:uid="{A3B8C4F3-014A-432A-8E6C-4670D736E945}"/>
    <hyperlink ref="P133" r:id="rId14" display="http://ticketing.bsrm.com/TicketDetails/SVpWMVNCQ0llV2FWYnZLUmljY3dLQ3RIYWlLaFBpNXdPUUpyQVdYSW9Taz06MTI3MTA2" xr:uid="{47466BEE-1531-4E7E-AB30-AEEA3A594093}"/>
    <hyperlink ref="P134" r:id="rId15" display="http://ticketing.bsrm.com/TicketDetails/U1IyZGxRTDd6ODVBbTYyS3FrS3UraVhWZzRYTmFxUGc4c2I5R1pQTWdSWT06MTI3MTEw" xr:uid="{06C2DD09-E1D9-4F94-8810-4CBA22AD6E70}"/>
    <hyperlink ref="P135" r:id="rId16" display="http://ticketing.bsrm.com/TicketDetails/WkVETzhHZWJ6NjV6emNnTGNQeDh2RHI2ODhwZ2pWTURxbmFDYVhlQkMwaz06MTI3MTUw" xr:uid="{EECFC424-C605-41BF-8351-91618A1ADE93}"/>
    <hyperlink ref="P136" r:id="rId17" display="http://ticketing.bsrm.com/TicketDetails/MmJsZFFLVCt0SUVxbmJ0eFRmdzh4eXBQQ2JwbVUxVzlnaGllMFVjMVdtdz06MTI3MTc3" xr:uid="{457E4955-59CB-4FE0-B8FF-9D31AE676B0A}"/>
    <hyperlink ref="P137" r:id="rId18" display="http://ticketing.bsrm.com/TicketDetails/SE5EbW04bnlYVXZTSUQrcmQ3M1dibTFidWVySVlsOERSTVVHT0l0T2ZpQT06MTI3MzEy" xr:uid="{2EB28D45-24A1-4874-9419-96A2BFF4E97C}"/>
    <hyperlink ref="P138" r:id="rId19" display="http://ticketing.bsrm.com/TicketDetails/MnhONjRpU1dwTndLejIwSVpmRG9jU3dteWxBOWMvczcyaWU1YllNL1o2ST06MTI3MzQ0" xr:uid="{869ED362-EBC1-4411-BDDA-B8F39C9910C1}"/>
    <hyperlink ref="P139" r:id="rId20" display="http://ticketing.bsrm.com/TicketDetails/ckRocFVRdHpxTVgrTXMyaU9yY0hJcW11UTlPbXk0Qm55OEFaazU1TTNXRT06MTI3NDU5" xr:uid="{0F3E623E-6306-4A7F-91E6-04237DA827CA}"/>
    <hyperlink ref="P140" r:id="rId21" display="http://ticketing.bsrm.com/TicketDetails/L1FtSjNLV0plaktFK01qQW50T2QveVM3MDF1eVlycFlCa0ZjS1c4Z3FyMD06MTI3NTMy" xr:uid="{DEEFF966-B290-4EB2-AE31-0D4A2999CE87}"/>
    <hyperlink ref="P141" r:id="rId22" display="http://ticketing.bsrm.com/TicketDetails/MnNwUFBTSDJOVXh6N2ZoSFB0aXYvZVYrSXVBOWFsTmprR2FRNXFmakUyWT06MTI3NjE2" xr:uid="{BB7A8C87-D52A-46CF-BB75-CD0D1D76F542}"/>
    <hyperlink ref="P142" r:id="rId23" display="http://ticketing.bsrm.com/TicketDetails/SFJRdEJ4aWhzYncrUk5nbDVmTDg1c3JJbkhhcUpPclFjcDdBOWxjd0tVZz06MTI3NjQw" xr:uid="{056AC3AE-E039-4DC0-A812-746F00EC265B}"/>
    <hyperlink ref="P143" r:id="rId24" display="http://ticketing.bsrm.com/TicketDetails/MStFOEEzcGI0OVVoazJTRVl4bHlTZUJEM1FlNjYzaFJOUDlOSTBQZE5zcz06MTI3NjY4" xr:uid="{67E8C556-85C0-4AC4-BE64-DEA3D77FFD2D}"/>
    <hyperlink ref="P144" r:id="rId25" display="http://ticketing.bsrm.com/TicketDetails/SzFKVDkyM1FpYTM5a0ZjdnFCZW5wNFFZRGg0aGt2T0lmcEhENDVGZG15RT06MTI3Njcy" xr:uid="{1B6BFE5D-ED9C-4674-9333-A9702F8D26F2}"/>
    <hyperlink ref="P145" r:id="rId26" display="http://ticketing.bsrm.com/TicketDetails/V05JZGNKNmNmMnpjRWZGSDZMZ2pnT1RvWUNrenA3ZjdiMkZrZG15b3RDQT06MTI3Njg4" xr:uid="{61495CB2-2773-4F77-B378-F1BD41C7737F}"/>
    <hyperlink ref="P146" r:id="rId27" display="http://ticketing.bsrm.com/TicketDetails/S3dXV2kxWnBya0RlVjAxdkhWaDZCZjQ3Z2xNVjRDNjJtdW9IN09MNWx6RT06MTI3Njkx" xr:uid="{89F30626-8C56-4282-8AE0-512419BEEFE2}"/>
    <hyperlink ref="P147" r:id="rId28" display="http://ticketing.bsrm.com/TicketDetails/eFFiMTAwelRHdmhqVFVaZFJCWTFyNWJETkNmbWM3VWRBbVczYnc0Nml5Yz06MTI3NzU3" xr:uid="{80516D43-F59F-4F21-81C7-CF36136C5B18}"/>
    <hyperlink ref="P148" r:id="rId29" display="http://ticketing.bsrm.com/TicketDetails/SDRUcUdBcmJDUk9tRDdxZkRDdmRTb3pIY3U0ZVNHWDhJMEMwTTlFR2tzdz06MTI3ODE4" xr:uid="{2374F922-E057-4E0C-BC98-7BF906026CB6}"/>
    <hyperlink ref="P149" r:id="rId30" display="http://ticketing.bsrm.com/TicketDetails/cm9FM0hlQjRPTjFoaDJvKzlldFpxaXNTaWpxaU9tZFUra0J3OVFYdzJoOD06MTI3ODYw" xr:uid="{E81288D3-8753-4205-B389-C07C8C77DBDC}"/>
    <hyperlink ref="P150" r:id="rId31" display="http://ticketing.bsrm.com/TicketDetails/K096QU1lRDZUeG9QREN6dllwZ0VTYXJtYXpyK2xFcHN2SUxweEZxeGJEcz06MTI3OTAw" xr:uid="{462AAD76-CC0A-4BBA-8F05-2F53595099B3}"/>
    <hyperlink ref="P151" r:id="rId32" display="http://ticketing.bsrm.com/TicketDetails/QkJvcG1VM2tHTU1sU0hhemhtRmdxencwMVlhN1RDZ0M4Q2U3WnNiK1Fwcz06MTI3OTE4" xr:uid="{DDB87173-DDEC-4EC4-9F6B-2C6CD79EAD48}"/>
    <hyperlink ref="P152" r:id="rId33" display="http://ticketing.bsrm.com/TicketDetails/SytINzRXeVBUc1k2alh5dUdQNkVYdC9YWHd5K2NKamVWRTZ5MmFkV3psbz06MTI4MDAw" xr:uid="{EDCCBDC7-5892-4F99-AD76-88894C210D3D}"/>
    <hyperlink ref="P153" r:id="rId34" display="http://ticketing.bsrm.com/TicketDetails/ZWxnUlRhTGtHUmR5SEttUmFOUzVjNFFHMVgvem9yNnJQcGYwUzdRUmwwZz06MTI4MDE4" xr:uid="{855A63A6-D418-4C20-A756-A5CA4C45D31F}"/>
    <hyperlink ref="P154" r:id="rId35" display="http://ticketing.bsrm.com/TicketDetails/Ui80b2gvLzFpMzJsSkJYTXlya3h4VWszWGwya3JVczN2TVJja2ptMEMwTT06MTI4MDc3" xr:uid="{56DA48D2-CE6A-42F2-8E32-A112320FB19B}"/>
    <hyperlink ref="P155" r:id="rId36" display="http://ticketing.bsrm.com/TicketDetails/aGhucGpPZDdKSm9TaGhnVTBpeFplS2dIaGhKRkhDOHZrR0h4YklWQ3B4ND06MTI4MDkx" xr:uid="{20FBB3A5-A978-48E8-9708-EB29E9B10563}"/>
    <hyperlink ref="P156" r:id="rId37" display="http://ticketing.bsrm.com/TicketDetails/eUNXeFRaL2tueXlWTnBSdXFiZ3RFVm9ZUTcrNU10MlBZZ0oyeXhxdkFTRT06MTI4MTA3" xr:uid="{A6A1D085-0C91-4984-84AC-87E911763E1F}"/>
    <hyperlink ref="P157" r:id="rId38" display="http://ticketing.bsrm.com/TicketDetails/elBOeFcwcldDbXdMLys5VGJ0YllsMEd5OGtaeDUyd2RETzNPSnNodW9UMD06MTI4MTEx" xr:uid="{52DC11E3-1F65-4AAC-901C-B35C831B0304}"/>
    <hyperlink ref="P158" r:id="rId39" display="http://ticketing.bsrm.com/TicketDetails/ZWk5Zko3RHM2R1FQdHhYR2pIeGtaMzJmZUxGZFpVODc3SFVONm43SkQ0cz06MTI4MTIx" xr:uid="{9F42C2B2-733B-4D45-AF6F-F5B851C9ACE1}"/>
    <hyperlink ref="P159" r:id="rId40" display="http://ticketing.bsrm.com/TicketDetails/YmkwWnR1Wm15ZnRJSi9LdGdheUozSHFjdnBueXVwWkRoaWQxeEMxNmRqST06MTI4MTkx" xr:uid="{2F0E876E-9F4E-4C16-8CB8-F1C24527532E}"/>
    <hyperlink ref="P160" r:id="rId41" display="http://ticketing.bsrm.com/TicketDetails/M1l5UjdDeFJPR0gxdmN3YTlad0dBdFV4di91SFdjNGZCRXF0aHZ0Yy9zMD06MTI4MjIy" xr:uid="{6640E6BE-81D3-4A5B-B1F1-40DEFACDBF3D}"/>
    <hyperlink ref="P161" r:id="rId42" display="http://ticketing.bsrm.com/TicketDetails/eFJ3UWFoSzNwaUpJT0NCcjV3MmpFaUp3cWtXQ28xenlZbFg2eHg3RG95cz06MTI4Mzc2" xr:uid="{FE536821-B2F7-4D0E-B52E-31A07B6BFACB}"/>
    <hyperlink ref="P162" r:id="rId43" display="http://ticketing.bsrm.com/TicketDetails/MW5wOU9KZ2R0V2pUUjVvRkJ2bnNFQWVVakgyQlNvV3QxbW4rYTNwQUo4OD06MTI4NDA0" xr:uid="{9FAB898F-D418-4DEE-936F-C364BCDAFEEF}"/>
    <hyperlink ref="P163" r:id="rId44" display="http://ticketing.bsrm.com/TicketDetails/amJ2elA2ZU5JbXR1MTFCQlN3cXJTSkZCbi9XeXViKytUWEx2KzltR0o3TT06MTI4NDE1" xr:uid="{9E7546CC-8EC4-42EB-B0D7-566290BF1A97}"/>
    <hyperlink ref="P164" r:id="rId45" display="http://ticketing.bsrm.com/TicketDetails/a0ZTQUZIemNTZm1Pc0NIMHdTY2QrZS9vVE5xdk9ZbHlEVGlGMTg2Y2wrUT06MTI4NDE5" xr:uid="{AE19ADD3-6663-4356-A49C-4F6CB74F5860}"/>
    <hyperlink ref="P165" r:id="rId46" display="http://ticketing.bsrm.com/TicketDetails/WE04bGFtVlZKNHFGVE0vNk45bFo4QmhPRVVzNm9NSHlYYWNXVkw4KzlwMD06MTI4NDU0" xr:uid="{D481817D-0120-429D-9A00-1E24AC867322}"/>
    <hyperlink ref="P166" r:id="rId47" display="http://ticketing.bsrm.com/TicketDetails/MGxFUE9RbDFReGVHcTBpbUIyQms3cnUxTDBQbDNuV3ZuUjFhNHlleDg2UT06MTI4NDYy" xr:uid="{549E6E58-29AB-4ED6-B35C-B33ABCD9B12F}"/>
    <hyperlink ref="P167" r:id="rId48" display="http://ticketing.bsrm.com/TicketDetails/Yk1pWklTVzVvZ2hkV2NwajE5bnFyQnVLZDd5VXV0eFp2VHFheWlvbTkyTT06MTI4NDgz" xr:uid="{43C3247C-EB89-48BF-AE44-69F014B12FBA}"/>
    <hyperlink ref="P168" r:id="rId49" display="http://ticketing.bsrm.com/TicketDetails/QXFqM0VXRWFsRFVjUW1wQlhtaGowUERYZndua3BQOWV0OGdQbXNyUFNXZz06MTI4NDg3" xr:uid="{16ED65EB-B796-4220-9B73-106897D55E57}"/>
    <hyperlink ref="P169" r:id="rId50" display="http://ticketing.bsrm.com/TicketDetails/bjMxTFp3RUZFTzZKUGJuR2FPS3h2U09mVlVRTWRSRVd6eGx5TERET3l6bz06MTI4NDkw" xr:uid="{7E90269E-E36D-41E7-AD1B-9CDF714BB448}"/>
    <hyperlink ref="P170" r:id="rId51" display="http://ticketing.bsrm.com/TicketDetails/dW53TXV4MTVXN2VxdkxpNXplU1pOODJPUjVEdE5uNnJ5M0lVZ1JmdkpjND06MTI4NDk4" xr:uid="{D5A30242-FF33-466D-833D-8455674EAA95}"/>
    <hyperlink ref="P171" r:id="rId52" display="http://ticketing.bsrm.com/TicketDetails/ZmMrdkh6bWd3aTN3VHhjYTMzWGk3dGhvNlpvelUxd2RPNGk5aVVzWWpBYz06MTI4NDk5" xr:uid="{A3F18EA7-4BAC-490C-9B40-60B610E76C41}"/>
    <hyperlink ref="P172" r:id="rId53" display="http://ticketing.bsrm.com/TicketDetails/Rk1nbU96TmRreEZlOW04bTRQOEltb01HTkVTcHlMQk5aVlA1VXFPUEgzbz06MTI4NTAw" xr:uid="{F40D26D4-793F-4B5C-AF1F-5840EB02A1F8}"/>
    <hyperlink ref="P173" r:id="rId54" display="http://ticketing.bsrm.com/TicketDetails/YXdvc2Yxay81VVpud1E0LzNpenRtS1BLTUhsakNNb1BDNjBNQ1RrRjV3UT06MTI4NTAx" xr:uid="{CBC02C85-D131-46B1-B27E-51488CA31B2F}"/>
    <hyperlink ref="P174" r:id="rId55" display="http://ticketing.bsrm.com/TicketDetails/ajRrdkdGMG12NDBlY0l5amdBZThEZmlpUzAzQWJuUkNLZ2dDd2VrUjk2bz06MTI4NTAy" xr:uid="{F047B0E6-6D11-43DF-A323-E65F616C7E86}"/>
    <hyperlink ref="P175" r:id="rId56" display="http://ticketing.bsrm.com/TicketDetails/ci9DVHdyU0thNzQ0dnp3cThZb3k2NlplVmEzRGlKUTdTK1NjWlZyanBPND06MTI4NTMx" xr:uid="{1BBB9E8E-2613-428B-85EB-4E22FDFE8495}"/>
    <hyperlink ref="P176" r:id="rId57" display="http://ticketing.bsrm.com/TicketDetails/Q2ZzOHUxUThDR3VKSEw3UFEzam9LZ0xyOEpIM2tvWkcyNjlhekVLQUFkUT06MTI4NTUz" xr:uid="{BF8C6083-F371-4D92-97B6-E50AB9B16B1B}"/>
    <hyperlink ref="P177" r:id="rId58" display="http://ticketing.bsrm.com/TicketDetails/dUgwL1JYWUpOdEJDRVFKcUs0aFNLRkdnbHhWSksxSVQ5VzZySWkvem5pMD06MTI4NTU1" xr:uid="{263ECFBE-97C3-466C-AC55-EA3FFC71583C}"/>
    <hyperlink ref="P178" r:id="rId59" display="http://ticketing.bsrm.com/TicketDetails/bVVJOUE5Y0M0b3RRa3l3RTBTSk9Oc3ZGL0NuQW5yM01zVDU1Y2ErRWRKOD06MTI4NTg2" xr:uid="{CEB0B382-0CE8-4CB7-87C3-7E705BE85220}"/>
    <hyperlink ref="P179" r:id="rId60" display="http://ticketing.bsrm.com/TicketDetails/cTRhSGxKa1lpaXU5Y3Vvblk3dmJpaVVLSkp2Y2t4Y2NiRzRueXJjTUlUMD06MTI4NTk4" xr:uid="{4DD8BBFC-5C4C-4105-B289-E419C4CABBAD}"/>
    <hyperlink ref="P180" r:id="rId61" display="http://ticketing.bsrm.com/TicketDetails/VmxpeWtlZ2RFUk84S3JTTitGZUMzWFNua2w0clRaV2Yxb2d4NTYvNUtEMD06MTI4NjIz" xr:uid="{FFC64AC1-671A-4033-ACBE-7706FB8C8152}"/>
    <hyperlink ref="P181" r:id="rId62" display="http://ticketing.bsrm.com/TicketDetails/VjBQNmN5ZUMydlpYMXE0WTkxaGJ2SVR0ZVExMU9WQmgxeThzTGZscmhDVT06MTI4NjUw" xr:uid="{3235AD29-1FE7-4B27-8829-C14C52456CC8}"/>
    <hyperlink ref="P182" r:id="rId63" display="http://ticketing.bsrm.com/TicketDetails/MklRekRQVmpkS1RPeFcrY214ZmlZWGRMM3htVlpldlRoQjNhcW9YSEJDQT06MTI4NjU2" xr:uid="{0DACA48B-DB20-44EC-81FD-4B42EF23649D}"/>
    <hyperlink ref="P183" r:id="rId64" display="http://ticketing.bsrm.com/TicketDetails/WU5qbTBZWEQ3K0FmdjNsTE5NVDBMOXp3ak5jWmtBSlBoRUEwdlM5eDE2cz06MTI4NjU4" xr:uid="{6A57082C-2D06-43C1-8467-2E41F7577754}"/>
    <hyperlink ref="P184" r:id="rId65" display="http://ticketing.bsrm.com/TicketDetails/V2daSXZlTkdSVWtFNllKb0NLVEdmeTkzeGhYSENMS3YySGFLYk9SUnltTT06MTI4NjYy" xr:uid="{A6FC0910-2EF0-4A9C-9C19-41F0EE00AFC0}"/>
    <hyperlink ref="P185" r:id="rId66" display="http://ticketing.bsrm.com/TicketDetails/T3ppV2gwZUN5S2VFR0R5SFZZQTVnS1VneE82SzBSbU56QjVreDlQcDI5bz06MTI4Njg2" xr:uid="{9F8B8D2F-8C62-4AF6-8255-09F1EBD56883}"/>
    <hyperlink ref="P186" r:id="rId67" display="http://ticketing.bsrm.com/TicketDetails/YmpqMlEvL0FmSjhsSitrY3JlVVFPbnZzTWRmbXhjY3VhcWFISDdlc21jbz06MTI4Njk2" xr:uid="{99598FD9-1C3A-4585-8C12-2AC99AFF64D1}"/>
    <hyperlink ref="P187" r:id="rId68" display="http://ticketing.bsrm.com/TicketDetails/VFAxWFRrOGIyQVJqYnpGUkxsNVRSZHl5UnN5blEvdzNqYlpXWkprUjYzaz06MTI4NzA2" xr:uid="{D6426D8F-5B62-421C-AC63-F8A6D6BF4982}"/>
    <hyperlink ref="P188" r:id="rId69" display="http://ticketing.bsrm.com/TicketDetails/L2lBcVZsdWFYdjMzeVg2cWRLT21XaXdsRnFqU1lPODFhd2h2RmRwRVRYOD06MTI4ODg2" xr:uid="{D9A86AE9-401A-4745-A0B4-E260DB3A2EC9}"/>
    <hyperlink ref="P189" r:id="rId70" display="http://ticketing.bsrm.com/TicketDetails/UE1yNHlNUHg3RWxkQ04yODFCVmlBTnRIWHhRQllqVzNudGlma1kzR0NQbz06MTI4OTM4" xr:uid="{E8091692-CC8F-4FB8-93C8-9169B2DD0F7B}"/>
    <hyperlink ref="P190" r:id="rId71" display="http://ticketing.bsrm.com/TicketDetails/QkYvTjRHb1ZtNGxpM0gzdk9ydHBLWEhBWnA1Vmc3eU1DT2x3Zk1mck1rOD06MTI5MDM1" xr:uid="{A440D558-E7C7-4E5B-A107-2DCA8358C830}"/>
    <hyperlink ref="P191" r:id="rId72" display="http://ticketing.bsrm.com/TicketDetails/NlZrTk8xaEFyZVpmdEtHNVpGREo2SVIrR0JmRE9RcFNEZEsvTG00TjkzQT06MTI5MTg5" xr:uid="{79FB8C6C-4FDF-44AC-AC6C-443361800796}"/>
    <hyperlink ref="P192" r:id="rId73" display="http://ticketing.bsrm.com/TicketDetails/b3NWQnptSnJ1QVhRZHNBUGtQNDhvZDZnSXJFSHlsOXNQenlQdytQcnBHYz06MTI5MjYy" xr:uid="{BD1281E6-7882-4439-ADA4-6517E5B5F445}"/>
    <hyperlink ref="P193" r:id="rId74" display="http://ticketing.bsrm.com/TicketDetails/T3grY3dLY3Z0dDZLNDg4aTRWK2NHTTFRaVlTNTk2YkxZSGpDaUppZytSWT06MTI5MzIw" xr:uid="{622ED540-AC86-45FB-A5F3-CD74CE22ACA7}"/>
    <hyperlink ref="P194" r:id="rId75" display="http://ticketing.bsrm.com/TicketDetails/MUE1OS9LcG9UMURLVGROT1poSC9PM2VWaWJzRVhSUHIvWVFvQjJYRFB4VT06MTI5MzI4" xr:uid="{231F100A-DD0D-49B2-BCF8-C65EBC862E82}"/>
    <hyperlink ref="P195" r:id="rId76" display="http://ticketing.bsrm.com/TicketDetails/WHJPZUs5OFZRTVMzOVl5T2U4QldoUkt5aTBmdThHK3dNOWR2UmZqc2h0dz06MTI5MzI5" xr:uid="{83E0C757-3028-4404-8C74-58B98AB95BD7}"/>
    <hyperlink ref="P196" r:id="rId77" display="http://ticketing.bsrm.com/TicketDetails/WkhWRWFib2dCUUFPQS9tVW9jTnVpTUxFZ0NocXhVQ25La1pFY2x1cEp6QT06MTI5MzMw" xr:uid="{8042637E-817A-48BB-B836-0E0B6727DE40}"/>
    <hyperlink ref="P197" r:id="rId78" display="http://ticketing.bsrm.com/TicketDetails/M28vODMweGt2RGwxNXNrT3FWbG9WaEdBTzdIQTI3czRscmVlUjVsSW1XMD06MTI5MzU0" xr:uid="{DE086BC3-76FB-4E8B-9167-A1635603AABA}"/>
    <hyperlink ref="P198" r:id="rId79" display="http://ticketing.bsrm.com/TicketDetails/aW9EbkJVRy9MNStKOTc1VHREWWVYazQ2bm4zRWNRMGVZM3lLT2dXYWJxVT06MTI5MzU1" xr:uid="{6201C1C6-EFD9-43BD-A42E-669BDF0488E1}"/>
    <hyperlink ref="P199" r:id="rId80" display="http://ticketing.bsrm.com/TicketDetails/WldJQi9VaGYxODRVM29Sc0RPWUdBMUdOVllCdjlXeVAxUjg3S0ZhdWo0cz06MTI5MzU2" xr:uid="{47F3103D-4300-419E-A724-CC35104C8D41}"/>
    <hyperlink ref="P200" r:id="rId81" display="http://ticketing.bsrm.com/TicketDetails/M2o2ZXRjRk9UU2lzaGxldkRoQklGK2JGNFRKdHhPWWhFdTZtRW5qekhHVT06MTI5MzU3" xr:uid="{5844E2C4-AB8C-4B3F-ACDD-A5C4C6D1EFD0}"/>
    <hyperlink ref="P201" r:id="rId82" display="http://ticketing.bsrm.com/TicketDetails/ZlZKRVFRMWowQjZJcDNsU1puRVpRa08rVHhwQi9GWUczbEpxRXlKMjgzND06MTI5MzU5" xr:uid="{938C2D93-3D28-4A80-9AF7-20AC5FCDCC68}"/>
    <hyperlink ref="P202" r:id="rId83" display="http://ticketing.bsrm.com/TicketDetails/dlljMGVHanAwbTYzbCtlZmQ0bkFtMUM3S2VXNDZTOUZnblA2U2sxalZEbz06MTI5MzYw" xr:uid="{9387805B-C46A-4EED-BC2A-1594AF0FCA76}"/>
    <hyperlink ref="P203" r:id="rId84" display="http://ticketing.bsrm.com/TicketDetails/RWowL0RIR1hRdnI3bkpqVHNhaFlCWTUrUW1jMGN4V1JSZVB6K0ZjS1ozTT06MTI5MzYx" xr:uid="{D2363719-2332-415D-8709-FEC0FE106936}"/>
    <hyperlink ref="P204" r:id="rId85" display="http://ticketing.bsrm.com/TicketDetails/UXkwSkFuekcrczFTMUZLYlFob3ovalJoOXdKcnJwNTFnNU9rUDFIcFNaZz06MTI5MzYy" xr:uid="{8ADFF5E8-CF31-437A-8F2D-D5B9EBE4E7DD}"/>
    <hyperlink ref="P205" r:id="rId86" display="http://ticketing.bsrm.com/TicketDetails/eW1tUkR2aVI5Ly9DUmM3U2krY1RQcU9aWTBBWm5WZUFxd0dGSTh2MVFHMD06MTI5MzYz" xr:uid="{108230B4-E8E0-451A-82EB-704D93E57292}"/>
    <hyperlink ref="P206" r:id="rId87" display="http://ticketing.bsrm.com/TicketDetails/NHkvREFNbm1zcS9YTFRTdGxiaC9nQUNPU1FqY1FGaHZzKy94eEhTTnZNQT06MTI5MzY2" xr:uid="{F302A375-E81A-41A8-A9F7-DBD09111CBF0}"/>
    <hyperlink ref="P207" r:id="rId88" display="http://ticketing.bsrm.com/TicketDetails/U0ZiOFlDeXFkQVRsdHdEZUhTendqVDhBa3B5Y29JcTQ4ZkZQQ1k0V0Jscz06MTI5MzY3" xr:uid="{5CEEE9A3-A39E-49E1-A08C-6D1283A9C267}"/>
    <hyperlink ref="P208" r:id="rId89" display="http://ticketing.bsrm.com/TicketDetails/K1RzT0gxZ0dsQnlIZ0xmdXpoTFM5QUlmWDBaWlZOekRCZnNpczc5cnJpaz06MTI5MzY4" xr:uid="{3032F8C0-F8DE-4638-AFB5-8A8430C9F6A3}"/>
    <hyperlink ref="P209" r:id="rId90" display="http://ticketing.bsrm.com/TicketDetails/RHpqdGVWdU85N09SZmVaRDdrWHhjOFYzTVdlMHNwL05ZaklhbWlaOVhPOD06MTI5MzY5" xr:uid="{61A62F18-A4BD-42F1-93F3-88ACE150EDE2}"/>
    <hyperlink ref="P210" r:id="rId91" display="http://ticketing.bsrm.com/TicketDetails/WnEzVDlJL0RlMnV5TjRWUFUvN3RqY080b0hUbmdwY0dFRk9nZmV2c3hHUT06MTI5NDQ5" xr:uid="{9D5CD0A9-F760-4A4D-B8C9-64AEC0079351}"/>
    <hyperlink ref="P211" r:id="rId92" display="http://ticketing.bsrm.com/TicketDetails/REdmUXVuYmpmdktQYkFyN3huNFdjKzI1UXhrd3dGTEQ2Q3VkSFM3aGJKST06MTI5NDg5" xr:uid="{7796B4F5-3C13-4460-935B-1D66454EAA32}"/>
    <hyperlink ref="P212" r:id="rId93" display="http://ticketing.bsrm.com/TicketDetails/d0RpbXRrTGZlTkNRVVkwc0JoVmpJZFphZk9xc3F3bVVPRmFrLy9tTVVYST06MTI5Nzc0" xr:uid="{F8E4935A-5225-459A-B25D-45CF66D06C19}"/>
    <hyperlink ref="P213" r:id="rId94" display="http://ticketing.bsrm.com/TicketDetails/Yyt3cTlFcnBPb1I0WnZncGwySDdLVU5xdXQxVncxdnVFZW9GMWtpSFlnYz06MTMwNjE1" xr:uid="{3422B25A-839C-4D14-9B36-C05CFA7097D7}"/>
    <hyperlink ref="P214" r:id="rId95" display="http://ticketing.bsrm.com/TicketDetails/MjR6aEx5Y2RMSUZPTUp5aExWbkRRaEpDVkJuaXZlNnZlTE1ac0p0bmkxMD06MTMwNjY1" xr:uid="{2E3FB961-303D-4D55-8853-4049C8B7C03B}"/>
    <hyperlink ref="P215" r:id="rId96" display="http://ticketing.bsrm.com/TicketDetails/Ni8vYjg1S2dzSTczZ0NUTUZ4RlF5T2t1YVdzRFltNkkzNWpDWGliNFVLUT06MTMwOTIy" xr:uid="{1F56006C-F3AF-4207-88B0-7828FD4B28EE}"/>
    <hyperlink ref="P216" r:id="rId97" display="http://ticketing.bsrm.com/TicketDetails/RTkxWVowYitua2ZVL2F4b3IzclE0WXYrMzVMUWZYYmhxaTZYdW12SWRnUT06MTMxMDg3" xr:uid="{5BC075B4-C921-4CEE-BC5B-BEF4F09AC1DA}"/>
    <hyperlink ref="P217" r:id="rId98" display="http://ticketing.bsrm.com/TicketDetails/cGlqM0p0cjlWbURpUTRyV2JoMHVISW5iQ01SZWNSR2pjTUVqZ1JjcFNHZz06MTMxMTE5" xr:uid="{A1885FC3-459F-4A9A-9845-88F877BDB881}"/>
    <hyperlink ref="P218" r:id="rId99" display="http://ticketing.bsrm.com/TicketDetails/dlMrOWlBWG5SaTVTYXBFYkl6YWU2eDU5NVlSaG96eXVtYlBjMDZvOGpBWT06MTMxMTIx" xr:uid="{A4B72EEE-A6F6-429C-B083-A6F0D6E9E92C}"/>
    <hyperlink ref="P219" r:id="rId100" display="http://ticketing.bsrm.com/TicketDetails/cVQwR0pFNXYyeUNhcnc3aTNINGJRaUJrdHY4OFJ0ZHhVcERpMDdKcUNkTT06MTMxMjQ0" xr:uid="{4ACD2573-7C30-4ABA-888F-B5EC0C6D3510}"/>
    <hyperlink ref="P220" r:id="rId101" display="http://ticketing.bsrm.com/TicketDetails/dnVhaDhtbFBMTHdVYjllQWdIWGdKU0gyM3pHaENKOGhaOTMrVG1semorST06MTMxNTE5" xr:uid="{BD0539CD-724F-4AF7-A9D2-457698DFE435}"/>
    <hyperlink ref="P221" r:id="rId102" display="http://ticketing.bsrm.com/TicketDetails/NkRub2pvaGNYZTIrQUt5eGZDZWErcTFiZmlOVFh2RCtyTWE5Y3c0MmJaUT06MTMxNjk0" xr:uid="{2A344FBD-824D-45E2-A9F5-6F20292E4E61}"/>
    <hyperlink ref="P222" r:id="rId103" display="http://ticketing.bsrm.com/TicketDetails/NFl5ZWJmQUNIOTdMT1F5UCtpd0czTWcvcjNmTlhXOFFsbFQ3SmVEUVRKQT06MTMyMDY2" xr:uid="{8D391B7F-679F-4DB3-BF0F-FFE74FDA084A}"/>
    <hyperlink ref="P223" r:id="rId104" display="http://ticketing.bsrm.com/TicketDetails/YjhkWkM0TUozcVJYR3llNUFsRGVJQmVwYWhxQVhhenFRd2djeXB5R0Q3bz06MTMyMTY1" xr:uid="{C943DDFC-B9E3-4644-91DB-FA462EAAC6D7}"/>
    <hyperlink ref="P224" r:id="rId105" display="http://ticketing.bsrm.com/TicketDetails/Q1dqaWFjOGZWS2pOeUQ0L3hnZ1RtTDRkc2JxZW1WMk4wam5QWnVMaFd2cz06MTMyMzUw" xr:uid="{D480BC8C-E323-4C48-BAD6-D3DC1150C8F8}"/>
    <hyperlink ref="P225" r:id="rId106" display="http://ticketing.bsrm.com/TicketDetails/WktoSko3QXpiV2hDYm0xSHBzZnFuV1BFeElVdjBFbks1S3RaTDRML09YOD06MTMyNTAx" xr:uid="{46152A58-68AE-4B94-9E68-77B08EE3FC51}"/>
    <hyperlink ref="P226" r:id="rId107" display="http://ticketing.bsrm.com/TicketDetails/TWNMZ1NkMFdWaWFrc3VsN2JOTWxhTHBZNnhoNnQ3VERGZUJycTQrelpjOD06MTMyNTAz" xr:uid="{2501EB67-21C7-4D48-9AE9-C5DC1FCE6D23}"/>
    <hyperlink ref="P227" r:id="rId108" display="http://ticketing.bsrm.com/TicketDetails/R0luM0RrTFU0TnhzS21Rd3NVRTJBZFVSVFduVzdIQVRINHZ4dlFyYmlHOD06MTMyNjE2" xr:uid="{176E45F8-A491-4CAE-9B39-FB6544AE83E4}"/>
    <hyperlink ref="P2" r:id="rId109" display="http://ticketing.bsrm.com/TicketDetails/RzNLR0E2bWx5eXNMMVR6SWFtZ1o1R0U2ZlJ4TDdzOEJxTStySnBOSDVCRT06MTMyOTQ5" xr:uid="{7FBF12FF-357C-4730-88A0-450556A6376F}"/>
    <hyperlink ref="P3" r:id="rId110" display="http://ticketing.bsrm.com/TicketDetails/NUVXajlnUGptYUNQdmE4Z2NYMnRWbnQ0ZVU0cEJxRHRtY0t3M1YveWsrbz06MTMzMDIw" xr:uid="{26435DDE-203D-49FC-81AB-C67FEF7287F6}"/>
    <hyperlink ref="P4" r:id="rId111" display="http://ticketing.bsrm.com/TicketDetails/YjVWUHZiQmVraDVPMmovNSsyV2NiNEF2aTNQMVU2QlEzR2hLNXdjWFlZaz06MTMzMDIx" xr:uid="{B48569E9-1FA8-44F8-AED6-C869613C2C25}"/>
    <hyperlink ref="P5" r:id="rId112" display="http://ticketing.bsrm.com/TicketDetails/bTl1TkZ2MEZlZDBDMmg3WVdwVjFIbnM1eWtnaDNwS3RkVkpLQ044bytCaz06MTMzMDIz" xr:uid="{6CE0BED1-714F-464E-AFF8-ACD4E24C7ADF}"/>
    <hyperlink ref="P6" r:id="rId113" display="http://ticketing.bsrm.com/TicketDetails/RTFqZkp2c3lpTEJEb29PQ0lKZHlCVHZmN05WZnlNcDJoM2NwOG1jcXhLYz06MTMzMDI1" xr:uid="{28787592-B3AE-46AE-B598-262BE9E04DE0}"/>
    <hyperlink ref="P7" r:id="rId114" display="http://ticketing.bsrm.com/TicketDetails/enlhSnVkeHE2QjdLYlhYeWxoWkxSdnJSWHJiRFB1NmZWelY5dUsxOGlwUT06MTMzMDI3" xr:uid="{2A744092-8FE6-413C-8151-4FAC6A32FE5C}"/>
    <hyperlink ref="P8" r:id="rId115" display="http://ticketing.bsrm.com/TicketDetails/MGNkWEVuVjg3cVZtMHdLb1R4UHVSSndQVUVkUUF0VlMwNE9OM05xK2JKST06MTMzMTQx" xr:uid="{220CFF97-A68C-4A7C-8D20-B98432CDD289}"/>
    <hyperlink ref="P9" r:id="rId116" display="http://ticketing.bsrm.com/TicketDetails/RWQ3UGtYckd5enFZbndmQ1FMU2tEK0Y1T0x3SkRCZndjNXNWdVQya0wyOD06MTMzMjcw" xr:uid="{2D4F1893-9B1F-44C3-92B3-0EE408174AAB}"/>
    <hyperlink ref="P10" r:id="rId117" display="http://ticketing.bsrm.com/TicketDetails/WnZXcFd0V0dWdDNLVVZDYVJadlF5bnJKMjVJa2FCRXlDWGdHQ2lONXdpWT06MTMzMzI1" xr:uid="{0C44FB32-E9FA-43F6-92E4-401601FD85EC}"/>
    <hyperlink ref="P11" r:id="rId118" display="http://ticketing.bsrm.com/TicketDetails/OENZWWxBQ3ZmWWVlY3FnZ0dTNFpuemJPMHVCUWRlbFFYNVpVZW8xcGxYUT06MTMzMzU3" xr:uid="{8D39FDC7-1846-4A90-BC1F-7DAE9398D7B1}"/>
    <hyperlink ref="P12" r:id="rId119" display="http://ticketing.bsrm.com/TicketDetails/Wlg0Ym1nVS9tN0xvZjJYeVV3ZWlkSmRqd1E4MEpqT1ROK1Y4VUlMSkVmOD06MTMzMzU5" xr:uid="{64798CA7-30F3-4E1C-9EE3-F26F12B5D87F}"/>
    <hyperlink ref="P13" r:id="rId120" display="http://ticketing.bsrm.com/TicketDetails/MHo2UHB6eHBZcVZGbUNHM3NqVkhNallKM1llUFQzaW1qZVBaZzVxeEZ0ST06MTMzMzY0" xr:uid="{C436ECF1-1029-4855-ABFC-272F8F59D2AA}"/>
    <hyperlink ref="P14" r:id="rId121" display="http://ticketing.bsrm.com/TicketDetails/YkFkaE14Z2FzL0VMZ1pUQkdOMEFpdjhGakZPSHF3YVZBMUczcDZhWjVLbz06MTMzMzg0" xr:uid="{527E2268-BE5F-40B5-95D1-C84D752B362D}"/>
    <hyperlink ref="P15" r:id="rId122" display="http://ticketing.bsrm.com/TicketDetails/Vmt5ZHY5TGJXK0xhdTAvL2N4RXFLRCt1ejVOcFJRMWVHc3l2NEV0TkpYaz06MTMzNDM5" xr:uid="{4180DEE0-B494-4226-B469-BEF8D154C3D0}"/>
    <hyperlink ref="P16" r:id="rId123" display="http://ticketing.bsrm.com/TicketDetails/NXkvbUJlL3NTL3VMRnFsOTAwYk1KS0ZZbkg0R1g5ZC82U1J1eEgyWHBzND06MTMzNDk2" xr:uid="{E5600A9B-BF6E-46C9-9CF6-AAE815F8B21C}"/>
    <hyperlink ref="P17" r:id="rId124" display="http://ticketing.bsrm.com/TicketDetails/V2Z4QnYvVk85SVNiVExXWWg2M3Z0SitENllpcTZtb0lDS1Z5dFZOVEVXTT06MTMzNTIx" xr:uid="{68339417-1883-4F73-A89A-DA7BA2FF529B}"/>
    <hyperlink ref="P18" r:id="rId125" display="http://ticketing.bsrm.com/TicketDetails/T0svcm9MbnBwUGFDQ1ZvWkxQMDJmYnlhMG9Ic0doL3ptN1hUV0NSUkRLST06MTMzNzg3" xr:uid="{5DE5E16E-CA55-4A67-8A26-B48848A1CDF0}"/>
    <hyperlink ref="P19" r:id="rId126" display="http://ticketing.bsrm.com/TicketDetails/VG1kWkdtNk9RemMycnU2akY0Yy8rdVRQb0EvaFV3NytwdFFZeGV4aGkxZz06MTM0MTkz" xr:uid="{7199BBEF-2FC8-4C2A-B973-0EBEC35452C6}"/>
    <hyperlink ref="P20" r:id="rId127" display="http://ticketing.bsrm.com/TicketDetails/Q3dBd0N2cWJTS0phcHRWZFFGbmRtT3BPYmJlK3paMEVmMk9LTkduNWF6Zz06MTM0MjAz" xr:uid="{57F8D29D-6471-49EC-A65C-49332E2CB472}"/>
    <hyperlink ref="P21" r:id="rId128" display="http://ticketing.bsrm.com/TicketDetails/eENkKzlPTURwREs2blVsN25HT2x4L3AyY0d1WGJOL3NSTzNVSnV6UEFSST06MTM0MjA5" xr:uid="{E8377928-78D1-43F3-9C4A-5D62EAE4EC3A}"/>
    <hyperlink ref="P22" r:id="rId129" display="http://ticketing.bsrm.com/TicketDetails/TWQ5Vk9RZUcrNmJFR1ZlQ0tybFFQMnZ2ZzhsSktBL2lLa1dvN2NpZFpyZz06MTM0MjMw" xr:uid="{725C7A55-E79F-473E-A08E-EDE5567F94D6}"/>
    <hyperlink ref="P23" r:id="rId130" display="http://ticketing.bsrm.com/TicketDetails/TVNJMEgrejZYRDkzd0pSRWlnejY1azFPUzdHVWc0aWtLY2RtRHJqZk1kMD06MTM0Mzc4" xr:uid="{52FE85E9-E15B-456E-A3FB-DC21C8EBA57C}"/>
    <hyperlink ref="P24" r:id="rId131" display="http://ticketing.bsrm.com/TicketDetails/SkthbDRROW9FL2RBMXVDUmxSSGlXTVJiVytYaHRTTjlqaWtqRkwvUnM1Zz06MTM0Mzgy" xr:uid="{FE345F2F-FF29-433C-B3B5-4F43B1354F50}"/>
    <hyperlink ref="P25" r:id="rId132" display="http://ticketing.bsrm.com/TicketDetails/blFmek5qdUhkZUJjZzFBMmdqVnBBSzBhSkdUcnc1SVF1NDhXamVxVThZaz06MTM0NDIy" xr:uid="{312C6486-81FA-469B-B6EA-1E27A0987BB5}"/>
    <hyperlink ref="P26" r:id="rId133" display="http://ticketing.bsrm.com/TicketDetails/UE9NZ1VLc2xNay9icjlhK0RaMzM0Yk5SUlROTnpKZFNkRi82cXA2ZHBlOD06MTM0NDY0" xr:uid="{3EC7B99C-3321-46CE-87A3-2F6642485CAA}"/>
    <hyperlink ref="P27" r:id="rId134" display="http://ticketing.bsrm.com/TicketDetails/dGYvdkZ3Ym5qUUhaN25aMlBZT01HOGtXVjg1ZjZ5SHlOaVhHUjZCNlBicz06MTM0NTA5" xr:uid="{037F3F21-F817-442D-A20C-087472A85CE8}"/>
    <hyperlink ref="P28" r:id="rId135" display="http://ticketing.bsrm.com/TicketDetails/VUVUMnlRUUNMT1M1VFcvMXlERktiTmNBUjZQQVU5VkRGMGQ1NXhubGM2TT06MTM1MDIz" xr:uid="{F3AE5545-20BA-40FD-9253-8EA40B9577F6}"/>
    <hyperlink ref="P29" r:id="rId136" display="http://ticketing.bsrm.com/TicketDetails/bnBFQ3Q0eDM2Nm1iNHZGTVdUc0NqeVBCREhyc1EzYWxzelU3ZlcrbXErYz06MTM1MTcw" xr:uid="{66CD639E-0520-4302-A830-789CFEF26AE4}"/>
    <hyperlink ref="P30" r:id="rId137" display="http://ticketing.bsrm.com/TicketDetails/bkVRb2ZuRm4zQWdIY050ZWp3cDZkMkRjZDhMaVQ4L2FBRXVhTm00QVE4VT06MTM1Mzg4" xr:uid="{5359C7D2-186B-4D1A-ADF9-55BD07967C45}"/>
    <hyperlink ref="P31" r:id="rId138" display="http://ticketing.bsrm.com/TicketDetails/cFZFMEMrd3dZSk1EWHU2dkVwdzU0OGR3S0xQbWxhWTBoRnoxWGtSajJHVT06MTM1NDk1" xr:uid="{50427CC9-23C8-4208-B1CE-340CB718CC65}"/>
    <hyperlink ref="P32" r:id="rId139" display="http://ticketing.bsrm.com/TicketDetails/cGxHbllpWDNYZWtPRUZDNnRGK1p6OUZKS0R5TU5XNE5Md1VFVE9VZGt3TT06MTM1NTUz" xr:uid="{C63B1D4E-8C0B-4036-A714-39337FDDAE0C}"/>
    <hyperlink ref="P33" r:id="rId140" display="http://ticketing.bsrm.com/TicketDetails/b1FNcTBRY1dIUGhqU1BNbXJiSERKaUl4NnNIMllRM0s1RzNKY1RHU0JzND06MTM2MTUx" xr:uid="{6AC22AC8-3BCD-4620-B3DC-BB6EB1862198}"/>
    <hyperlink ref="P34" r:id="rId141" display="http://ticketing.bsrm.com/TicketDetails/cU1yYWN5elRucTdDTHRGV09vN0FFZDBlOUVEQ1VkanJFY09DTVBJWFIxaz06MTM2NTIy" xr:uid="{DB2B1DCF-34D9-4BAC-B9CF-2283B44A80C9}"/>
    <hyperlink ref="P35" r:id="rId142" display="http://ticketing.bsrm.com/TicketDetails/Z1hpbzhTdDhQQThNYSs2c1c0WUtKazhBckJ0WXZmdytvOFVDTzZaQmlXYz06MTM2NTIz" xr:uid="{D8F759F4-CCFA-496A-A18D-2C8C4D27B32B}"/>
    <hyperlink ref="P36" r:id="rId143" display="http://ticketing.bsrm.com/TicketDetails/VElRUEdORkloNlYxTkV4UzRrVjNIOFJuOTc2RGgyMEN1ZG4rZmZVNktLWT06MTM2NTQ0" xr:uid="{A54B47F0-120D-4AD4-884E-9A020A51FC39}"/>
    <hyperlink ref="P37" r:id="rId144" display="http://ticketing.bsrm.com/TicketDetails/c0lWWkxTZEV0KzI2Vmp5U3lpSm5SUGtkbTdWNlJ1S0RaZ2YrQndFUXpHST06MTM2NTUz" xr:uid="{29CFB533-E886-4EDA-BC8D-541165842499}"/>
    <hyperlink ref="P38" r:id="rId145" display="http://ticketing.bsrm.com/TicketDetails/emo4dlpXOGNzNW9uYW1uRmZjcDRHckxiVDUzcDdIRWJucklEUWNwcE9sVT06MTM2NzMy" xr:uid="{343AC01B-99E3-445B-961C-B7B14D305A33}"/>
    <hyperlink ref="P39" r:id="rId146" display="http://ticketing.bsrm.com/TicketDetails/UXhFN2F4SFZFZkNyV2FXd1d0TnBieEJWMEw0YWNBaS9lUHRpMlhZY2RzTT06MTM2OTgw" xr:uid="{608893D0-3163-46DD-8107-A185AEF4AB4A}"/>
    <hyperlink ref="P40" r:id="rId147" display="http://ticketing.bsrm.com/TicketDetails/UGhVOWg4WmswY2FEYWRtTTRpQ3ZpeVdTem50bGVwbVZXVDc3aVhMTFNJcz06MTM3MDg3" xr:uid="{E4E6B289-EBA6-437A-B378-0B368EBB3791}"/>
    <hyperlink ref="P41" r:id="rId148" display="http://ticketing.bsrm.com/TicketDetails/MHRxYU5zVmhOTFR3R2Y1dmZiNmxqckxuUFI0MjhxZ1RvNGZ1Z2JKUG0xUT06MTM3MDg4" xr:uid="{854E6671-AD1B-46C6-9921-EC24ACA1F81F}"/>
    <hyperlink ref="P42" r:id="rId149" display="http://ticketing.bsrm.com/TicketDetails/U2tzMlBCRjZuTDhtZWY5VDN3a0dhMlcrSnhaamhXbVVNeGRFVm16MVRXcz06MTM3MTE1" xr:uid="{67CA338E-0CF0-4078-9D3E-AC06792F58CB}"/>
    <hyperlink ref="P43" r:id="rId150" display="http://ticketing.bsrm.com/TicketDetails/L09XNmM2OXFpK0NTQVNaWmVVbWhQNnNFbUd5M2hSZytzSUV6NUZhSEM4cz06MTM3MTg1" xr:uid="{EA7FD630-841D-4F97-8EEC-4B0DAEC7A669}"/>
    <hyperlink ref="P44" r:id="rId151" display="http://ticketing.bsrm.com/TicketDetails/ZG5VMnJnVldLYkk3UVpWUEQ0RVZGN3hZZVdaUzh4OGM2S3pReFBmM1U5Zz06MTM3NTY4" xr:uid="{9C54DEC2-13D6-46EB-A3EA-30ED2C6AE4D5}"/>
    <hyperlink ref="P45" r:id="rId152" display="http://ticketing.bsrm.com/TicketDetails/ZS90dHU1aGU3UTM2ZlNKQitVVnQwSjRCN2NxZXJTSXlSSXRYQlREUDVBST06MTM4MjY5" xr:uid="{7F646E26-04BE-4D67-9575-1C4C5E67DFCD}"/>
    <hyperlink ref="P46" r:id="rId153" display="http://ticketing.bsrm.com/TicketDetails/aG1WSUU0UnhrblFWRWVqSERzK1pnODAwRjVNay8rY0ZuVSsrbGhpOHNRRT06MTM4NDQ0" xr:uid="{4B902FB6-7641-465F-82D3-D6D79302C6E0}"/>
    <hyperlink ref="P47" r:id="rId154" display="http://ticketing.bsrm.com/TicketDetails/Y3RDbXNTL0JYQktpUUJwWG5ocjRxaFQyU3ZjSUxSTGYxTncva3cxSDV3az06MTM4Njc1" xr:uid="{2DA34FE1-C282-48AA-B3D6-9C4331D8A779}"/>
    <hyperlink ref="P48" r:id="rId155" display="http://ticketing.bsrm.com/TicketDetails/dGNiRGtSNkJBN3NaSXZad3B1VFZuNzgrVFIxa045WFFKVnhYb1haVmMzST06MTM5MzQw" xr:uid="{AD6AE88A-8FD6-4CF8-AAB3-6A427922B6EC}"/>
    <hyperlink ref="P49" r:id="rId156" display="http://ticketing.bsrm.com/TicketDetails/cElTaURJQ01DZGVjbWdvWDNjWjU5Vkd1TFVoQnJjQUx6ZVBOVE9BMmxhcz06MTM5MzY3" xr:uid="{4784C9C7-B478-4C39-AD1D-FCAD8E7F7D2E}"/>
    <hyperlink ref="P50" r:id="rId157" display="http://ticketing.bsrm.com/TicketDetails/RHpHOVQ3ZDE1NDBTbVJONGRINWxienhBQ1h1MVpZUG1Rbk9XdkhpTWVaMD06MTM5NDg5" xr:uid="{6F44AD1D-E59C-4B6E-877E-D986340C6A22}"/>
    <hyperlink ref="P51" r:id="rId158" display="http://ticketing.bsrm.com/TicketDetails/VXVXZDVDZUxtSytBWHhXNXVyQU8xTkRJSEQ1cS84S1lrSUduRFFNeEU3az06MTM5OTk1" xr:uid="{DB896813-7640-4F8B-8823-449D56BCDA17}"/>
    <hyperlink ref="P52" r:id="rId159" display="http://ticketing.bsrm.com/TicketDetails/Ui9PZzh4SEFSSzVSL0lnNWxSYjJmQUExSFk3T2pLTi9tN2VkZmUvYjZpYz06MTQwMTMx" xr:uid="{0368162F-06D1-4332-BEC4-11D4132F4A28}"/>
    <hyperlink ref="P53" r:id="rId160" display="http://ticketing.bsrm.com/TicketDetails/bGJ2L0txN3FoRDA5YVVEc3BBTzVNR2c2ZjB3b1AwNVE2SktRbGhkV2FiYz06MTQwNTMx" xr:uid="{0194FE05-A7E4-49D9-8030-DA8698DBE9A5}"/>
    <hyperlink ref="P54" r:id="rId161" display="http://ticketing.bsrm.com/TicketDetails/c2tHUzhoNTdDQVFOcnNNMFpvYUw0Q2oyOWZ5RzdsTEFrUkJuUGxCMWpOUT06MTQwNzA5" xr:uid="{60C5AB4C-90A5-4B36-B7DF-38A554E6DE42}"/>
    <hyperlink ref="P55" r:id="rId162" display="http://ticketing.bsrm.com/TicketDetails/Tm9GL2lOZXNBT0NEdXo2alFYQWxFUzlyUjk1cVAwcFdMWkdIbDlkRSs2Zz06MTQwNzI5" xr:uid="{BAE3F8FB-8BFA-4555-9B6D-2B781F2B2129}"/>
    <hyperlink ref="P56" r:id="rId163" display="http://ticketing.bsrm.com/TicketDetails/Rk4relIyMXJSRUhDZXpzRVZLTkpDcEZpQ3hCSkdyU2R4UTQvc0RZNkZ4cz06MTQwODIx" xr:uid="{9D307E3C-52DE-40B6-B5C8-66CA0726B7DC}"/>
    <hyperlink ref="P57" r:id="rId164" display="http://ticketing.bsrm.com/TicketDetails/VWhieWo5Q3UzSjJtb1h3cUVTdXlsMi9ZU3U3UXBibVNvenhzaW1RdXZFUT06MTQwODcy" xr:uid="{FD79E9C9-E025-4967-AD0D-AE486AE0E10D}"/>
    <hyperlink ref="P58" r:id="rId165" display="http://ticketing.bsrm.com/TicketDetails/RzMwWGFWSGhwZmozK01IVnZUNlRlb3ZGeEd1OWlMM0lYQ3c1MU14VWg1az06MTQxMDA2" xr:uid="{A97542A9-3EDC-4D9D-BF64-3B08A90FE3EC}"/>
    <hyperlink ref="P59" r:id="rId166" display="http://ticketing.bsrm.com/TicketDetails/ekxlNHlIZHFpOElVQ3hDZzl3and0QWJQdVpPTFpnN1gwR2gxalZGV2NNST06MTQxMjQy" xr:uid="{7BD4B301-6D14-4A46-96E1-A6B3F03F45B7}"/>
    <hyperlink ref="P60" r:id="rId167" display="http://ticketing.bsrm.com/TicketDetails/RThBMHgxVGxlWmhuZFN3eEpvVG9MRG1URWxJREVMdURWanZNbW1xbDJQaz06MTQxNjYw" xr:uid="{A551315F-5A90-4266-97BC-4F61FA18FEC8}"/>
    <hyperlink ref="P61" r:id="rId168" display="http://ticketing.bsrm.com/TicketDetails/ZTBEaWQvdEdXMW9MeEJHSmJLc2lSMmdPc3V3TWtVTmVQVlByLzdCWm5CUT06MTQxNzMz" xr:uid="{F9E2DCEE-ABC2-4C07-AEF2-F20C1A0E9F8D}"/>
    <hyperlink ref="P62" r:id="rId169" display="http://ticketing.bsrm.com/TicketDetails/YTJMdHRWTUg1Z1hlTWZpblozd0pmS05PS1ZoUE1PbEFNQ3Y5VW9GQVlZcz06MTQxOTM4" xr:uid="{BB93E57E-85B7-4D31-ABFF-8B65EA7AA29E}"/>
    <hyperlink ref="P63" r:id="rId170" display="http://ticketing.bsrm.com/TicketDetails/Z2JLWjFaaEZMNUdaTFpaQ1phMXhjck9VVUJTR2llRWRBSjhFUXdFdGJJND06MTQxOTg0" xr:uid="{576EDD5E-4E41-43F1-9F34-1D4799B879C7}"/>
    <hyperlink ref="P64" r:id="rId171" display="http://ticketing.bsrm.com/TicketDetails/QnVFbjZzZitsQ3V3MmJiaXRaVENOZlp2amlXR1l4eGlrWUdjRWVJOVBodz06MTQyNTU0" xr:uid="{DCDA3DAC-D472-4C9C-BD10-7FFDDC01A292}"/>
    <hyperlink ref="P65" r:id="rId172" display="http://ticketing.bsrm.com/TicketDetails/dWU3MkwyVFNiR1F5Q2dJaEwzSUdEa0EwY0x3ODhQYzhueW5YMk1jWEIvbz06MTQ0Njg5" xr:uid="{7EF03B51-4F0A-4F79-BB23-18803B980E91}"/>
    <hyperlink ref="P66" r:id="rId173" display="http://ticketing.bsrm.com/TicketDetails/VWwzUlJtSW1ub1FnOC9TcG8zekFkM2NQU1VyREg1MW1XUVJzbEVkQWNZbz06MTQ0Nzk3" xr:uid="{B73064AF-03A9-40C3-8C74-5A04A97E2791}"/>
    <hyperlink ref="P67" r:id="rId174" display="http://ticketing.bsrm.com/TicketDetails/VVYzUkt1bXNCR2NDQ2VWbXNjTTN5MEJqLzdiWU9nbyttWjAxRzF6RXUxND06MTQ0ODQz" xr:uid="{2485FDF8-CCA4-4547-A069-9AAD0113EA05}"/>
    <hyperlink ref="P68" r:id="rId175" display="http://ticketing.bsrm.com/TicketDetails/bVFiakNVeG0vcS8xUDNKSHViSGFmS2YvM2dqbE5GNFN6T2UzazFHSXpucz06MTQ1ODc1" xr:uid="{796D6CBD-20B8-4B84-A8C9-1CA9BADB0F2E}"/>
    <hyperlink ref="P69" r:id="rId176" display="http://ticketing.bsrm.com/TicketDetails/K0NXeTB3TkljdkcrN1JjQ3k3c1AwQW1BSGMra0dXS3RqRnFtbGZRKzFZMD06MTQ2MDIx" xr:uid="{904CF1E8-3268-4DD6-B693-F5F0B89394F1}"/>
    <hyperlink ref="P70" r:id="rId177" display="http://ticketing.bsrm.com/TicketDetails/L2hGYmZscTdmNS9abjl1VjFPNmF0aGtteDdaNys3N0ZkSndPUlFlYU15Yz06MTQ2NTQ3" xr:uid="{DC95D377-D4DE-4B6E-91DB-D5BA59DD0B8D}"/>
    <hyperlink ref="P71" r:id="rId178" display="http://ticketing.bsrm.com/TicketDetails/eG4rSVdDNUxjWVVaQTI1amNzUExJYmh5QVJjSm42QWFLK0hxUGRhT1FMaz06MTQ2NTkx" xr:uid="{591D3135-E046-4817-9DE7-A8C321FD7E37}"/>
    <hyperlink ref="P72" r:id="rId179" display="http://ticketing.bsrm.com/TicketDetails/bXlwUnBkNkZ3ZUxkcjVrcC95MXBCeGpBenlSSWdQem1pVjFKSXVPdE4wdz06MTQ3MDc5" xr:uid="{4B247333-12AA-4661-8C7E-94F9348041AF}"/>
    <hyperlink ref="P73" r:id="rId180" display="http://ticketing.bsrm.com/TicketDetails/RktmZmlOK3JDVTJ4OHlQWGxtV2dQK2tDV1lWNHU4bUVxL1VPTjV0ZTg3RT06MTQ3MTE3" xr:uid="{91761629-A424-48B2-8FF6-C575EFA9CA60}"/>
    <hyperlink ref="P74" r:id="rId181" display="http://ticketing.bsrm.com/TicketDetails/ZEtrdjlHZ2dSM1c3U0l5eHdSdmJlSUl5dndSTmpWc3JOOXRjYk0vNXJyVT06MTQ3NDI4" xr:uid="{7A445D1F-9E0A-4576-99D1-46C7B407435A}"/>
    <hyperlink ref="P75" r:id="rId182" display="http://ticketing.bsrm.com/TicketDetails/UDF4S2lHbklkZ0hQRUpYV0NrRW0zUDRFd3JHZ25ySmp3emlvQVpPSHNUUT06MTQ4NDE0" xr:uid="{83C82527-DA8B-4618-A6CD-4FB2608ACFC5}"/>
    <hyperlink ref="P76" r:id="rId183" display="http://ticketing.bsrm.com/TicketDetails/VXZYZENGajdRWW9vSmY0N0dzT3cvSUdha3hVWlpNL2pSRUxWbVIrdlRSQT06MTQ4NTc1" xr:uid="{B31D289A-737B-40F9-857E-D984100D0A9A}"/>
    <hyperlink ref="P77" r:id="rId184" display="http://ticketing.bsrm.com/TicketDetails/c2dyeUcvajNobVBuRmRObEFDSjBodWpCSUlJa0xLMWhKVnBLRHY4NkdxST06MTQ5MTU4" xr:uid="{11007428-80C5-42F8-8A24-A5FAED1F2E13}"/>
    <hyperlink ref="P78" r:id="rId185" display="http://ticketing.bsrm.com/TicketDetails/b3NEWTd5ZDlGa0IxVHc5K1orZzA1OEs3dTBtQ0pNU1RlYlA0QTkrMkhOOD06MTQ5MjQx" xr:uid="{87143D44-F9D1-47FA-BB43-2762FF8FC1B6}"/>
    <hyperlink ref="P79" r:id="rId186" display="http://ticketing.bsrm.com/TicketDetails/cldSVEZSZzYvSXJvK3c3REZBNk1GR3RRTEVuMzVnSDFOZEZLTjMvWGdyRT06MTQ5MjQz" xr:uid="{8ECB3A92-5EF9-4A8E-86B4-A4D96C50CE1D}"/>
    <hyperlink ref="P80" r:id="rId187" display="http://ticketing.bsrm.com/TicketDetails/SnFlZTZiNGFoWVRpbVRsb1BoWmIvdkxYWXpOa3FMRjRlQWlVTW5lL2ZqND06MTQ5MzQy" xr:uid="{2C50206B-40F4-4FAB-8BAE-5C98D466B092}"/>
    <hyperlink ref="P81" r:id="rId188" display="http://ticketing.bsrm.com/TicketDetails/azVxRjZlK3l1QStmUFAvTGxQSTFJczVYYVRheDR6dzZZL2oyTE0wUDlMST06MTQ5NTY4" xr:uid="{002800C2-A63D-4F5E-BA3D-29F610A96620}"/>
    <hyperlink ref="P82" r:id="rId189" display="http://ticketing.bsrm.com/TicketDetails/ODVoOEJMdktydlBFemNkWS9XM0Nzd1Z4WmxtZjdNU2Z4UGRKcEZZQW96Zz06MTUyNTAz" xr:uid="{14D6DC3F-62AB-4672-88D1-DAD286A23418}"/>
    <hyperlink ref="P83" r:id="rId190" display="http://ticketing.bsrm.com/TicketDetails/ZVFDVGc3QkIwSldRcXA2UTVTMGpJRG9lM3dZbUt5QzFSODRvSG5pY0pGbz06MTUyNTgx" xr:uid="{E775BCAC-9196-470E-8831-61FB8BC606FD}"/>
    <hyperlink ref="P84" r:id="rId191" display="http://ticketing.bsrm.com/TicketDetails/T0JaUHhZOVZhYkhCNHJxcFN0dHROQmhPdHJCUDFWcXpEVCs1ZU9ia3BDST06MTUyNjM2" xr:uid="{31BFF11D-79CA-4A4A-A396-985AA4F96AD6}"/>
    <hyperlink ref="P85" r:id="rId192" display="http://ticketing.bsrm.com/TicketDetails/MzNEdlJGemxDMjZRb3JLRW9QUHlpSVZtQ3NFUWs5Z3Q4dXlBV3JHRzJhST06MTUyNzM1" xr:uid="{FD456390-DEE5-42D5-915D-296BD1199DE6}"/>
    <hyperlink ref="P86" r:id="rId193" display="http://ticketing.bsrm.com/TicketDetails/TDZKd24zRE80YzdMMUZ2bEdtb3cwNnUwSENYcVpjbU9CbXBmaGpSdS9uRT06MTUzMDM0" xr:uid="{C3180FF2-F15D-4E02-86FE-AA238E1D3B32}"/>
    <hyperlink ref="P87" r:id="rId194" display="http://ticketing.bsrm.com/TicketDetails/VWlveThCRlVlMHR0QXRkSUZFL3NzMzkvVkZhWm1GdllKMEk3akF5ZUxQUT06MTUzMTEx" xr:uid="{453FD88A-1098-4B8B-B9F9-C6F94B718E35}"/>
    <hyperlink ref="P88" r:id="rId195" display="http://ticketing.bsrm.com/TicketDetails/TmhDd2pmUGVmcUJxTFhpU1lydWZyamxEK1Y5enNCck8xRTZXQkQxT1Q5Zz06MTUzMTYy" xr:uid="{7E93E79A-C6F1-4D9B-B890-0A5B0A64F9E3}"/>
    <hyperlink ref="P89" r:id="rId196" display="http://ticketing.bsrm.com/TicketDetails/blU2ZVlRRzVpRFc1SkFKS1UrdFlTMGJod0ZaUXdFSTdqQnpGVXFtaGhDaz06MTUzMTYz" xr:uid="{E8FD4740-2FBF-44E8-983C-A349CE87C819}"/>
    <hyperlink ref="P90" r:id="rId197" display="http://ticketing.bsrm.com/TicketDetails/VkxCVVc2bDRLREtGTm5qVXhNS1Znd1FkRFUrRG9iWkMycnpRK01GV0Y1dz06MTUzMTY4" xr:uid="{CD05C639-3790-4804-9D9F-657C9B6DF7D8}"/>
    <hyperlink ref="P91" r:id="rId198" display="http://ticketing.bsrm.com/TicketDetails/Vlo3VUM2M05MUjhIaU9NL21CQXE0Zk15VnhKWWNuUnBnKytaREswRUpOWT06MTUzMTY5" xr:uid="{EC531D23-69F2-4698-9E85-D614E2984293}"/>
    <hyperlink ref="P92" r:id="rId199" display="http://ticketing.bsrm.com/TicketDetails/ZEd1Qk16ZVltNkVzUHFiM1gxRlpoTFdZdzdDNUlVV01SNzA1SVNkR3h3Zz06MTUzMTcw" xr:uid="{20B352AD-9BC2-4B7F-9FDD-1365AAC62C30}"/>
    <hyperlink ref="P93" r:id="rId200" display="http://ticketing.bsrm.com/TicketDetails/ZDU2WlU1RWNRczFESXpOUmJvY3paZ1pyYmtlMk5xamtHWDlQc3RGZDFZQT06MTUzMTcx" xr:uid="{A87AF0FB-6658-40B5-9D9B-9D1C62ECA91F}"/>
    <hyperlink ref="P94" r:id="rId201" display="http://ticketing.bsrm.com/TicketDetails/UGdHeWcxaHIzaHRaaFZIUGhXNmVTK1NwYUdXbUpad0NqNVd1bHNIcFJNTT06MTUzMTcy" xr:uid="{8B5ABB68-13AF-4174-8C9A-7E2CE2360330}"/>
    <hyperlink ref="P95" r:id="rId202" display="http://ticketing.bsrm.com/TicketDetails/MUlUOFZBTTRnaEVGamNCK2R2dkRyVDJRVENKVEZBNjB6UkZhQnRnd05rTT06MTUzMTcz" xr:uid="{33FB1D8F-A897-4D36-8898-44649067FDD1}"/>
    <hyperlink ref="P96" r:id="rId203" display="http://ticketing.bsrm.com/TicketDetails/RHlKS3FDYnZBQk56WUczTU1iRzFlUG1ZQVF1N0RveDJGT2w0aWtUOFhNOD06MTUzMTkx" xr:uid="{A888A279-33D6-4715-89C8-C4E1A80D1075}"/>
    <hyperlink ref="P97" r:id="rId204" display="http://ticketing.bsrm.com/TicketDetails/bDl4UTB2bTRQN1YrNXZXSWhCTXZNL0JxbHJZb1AxYXZTSEt3WWp4Sitkbz06MTUzMTky" xr:uid="{F2D67056-87EC-46B3-BF0E-6ABB0361CB95}"/>
    <hyperlink ref="P98" r:id="rId205" display="http://ticketing.bsrm.com/TicketDetails/T2pLYTBnNEZrcVNHeXJJeDhiOThuN1VaUjZQRE1Tb1EydndBMmhKV3cvbz06MTUzMTkz" xr:uid="{0146DDDB-301C-4291-98D5-3BC3C9EEE2E7}"/>
    <hyperlink ref="P99" r:id="rId206" display="http://ticketing.bsrm.com/TicketDetails/Q2srSlJuSktscGljK1Y3MVpJeW16QVh3VDRvUDNWamNIK052cWc5cVE4Zz06MTUzMTk0" xr:uid="{091470C9-B584-49A3-9527-8FE20D3A693B}"/>
    <hyperlink ref="P100" r:id="rId207" display="http://ticketing.bsrm.com/TicketDetails/S0swdG1ualdzTWZuVFNOelQ4alYrWnBHc293NEpMWHVIMEU0YlB3R1lSND06MTUzMzg2" xr:uid="{DBF78E73-04B5-4B01-839B-72D46BAF003F}"/>
    <hyperlink ref="P101" r:id="rId208" display="http://ticketing.bsrm.com/TicketDetails/blh4Um13Zkp6cWhkVTFGMmRhTXVhVGN6UzJTbGZQYkhQNmpQOWJlOCtnVT06MTUzNDM0" xr:uid="{45A13E34-9A1F-44D6-86DB-9C621964866A}"/>
    <hyperlink ref="P102" r:id="rId209" display="http://ticketing.bsrm.com/TicketDetails/eTNvQlM5QkF1aXBaTTNUd0ZPLzFHd0ZBT3VEZUlCMVJxL3MwdE9KdUVNUT06MTUzNTA1" xr:uid="{31912B0F-EEC6-41F9-8456-42314DF1FBFE}"/>
    <hyperlink ref="P103" r:id="rId210" display="http://ticketing.bsrm.com/TicketDetails/VE0wemg3eWFielBtWk9GSmxnL2N2V2hZRC9lQ2hqTGduWllQL0FPSm1DST06MTUzNjQ4" xr:uid="{24F9047E-AE2C-4A0F-BA15-76B562ECFE56}"/>
    <hyperlink ref="P104" r:id="rId211" display="http://ticketing.bsrm.com/TicketDetails/S1hKL0MyR21BemxXZlJ3L0NzV0dMeEwxdjc0QmdpancwbzQ4ZERyNTBzYz06MTUzNzEx" xr:uid="{2C5AA132-11B0-48B1-A7B9-E65E40A64F0A}"/>
    <hyperlink ref="P105" r:id="rId212" display="http://ticketing.bsrm.com/TicketDetails/ck5BMkR0alYrbmowczRTVURRakZxbkUzVmw2L2ZFem1YWHM3dGdLTVJWOD06MTUzODI4" xr:uid="{BF424E31-FBA7-44EB-9B01-0B1FD3552F6A}"/>
    <hyperlink ref="P106" r:id="rId213" display="http://ticketing.bsrm.com/TicketDetails/RVcyVE5Ldk16M09DWGhDakVZZm9UanhqOVcrVUVBS2N6emhGckxNT25mRT06MTUzODMz" xr:uid="{0AC4BA48-1580-44F2-8508-798C145C1A0E}"/>
    <hyperlink ref="P107" r:id="rId214" display="http://ticketing.bsrm.com/TicketDetails/YlQ3OUN5ZWovZEc0YnRpc0tGZ3BGem44Z3Q5NG5sc3Z5N0lqUGx1RmFJQT06MTUzOTgy" xr:uid="{9809FFB8-E622-4403-969B-948CF82CED94}"/>
    <hyperlink ref="P108" r:id="rId215" display="http://ticketing.bsrm.com/TicketDetails/UThDTVZZWFNGWEJyN3ppdWpKa09QNm9vZWwva2ZVTGlTaDRheVNEWEFDQT06MTUzOTk0" xr:uid="{D85AEBAC-5C8B-4287-A5AD-862516972BF4}"/>
    <hyperlink ref="P109" r:id="rId216" display="http://ticketing.bsrm.com/TicketDetails/cG9qTnh3emRtUDZiTnQ3bytzekNieXorOStjYnVBbWZTc3ZPMjJ3R3FHMD06MTU0NDk1" xr:uid="{1A437128-F304-4E56-BE40-1B27472521BD}"/>
    <hyperlink ref="P110" r:id="rId217" display="http://ticketing.bsrm.com/TicketDetails/WWF2MmU4azhVMzhkN1RhRjc1QTFYQm0rWXdQejJqOG1qclppaWZaUUE2bz06MTU0NzI3" xr:uid="{F699E93E-7CBD-42D9-A85C-2C14E5F8C3BE}"/>
    <hyperlink ref="P111" r:id="rId218" display="http://ticketing.bsrm.com/TicketDetails/RVY2TVB6bVVBcERab1RrRStQSUh3MEs1SERCdjEyWW85cHlhSDdtYytrWT06MTU1MzU5" xr:uid="{5A103D94-F54F-4C17-82C5-32F9FE70E95B}"/>
    <hyperlink ref="P112" r:id="rId219" display="http://ticketing.bsrm.com/TicketDetails/N0paNkZvSU5KUys4VDV0Wm1ZOEdEdlhrMk9mMTBydVQ0cTZaQ2loY3owdz06MTU1NDc2" xr:uid="{167E27DF-A8F6-495D-B1F1-4E824ACB87EA}"/>
    <hyperlink ref="P113" r:id="rId220" display="http://ticketing.bsrm.com/TicketDetails/UEZ5QWtBaU1xWHpWeDdoeElqREo1WTRNaGo0VWNRSGIxYmNaQXlQNkpadz06MTU1NjA5" xr:uid="{136B8940-D958-4B5A-A7EF-658829D1625C}"/>
    <hyperlink ref="P114" r:id="rId221" display="http://ticketing.bsrm.com/TicketDetails/eld3TnJpSllneGF0ZUtJU0VyTlpIN0d1T1lJWUU0K2JoVnV1TU1BSjhnVT06MTU1ODU4" xr:uid="{B2DB7C40-FB8B-401B-A33F-0658B240A776}"/>
    <hyperlink ref="P115" r:id="rId222" display="http://ticketing.bsrm.com/TicketDetails/TE9RbXFKaUFRTlROd1lFUGpvaTJZVVhIeGdqKzNTT0JsQy92dmpiL2hhQT06MTU1OTk3" xr:uid="{3C9FC365-DB81-4C89-A1C9-5DC9039E9F91}"/>
    <hyperlink ref="P116" r:id="rId223" display="http://ticketing.bsrm.com/TicketDetails/aHdLcWhvM2c3U3ZCTVM0R1I5anBiZXp2dlR4blUyR2REUkY4YVRUcEM0Zz06MTU2MTAz" xr:uid="{6D0BEA7B-5E44-43AD-90EA-406DD22FAEF4}"/>
    <hyperlink ref="P117" r:id="rId224" display="http://ticketing.bsrm.com/TicketDetails/QTYrOXl0YVNyNTVSTExKVnBVdTBUNnExaEVjZUdSdms1RFdDMzRmVlovRT06MTU2NDIz" xr:uid="{7539CE82-93AD-4333-88BF-700777520D80}"/>
    <hyperlink ref="P118" r:id="rId225" display="http://ticketing.bsrm.com/TicketDetails/T3puK0NMUEwwMjdOZEY1enJZeUJrWW15KzM3M2hEdUs0dkJXdXc2aEhtMD06MTU2NDc2" xr:uid="{1439270D-FD22-4D08-9E69-197C4B24742B}"/>
    <hyperlink ref="P119" r:id="rId226" display="http://ticketing.bsrm.com/TicketDetails/cWsrbjJBWmxDa0hwQzFhYkN4Sm9vTlprZ1VzZi9PRDROOStwQUszNzdmTT06MTU2NjIy" xr:uid="{682B1CEA-CF56-466A-86D0-66E30F2C1A13}"/>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Calculation</vt:lpstr>
      <vt:lpstr>TicketList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ExportToExcel</dc:title>
  <dc:creator>Syed Saiful Haque</dc:creator>
  <cp:lastModifiedBy>Tonmoy Rudra</cp:lastModifiedBy>
  <dcterms:created xsi:type="dcterms:W3CDTF">2018-01-20T06:26:32Z</dcterms:created>
  <dcterms:modified xsi:type="dcterms:W3CDTF">2023-07-05T09:45:43Z</dcterms:modified>
</cp:coreProperties>
</file>