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CP_IV/Exercise4/"/>
    </mc:Choice>
  </mc:AlternateContent>
  <xr:revisionPtr revIDLastSave="0" documentId="13_ncr:1_{5E397D98-16BC-304B-8CA2-1FB475E7700C}" xr6:coauthVersionLast="47" xr6:coauthVersionMax="47" xr10:uidLastSave="{00000000-0000-0000-0000-000000000000}"/>
  <bookViews>
    <workbookView xWindow="5560" yWindow="880" windowWidth="28040" windowHeight="17440" activeTab="4" xr2:uid="{F8ACF7B6-A719-5A49-89C3-B4340F0ED99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H11" i="4"/>
  <c r="H13" i="5"/>
  <c r="G13" i="5"/>
  <c r="H12" i="5"/>
  <c r="G12" i="5"/>
  <c r="H11" i="5"/>
  <c r="G11" i="5"/>
  <c r="H10" i="5"/>
  <c r="G10" i="5"/>
  <c r="H9" i="5"/>
  <c r="G9" i="5"/>
  <c r="H8" i="5"/>
  <c r="G8" i="5"/>
  <c r="H10" i="4"/>
  <c r="G10" i="4"/>
  <c r="H9" i="4"/>
  <c r="G9" i="4"/>
  <c r="H8" i="4"/>
  <c r="G8" i="4"/>
  <c r="H7" i="4"/>
  <c r="G7" i="4"/>
  <c r="H6" i="4"/>
  <c r="G6" i="4"/>
  <c r="H5" i="4"/>
  <c r="G5" i="4"/>
  <c r="H10" i="3"/>
  <c r="G10" i="3"/>
  <c r="H9" i="3"/>
  <c r="G9" i="3"/>
  <c r="H8" i="3"/>
  <c r="G8" i="3"/>
  <c r="H7" i="3"/>
  <c r="G7" i="3"/>
  <c r="H6" i="3"/>
  <c r="G6" i="3"/>
  <c r="H5" i="3"/>
  <c r="G5" i="3"/>
  <c r="H6" i="2"/>
  <c r="H7" i="2"/>
  <c r="H8" i="2"/>
  <c r="H9" i="2"/>
  <c r="H10" i="2"/>
  <c r="G6" i="2"/>
  <c r="G7" i="2"/>
  <c r="G8" i="2"/>
  <c r="G9" i="2"/>
  <c r="G10" i="2"/>
  <c r="H5" i="2"/>
  <c r="G5" i="2"/>
  <c r="H4" i="1"/>
  <c r="H5" i="1"/>
  <c r="H6" i="1"/>
  <c r="H7" i="1"/>
  <c r="H8" i="1"/>
  <c r="H3" i="1"/>
  <c r="G4" i="1"/>
  <c r="G5" i="1"/>
  <c r="G6" i="1"/>
  <c r="G7" i="1"/>
  <c r="G8" i="1"/>
  <c r="G3" i="1"/>
</calcChain>
</file>

<file path=xl/sharedStrings.xml><?xml version="1.0" encoding="utf-8"?>
<sst xmlns="http://schemas.openxmlformats.org/spreadsheetml/2006/main" count="81" uniqueCount="41">
  <si>
    <t>Model</t>
  </si>
  <si>
    <t>No. of params</t>
  </si>
  <si>
    <t>Tf.keras</t>
  </si>
  <si>
    <t>Mine 1</t>
  </si>
  <si>
    <t>Mine 2</t>
  </si>
  <si>
    <t>(parallel)</t>
  </si>
  <si>
    <t>PyTorch</t>
  </si>
  <si>
    <t>10,10,10,1</t>
  </si>
  <si>
    <t>50,50,50,1</t>
  </si>
  <si>
    <t>100,100,100,1</t>
  </si>
  <si>
    <t>500,500,500,1</t>
  </si>
  <si>
    <t>1000,1000,1000,1</t>
  </si>
  <si>
    <t>2000,2000,2000,1</t>
  </si>
  <si>
    <t>After setting all num_threads to 4</t>
  </si>
  <si>
    <t>num_threads=8</t>
  </si>
  <si>
    <t>updating weights inside backpropagation itself to save time</t>
  </si>
  <si>
    <t>increasing number of layers with each layer consisting of 500 nodes</t>
  </si>
  <si>
    <t>500,1</t>
  </si>
  <si>
    <t>500,500,1</t>
  </si>
  <si>
    <t>500,500,500,500,1</t>
  </si>
  <si>
    <t>500,500,500,500,500,1</t>
  </si>
  <si>
    <t>500,500,500,500,500,500,1</t>
  </si>
  <si>
    <t>100%%</t>
  </si>
  <si>
    <t>MNIST</t>
  </si>
  <si>
    <t xml:space="preserve">ninput=784 </t>
  </si>
  <si>
    <t>noutput=10</t>
  </si>
  <si>
    <t>batchsize =1875</t>
  </si>
  <si>
    <t>training size=60000</t>
  </si>
  <si>
    <t>h1</t>
  </si>
  <si>
    <t>h2</t>
  </si>
  <si>
    <t>o</t>
  </si>
  <si>
    <t>softmax</t>
  </si>
  <si>
    <t>sigmoid</t>
  </si>
  <si>
    <t>10,10,10</t>
  </si>
  <si>
    <t>50,50,10</t>
  </si>
  <si>
    <t>100,100,10</t>
  </si>
  <si>
    <t>2 hidden layers and 1 output layer</t>
  </si>
  <si>
    <t>500,500,10</t>
  </si>
  <si>
    <t>1000,1000,10</t>
  </si>
  <si>
    <t>700,700,1</t>
  </si>
  <si>
    <t>500,500,500,500,500,500,500,1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</si>
</sst>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rgb="FF000000"/>
      <name val="Calibri"/>
    </font>
    <font>
      <sz val="14"/>
      <color rgb="FF000000"/>
      <name val="Calibri"/>
    </font>
    <font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9" fontId="1" fillId="0" borderId="2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wrapText="1" readingOrder="1"/>
    </xf>
    <xf numFmtId="3" fontId="2" fillId="2" borderId="0" xfId="0" applyNumberFormat="1" applyFont="1" applyFill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3" fontId="2" fillId="0" borderId="2" xfId="0" applyNumberFormat="1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2" fillId="2" borderId="1" xfId="0" applyNumberFormat="1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center" vertical="center" wrapText="1" readingOrder="1"/>
    </xf>
    <xf numFmtId="0" fontId="3" fillId="2" borderId="0" xfId="0" applyFont="1" applyFill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3" fontId="3" fillId="2" borderId="1" xfId="0" applyNumberFormat="1" applyFont="1" applyFill="1" applyBorder="1" applyAlignment="1">
      <alignment horizontal="center" vertical="center" wrapText="1" readingOrder="1"/>
    </xf>
    <xf numFmtId="0" fontId="0" fillId="3" borderId="0" xfId="0" applyFill="1"/>
    <xf numFmtId="0" fontId="3" fillId="4" borderId="0" xfId="0" applyFont="1" applyFill="1" applyBorder="1" applyAlignment="1">
      <alignment horizontal="center" vertical="center" wrapText="1" readingOrder="1"/>
    </xf>
    <xf numFmtId="3" fontId="2" fillId="4" borderId="0" xfId="0" applyNumberFormat="1" applyFont="1" applyFill="1" applyBorder="1" applyAlignment="1">
      <alignment horizontal="center" vertical="center" wrapText="1" readingOrder="1"/>
    </xf>
    <xf numFmtId="0" fontId="2" fillId="4" borderId="0" xfId="0" applyFont="1" applyFill="1" applyBorder="1" applyAlignment="1">
      <alignment horizontal="center" vertical="center" wrapText="1" readingOrder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</a:p>
          <a:p>
            <a:pPr>
              <a:defRPr/>
            </a:pPr>
            <a:r>
              <a:rPr lang="en-GB"/>
              <a:t>Wall</a:t>
            </a:r>
            <a:r>
              <a:rPr lang="en-GB" baseline="0"/>
              <a:t> time (s) vs no. of paramaters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Tf.keras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Sheet1!$B$3:$B$8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23.1</c:v>
                </c:pt>
                <c:pt idx="1">
                  <c:v>24.5</c:v>
                </c:pt>
                <c:pt idx="2">
                  <c:v>24.9</c:v>
                </c:pt>
                <c:pt idx="3">
                  <c:v>46.7</c:v>
                </c:pt>
                <c:pt idx="4">
                  <c:v>102</c:v>
                </c:pt>
                <c:pt idx="5">
                  <c:v>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F1-3C4F-81B0-70E1BD33429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Mine 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Sheet1!$B$3:$B$8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2.38</c:v>
                </c:pt>
                <c:pt idx="1">
                  <c:v>2.9</c:v>
                </c:pt>
                <c:pt idx="2">
                  <c:v>4.1900000000000004</c:v>
                </c:pt>
                <c:pt idx="3">
                  <c:v>64</c:v>
                </c:pt>
                <c:pt idx="4">
                  <c:v>294</c:v>
                </c:pt>
                <c:pt idx="5">
                  <c:v>1223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F1-3C4F-81B0-70E1BD33429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Mine 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Sheet1!$B$3:$B$8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5.65</c:v>
                </c:pt>
                <c:pt idx="1">
                  <c:v>5.36</c:v>
                </c:pt>
                <c:pt idx="2">
                  <c:v>8.86</c:v>
                </c:pt>
                <c:pt idx="3">
                  <c:v>46.6</c:v>
                </c:pt>
                <c:pt idx="4">
                  <c:v>242</c:v>
                </c:pt>
                <c:pt idx="5">
                  <c:v>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F1-3C4F-81B0-70E1BD334290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PyTorch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Sheet1!$B$3:$B$8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Sheet1!$F$3:$F$8</c:f>
              <c:numCache>
                <c:formatCode>General</c:formatCode>
                <c:ptCount val="6"/>
                <c:pt idx="0">
                  <c:v>7.54</c:v>
                </c:pt>
                <c:pt idx="1">
                  <c:v>6.57</c:v>
                </c:pt>
                <c:pt idx="2">
                  <c:v>7.27</c:v>
                </c:pt>
                <c:pt idx="3">
                  <c:v>19.7</c:v>
                </c:pt>
                <c:pt idx="4">
                  <c:v>71</c:v>
                </c:pt>
                <c:pt idx="5">
                  <c:v>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F1-3C4F-81B0-70E1BD334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972896"/>
        <c:axId val="1044362976"/>
      </c:scatterChart>
      <c:valAx>
        <c:axId val="104397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44362976"/>
        <c:crosses val="autoZero"/>
        <c:crossBetween val="midCat"/>
      </c:valAx>
      <c:valAx>
        <c:axId val="10443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Wall time ()seconds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4397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Performance</a:t>
            </a:r>
            <a:endParaRPr lang="en-DE">
              <a:effectLst/>
            </a:endParaRPr>
          </a:p>
          <a:p>
            <a:pPr>
              <a:defRPr/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Wall time (s) vs no. of paramaters</a:t>
            </a:r>
            <a:endParaRPr lang="en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Tf.keras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Sheet3!$B$5:$B$10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Sheet3!$C$5:$C$10</c:f>
              <c:numCache>
                <c:formatCode>General</c:formatCode>
                <c:ptCount val="6"/>
                <c:pt idx="0">
                  <c:v>26.8</c:v>
                </c:pt>
                <c:pt idx="1">
                  <c:v>31.4</c:v>
                </c:pt>
                <c:pt idx="2">
                  <c:v>34.700000000000003</c:v>
                </c:pt>
                <c:pt idx="3">
                  <c:v>62</c:v>
                </c:pt>
                <c:pt idx="4">
                  <c:v>136</c:v>
                </c:pt>
                <c:pt idx="5">
                  <c:v>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49-8C4D-AF23-0F717F764087}"/>
            </c:ext>
          </c:extLst>
        </c:ser>
        <c:ser>
          <c:idx val="1"/>
          <c:order val="1"/>
          <c:tx>
            <c:strRef>
              <c:f>Sheet3!$D$3</c:f>
              <c:strCache>
                <c:ptCount val="1"/>
                <c:pt idx="0">
                  <c:v>Mine 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Sheet3!$B$5:$B$10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Sheet3!$D$5:$D$10</c:f>
              <c:numCache>
                <c:formatCode>General</c:formatCode>
                <c:ptCount val="6"/>
                <c:pt idx="0">
                  <c:v>2.89</c:v>
                </c:pt>
                <c:pt idx="1">
                  <c:v>3.79</c:v>
                </c:pt>
                <c:pt idx="2">
                  <c:v>3.43</c:v>
                </c:pt>
                <c:pt idx="3">
                  <c:v>36.6</c:v>
                </c:pt>
                <c:pt idx="4">
                  <c:v>168</c:v>
                </c:pt>
                <c:pt idx="5">
                  <c:v>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49-8C4D-AF23-0F717F764087}"/>
            </c:ext>
          </c:extLst>
        </c:ser>
        <c:ser>
          <c:idx val="2"/>
          <c:order val="2"/>
          <c:tx>
            <c:strRef>
              <c:f>Sheet3!$E$3</c:f>
              <c:strCache>
                <c:ptCount val="1"/>
                <c:pt idx="0">
                  <c:v>Mine 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Sheet3!$B$5:$B$10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Sheet3!$E$5:$E$10</c:f>
              <c:numCache>
                <c:formatCode>General</c:formatCode>
                <c:ptCount val="6"/>
                <c:pt idx="0">
                  <c:v>6.01</c:v>
                </c:pt>
                <c:pt idx="1">
                  <c:v>7.73</c:v>
                </c:pt>
                <c:pt idx="2">
                  <c:v>7.6</c:v>
                </c:pt>
                <c:pt idx="3">
                  <c:v>35.799999999999997</c:v>
                </c:pt>
                <c:pt idx="4">
                  <c:v>139</c:v>
                </c:pt>
                <c:pt idx="5">
                  <c:v>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49-8C4D-AF23-0F717F764087}"/>
            </c:ext>
          </c:extLst>
        </c:ser>
        <c:ser>
          <c:idx val="3"/>
          <c:order val="3"/>
          <c:tx>
            <c:strRef>
              <c:f>Sheet3!$F$3</c:f>
              <c:strCache>
                <c:ptCount val="1"/>
                <c:pt idx="0">
                  <c:v>PyTorch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Sheet3!$B$5:$B$10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Sheet3!$F$5:$F$10</c:f>
              <c:numCache>
                <c:formatCode>General</c:formatCode>
                <c:ptCount val="6"/>
                <c:pt idx="0">
                  <c:v>10.199999999999999</c:v>
                </c:pt>
                <c:pt idx="1">
                  <c:v>11</c:v>
                </c:pt>
                <c:pt idx="2">
                  <c:v>9.74</c:v>
                </c:pt>
                <c:pt idx="3">
                  <c:v>41.4</c:v>
                </c:pt>
                <c:pt idx="4">
                  <c:v>94</c:v>
                </c:pt>
                <c:pt idx="5">
                  <c:v>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49-8C4D-AF23-0F717F764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138383"/>
        <c:axId val="1556245167"/>
      </c:scatterChart>
      <c:valAx>
        <c:axId val="155613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No. of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56245167"/>
        <c:crosses val="autoZero"/>
        <c:crossBetween val="midCat"/>
      </c:valAx>
      <c:valAx>
        <c:axId val="155624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Wall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5613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Tf.keras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Sheet4!$B$5:$B$11</c:f>
              <c:numCache>
                <c:formatCode>#,##0</c:formatCode>
                <c:ptCount val="7"/>
                <c:pt idx="0">
                  <c:v>2001</c:v>
                </c:pt>
                <c:pt idx="1">
                  <c:v>252501</c:v>
                </c:pt>
                <c:pt idx="2">
                  <c:v>503001</c:v>
                </c:pt>
                <c:pt idx="3">
                  <c:v>753501</c:v>
                </c:pt>
                <c:pt idx="4">
                  <c:v>1004001</c:v>
                </c:pt>
                <c:pt idx="5">
                  <c:v>1254501</c:v>
                </c:pt>
                <c:pt idx="6">
                  <c:v>1505001</c:v>
                </c:pt>
              </c:numCache>
            </c:numRef>
          </c:xVal>
          <c:yVal>
            <c:numRef>
              <c:f>Sheet4!$C$5:$C$11</c:f>
              <c:numCache>
                <c:formatCode>General</c:formatCode>
                <c:ptCount val="7"/>
                <c:pt idx="0">
                  <c:v>19.899999999999999</c:v>
                </c:pt>
                <c:pt idx="1">
                  <c:v>39.4</c:v>
                </c:pt>
                <c:pt idx="2">
                  <c:v>48</c:v>
                </c:pt>
                <c:pt idx="3">
                  <c:v>55.1</c:v>
                </c:pt>
                <c:pt idx="4">
                  <c:v>67</c:v>
                </c:pt>
                <c:pt idx="5">
                  <c:v>68</c:v>
                </c:pt>
                <c:pt idx="6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18-B344-9C7C-02FEBD7D4300}"/>
            </c:ext>
          </c:extLst>
        </c:ser>
        <c:ser>
          <c:idx val="1"/>
          <c:order val="1"/>
          <c:tx>
            <c:strRef>
              <c:f>Sheet4!$D$3</c:f>
              <c:strCache>
                <c:ptCount val="1"/>
                <c:pt idx="0">
                  <c:v>Mine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Sheet4!$B$5:$B$11</c:f>
              <c:numCache>
                <c:formatCode>#,##0</c:formatCode>
                <c:ptCount val="7"/>
                <c:pt idx="0">
                  <c:v>2001</c:v>
                </c:pt>
                <c:pt idx="1">
                  <c:v>252501</c:v>
                </c:pt>
                <c:pt idx="2">
                  <c:v>503001</c:v>
                </c:pt>
                <c:pt idx="3">
                  <c:v>753501</c:v>
                </c:pt>
                <c:pt idx="4">
                  <c:v>1004001</c:v>
                </c:pt>
                <c:pt idx="5">
                  <c:v>1254501</c:v>
                </c:pt>
                <c:pt idx="6">
                  <c:v>1505001</c:v>
                </c:pt>
              </c:numCache>
            </c:numRef>
          </c:xVal>
          <c:yVal>
            <c:numRef>
              <c:f>Sheet4!$D$5:$D$11</c:f>
              <c:numCache>
                <c:formatCode>General</c:formatCode>
                <c:ptCount val="7"/>
                <c:pt idx="0">
                  <c:v>1.57</c:v>
                </c:pt>
                <c:pt idx="1">
                  <c:v>11.8</c:v>
                </c:pt>
                <c:pt idx="2">
                  <c:v>32.6</c:v>
                </c:pt>
                <c:pt idx="3">
                  <c:v>42.8</c:v>
                </c:pt>
                <c:pt idx="4">
                  <c:v>51</c:v>
                </c:pt>
                <c:pt idx="5">
                  <c:v>62</c:v>
                </c:pt>
                <c:pt idx="6">
                  <c:v>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18-B344-9C7C-02FEBD7D4300}"/>
            </c:ext>
          </c:extLst>
        </c:ser>
        <c:ser>
          <c:idx val="2"/>
          <c:order val="2"/>
          <c:tx>
            <c:strRef>
              <c:f>Sheet4!$E$3</c:f>
              <c:strCache>
                <c:ptCount val="1"/>
                <c:pt idx="0">
                  <c:v>Mine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Sheet4!$B$5:$B$11</c:f>
              <c:numCache>
                <c:formatCode>#,##0</c:formatCode>
                <c:ptCount val="7"/>
                <c:pt idx="0">
                  <c:v>2001</c:v>
                </c:pt>
                <c:pt idx="1">
                  <c:v>252501</c:v>
                </c:pt>
                <c:pt idx="2">
                  <c:v>503001</c:v>
                </c:pt>
                <c:pt idx="3">
                  <c:v>753501</c:v>
                </c:pt>
                <c:pt idx="4">
                  <c:v>1004001</c:v>
                </c:pt>
                <c:pt idx="5">
                  <c:v>1254501</c:v>
                </c:pt>
                <c:pt idx="6">
                  <c:v>1505001</c:v>
                </c:pt>
              </c:numCache>
            </c:numRef>
          </c:xVal>
          <c:yVal>
            <c:numRef>
              <c:f>Sheet4!$E$5:$E$11</c:f>
              <c:numCache>
                <c:formatCode>General</c:formatCode>
                <c:ptCount val="7"/>
                <c:pt idx="0">
                  <c:v>2.6</c:v>
                </c:pt>
                <c:pt idx="1">
                  <c:v>11.6</c:v>
                </c:pt>
                <c:pt idx="2">
                  <c:v>29.8</c:v>
                </c:pt>
                <c:pt idx="3">
                  <c:v>37.5</c:v>
                </c:pt>
                <c:pt idx="4">
                  <c:v>43.9</c:v>
                </c:pt>
                <c:pt idx="5">
                  <c:v>51.4</c:v>
                </c:pt>
                <c:pt idx="6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18-B344-9C7C-02FEBD7D4300}"/>
            </c:ext>
          </c:extLst>
        </c:ser>
        <c:ser>
          <c:idx val="3"/>
          <c:order val="3"/>
          <c:tx>
            <c:strRef>
              <c:f>Sheet4!$F$3</c:f>
              <c:strCache>
                <c:ptCount val="1"/>
                <c:pt idx="0">
                  <c:v>PyTorch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Sheet4!$B$5:$B$11</c:f>
              <c:numCache>
                <c:formatCode>#,##0</c:formatCode>
                <c:ptCount val="7"/>
                <c:pt idx="0">
                  <c:v>2001</c:v>
                </c:pt>
                <c:pt idx="1">
                  <c:v>252501</c:v>
                </c:pt>
                <c:pt idx="2">
                  <c:v>503001</c:v>
                </c:pt>
                <c:pt idx="3">
                  <c:v>753501</c:v>
                </c:pt>
                <c:pt idx="4">
                  <c:v>1004001</c:v>
                </c:pt>
                <c:pt idx="5">
                  <c:v>1254501</c:v>
                </c:pt>
                <c:pt idx="6">
                  <c:v>1505001</c:v>
                </c:pt>
              </c:numCache>
            </c:numRef>
          </c:xVal>
          <c:yVal>
            <c:numRef>
              <c:f>Sheet4!$F$5:$F$11</c:f>
              <c:numCache>
                <c:formatCode>General</c:formatCode>
                <c:ptCount val="7"/>
                <c:pt idx="0">
                  <c:v>3.67</c:v>
                </c:pt>
                <c:pt idx="1">
                  <c:v>10</c:v>
                </c:pt>
                <c:pt idx="2">
                  <c:v>22.4</c:v>
                </c:pt>
                <c:pt idx="3">
                  <c:v>30.2</c:v>
                </c:pt>
                <c:pt idx="4">
                  <c:v>46.4</c:v>
                </c:pt>
                <c:pt idx="5">
                  <c:v>60</c:v>
                </c:pt>
                <c:pt idx="6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18-B344-9C7C-02FEBD7D4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158431"/>
        <c:axId val="1556696991"/>
      </c:scatterChart>
      <c:valAx>
        <c:axId val="155615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56696991"/>
        <c:crosses val="autoZero"/>
        <c:crossBetween val="midCat"/>
      </c:valAx>
      <c:valAx>
        <c:axId val="15566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5615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4</xdr:row>
      <xdr:rowOff>279400</xdr:rowOff>
    </xdr:from>
    <xdr:to>
      <xdr:col>17</xdr:col>
      <xdr:colOff>152400</xdr:colOff>
      <xdr:row>24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391B7A-AEED-7045-B66E-F4E6D836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146050</xdr:colOff>
      <xdr:row>5</xdr:row>
      <xdr:rowOff>241300</xdr:rowOff>
    </xdr:from>
    <xdr:to>
      <xdr:col>16</xdr:col>
      <xdr:colOff>533400</xdr:colOff>
      <xdr:row>22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C38F4-F9B8-A648-B260-7E6CC527D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4</xdr:row>
      <xdr:rowOff>0</xdr:rowOff>
    </xdr:from>
    <xdr:to>
      <xdr:col>16</xdr:col>
      <xdr:colOff>139700</xdr:colOff>
      <xdr:row>16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A71351-3006-1645-B969-1281DE5D9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5A89-CE30-594C-A97F-8F0109C7BED8}">
  <dimension ref="A1:H8"/>
  <sheetViews>
    <sheetView workbookViewId="0">
      <selection activeCell="S8" sqref="S8"/>
    </sheetView>
  </sheetViews>
  <sheetFormatPr baseColWidth="10" defaultRowHeight="16" x14ac:dyDescent="0.2"/>
  <sheetData>
    <row r="1" spans="1:8" ht="20" x14ac:dyDescent="0.2">
      <c r="A1" s="15" t="s">
        <v>0</v>
      </c>
      <c r="B1" s="15" t="s">
        <v>1</v>
      </c>
      <c r="C1" s="1" t="s">
        <v>2</v>
      </c>
      <c r="D1" s="1" t="s">
        <v>3</v>
      </c>
      <c r="E1" s="1" t="s">
        <v>4</v>
      </c>
      <c r="F1" s="1" t="s">
        <v>6</v>
      </c>
    </row>
    <row r="2" spans="1:8" ht="21" thickBot="1" x14ac:dyDescent="0.25">
      <c r="A2" s="16"/>
      <c r="B2" s="16"/>
      <c r="C2" s="2">
        <v>-6</v>
      </c>
      <c r="D2" s="2">
        <v>-4</v>
      </c>
      <c r="E2" s="3" t="s">
        <v>5</v>
      </c>
      <c r="F2" s="2">
        <v>-6</v>
      </c>
    </row>
    <row r="3" spans="1:8" ht="20" x14ac:dyDescent="0.2">
      <c r="A3" s="4" t="s">
        <v>7</v>
      </c>
      <c r="B3" s="4">
        <v>261</v>
      </c>
      <c r="C3" s="4">
        <v>23.1</v>
      </c>
      <c r="D3" s="4">
        <v>2.38</v>
      </c>
      <c r="E3" s="4">
        <v>5.65</v>
      </c>
      <c r="F3" s="4">
        <v>7.54</v>
      </c>
      <c r="G3">
        <f>E3/C3</f>
        <v>0.24458874458874458</v>
      </c>
      <c r="H3">
        <f>E3/F3</f>
        <v>0.74933687002652527</v>
      </c>
    </row>
    <row r="4" spans="1:8" ht="20" x14ac:dyDescent="0.2">
      <c r="A4" s="5" t="s">
        <v>8</v>
      </c>
      <c r="B4" s="6">
        <v>5301</v>
      </c>
      <c r="C4" s="5">
        <v>24.5</v>
      </c>
      <c r="D4" s="5">
        <v>2.9</v>
      </c>
      <c r="E4" s="5">
        <v>5.36</v>
      </c>
      <c r="F4" s="5">
        <v>6.57</v>
      </c>
      <c r="G4">
        <f t="shared" ref="G4:G8" si="0">E4/C4</f>
        <v>0.21877551020408165</v>
      </c>
      <c r="H4">
        <f t="shared" ref="H4:H8" si="1">E4/F4</f>
        <v>0.81582952815829535</v>
      </c>
    </row>
    <row r="5" spans="1:8" ht="40" x14ac:dyDescent="0.2">
      <c r="A5" s="7" t="s">
        <v>9</v>
      </c>
      <c r="B5" s="8">
        <v>20601</v>
      </c>
      <c r="C5" s="7">
        <v>24.9</v>
      </c>
      <c r="D5" s="7">
        <v>4.1900000000000004</v>
      </c>
      <c r="E5" s="7">
        <v>8.86</v>
      </c>
      <c r="F5" s="7">
        <v>7.27</v>
      </c>
      <c r="G5">
        <f t="shared" si="0"/>
        <v>0.35582329317269074</v>
      </c>
      <c r="H5">
        <f t="shared" si="1"/>
        <v>1.218707015130674</v>
      </c>
    </row>
    <row r="6" spans="1:8" ht="40" x14ac:dyDescent="0.2">
      <c r="A6" s="5" t="s">
        <v>10</v>
      </c>
      <c r="B6" s="6">
        <v>503001</v>
      </c>
      <c r="C6" s="5">
        <v>46.7</v>
      </c>
      <c r="D6" s="5">
        <v>64</v>
      </c>
      <c r="E6" s="5">
        <v>46.6</v>
      </c>
      <c r="F6" s="5">
        <v>19.7</v>
      </c>
      <c r="G6">
        <f t="shared" si="0"/>
        <v>0.99785867237687365</v>
      </c>
      <c r="H6">
        <f t="shared" si="1"/>
        <v>2.3654822335025383</v>
      </c>
    </row>
    <row r="7" spans="1:8" ht="40" x14ac:dyDescent="0.2">
      <c r="A7" s="7" t="s">
        <v>11</v>
      </c>
      <c r="B7" s="8">
        <v>2006001</v>
      </c>
      <c r="C7" s="7">
        <v>102</v>
      </c>
      <c r="D7" s="7">
        <v>294</v>
      </c>
      <c r="E7" s="7">
        <v>242</v>
      </c>
      <c r="F7" s="7">
        <v>71</v>
      </c>
      <c r="G7">
        <f t="shared" si="0"/>
        <v>2.3725490196078431</v>
      </c>
      <c r="H7">
        <f t="shared" si="1"/>
        <v>3.408450704225352</v>
      </c>
    </row>
    <row r="8" spans="1:8" ht="41" thickBot="1" x14ac:dyDescent="0.25">
      <c r="A8" s="9" t="s">
        <v>12</v>
      </c>
      <c r="B8" s="10">
        <v>8012001</v>
      </c>
      <c r="C8" s="9">
        <v>263</v>
      </c>
      <c r="D8" s="9">
        <v>1223</v>
      </c>
      <c r="E8" s="9">
        <v>954</v>
      </c>
      <c r="F8" s="9">
        <v>295</v>
      </c>
      <c r="G8">
        <f t="shared" si="0"/>
        <v>3.6273764258555135</v>
      </c>
      <c r="H8">
        <f t="shared" si="1"/>
        <v>3.2338983050847459</v>
      </c>
    </row>
  </sheetData>
  <mergeCells count="2">
    <mergeCell ref="A1:A2"/>
    <mergeCell ref="B1:B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BC77D-4658-9841-8E98-FFC55DDC493A}">
  <dimension ref="A1:H10"/>
  <sheetViews>
    <sheetView workbookViewId="0">
      <selection activeCell="A3" sqref="A3:H10"/>
    </sheetView>
  </sheetViews>
  <sheetFormatPr baseColWidth="10" defaultRowHeight="16" x14ac:dyDescent="0.2"/>
  <sheetData>
    <row r="1" spans="1:8" x14ac:dyDescent="0.2">
      <c r="A1" t="s">
        <v>13</v>
      </c>
    </row>
    <row r="2" spans="1:8" ht="17" thickBot="1" x14ac:dyDescent="0.25"/>
    <row r="3" spans="1:8" ht="20" x14ac:dyDescent="0.2">
      <c r="A3" s="15" t="s">
        <v>0</v>
      </c>
      <c r="B3" s="15" t="s">
        <v>1</v>
      </c>
      <c r="C3" s="11" t="s">
        <v>2</v>
      </c>
      <c r="D3" s="11" t="s">
        <v>3</v>
      </c>
      <c r="E3" s="11" t="s">
        <v>4</v>
      </c>
      <c r="F3" s="11" t="s">
        <v>6</v>
      </c>
    </row>
    <row r="4" spans="1:8" ht="20" thickBot="1" x14ac:dyDescent="0.25">
      <c r="A4" s="16"/>
      <c r="B4" s="16"/>
      <c r="C4" s="2">
        <v>6</v>
      </c>
      <c r="D4" s="2"/>
      <c r="E4" s="12"/>
      <c r="F4" s="2">
        <v>6</v>
      </c>
    </row>
    <row r="5" spans="1:8" ht="20" x14ac:dyDescent="0.2">
      <c r="A5" s="4" t="s">
        <v>7</v>
      </c>
      <c r="B5" s="4">
        <v>261</v>
      </c>
      <c r="C5" s="4">
        <v>35.4</v>
      </c>
      <c r="D5" s="4">
        <v>2.98</v>
      </c>
      <c r="E5" s="4">
        <v>6.51</v>
      </c>
      <c r="F5" s="4">
        <v>11.3</v>
      </c>
      <c r="G5">
        <f>E5/C5</f>
        <v>0.18389830508474578</v>
      </c>
      <c r="H5">
        <f>E5/F5</f>
        <v>0.57610619469026547</v>
      </c>
    </row>
    <row r="6" spans="1:8" ht="20" x14ac:dyDescent="0.2">
      <c r="A6" s="5" t="s">
        <v>8</v>
      </c>
      <c r="B6" s="6">
        <v>5301</v>
      </c>
      <c r="C6" s="5">
        <v>32.6</v>
      </c>
      <c r="D6" s="5">
        <v>4.0599999999999996</v>
      </c>
      <c r="E6" s="5">
        <v>6.94</v>
      </c>
      <c r="F6" s="5">
        <v>8.49</v>
      </c>
      <c r="G6">
        <f t="shared" ref="G6:G10" si="0">E6/C6</f>
        <v>0.21288343558282208</v>
      </c>
      <c r="H6">
        <f t="shared" ref="H6:H10" si="1">E6/F6</f>
        <v>0.81743227326266199</v>
      </c>
    </row>
    <row r="7" spans="1:8" ht="40" x14ac:dyDescent="0.2">
      <c r="A7" s="7" t="s">
        <v>9</v>
      </c>
      <c r="B7" s="8">
        <v>20601</v>
      </c>
      <c r="C7" s="7">
        <v>34.299999999999997</v>
      </c>
      <c r="D7" s="7">
        <v>5.64</v>
      </c>
      <c r="E7" s="7">
        <v>10.4</v>
      </c>
      <c r="F7" s="7">
        <v>9.1999999999999993</v>
      </c>
      <c r="G7">
        <f t="shared" si="0"/>
        <v>0.30320699708454812</v>
      </c>
      <c r="H7">
        <f t="shared" si="1"/>
        <v>1.1304347826086958</v>
      </c>
    </row>
    <row r="8" spans="1:8" ht="40" x14ac:dyDescent="0.2">
      <c r="A8" s="5" t="s">
        <v>10</v>
      </c>
      <c r="B8" s="6">
        <v>503001</v>
      </c>
      <c r="C8" s="5">
        <v>57</v>
      </c>
      <c r="D8" s="5">
        <v>78</v>
      </c>
      <c r="E8" s="5">
        <v>71</v>
      </c>
      <c r="F8" s="5">
        <v>37</v>
      </c>
      <c r="G8">
        <f t="shared" si="0"/>
        <v>1.2456140350877194</v>
      </c>
      <c r="H8">
        <f t="shared" si="1"/>
        <v>1.9189189189189189</v>
      </c>
    </row>
    <row r="9" spans="1:8" ht="40" x14ac:dyDescent="0.2">
      <c r="A9" s="7" t="s">
        <v>11</v>
      </c>
      <c r="B9" s="8">
        <v>2006001</v>
      </c>
      <c r="C9" s="7">
        <v>126</v>
      </c>
      <c r="D9" s="7">
        <v>374</v>
      </c>
      <c r="E9" s="7">
        <v>301</v>
      </c>
      <c r="F9" s="7">
        <v>103</v>
      </c>
      <c r="G9">
        <f t="shared" si="0"/>
        <v>2.3888888888888888</v>
      </c>
      <c r="H9">
        <f t="shared" si="1"/>
        <v>2.9223300970873787</v>
      </c>
    </row>
    <row r="10" spans="1:8" ht="41" thickBot="1" x14ac:dyDescent="0.25">
      <c r="A10" s="9" t="s">
        <v>12</v>
      </c>
      <c r="B10" s="10">
        <v>8012001</v>
      </c>
      <c r="C10" s="9">
        <v>330</v>
      </c>
      <c r="D10" s="9">
        <v>1605</v>
      </c>
      <c r="E10" s="9">
        <v>1314</v>
      </c>
      <c r="F10" s="9">
        <v>373</v>
      </c>
      <c r="G10">
        <f t="shared" si="0"/>
        <v>3.9818181818181819</v>
      </c>
      <c r="H10">
        <f t="shared" si="1"/>
        <v>3.5227882037533513</v>
      </c>
    </row>
  </sheetData>
  <mergeCells count="2">
    <mergeCell ref="A3:A4"/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8D63-AD03-9244-9347-A80158A9F9C5}">
  <dimension ref="A1:H10"/>
  <sheetViews>
    <sheetView workbookViewId="0">
      <selection activeCell="A5" sqref="A5:B10"/>
    </sheetView>
  </sheetViews>
  <sheetFormatPr baseColWidth="10" defaultRowHeight="16" x14ac:dyDescent="0.2"/>
  <sheetData>
    <row r="1" spans="1:8" x14ac:dyDescent="0.2">
      <c r="A1" t="s">
        <v>14</v>
      </c>
    </row>
    <row r="2" spans="1:8" ht="17" thickBot="1" x14ac:dyDescent="0.25">
      <c r="A2" t="s">
        <v>15</v>
      </c>
    </row>
    <row r="3" spans="1:8" ht="20" x14ac:dyDescent="0.2">
      <c r="A3" s="15" t="s">
        <v>0</v>
      </c>
      <c r="B3" s="15" t="s">
        <v>1</v>
      </c>
      <c r="C3" s="11" t="s">
        <v>2</v>
      </c>
      <c r="D3" s="11" t="s">
        <v>3</v>
      </c>
      <c r="E3" s="11" t="s">
        <v>4</v>
      </c>
      <c r="F3" s="11" t="s">
        <v>6</v>
      </c>
    </row>
    <row r="4" spans="1:8" ht="20" thickBot="1" x14ac:dyDescent="0.25">
      <c r="A4" s="16"/>
      <c r="B4" s="16"/>
      <c r="C4" s="2">
        <v>6.5</v>
      </c>
      <c r="D4" s="2"/>
      <c r="E4" s="12"/>
      <c r="F4" s="2">
        <v>6</v>
      </c>
    </row>
    <row r="5" spans="1:8" ht="20" x14ac:dyDescent="0.2">
      <c r="A5" s="4" t="s">
        <v>7</v>
      </c>
      <c r="B5" s="4">
        <v>261</v>
      </c>
      <c r="C5" s="4">
        <v>26.8</v>
      </c>
      <c r="D5" s="4">
        <v>2.89</v>
      </c>
      <c r="E5" s="4">
        <v>6.01</v>
      </c>
      <c r="F5" s="4">
        <v>10.199999999999999</v>
      </c>
      <c r="G5">
        <f>E5/C5</f>
        <v>0.22425373134328358</v>
      </c>
      <c r="H5">
        <f>E5/F5</f>
        <v>0.58921568627450982</v>
      </c>
    </row>
    <row r="6" spans="1:8" ht="20" x14ac:dyDescent="0.2">
      <c r="A6" s="5" t="s">
        <v>8</v>
      </c>
      <c r="B6" s="6">
        <v>5301</v>
      </c>
      <c r="C6" s="5">
        <v>31.4</v>
      </c>
      <c r="D6" s="5">
        <v>3.79</v>
      </c>
      <c r="E6" s="5">
        <v>7.73</v>
      </c>
      <c r="F6" s="5">
        <v>11</v>
      </c>
      <c r="G6">
        <f t="shared" ref="G6:G10" si="0">E6/C6</f>
        <v>0.24617834394904461</v>
      </c>
      <c r="H6">
        <f t="shared" ref="H6:H10" si="1">E6/F6</f>
        <v>0.70272727272727276</v>
      </c>
    </row>
    <row r="7" spans="1:8" ht="40" x14ac:dyDescent="0.2">
      <c r="A7" s="7" t="s">
        <v>9</v>
      </c>
      <c r="B7" s="8">
        <v>20601</v>
      </c>
      <c r="C7" s="7">
        <v>34.700000000000003</v>
      </c>
      <c r="D7" s="7">
        <v>3.43</v>
      </c>
      <c r="E7" s="7">
        <v>7.6</v>
      </c>
      <c r="F7" s="7">
        <v>9.74</v>
      </c>
      <c r="G7">
        <f t="shared" si="0"/>
        <v>0.21902017291066281</v>
      </c>
      <c r="H7">
        <f t="shared" si="1"/>
        <v>0.78028747433264878</v>
      </c>
    </row>
    <row r="8" spans="1:8" ht="40" x14ac:dyDescent="0.2">
      <c r="A8" s="5" t="s">
        <v>10</v>
      </c>
      <c r="B8" s="6">
        <v>503001</v>
      </c>
      <c r="C8" s="5">
        <v>62</v>
      </c>
      <c r="D8" s="5">
        <v>36.6</v>
      </c>
      <c r="E8" s="5">
        <v>35.799999999999997</v>
      </c>
      <c r="F8" s="5">
        <v>41.4</v>
      </c>
      <c r="G8">
        <f t="shared" si="0"/>
        <v>0.57741935483870965</v>
      </c>
      <c r="H8">
        <f t="shared" si="1"/>
        <v>0.86473429951690817</v>
      </c>
    </row>
    <row r="9" spans="1:8" ht="40" x14ac:dyDescent="0.2">
      <c r="A9" s="7" t="s">
        <v>11</v>
      </c>
      <c r="B9" s="8">
        <v>2006001</v>
      </c>
      <c r="C9" s="7">
        <v>136</v>
      </c>
      <c r="D9" s="7">
        <v>168</v>
      </c>
      <c r="E9" s="7">
        <v>139</v>
      </c>
      <c r="F9" s="7">
        <v>94</v>
      </c>
      <c r="G9">
        <f t="shared" si="0"/>
        <v>1.0220588235294117</v>
      </c>
      <c r="H9">
        <f t="shared" si="1"/>
        <v>1.4787234042553192</v>
      </c>
    </row>
    <row r="10" spans="1:8" ht="41" thickBot="1" x14ac:dyDescent="0.25">
      <c r="A10" s="9" t="s">
        <v>12</v>
      </c>
      <c r="B10" s="10">
        <v>8012001</v>
      </c>
      <c r="C10" s="9">
        <v>328</v>
      </c>
      <c r="D10" s="9">
        <v>765</v>
      </c>
      <c r="E10" s="9">
        <v>648</v>
      </c>
      <c r="F10" s="9">
        <v>368</v>
      </c>
      <c r="G10">
        <f t="shared" si="0"/>
        <v>1.975609756097561</v>
      </c>
      <c r="H10">
        <f t="shared" si="1"/>
        <v>1.7608695652173914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E7F9-E984-8646-AB0A-67841AF15C8D}">
  <dimension ref="A1:H11"/>
  <sheetViews>
    <sheetView workbookViewId="0">
      <selection activeCell="H19" sqref="H19"/>
    </sheetView>
  </sheetViews>
  <sheetFormatPr baseColWidth="10" defaultRowHeight="16" x14ac:dyDescent="0.2"/>
  <sheetData>
    <row r="1" spans="1:8" x14ac:dyDescent="0.2">
      <c r="A1" t="s">
        <v>14</v>
      </c>
    </row>
    <row r="2" spans="1:8" ht="17" thickBot="1" x14ac:dyDescent="0.25">
      <c r="A2" t="s">
        <v>16</v>
      </c>
    </row>
    <row r="3" spans="1:8" ht="20" x14ac:dyDescent="0.2">
      <c r="A3" s="15" t="s">
        <v>0</v>
      </c>
      <c r="B3" s="15" t="s">
        <v>1</v>
      </c>
      <c r="C3" s="11" t="s">
        <v>2</v>
      </c>
      <c r="D3" s="11" t="s">
        <v>3</v>
      </c>
      <c r="E3" s="11" t="s">
        <v>4</v>
      </c>
      <c r="F3" s="11" t="s">
        <v>6</v>
      </c>
    </row>
    <row r="4" spans="1:8" ht="21" thickBot="1" x14ac:dyDescent="0.25">
      <c r="A4" s="16"/>
      <c r="B4" s="16"/>
      <c r="C4" s="2">
        <v>6</v>
      </c>
      <c r="D4" s="2" t="s">
        <v>22</v>
      </c>
      <c r="E4" s="2">
        <v>1</v>
      </c>
      <c r="F4" s="2">
        <v>6</v>
      </c>
    </row>
    <row r="5" spans="1:8" ht="20" x14ac:dyDescent="0.2">
      <c r="A5" s="4" t="s">
        <v>17</v>
      </c>
      <c r="B5" s="14">
        <v>2001</v>
      </c>
      <c r="C5" s="4">
        <v>19.899999999999999</v>
      </c>
      <c r="D5" s="4">
        <v>1.57</v>
      </c>
      <c r="E5" s="4">
        <v>2.6</v>
      </c>
      <c r="F5" s="4">
        <v>3.67</v>
      </c>
      <c r="G5">
        <f>E5/C5</f>
        <v>0.1306532663316583</v>
      </c>
      <c r="H5">
        <f>E5/F5</f>
        <v>0.70844686648501365</v>
      </c>
    </row>
    <row r="6" spans="1:8" ht="20" x14ac:dyDescent="0.2">
      <c r="A6" s="5" t="s">
        <v>18</v>
      </c>
      <c r="B6" s="6">
        <v>252501</v>
      </c>
      <c r="C6" s="5">
        <v>39.4</v>
      </c>
      <c r="D6" s="5">
        <v>11.8</v>
      </c>
      <c r="E6" s="5">
        <v>11.6</v>
      </c>
      <c r="F6" s="5">
        <v>10</v>
      </c>
      <c r="G6">
        <f t="shared" ref="G6:G11" si="0">E6/C6</f>
        <v>0.29441624365482233</v>
      </c>
      <c r="H6">
        <f t="shared" ref="H6:H11" si="1">E6/F6</f>
        <v>1.1599999999999999</v>
      </c>
    </row>
    <row r="7" spans="1:8" ht="40" x14ac:dyDescent="0.2">
      <c r="A7" s="7" t="s">
        <v>10</v>
      </c>
      <c r="B7" s="8">
        <v>503001</v>
      </c>
      <c r="C7" s="7">
        <v>48</v>
      </c>
      <c r="D7" s="7">
        <v>32.6</v>
      </c>
      <c r="E7" s="7">
        <v>29.8</v>
      </c>
      <c r="F7" s="7">
        <v>22.4</v>
      </c>
      <c r="G7">
        <f t="shared" si="0"/>
        <v>0.62083333333333335</v>
      </c>
      <c r="H7">
        <f t="shared" si="1"/>
        <v>1.330357142857143</v>
      </c>
    </row>
    <row r="8" spans="1:8" ht="40" x14ac:dyDescent="0.2">
      <c r="A8" s="5" t="s">
        <v>19</v>
      </c>
      <c r="B8" s="6">
        <v>753501</v>
      </c>
      <c r="C8" s="5">
        <v>55.1</v>
      </c>
      <c r="D8" s="5">
        <v>42.8</v>
      </c>
      <c r="E8" s="5">
        <v>37.5</v>
      </c>
      <c r="F8" s="5">
        <v>30.2</v>
      </c>
      <c r="G8">
        <f t="shared" si="0"/>
        <v>0.68058076225045372</v>
      </c>
      <c r="H8">
        <f t="shared" si="1"/>
        <v>1.2417218543046358</v>
      </c>
    </row>
    <row r="9" spans="1:8" ht="60" x14ac:dyDescent="0.2">
      <c r="A9" s="7" t="s">
        <v>20</v>
      </c>
      <c r="B9" s="8">
        <v>1004001</v>
      </c>
      <c r="C9" s="7">
        <v>67</v>
      </c>
      <c r="D9" s="7">
        <v>51</v>
      </c>
      <c r="E9" s="7">
        <v>43.9</v>
      </c>
      <c r="F9" s="7">
        <v>46.4</v>
      </c>
      <c r="G9">
        <f t="shared" si="0"/>
        <v>0.65522388059701486</v>
      </c>
      <c r="H9">
        <f t="shared" si="1"/>
        <v>0.94612068965517238</v>
      </c>
    </row>
    <row r="10" spans="1:8" ht="61" thickBot="1" x14ac:dyDescent="0.25">
      <c r="A10" s="9" t="s">
        <v>21</v>
      </c>
      <c r="B10" s="10">
        <v>1254501</v>
      </c>
      <c r="C10" s="9">
        <v>68</v>
      </c>
      <c r="D10" s="9">
        <v>62</v>
      </c>
      <c r="E10" s="9">
        <v>51.4</v>
      </c>
      <c r="F10" s="9">
        <v>60</v>
      </c>
      <c r="G10">
        <f t="shared" si="0"/>
        <v>0.75588235294117645</v>
      </c>
      <c r="H10">
        <f t="shared" si="1"/>
        <v>0.85666666666666669</v>
      </c>
    </row>
    <row r="11" spans="1:8" ht="80" x14ac:dyDescent="0.2">
      <c r="A11" s="19" t="s">
        <v>40</v>
      </c>
      <c r="B11" s="26">
        <v>1505001</v>
      </c>
      <c r="C11" s="19">
        <v>76</v>
      </c>
      <c r="D11" s="19">
        <v>71</v>
      </c>
      <c r="E11" s="19">
        <v>60</v>
      </c>
      <c r="F11" s="19">
        <v>64</v>
      </c>
      <c r="G11">
        <f t="shared" si="0"/>
        <v>0.78947368421052633</v>
      </c>
      <c r="H11">
        <f t="shared" si="1"/>
        <v>0.9375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B451C-30A0-2146-8D94-EFD11E3F197D}">
  <dimension ref="A1:H14"/>
  <sheetViews>
    <sheetView tabSelected="1" workbookViewId="0">
      <selection activeCell="J23" sqref="J23"/>
    </sheetView>
  </sheetViews>
  <sheetFormatPr baseColWidth="10" defaultRowHeight="16" x14ac:dyDescent="0.2"/>
  <sheetData>
    <row r="1" spans="1:8" x14ac:dyDescent="0.2">
      <c r="A1" t="s">
        <v>23</v>
      </c>
      <c r="C1" t="s">
        <v>36</v>
      </c>
    </row>
    <row r="2" spans="1:8" x14ac:dyDescent="0.2">
      <c r="A2" t="s">
        <v>24</v>
      </c>
      <c r="C2" t="s">
        <v>28</v>
      </c>
      <c r="D2" t="s">
        <v>29</v>
      </c>
      <c r="E2" t="s">
        <v>30</v>
      </c>
    </row>
    <row r="3" spans="1:8" x14ac:dyDescent="0.2">
      <c r="A3" t="s">
        <v>25</v>
      </c>
      <c r="C3" t="s">
        <v>32</v>
      </c>
      <c r="D3" t="s">
        <v>32</v>
      </c>
      <c r="E3" t="s">
        <v>31</v>
      </c>
    </row>
    <row r="4" spans="1:8" x14ac:dyDescent="0.2">
      <c r="A4" t="s">
        <v>26</v>
      </c>
    </row>
    <row r="5" spans="1:8" ht="17" thickBot="1" x14ac:dyDescent="0.25">
      <c r="A5" t="s">
        <v>27</v>
      </c>
    </row>
    <row r="6" spans="1:8" ht="20" customHeight="1" x14ac:dyDescent="0.2">
      <c r="A6" s="15" t="s">
        <v>0</v>
      </c>
      <c r="B6" s="15" t="s">
        <v>1</v>
      </c>
      <c r="C6" s="13" t="s">
        <v>2</v>
      </c>
      <c r="D6" s="13" t="s">
        <v>3</v>
      </c>
      <c r="E6" s="13" t="s">
        <v>4</v>
      </c>
      <c r="F6" s="13" t="s">
        <v>6</v>
      </c>
    </row>
    <row r="7" spans="1:8" ht="21" thickBot="1" x14ac:dyDescent="0.25">
      <c r="A7" s="16"/>
      <c r="B7" s="16"/>
      <c r="C7" s="2">
        <v>7</v>
      </c>
      <c r="D7" s="2" t="s">
        <v>22</v>
      </c>
      <c r="E7" s="2">
        <v>1</v>
      </c>
      <c r="F7" s="2">
        <v>6.5</v>
      </c>
    </row>
    <row r="8" spans="1:8" ht="20" x14ac:dyDescent="0.2">
      <c r="A8" s="17" t="s">
        <v>33</v>
      </c>
      <c r="B8" s="21">
        <v>8070</v>
      </c>
      <c r="C8" s="4">
        <v>41</v>
      </c>
      <c r="D8" s="4">
        <v>14.5</v>
      </c>
      <c r="E8" s="4">
        <v>17.7</v>
      </c>
      <c r="F8" s="4">
        <v>16.8</v>
      </c>
      <c r="G8">
        <f>E8/C8</f>
        <v>0.43170731707317073</v>
      </c>
      <c r="H8">
        <f>E8/F8</f>
        <v>1.0535714285714284</v>
      </c>
    </row>
    <row r="9" spans="1:8" ht="20" x14ac:dyDescent="0.2">
      <c r="A9" s="18" t="s">
        <v>34</v>
      </c>
      <c r="B9" s="6">
        <v>42310</v>
      </c>
      <c r="C9" s="5">
        <v>53.1</v>
      </c>
      <c r="D9" s="5">
        <v>26.7</v>
      </c>
      <c r="E9" s="5">
        <v>26.5</v>
      </c>
      <c r="F9" s="5">
        <v>19.8</v>
      </c>
      <c r="G9">
        <f t="shared" ref="G9:G12" si="0">E9/C9</f>
        <v>0.49905838041431261</v>
      </c>
      <c r="H9">
        <f t="shared" ref="H9:H12" si="1">E9/F9</f>
        <v>1.3383838383838382</v>
      </c>
    </row>
    <row r="10" spans="1:8" ht="40" x14ac:dyDescent="0.2">
      <c r="A10" s="19" t="s">
        <v>35</v>
      </c>
      <c r="B10" s="8">
        <v>89610</v>
      </c>
      <c r="C10" s="7">
        <v>60</v>
      </c>
      <c r="D10" s="7">
        <v>54.2</v>
      </c>
      <c r="E10" s="7">
        <v>34.9</v>
      </c>
      <c r="F10" s="7">
        <v>24.8</v>
      </c>
      <c r="G10">
        <f t="shared" si="0"/>
        <v>0.58166666666666667</v>
      </c>
      <c r="H10">
        <f t="shared" si="1"/>
        <v>1.407258064516129</v>
      </c>
    </row>
    <row r="11" spans="1:8" ht="40" x14ac:dyDescent="0.2">
      <c r="A11" s="18" t="s">
        <v>37</v>
      </c>
      <c r="B11" s="6">
        <v>648010</v>
      </c>
      <c r="C11" s="5">
        <v>107</v>
      </c>
      <c r="D11" s="5">
        <v>379</v>
      </c>
      <c r="E11" s="5">
        <v>138</v>
      </c>
      <c r="F11" s="5">
        <v>75</v>
      </c>
      <c r="G11">
        <f t="shared" si="0"/>
        <v>1.2897196261682242</v>
      </c>
      <c r="H11">
        <f t="shared" si="1"/>
        <v>1.84</v>
      </c>
    </row>
    <row r="12" spans="1:8" ht="20" x14ac:dyDescent="0.2">
      <c r="A12" s="23" t="s">
        <v>39</v>
      </c>
      <c r="B12" s="24">
        <v>1047210</v>
      </c>
      <c r="C12" s="25">
        <v>148</v>
      </c>
      <c r="D12" s="25">
        <v>431</v>
      </c>
      <c r="E12" s="25">
        <v>218</v>
      </c>
      <c r="F12" s="25">
        <v>103</v>
      </c>
      <c r="G12">
        <f t="shared" si="0"/>
        <v>1.472972972972973</v>
      </c>
      <c r="H12" s="22">
        <f t="shared" si="1"/>
        <v>2.116504854368932</v>
      </c>
    </row>
    <row r="13" spans="1:8" ht="41" thickBot="1" x14ac:dyDescent="0.25">
      <c r="A13" s="20" t="s">
        <v>38</v>
      </c>
      <c r="B13" s="10">
        <v>1796010</v>
      </c>
      <c r="C13" s="9">
        <v>171</v>
      </c>
      <c r="D13" s="9">
        <v>758</v>
      </c>
      <c r="E13" s="9">
        <v>421</v>
      </c>
      <c r="F13" s="9">
        <v>158</v>
      </c>
      <c r="G13">
        <f>E13/C13</f>
        <v>2.4619883040935671</v>
      </c>
      <c r="H13">
        <f>E13/F13</f>
        <v>2.6645569620253164</v>
      </c>
    </row>
    <row r="14" spans="1:8" ht="19" x14ac:dyDescent="0.2">
      <c r="A14" s="19"/>
      <c r="B14" s="8"/>
      <c r="C14" s="7"/>
      <c r="D14" s="7"/>
      <c r="E14" s="7"/>
      <c r="F14" s="7"/>
    </row>
  </sheetData>
  <mergeCells count="2">
    <mergeCell ref="A6:A7"/>
    <mergeCell ref="B6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2021-12-07T17:06:43Z</dcterms:created>
  <dcterms:modified xsi:type="dcterms:W3CDTF">2021-12-20T09:03:32Z</dcterms:modified>
</cp:coreProperties>
</file>