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s\Documents\crysx_nn\benchmarks_tests\"/>
    </mc:Choice>
  </mc:AlternateContent>
  <xr:revisionPtr revIDLastSave="0" documentId="13_ncr:1_{C82AAD03-DB9F-40F7-9534-2B5D56513726}" xr6:coauthVersionLast="47" xr6:coauthVersionMax="47" xr10:uidLastSave="{00000000-0000-0000-0000-000000000000}"/>
  <bookViews>
    <workbookView xWindow="-96" yWindow="-96" windowWidth="23232" windowHeight="13872" firstSheet="2" activeTab="5" xr2:uid="{F8ACF7B6-A719-5A49-89C3-B4340F0ED991}"/>
  </bookViews>
  <sheets>
    <sheet name="Logic CPU colab" sheetId="1" r:id="rId1"/>
    <sheet name="Logic CPU XPS" sheetId="8" r:id="rId2"/>
    <sheet name="Logic GPU colab" sheetId="7" r:id="rId3"/>
    <sheet name="Logic CPU XPS more layers" sheetId="4" r:id="rId4"/>
    <sheet name="MNIST CPU XPS larger batch size" sheetId="9" r:id="rId5"/>
    <sheet name="MNIST GPU Colab batchsize=40" sheetId="11" r:id="rId6"/>
    <sheet name="MNIST GPU Colab" sheetId="10" r:id="rId7"/>
    <sheet name="MNIST CPU XPS" sheetId="5" r:id="rId8"/>
    <sheet name="Sheet6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1" l="1"/>
  <c r="G14" i="11"/>
  <c r="H13" i="11"/>
  <c r="G13" i="11"/>
  <c r="H12" i="11"/>
  <c r="G12" i="11"/>
  <c r="H11" i="11"/>
  <c r="G11" i="11"/>
  <c r="H10" i="11"/>
  <c r="G10" i="11"/>
  <c r="H9" i="11"/>
  <c r="G9" i="11"/>
  <c r="H8" i="11"/>
  <c r="G8" i="11"/>
  <c r="H9" i="10"/>
  <c r="H10" i="10"/>
  <c r="H11" i="10"/>
  <c r="H12" i="10"/>
  <c r="H13" i="10"/>
  <c r="H14" i="10"/>
  <c r="H8" i="10"/>
  <c r="G9" i="10"/>
  <c r="G10" i="10"/>
  <c r="G11" i="10"/>
  <c r="G12" i="10"/>
  <c r="G13" i="10"/>
  <c r="G14" i="10"/>
  <c r="G8" i="10"/>
  <c r="H4" i="7"/>
  <c r="H5" i="7"/>
  <c r="H3" i="7"/>
  <c r="G4" i="7"/>
  <c r="G5" i="7"/>
  <c r="G3" i="7"/>
  <c r="H13" i="9"/>
  <c r="G13" i="9"/>
  <c r="H12" i="9"/>
  <c r="G12" i="9"/>
  <c r="H11" i="9"/>
  <c r="G11" i="9"/>
  <c r="H10" i="9"/>
  <c r="G10" i="9"/>
  <c r="H9" i="9"/>
  <c r="G9" i="9"/>
  <c r="H8" i="9"/>
  <c r="G8" i="9"/>
  <c r="H8" i="8"/>
  <c r="G8" i="8"/>
  <c r="H7" i="8"/>
  <c r="G7" i="8"/>
  <c r="H6" i="8"/>
  <c r="G6" i="8"/>
  <c r="H5" i="8"/>
  <c r="G5" i="8"/>
  <c r="H4" i="8"/>
  <c r="G4" i="8"/>
  <c r="H3" i="8"/>
  <c r="G3" i="8"/>
  <c r="H8" i="7"/>
  <c r="G8" i="7"/>
  <c r="H7" i="7"/>
  <c r="G7" i="7"/>
  <c r="H6" i="7"/>
  <c r="G6" i="7"/>
  <c r="H13" i="6"/>
  <c r="G13" i="6"/>
  <c r="H12" i="6"/>
  <c r="G12" i="6"/>
  <c r="H11" i="6"/>
  <c r="G11" i="6"/>
  <c r="H10" i="6"/>
  <c r="G10" i="6"/>
  <c r="H9" i="6"/>
  <c r="G9" i="6"/>
  <c r="H8" i="6"/>
  <c r="G8" i="6"/>
  <c r="G11" i="4"/>
  <c r="H11" i="4"/>
  <c r="H13" i="5"/>
  <c r="G13" i="5"/>
  <c r="H12" i="5"/>
  <c r="G12" i="5"/>
  <c r="H11" i="5"/>
  <c r="G11" i="5"/>
  <c r="H10" i="5"/>
  <c r="G10" i="5"/>
  <c r="H9" i="5"/>
  <c r="G9" i="5"/>
  <c r="H8" i="5"/>
  <c r="G8" i="5"/>
  <c r="H10" i="4"/>
  <c r="G10" i="4"/>
  <c r="H9" i="4"/>
  <c r="G9" i="4"/>
  <c r="H8" i="4"/>
  <c r="G8" i="4"/>
  <c r="H7" i="4"/>
  <c r="G7" i="4"/>
  <c r="H6" i="4"/>
  <c r="G6" i="4"/>
  <c r="H5" i="4"/>
  <c r="G5" i="4"/>
  <c r="H4" i="1"/>
  <c r="H5" i="1"/>
  <c r="H6" i="1"/>
  <c r="H7" i="1"/>
  <c r="H8" i="1"/>
  <c r="H3" i="1"/>
  <c r="G4" i="1"/>
  <c r="G5" i="1"/>
  <c r="G6" i="1"/>
  <c r="G7" i="1"/>
  <c r="G8" i="1"/>
  <c r="G3" i="1"/>
</calcChain>
</file>

<file path=xl/sharedStrings.xml><?xml version="1.0" encoding="utf-8"?>
<sst xmlns="http://schemas.openxmlformats.org/spreadsheetml/2006/main" count="181" uniqueCount="47">
  <si>
    <t>Model</t>
  </si>
  <si>
    <t>No. of params</t>
  </si>
  <si>
    <t>Tf.keras</t>
  </si>
  <si>
    <t>Mine 1</t>
  </si>
  <si>
    <t>Mine 2</t>
  </si>
  <si>
    <t>PyTorch</t>
  </si>
  <si>
    <t>10,10,10,1</t>
  </si>
  <si>
    <t>50,50,50,1</t>
  </si>
  <si>
    <t>100,100,100,1</t>
  </si>
  <si>
    <t>500,500,500,1</t>
  </si>
  <si>
    <t>1000,1000,1000,1</t>
  </si>
  <si>
    <t>2000,2000,2000,1</t>
  </si>
  <si>
    <t>increasing number of layers with each layer consisting of 500 nodes</t>
  </si>
  <si>
    <t>500,1</t>
  </si>
  <si>
    <t>500,500,1</t>
  </si>
  <si>
    <t>500,500,500,500,1</t>
  </si>
  <si>
    <t>500,500,500,500,500,1</t>
  </si>
  <si>
    <t>500,500,500,500,500,500,1</t>
  </si>
  <si>
    <t>100%%</t>
  </si>
  <si>
    <t>MNIST</t>
  </si>
  <si>
    <t xml:space="preserve">ninput=784 </t>
  </si>
  <si>
    <t>noutput=10</t>
  </si>
  <si>
    <t>batchsize =1875</t>
  </si>
  <si>
    <t>training size=60000</t>
  </si>
  <si>
    <t>h1</t>
  </si>
  <si>
    <t>h2</t>
  </si>
  <si>
    <t>o</t>
  </si>
  <si>
    <t>softmax</t>
  </si>
  <si>
    <t>sigmoid</t>
  </si>
  <si>
    <t>10,10,10</t>
  </si>
  <si>
    <t>50,50,10</t>
  </si>
  <si>
    <t>100,100,10</t>
  </si>
  <si>
    <t>2 hidden layers and 1 output layer</t>
  </si>
  <si>
    <t>500,500,10</t>
  </si>
  <si>
    <t>1000,1000,10</t>
  </si>
  <si>
    <t>700,700,1</t>
  </si>
  <si>
    <t>500,500,500,500,500,500,500,1</t>
  </si>
  <si>
    <t>MNIST Kaggle</t>
  </si>
  <si>
    <t>CrysX-NN (1)</t>
  </si>
  <si>
    <t>CrysX-NN (2)</t>
  </si>
  <si>
    <t>batchsize =32</t>
  </si>
  <si>
    <t>batchsize =500</t>
  </si>
  <si>
    <t>nepochs=10</t>
  </si>
  <si>
    <t>num_threads=8</t>
  </si>
  <si>
    <t>Tesla K80</t>
  </si>
  <si>
    <t>4000,4000,10</t>
  </si>
  <si>
    <t>batchsize =40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</si>
</sst>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rgb="FF000000"/>
      <name val="Calibri"/>
    </font>
    <font>
      <sz val="14"/>
      <color rgb="FF000000"/>
      <name val="Calibri"/>
    </font>
    <font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9" fontId="1" fillId="0" borderId="2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wrapText="1" readingOrder="1"/>
    </xf>
    <xf numFmtId="3" fontId="2" fillId="2" borderId="0" xfId="0" applyNumberFormat="1" applyFont="1" applyFill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3" fontId="2" fillId="0" borderId="2" xfId="0" applyNumberFormat="1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2" fillId="2" borderId="1" xfId="0" applyNumberFormat="1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center" vertical="center" wrapText="1" readingOrder="1"/>
    </xf>
    <xf numFmtId="0" fontId="3" fillId="2" borderId="0" xfId="0" applyFont="1" applyFill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3" fontId="3" fillId="2" borderId="1" xfId="0" applyNumberFormat="1" applyFont="1" applyFill="1" applyBorder="1" applyAlignment="1">
      <alignment horizontal="center" vertical="center" wrapText="1" readingOrder="1"/>
    </xf>
    <xf numFmtId="0" fontId="0" fillId="3" borderId="0" xfId="0" applyFill="1"/>
    <xf numFmtId="0" fontId="3" fillId="4" borderId="0" xfId="0" applyFont="1" applyFill="1" applyBorder="1" applyAlignment="1">
      <alignment horizontal="center" vertical="center" wrapText="1" readingOrder="1"/>
    </xf>
    <xf numFmtId="3" fontId="2" fillId="4" borderId="0" xfId="0" applyNumberFormat="1" applyFont="1" applyFill="1" applyBorder="1" applyAlignment="1">
      <alignment horizontal="center" vertical="center" wrapText="1" readingOrder="1"/>
    </xf>
    <xf numFmtId="0" fontId="2" fillId="4" borderId="0" xfId="0" applyFont="1" applyFill="1" applyBorder="1" applyAlignment="1">
      <alignment horizontal="center" vertical="center" wrapText="1" readingOrder="1"/>
    </xf>
    <xf numFmtId="3" fontId="0" fillId="0" borderId="0" xfId="0" applyNumberFormat="1"/>
    <xf numFmtId="0" fontId="1" fillId="0" borderId="1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</a:p>
          <a:p>
            <a:pPr>
              <a:defRPr/>
            </a:pPr>
            <a:r>
              <a:rPr lang="en-GB"/>
              <a:t>Wall time (s) vs no. of paramaters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'Logic CPU colab'!$C$1</c:f>
              <c:strCache>
                <c:ptCount val="1"/>
                <c:pt idx="0">
                  <c:v>Tf.keras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'Logic CPU colab'!$B$3:$B$8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'Logic CPU colab'!$C$3:$C$8</c:f>
              <c:numCache>
                <c:formatCode>General</c:formatCode>
                <c:ptCount val="6"/>
                <c:pt idx="0">
                  <c:v>41.7</c:v>
                </c:pt>
                <c:pt idx="1">
                  <c:v>22.6</c:v>
                </c:pt>
                <c:pt idx="2">
                  <c:v>24.4</c:v>
                </c:pt>
                <c:pt idx="3">
                  <c:v>142</c:v>
                </c:pt>
                <c:pt idx="4">
                  <c:v>197</c:v>
                </c:pt>
                <c:pt idx="5">
                  <c:v>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F1-3C4F-81B0-70E1BD334290}"/>
            </c:ext>
          </c:extLst>
        </c:ser>
        <c:ser>
          <c:idx val="1"/>
          <c:order val="1"/>
          <c:tx>
            <c:strRef>
              <c:f>'Logic CPU colab'!$D$1</c:f>
              <c:strCache>
                <c:ptCount val="1"/>
                <c:pt idx="0">
                  <c:v>CrysX-NN (1)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'Logic CPU colab'!$B$3:$B$8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'Logic CPU colab'!$D$3:$D$8</c:f>
              <c:numCache>
                <c:formatCode>General</c:formatCode>
                <c:ptCount val="6"/>
                <c:pt idx="0">
                  <c:v>11.8</c:v>
                </c:pt>
                <c:pt idx="1">
                  <c:v>13.8</c:v>
                </c:pt>
                <c:pt idx="2">
                  <c:v>14.7</c:v>
                </c:pt>
                <c:pt idx="3">
                  <c:v>225</c:v>
                </c:pt>
                <c:pt idx="4">
                  <c:v>547</c:v>
                </c:pt>
                <c:pt idx="5">
                  <c:v>1233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F1-3C4F-81B0-70E1BD334290}"/>
            </c:ext>
          </c:extLst>
        </c:ser>
        <c:ser>
          <c:idx val="2"/>
          <c:order val="2"/>
          <c:tx>
            <c:strRef>
              <c:f>'Logic CPU colab'!$E$1</c:f>
              <c:strCache>
                <c:ptCount val="1"/>
                <c:pt idx="0">
                  <c:v>CrysX-NN (2)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'Logic CPU colab'!$B$3:$B$8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'Logic CPU colab'!$E$3:$E$8</c:f>
              <c:numCache>
                <c:formatCode>General</c:formatCode>
                <c:ptCount val="6"/>
                <c:pt idx="0">
                  <c:v>18</c:v>
                </c:pt>
                <c:pt idx="1">
                  <c:v>20.8</c:v>
                </c:pt>
                <c:pt idx="2">
                  <c:v>22.2</c:v>
                </c:pt>
                <c:pt idx="3">
                  <c:v>247</c:v>
                </c:pt>
                <c:pt idx="4">
                  <c:v>607</c:v>
                </c:pt>
                <c:pt idx="5">
                  <c:v>1291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F1-3C4F-81B0-70E1BD334290}"/>
            </c:ext>
          </c:extLst>
        </c:ser>
        <c:ser>
          <c:idx val="3"/>
          <c:order val="3"/>
          <c:tx>
            <c:strRef>
              <c:f>'Logic CPU colab'!$F$1</c:f>
              <c:strCache>
                <c:ptCount val="1"/>
                <c:pt idx="0">
                  <c:v>PyTorch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'Logic CPU colab'!$B$3:$B$8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'Logic CPU colab'!$F$3:$F$8</c:f>
              <c:numCache>
                <c:formatCode>General</c:formatCode>
                <c:ptCount val="6"/>
                <c:pt idx="0">
                  <c:v>10.1</c:v>
                </c:pt>
                <c:pt idx="1">
                  <c:v>7</c:v>
                </c:pt>
                <c:pt idx="2">
                  <c:v>7.56</c:v>
                </c:pt>
                <c:pt idx="3">
                  <c:v>25.1</c:v>
                </c:pt>
                <c:pt idx="4">
                  <c:v>128</c:v>
                </c:pt>
                <c:pt idx="5">
                  <c:v>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F1-3C4F-81B0-70E1BD334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972896"/>
        <c:axId val="1044362976"/>
      </c:scatterChart>
      <c:valAx>
        <c:axId val="104397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362976"/>
        <c:crosses val="autoZero"/>
        <c:crossBetween val="midCat"/>
      </c:valAx>
      <c:valAx>
        <c:axId val="10443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Wall time ()seconds)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97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</a:p>
          <a:p>
            <a:pPr>
              <a:defRPr/>
            </a:pPr>
            <a:r>
              <a:rPr lang="en-GB"/>
              <a:t>Wall time (s) vs no. of paramaters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'Logic CPU XPS'!$C$1</c:f>
              <c:strCache>
                <c:ptCount val="1"/>
                <c:pt idx="0">
                  <c:v>Tf.keras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'Logic CPU XPS'!$B$3:$B$8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'Logic CPU XPS'!$C$3:$C$8</c:f>
              <c:numCache>
                <c:formatCode>General</c:formatCode>
                <c:ptCount val="6"/>
                <c:pt idx="0">
                  <c:v>7.29</c:v>
                </c:pt>
                <c:pt idx="1">
                  <c:v>7.39</c:v>
                </c:pt>
                <c:pt idx="2">
                  <c:v>7.41</c:v>
                </c:pt>
                <c:pt idx="3">
                  <c:v>19.399999999999999</c:v>
                </c:pt>
                <c:pt idx="4">
                  <c:v>27.7</c:v>
                </c:pt>
                <c:pt idx="5">
                  <c:v>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9B-49D4-966F-EAA7F680382C}"/>
            </c:ext>
          </c:extLst>
        </c:ser>
        <c:ser>
          <c:idx val="1"/>
          <c:order val="1"/>
          <c:tx>
            <c:strRef>
              <c:f>'Logic CPU XPS'!$D$1</c:f>
              <c:strCache>
                <c:ptCount val="1"/>
                <c:pt idx="0">
                  <c:v>CrysX-NN (1)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'Logic CPU XPS'!$B$3:$B$8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'Logic CPU XPS'!$D$3:$D$8</c:f>
              <c:numCache>
                <c:formatCode>General</c:formatCode>
                <c:ptCount val="6"/>
                <c:pt idx="0">
                  <c:v>6.84</c:v>
                </c:pt>
                <c:pt idx="1">
                  <c:v>7.24</c:v>
                </c:pt>
                <c:pt idx="2">
                  <c:v>8.5</c:v>
                </c:pt>
                <c:pt idx="3">
                  <c:v>24.3</c:v>
                </c:pt>
                <c:pt idx="4">
                  <c:v>171</c:v>
                </c:pt>
                <c:pt idx="5">
                  <c:v>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9B-49D4-966F-EAA7F680382C}"/>
            </c:ext>
          </c:extLst>
        </c:ser>
        <c:ser>
          <c:idx val="2"/>
          <c:order val="2"/>
          <c:tx>
            <c:strRef>
              <c:f>'Logic CPU XPS'!$E$1</c:f>
              <c:strCache>
                <c:ptCount val="1"/>
                <c:pt idx="0">
                  <c:v>CrysX-NN (2)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'Logic CPU XPS'!$B$3:$B$8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'Logic CPU XPS'!$E$3:$E$8</c:f>
              <c:numCache>
                <c:formatCode>General</c:formatCode>
                <c:ptCount val="6"/>
                <c:pt idx="0">
                  <c:v>11.9</c:v>
                </c:pt>
                <c:pt idx="1">
                  <c:v>12.5</c:v>
                </c:pt>
                <c:pt idx="2">
                  <c:v>12.6</c:v>
                </c:pt>
                <c:pt idx="3">
                  <c:v>26.3</c:v>
                </c:pt>
                <c:pt idx="4">
                  <c:v>155</c:v>
                </c:pt>
                <c:pt idx="5">
                  <c:v>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9B-49D4-966F-EAA7F680382C}"/>
            </c:ext>
          </c:extLst>
        </c:ser>
        <c:ser>
          <c:idx val="3"/>
          <c:order val="3"/>
          <c:tx>
            <c:strRef>
              <c:f>'Logic CPU XPS'!$F$1</c:f>
              <c:strCache>
                <c:ptCount val="1"/>
                <c:pt idx="0">
                  <c:v>PyTorch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'Logic CPU XPS'!$B$3:$B$8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'Logic CPU XPS'!$F$3:$F$8</c:f>
              <c:numCache>
                <c:formatCode>General</c:formatCode>
                <c:ptCount val="6"/>
                <c:pt idx="0">
                  <c:v>3.26</c:v>
                </c:pt>
                <c:pt idx="1">
                  <c:v>3.53</c:v>
                </c:pt>
                <c:pt idx="2">
                  <c:v>3.8</c:v>
                </c:pt>
                <c:pt idx="3">
                  <c:v>8.02</c:v>
                </c:pt>
                <c:pt idx="4">
                  <c:v>46</c:v>
                </c:pt>
                <c:pt idx="5">
                  <c:v>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9B-49D4-966F-EAA7F6803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972896"/>
        <c:axId val="1044362976"/>
      </c:scatterChart>
      <c:valAx>
        <c:axId val="104397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362976"/>
        <c:crosses val="autoZero"/>
        <c:crossBetween val="midCat"/>
      </c:valAx>
      <c:valAx>
        <c:axId val="10443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Wall time ()seconds)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97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</a:p>
          <a:p>
            <a:pPr>
              <a:defRPr/>
            </a:pPr>
            <a:r>
              <a:rPr lang="en-GB"/>
              <a:t>Wall time (s) vs no. of paramaters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'Logic GPU colab'!$C$1</c:f>
              <c:strCache>
                <c:ptCount val="1"/>
                <c:pt idx="0">
                  <c:v>Tf.keras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'Logic GPU colab'!$B$3:$B$8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'Logic GPU colab'!$C$3:$C$8</c:f>
              <c:numCache>
                <c:formatCode>General</c:formatCode>
                <c:ptCount val="6"/>
                <c:pt idx="0">
                  <c:v>34.5</c:v>
                </c:pt>
                <c:pt idx="1">
                  <c:v>41.2</c:v>
                </c:pt>
                <c:pt idx="2">
                  <c:v>33.5</c:v>
                </c:pt>
                <c:pt idx="3">
                  <c:v>41.5</c:v>
                </c:pt>
                <c:pt idx="4">
                  <c:v>41.3</c:v>
                </c:pt>
                <c:pt idx="5">
                  <c:v>40.6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48-450C-AC93-E998A4F5274D}"/>
            </c:ext>
          </c:extLst>
        </c:ser>
        <c:ser>
          <c:idx val="1"/>
          <c:order val="1"/>
          <c:tx>
            <c:strRef>
              <c:f>'Logic GPU colab'!$D$1</c:f>
              <c:strCache>
                <c:ptCount val="1"/>
                <c:pt idx="0">
                  <c:v>CrysX-NN (1)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'Logic GPU colab'!$B$3:$B$8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'Logic GPU colab'!$D$3:$D$8</c:f>
              <c:numCache>
                <c:formatCode>General</c:formatCode>
                <c:ptCount val="6"/>
                <c:pt idx="0">
                  <c:v>46.6</c:v>
                </c:pt>
                <c:pt idx="1">
                  <c:v>39.700000000000003</c:v>
                </c:pt>
                <c:pt idx="2">
                  <c:v>39.799999999999997</c:v>
                </c:pt>
                <c:pt idx="3">
                  <c:v>40.5</c:v>
                </c:pt>
                <c:pt idx="4">
                  <c:v>43.5</c:v>
                </c:pt>
                <c:pt idx="5">
                  <c:v>43.4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48-450C-AC93-E998A4F5274D}"/>
            </c:ext>
          </c:extLst>
        </c:ser>
        <c:ser>
          <c:idx val="2"/>
          <c:order val="2"/>
          <c:tx>
            <c:strRef>
              <c:f>'Logic GPU colab'!$E$1</c:f>
              <c:strCache>
                <c:ptCount val="1"/>
                <c:pt idx="0">
                  <c:v>CrysX-NN (2)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'Logic GPU colab'!$B$3:$B$8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'Logic GPU colab'!$E$3:$E$8</c:f>
              <c:numCache>
                <c:formatCode>General</c:formatCode>
                <c:ptCount val="6"/>
                <c:pt idx="0">
                  <c:v>29.3</c:v>
                </c:pt>
                <c:pt idx="1">
                  <c:v>29.3</c:v>
                </c:pt>
                <c:pt idx="2">
                  <c:v>29.8</c:v>
                </c:pt>
                <c:pt idx="3">
                  <c:v>30.3</c:v>
                </c:pt>
                <c:pt idx="4">
                  <c:v>31.8</c:v>
                </c:pt>
                <c:pt idx="5">
                  <c:v>32.6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48-450C-AC93-E998A4F5274D}"/>
            </c:ext>
          </c:extLst>
        </c:ser>
        <c:ser>
          <c:idx val="3"/>
          <c:order val="3"/>
          <c:tx>
            <c:strRef>
              <c:f>'Logic GPU colab'!$F$1</c:f>
              <c:strCache>
                <c:ptCount val="1"/>
                <c:pt idx="0">
                  <c:v>PyTorch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'Logic GPU colab'!$B$3:$B$8</c:f>
              <c:numCache>
                <c:formatCode>#,##0</c:formatCode>
                <c:ptCount val="6"/>
                <c:pt idx="0" formatCode="General">
                  <c:v>261</c:v>
                </c:pt>
                <c:pt idx="1">
                  <c:v>5301</c:v>
                </c:pt>
                <c:pt idx="2">
                  <c:v>20601</c:v>
                </c:pt>
                <c:pt idx="3">
                  <c:v>503001</c:v>
                </c:pt>
                <c:pt idx="4">
                  <c:v>2006001</c:v>
                </c:pt>
                <c:pt idx="5">
                  <c:v>8012001</c:v>
                </c:pt>
              </c:numCache>
            </c:numRef>
          </c:xVal>
          <c:yVal>
            <c:numRef>
              <c:f>'Logic GPU colab'!$F$3:$F$8</c:f>
              <c:numCache>
                <c:formatCode>General</c:formatCode>
                <c:ptCount val="6"/>
                <c:pt idx="0">
                  <c:v>14</c:v>
                </c:pt>
                <c:pt idx="1">
                  <c:v>12.6</c:v>
                </c:pt>
                <c:pt idx="2">
                  <c:v>12.5</c:v>
                </c:pt>
                <c:pt idx="3">
                  <c:v>12.6</c:v>
                </c:pt>
                <c:pt idx="4">
                  <c:v>13.8</c:v>
                </c:pt>
                <c:pt idx="5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48-450C-AC93-E998A4F52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972896"/>
        <c:axId val="1044362976"/>
      </c:scatterChart>
      <c:valAx>
        <c:axId val="104397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362976"/>
        <c:crosses val="autoZero"/>
        <c:crossBetween val="midCat"/>
      </c:valAx>
      <c:valAx>
        <c:axId val="10443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Wall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97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  <a:endParaRPr lang="en-US"/>
          </a:p>
          <a:p>
            <a:pPr>
              <a:defRPr/>
            </a:pPr>
            <a:r>
              <a:rPr lang="en-GB"/>
              <a:t>Wall time (s) vs no. of paramaters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'Logic CPU XPS more layers'!$C$3</c:f>
              <c:strCache>
                <c:ptCount val="1"/>
                <c:pt idx="0">
                  <c:v>Tf.keras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'Logic CPU XPS more layers'!$B$5:$B$11</c:f>
              <c:numCache>
                <c:formatCode>#,##0</c:formatCode>
                <c:ptCount val="7"/>
                <c:pt idx="0">
                  <c:v>2001</c:v>
                </c:pt>
                <c:pt idx="1">
                  <c:v>252501</c:v>
                </c:pt>
                <c:pt idx="2">
                  <c:v>503001</c:v>
                </c:pt>
                <c:pt idx="3">
                  <c:v>753501</c:v>
                </c:pt>
                <c:pt idx="4">
                  <c:v>1004001</c:v>
                </c:pt>
                <c:pt idx="5">
                  <c:v>1254501</c:v>
                </c:pt>
                <c:pt idx="6">
                  <c:v>1505001</c:v>
                </c:pt>
              </c:numCache>
            </c:numRef>
          </c:xVal>
          <c:yVal>
            <c:numRef>
              <c:f>'Logic CPU XPS more layers'!$C$5:$C$11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18-B344-9C7C-02FEBD7D4300}"/>
            </c:ext>
          </c:extLst>
        </c:ser>
        <c:ser>
          <c:idx val="1"/>
          <c:order val="1"/>
          <c:tx>
            <c:strRef>
              <c:f>'Logic CPU XPS more layers'!$D$3</c:f>
              <c:strCache>
                <c:ptCount val="1"/>
                <c:pt idx="0">
                  <c:v>Mine 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'Logic CPU XPS more layers'!$B$5:$B$11</c:f>
              <c:numCache>
                <c:formatCode>#,##0</c:formatCode>
                <c:ptCount val="7"/>
                <c:pt idx="0">
                  <c:v>2001</c:v>
                </c:pt>
                <c:pt idx="1">
                  <c:v>252501</c:v>
                </c:pt>
                <c:pt idx="2">
                  <c:v>503001</c:v>
                </c:pt>
                <c:pt idx="3">
                  <c:v>753501</c:v>
                </c:pt>
                <c:pt idx="4">
                  <c:v>1004001</c:v>
                </c:pt>
                <c:pt idx="5">
                  <c:v>1254501</c:v>
                </c:pt>
                <c:pt idx="6">
                  <c:v>1505001</c:v>
                </c:pt>
              </c:numCache>
            </c:numRef>
          </c:xVal>
          <c:yVal>
            <c:numRef>
              <c:f>'Logic CPU XPS more layers'!$D$5:$D$11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18-B344-9C7C-02FEBD7D4300}"/>
            </c:ext>
          </c:extLst>
        </c:ser>
        <c:ser>
          <c:idx val="2"/>
          <c:order val="2"/>
          <c:tx>
            <c:strRef>
              <c:f>'Logic CPU XPS more layers'!$E$3</c:f>
              <c:strCache>
                <c:ptCount val="1"/>
                <c:pt idx="0">
                  <c:v>Mine 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'Logic CPU XPS more layers'!$B$5:$B$11</c:f>
              <c:numCache>
                <c:formatCode>#,##0</c:formatCode>
                <c:ptCount val="7"/>
                <c:pt idx="0">
                  <c:v>2001</c:v>
                </c:pt>
                <c:pt idx="1">
                  <c:v>252501</c:v>
                </c:pt>
                <c:pt idx="2">
                  <c:v>503001</c:v>
                </c:pt>
                <c:pt idx="3">
                  <c:v>753501</c:v>
                </c:pt>
                <c:pt idx="4">
                  <c:v>1004001</c:v>
                </c:pt>
                <c:pt idx="5">
                  <c:v>1254501</c:v>
                </c:pt>
                <c:pt idx="6">
                  <c:v>1505001</c:v>
                </c:pt>
              </c:numCache>
            </c:numRef>
          </c:xVal>
          <c:yVal>
            <c:numRef>
              <c:f>'Logic CPU XPS more layers'!$E$5:$E$11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18-B344-9C7C-02FEBD7D4300}"/>
            </c:ext>
          </c:extLst>
        </c:ser>
        <c:ser>
          <c:idx val="3"/>
          <c:order val="3"/>
          <c:tx>
            <c:strRef>
              <c:f>'Logic CPU XPS more layers'!$F$3</c:f>
              <c:strCache>
                <c:ptCount val="1"/>
                <c:pt idx="0">
                  <c:v>PyTorch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'Logic CPU XPS more layers'!$B$5:$B$11</c:f>
              <c:numCache>
                <c:formatCode>#,##0</c:formatCode>
                <c:ptCount val="7"/>
                <c:pt idx="0">
                  <c:v>2001</c:v>
                </c:pt>
                <c:pt idx="1">
                  <c:v>252501</c:v>
                </c:pt>
                <c:pt idx="2">
                  <c:v>503001</c:v>
                </c:pt>
                <c:pt idx="3">
                  <c:v>753501</c:v>
                </c:pt>
                <c:pt idx="4">
                  <c:v>1004001</c:v>
                </c:pt>
                <c:pt idx="5">
                  <c:v>1254501</c:v>
                </c:pt>
                <c:pt idx="6">
                  <c:v>1505001</c:v>
                </c:pt>
              </c:numCache>
            </c:numRef>
          </c:xVal>
          <c:yVal>
            <c:numRef>
              <c:f>'Logic CPU XPS more layers'!$F$5:$F$11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18-B344-9C7C-02FEBD7D4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158431"/>
        <c:axId val="1556696991"/>
      </c:scatterChart>
      <c:valAx>
        <c:axId val="155615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cap="all" baseline="0">
                    <a:effectLst/>
                  </a:rPr>
                  <a:t>No. of parameters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696991"/>
        <c:crosses val="autoZero"/>
        <c:crossBetween val="midCat"/>
      </c:valAx>
      <c:valAx>
        <c:axId val="15566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cap="all" baseline="0">
                    <a:effectLst/>
                  </a:rPr>
                  <a:t>Wall time (seconds)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15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488950</xdr:colOff>
      <xdr:row>0</xdr:row>
      <xdr:rowOff>458470</xdr:rowOff>
    </xdr:from>
    <xdr:to>
      <xdr:col>16</xdr:col>
      <xdr:colOff>609600</xdr:colOff>
      <xdr:row>17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391B7A-AEED-7045-B66E-F4E6D836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248920</xdr:colOff>
      <xdr:row>1</xdr:row>
      <xdr:rowOff>233680</xdr:rowOff>
    </xdr:from>
    <xdr:to>
      <xdr:col>16</xdr:col>
      <xdr:colOff>369570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7A05C-5D11-447F-ABE9-F1E5DE595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763270</xdr:colOff>
      <xdr:row>0</xdr:row>
      <xdr:rowOff>165100</xdr:rowOff>
    </xdr:from>
    <xdr:to>
      <xdr:col>17</xdr:col>
      <xdr:colOff>60960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0D6F0-1AD4-43CD-9BB0-2912C12C4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4</xdr:row>
      <xdr:rowOff>0</xdr:rowOff>
    </xdr:from>
    <xdr:to>
      <xdr:col>16</xdr:col>
      <xdr:colOff>139700</xdr:colOff>
      <xdr:row>16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A71351-3006-1645-B969-1281DE5D9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5A89-CE30-594C-A97F-8F0109C7BED8}">
  <dimension ref="A1:H8"/>
  <sheetViews>
    <sheetView workbookViewId="0">
      <selection activeCell="C21" sqref="C21"/>
    </sheetView>
  </sheetViews>
  <sheetFormatPr defaultColWidth="10.796875" defaultRowHeight="15.6" x14ac:dyDescent="0.6"/>
  <sheetData>
    <row r="1" spans="1:8" ht="36.6" x14ac:dyDescent="0.6">
      <c r="A1" s="28" t="s">
        <v>0</v>
      </c>
      <c r="B1" s="28" t="s">
        <v>1</v>
      </c>
      <c r="C1" s="1" t="s">
        <v>2</v>
      </c>
      <c r="D1" s="25" t="s">
        <v>38</v>
      </c>
      <c r="E1" s="25" t="s">
        <v>39</v>
      </c>
      <c r="F1" s="1" t="s">
        <v>5</v>
      </c>
    </row>
    <row r="2" spans="1:8" ht="18.600000000000001" thickBot="1" x14ac:dyDescent="0.65">
      <c r="A2" s="29"/>
      <c r="B2" s="29"/>
      <c r="C2" s="2"/>
      <c r="D2" s="2"/>
      <c r="E2" s="3"/>
      <c r="F2" s="2"/>
    </row>
    <row r="3" spans="1:8" ht="36.6" x14ac:dyDescent="0.6">
      <c r="A3" s="4" t="s">
        <v>6</v>
      </c>
      <c r="B3" s="4">
        <v>261</v>
      </c>
      <c r="C3" s="4">
        <v>41.7</v>
      </c>
      <c r="D3" s="4">
        <v>11.8</v>
      </c>
      <c r="E3" s="4">
        <v>18</v>
      </c>
      <c r="F3" s="4">
        <v>10.1</v>
      </c>
      <c r="G3">
        <f>E3/C3</f>
        <v>0.43165467625899279</v>
      </c>
      <c r="H3">
        <f>E3/F3</f>
        <v>1.7821782178217822</v>
      </c>
    </row>
    <row r="4" spans="1:8" ht="36.6" x14ac:dyDescent="0.6">
      <c r="A4" s="5" t="s">
        <v>7</v>
      </c>
      <c r="B4" s="6">
        <v>5301</v>
      </c>
      <c r="C4" s="5">
        <v>22.6</v>
      </c>
      <c r="D4" s="5">
        <v>13.8</v>
      </c>
      <c r="E4" s="5">
        <v>20.8</v>
      </c>
      <c r="F4" s="5">
        <v>7</v>
      </c>
      <c r="G4">
        <f t="shared" ref="G4:G8" si="0">E4/C4</f>
        <v>0.92035398230088494</v>
      </c>
      <c r="H4">
        <f t="shared" ref="H4:H8" si="1">E4/F4</f>
        <v>2.9714285714285715</v>
      </c>
    </row>
    <row r="5" spans="1:8" ht="36.6" x14ac:dyDescent="0.6">
      <c r="A5" s="7" t="s">
        <v>8</v>
      </c>
      <c r="B5" s="8">
        <v>20601</v>
      </c>
      <c r="C5" s="7">
        <v>24.4</v>
      </c>
      <c r="D5" s="7">
        <v>14.7</v>
      </c>
      <c r="E5" s="7">
        <v>22.2</v>
      </c>
      <c r="F5" s="7">
        <v>7.56</v>
      </c>
      <c r="G5">
        <f t="shared" si="0"/>
        <v>0.9098360655737705</v>
      </c>
      <c r="H5">
        <f t="shared" si="1"/>
        <v>2.9365079365079367</v>
      </c>
    </row>
    <row r="6" spans="1:8" ht="36.6" x14ac:dyDescent="0.6">
      <c r="A6" s="5" t="s">
        <v>9</v>
      </c>
      <c r="B6" s="6">
        <v>503001</v>
      </c>
      <c r="C6" s="5">
        <v>142</v>
      </c>
      <c r="D6" s="5">
        <v>225</v>
      </c>
      <c r="E6" s="5">
        <v>247</v>
      </c>
      <c r="F6" s="5">
        <v>25.1</v>
      </c>
      <c r="G6">
        <f t="shared" si="0"/>
        <v>1.7394366197183098</v>
      </c>
      <c r="H6">
        <f t="shared" si="1"/>
        <v>9.8406374501992033</v>
      </c>
    </row>
    <row r="7" spans="1:8" ht="36.6" x14ac:dyDescent="0.6">
      <c r="A7" s="7" t="s">
        <v>10</v>
      </c>
      <c r="B7" s="8">
        <v>2006001</v>
      </c>
      <c r="C7" s="7">
        <v>197</v>
      </c>
      <c r="D7" s="7">
        <v>547</v>
      </c>
      <c r="E7" s="7">
        <v>607</v>
      </c>
      <c r="F7" s="7">
        <v>128</v>
      </c>
      <c r="G7">
        <f t="shared" si="0"/>
        <v>3.0812182741116749</v>
      </c>
      <c r="H7">
        <f t="shared" si="1"/>
        <v>4.7421875</v>
      </c>
    </row>
    <row r="8" spans="1:8" ht="36.9" thickBot="1" x14ac:dyDescent="0.65">
      <c r="A8" s="9" t="s">
        <v>11</v>
      </c>
      <c r="B8" s="10">
        <v>8012001</v>
      </c>
      <c r="C8" s="9">
        <v>853</v>
      </c>
      <c r="D8" s="9">
        <v>1233</v>
      </c>
      <c r="E8" s="9">
        <v>1291</v>
      </c>
      <c r="F8" s="9">
        <v>476</v>
      </c>
      <c r="G8">
        <f t="shared" si="0"/>
        <v>1.5134818288393903</v>
      </c>
      <c r="H8">
        <f t="shared" si="1"/>
        <v>2.71218487394958</v>
      </c>
    </row>
  </sheetData>
  <mergeCells count="2">
    <mergeCell ref="A1:A2"/>
    <mergeCell ref="B1:B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DFA02-257F-4B67-B656-08BC0CCAA896}">
  <dimension ref="A1:H8"/>
  <sheetViews>
    <sheetView workbookViewId="0">
      <selection activeCell="I2" sqref="I2"/>
    </sheetView>
  </sheetViews>
  <sheetFormatPr defaultColWidth="10.796875" defaultRowHeight="15.6" x14ac:dyDescent="0.6"/>
  <sheetData>
    <row r="1" spans="1:8" ht="36.6" x14ac:dyDescent="0.6">
      <c r="A1" s="28" t="s">
        <v>0</v>
      </c>
      <c r="B1" s="28" t="s">
        <v>1</v>
      </c>
      <c r="C1" s="25" t="s">
        <v>2</v>
      </c>
      <c r="D1" s="25" t="s">
        <v>38</v>
      </c>
      <c r="E1" s="25" t="s">
        <v>39</v>
      </c>
      <c r="F1" s="25" t="s">
        <v>5</v>
      </c>
    </row>
    <row r="2" spans="1:8" ht="18.600000000000001" thickBot="1" x14ac:dyDescent="0.65">
      <c r="A2" s="29"/>
      <c r="B2" s="29"/>
      <c r="C2" s="2"/>
      <c r="D2" s="2"/>
      <c r="E2" s="26"/>
      <c r="F2" s="2"/>
    </row>
    <row r="3" spans="1:8" ht="36.6" x14ac:dyDescent="0.6">
      <c r="A3" s="4" t="s">
        <v>6</v>
      </c>
      <c r="B3" s="4">
        <v>261</v>
      </c>
      <c r="C3" s="4">
        <v>7.29</v>
      </c>
      <c r="D3" s="4">
        <v>6.84</v>
      </c>
      <c r="E3" s="4">
        <v>11.9</v>
      </c>
      <c r="F3" s="4">
        <v>3.26</v>
      </c>
      <c r="G3">
        <f>E3/C3</f>
        <v>1.6323731138545954</v>
      </c>
      <c r="H3">
        <f>E3/F3</f>
        <v>3.6503067484662579</v>
      </c>
    </row>
    <row r="4" spans="1:8" ht="36.6" x14ac:dyDescent="0.6">
      <c r="A4" s="5" t="s">
        <v>7</v>
      </c>
      <c r="B4" s="6">
        <v>5301</v>
      </c>
      <c r="C4" s="5">
        <v>7.39</v>
      </c>
      <c r="D4" s="5">
        <v>7.24</v>
      </c>
      <c r="E4" s="5">
        <v>12.5</v>
      </c>
      <c r="F4" s="5">
        <v>3.53</v>
      </c>
      <c r="G4">
        <f t="shared" ref="G4:G8" si="0">E4/C4</f>
        <v>1.6914749661705009</v>
      </c>
      <c r="H4">
        <f t="shared" ref="H4:H8" si="1">E4/F4</f>
        <v>3.5410764872521248</v>
      </c>
    </row>
    <row r="5" spans="1:8" ht="36.6" x14ac:dyDescent="0.6">
      <c r="A5" s="7" t="s">
        <v>8</v>
      </c>
      <c r="B5" s="8">
        <v>20601</v>
      </c>
      <c r="C5" s="7">
        <v>7.41</v>
      </c>
      <c r="D5" s="7">
        <v>8.5</v>
      </c>
      <c r="E5" s="7">
        <v>12.6</v>
      </c>
      <c r="F5" s="7">
        <v>3.8</v>
      </c>
      <c r="G5">
        <f t="shared" si="0"/>
        <v>1.700404858299595</v>
      </c>
      <c r="H5">
        <f t="shared" si="1"/>
        <v>3.3157894736842106</v>
      </c>
    </row>
    <row r="6" spans="1:8" ht="36.6" x14ac:dyDescent="0.6">
      <c r="A6" s="5" t="s">
        <v>9</v>
      </c>
      <c r="B6" s="6">
        <v>503001</v>
      </c>
      <c r="C6" s="5">
        <v>19.399999999999999</v>
      </c>
      <c r="D6" s="5">
        <v>24.3</v>
      </c>
      <c r="E6" s="5">
        <v>26.3</v>
      </c>
      <c r="F6" s="5">
        <v>8.02</v>
      </c>
      <c r="G6">
        <f t="shared" si="0"/>
        <v>1.3556701030927836</v>
      </c>
      <c r="H6">
        <f t="shared" si="1"/>
        <v>3.2793017456359106</v>
      </c>
    </row>
    <row r="7" spans="1:8" ht="36.6" x14ac:dyDescent="0.6">
      <c r="A7" s="7" t="s">
        <v>10</v>
      </c>
      <c r="B7" s="8">
        <v>2006001</v>
      </c>
      <c r="C7" s="7">
        <v>27.7</v>
      </c>
      <c r="D7" s="7">
        <v>171</v>
      </c>
      <c r="E7" s="7">
        <v>155</v>
      </c>
      <c r="F7" s="7">
        <v>46</v>
      </c>
      <c r="G7">
        <f t="shared" si="0"/>
        <v>5.5956678700361016</v>
      </c>
      <c r="H7">
        <f t="shared" si="1"/>
        <v>3.3695652173913042</v>
      </c>
    </row>
    <row r="8" spans="1:8" ht="36.9" thickBot="1" x14ac:dyDescent="0.65">
      <c r="A8" s="9" t="s">
        <v>11</v>
      </c>
      <c r="B8" s="10">
        <v>8012001</v>
      </c>
      <c r="C8" s="9">
        <v>131</v>
      </c>
      <c r="D8" s="9">
        <v>584</v>
      </c>
      <c r="E8" s="9">
        <v>451</v>
      </c>
      <c r="F8" s="9">
        <v>169</v>
      </c>
      <c r="G8">
        <f t="shared" si="0"/>
        <v>3.4427480916030535</v>
      </c>
      <c r="H8">
        <f t="shared" si="1"/>
        <v>2.668639053254438</v>
      </c>
    </row>
  </sheetData>
  <mergeCells count="2">
    <mergeCell ref="A1:A2"/>
    <mergeCell ref="B1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A322E-A6E4-4F8C-8946-8E43D6676E18}">
  <dimension ref="A1:H8"/>
  <sheetViews>
    <sheetView workbookViewId="0">
      <selection activeCell="I5" sqref="I5"/>
    </sheetView>
  </sheetViews>
  <sheetFormatPr defaultColWidth="10.796875" defaultRowHeight="15.6" x14ac:dyDescent="0.6"/>
  <sheetData>
    <row r="1" spans="1:8" ht="36.6" x14ac:dyDescent="0.6">
      <c r="A1" s="28" t="s">
        <v>0</v>
      </c>
      <c r="B1" s="28" t="s">
        <v>1</v>
      </c>
      <c r="C1" s="25" t="s">
        <v>2</v>
      </c>
      <c r="D1" s="25" t="s">
        <v>38</v>
      </c>
      <c r="E1" s="25" t="s">
        <v>39</v>
      </c>
      <c r="F1" s="25" t="s">
        <v>5</v>
      </c>
    </row>
    <row r="2" spans="1:8" ht="18.600000000000001" thickBot="1" x14ac:dyDescent="0.65">
      <c r="A2" s="29"/>
      <c r="B2" s="29"/>
      <c r="C2" s="2"/>
      <c r="D2" s="2"/>
      <c r="E2" s="26"/>
      <c r="F2" s="2"/>
    </row>
    <row r="3" spans="1:8" ht="36.6" x14ac:dyDescent="0.6">
      <c r="A3" s="4" t="s">
        <v>6</v>
      </c>
      <c r="B3" s="4">
        <v>261</v>
      </c>
      <c r="C3" s="4">
        <v>34.5</v>
      </c>
      <c r="D3" s="4">
        <v>46.6</v>
      </c>
      <c r="E3" s="4">
        <v>29.3</v>
      </c>
      <c r="F3" s="4">
        <v>14</v>
      </c>
      <c r="G3">
        <f>E3/C3</f>
        <v>0.8492753623188406</v>
      </c>
      <c r="H3">
        <f>E3/F3</f>
        <v>2.092857142857143</v>
      </c>
    </row>
    <row r="4" spans="1:8" ht="36.6" x14ac:dyDescent="0.6">
      <c r="A4" s="5" t="s">
        <v>7</v>
      </c>
      <c r="B4" s="6">
        <v>5301</v>
      </c>
      <c r="C4" s="5">
        <v>41.2</v>
      </c>
      <c r="D4" s="5">
        <v>39.700000000000003</v>
      </c>
      <c r="E4" s="5">
        <v>29.3</v>
      </c>
      <c r="F4" s="5">
        <v>12.6</v>
      </c>
      <c r="G4">
        <f t="shared" ref="G4:G5" si="0">E4/C4</f>
        <v>0.71116504854368934</v>
      </c>
      <c r="H4">
        <f t="shared" ref="H4:H5" si="1">E4/F4</f>
        <v>2.3253968253968256</v>
      </c>
    </row>
    <row r="5" spans="1:8" ht="36.6" x14ac:dyDescent="0.6">
      <c r="A5" s="7" t="s">
        <v>8</v>
      </c>
      <c r="B5" s="8">
        <v>20601</v>
      </c>
      <c r="C5" s="7">
        <v>33.5</v>
      </c>
      <c r="D5" s="7">
        <v>39.799999999999997</v>
      </c>
      <c r="E5" s="7">
        <v>29.8</v>
      </c>
      <c r="F5" s="7">
        <v>12.5</v>
      </c>
      <c r="G5">
        <f t="shared" si="0"/>
        <v>0.88955223880597012</v>
      </c>
      <c r="H5">
        <f t="shared" si="1"/>
        <v>2.3839999999999999</v>
      </c>
    </row>
    <row r="6" spans="1:8" ht="36.6" x14ac:dyDescent="0.6">
      <c r="A6" s="5" t="s">
        <v>9</v>
      </c>
      <c r="B6" s="6">
        <v>503001</v>
      </c>
      <c r="C6" s="5">
        <v>41.5</v>
      </c>
      <c r="D6" s="5">
        <v>40.5</v>
      </c>
      <c r="E6" s="5">
        <v>30.3</v>
      </c>
      <c r="F6" s="5">
        <v>12.6</v>
      </c>
      <c r="G6">
        <f t="shared" ref="G6:G8" si="2">E6/C6</f>
        <v>0.73012048192771084</v>
      </c>
      <c r="H6">
        <f t="shared" ref="H6:H8" si="3">E6/F6</f>
        <v>2.4047619047619051</v>
      </c>
    </row>
    <row r="7" spans="1:8" ht="36.6" x14ac:dyDescent="0.6">
      <c r="A7" s="7" t="s">
        <v>10</v>
      </c>
      <c r="B7" s="8">
        <v>2006001</v>
      </c>
      <c r="C7" s="7">
        <v>41.3</v>
      </c>
      <c r="D7" s="7">
        <v>43.5</v>
      </c>
      <c r="E7" s="7">
        <v>31.8</v>
      </c>
      <c r="F7" s="7">
        <v>13.8</v>
      </c>
      <c r="G7">
        <f t="shared" si="2"/>
        <v>0.76997578692493951</v>
      </c>
      <c r="H7">
        <f t="shared" si="3"/>
        <v>2.3043478260869565</v>
      </c>
    </row>
    <row r="8" spans="1:8" ht="36.9" thickBot="1" x14ac:dyDescent="0.65">
      <c r="A8" s="9" t="s">
        <v>11</v>
      </c>
      <c r="B8" s="10">
        <v>8012001</v>
      </c>
      <c r="C8" s="9">
        <v>40.6</v>
      </c>
      <c r="D8" s="9">
        <v>43.4</v>
      </c>
      <c r="E8" s="9">
        <v>32.6</v>
      </c>
      <c r="F8" s="9">
        <v>21.8</v>
      </c>
      <c r="G8">
        <f t="shared" si="2"/>
        <v>0.80295566502463056</v>
      </c>
      <c r="H8">
        <f t="shared" si="3"/>
        <v>1.4954128440366972</v>
      </c>
    </row>
  </sheetData>
  <mergeCells count="2">
    <mergeCell ref="A1:A2"/>
    <mergeCell ref="B1: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E7F9-E984-8646-AB0A-67841AF15C8D}">
  <dimension ref="A1:H11"/>
  <sheetViews>
    <sheetView workbookViewId="0">
      <selection activeCell="C6" sqref="C6"/>
    </sheetView>
  </sheetViews>
  <sheetFormatPr defaultColWidth="10.796875" defaultRowHeight="15.6" x14ac:dyDescent="0.6"/>
  <sheetData>
    <row r="1" spans="1:8" x14ac:dyDescent="0.6">
      <c r="A1" t="s">
        <v>43</v>
      </c>
    </row>
    <row r="2" spans="1:8" ht="15.9" thickBot="1" x14ac:dyDescent="0.65">
      <c r="A2" t="s">
        <v>12</v>
      </c>
    </row>
    <row r="3" spans="1:8" ht="18.3" x14ac:dyDescent="0.6">
      <c r="A3" s="28" t="s">
        <v>0</v>
      </c>
      <c r="B3" s="28" t="s">
        <v>1</v>
      </c>
      <c r="C3" s="11" t="s">
        <v>2</v>
      </c>
      <c r="D3" s="11" t="s">
        <v>3</v>
      </c>
      <c r="E3" s="11" t="s">
        <v>4</v>
      </c>
      <c r="F3" s="11" t="s">
        <v>5</v>
      </c>
    </row>
    <row r="4" spans="1:8" ht="18.600000000000001" thickBot="1" x14ac:dyDescent="0.65">
      <c r="A4" s="29"/>
      <c r="B4" s="29"/>
      <c r="C4" s="2">
        <v>6</v>
      </c>
      <c r="D4" s="2" t="s">
        <v>18</v>
      </c>
      <c r="E4" s="2">
        <v>1</v>
      </c>
      <c r="F4" s="2">
        <v>6</v>
      </c>
    </row>
    <row r="5" spans="1:8" ht="18.3" x14ac:dyDescent="0.6">
      <c r="A5" s="4" t="s">
        <v>13</v>
      </c>
      <c r="B5" s="13">
        <v>2001</v>
      </c>
      <c r="C5" s="4"/>
      <c r="D5" s="4"/>
      <c r="E5" s="4"/>
      <c r="F5" s="4"/>
      <c r="G5" t="e">
        <f>E5/C5</f>
        <v>#DIV/0!</v>
      </c>
      <c r="H5" t="e">
        <f>E5/F5</f>
        <v>#DIV/0!</v>
      </c>
    </row>
    <row r="6" spans="1:8" ht="18.3" x14ac:dyDescent="0.6">
      <c r="A6" s="5" t="s">
        <v>14</v>
      </c>
      <c r="B6" s="6">
        <v>252501</v>
      </c>
      <c r="C6" s="5"/>
      <c r="D6" s="5"/>
      <c r="E6" s="5"/>
      <c r="F6" s="5"/>
      <c r="G6" t="e">
        <f t="shared" ref="G6:G11" si="0">E6/C6</f>
        <v>#DIV/0!</v>
      </c>
      <c r="H6" t="e">
        <f t="shared" ref="H6:H11" si="1">E6/F6</f>
        <v>#DIV/0!</v>
      </c>
    </row>
    <row r="7" spans="1:8" ht="36.6" x14ac:dyDescent="0.6">
      <c r="A7" s="7" t="s">
        <v>9</v>
      </c>
      <c r="B7" s="8">
        <v>503001</v>
      </c>
      <c r="C7" s="7"/>
      <c r="D7" s="7"/>
      <c r="E7" s="7"/>
      <c r="F7" s="7"/>
      <c r="G7" t="e">
        <f t="shared" si="0"/>
        <v>#DIV/0!</v>
      </c>
      <c r="H7" t="e">
        <f t="shared" si="1"/>
        <v>#DIV/0!</v>
      </c>
    </row>
    <row r="8" spans="1:8" ht="36.6" x14ac:dyDescent="0.6">
      <c r="A8" s="5" t="s">
        <v>15</v>
      </c>
      <c r="B8" s="6">
        <v>753501</v>
      </c>
      <c r="C8" s="5"/>
      <c r="D8" s="5"/>
      <c r="E8" s="5"/>
      <c r="F8" s="5"/>
      <c r="G8" t="e">
        <f t="shared" si="0"/>
        <v>#DIV/0!</v>
      </c>
      <c r="H8" t="e">
        <f t="shared" si="1"/>
        <v>#DIV/0!</v>
      </c>
    </row>
    <row r="9" spans="1:8" ht="54.9" x14ac:dyDescent="0.6">
      <c r="A9" s="7" t="s">
        <v>16</v>
      </c>
      <c r="B9" s="8">
        <v>1004001</v>
      </c>
      <c r="C9" s="7"/>
      <c r="D9" s="7"/>
      <c r="E9" s="7"/>
      <c r="F9" s="7"/>
      <c r="G9" t="e">
        <f t="shared" si="0"/>
        <v>#DIV/0!</v>
      </c>
      <c r="H9" t="e">
        <f t="shared" si="1"/>
        <v>#DIV/0!</v>
      </c>
    </row>
    <row r="10" spans="1:8" ht="55.2" thickBot="1" x14ac:dyDescent="0.65">
      <c r="A10" s="9" t="s">
        <v>17</v>
      </c>
      <c r="B10" s="10">
        <v>1254501</v>
      </c>
      <c r="C10" s="9"/>
      <c r="D10" s="9"/>
      <c r="E10" s="9"/>
      <c r="F10" s="9"/>
      <c r="G10" t="e">
        <f t="shared" si="0"/>
        <v>#DIV/0!</v>
      </c>
      <c r="H10" t="e">
        <f t="shared" si="1"/>
        <v>#DIV/0!</v>
      </c>
    </row>
    <row r="11" spans="1:8" ht="73.2" x14ac:dyDescent="0.6">
      <c r="A11" s="17" t="s">
        <v>36</v>
      </c>
      <c r="B11" s="24">
        <v>1505001</v>
      </c>
      <c r="C11" s="17"/>
      <c r="D11" s="17"/>
      <c r="E11" s="17"/>
      <c r="F11" s="17"/>
      <c r="G11" t="e">
        <f t="shared" si="0"/>
        <v>#DIV/0!</v>
      </c>
      <c r="H11" t="e">
        <f t="shared" si="1"/>
        <v>#DIV/0!</v>
      </c>
    </row>
  </sheetData>
  <mergeCells count="2">
    <mergeCell ref="A3:A4"/>
    <mergeCell ref="B3:B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EE35-1437-4D88-BA0B-94742CDEEC7A}">
  <dimension ref="A1:H14"/>
  <sheetViews>
    <sheetView workbookViewId="0">
      <selection activeCell="G13" sqref="G13"/>
    </sheetView>
  </sheetViews>
  <sheetFormatPr defaultColWidth="10.796875" defaultRowHeight="15.6" x14ac:dyDescent="0.6"/>
  <sheetData>
    <row r="1" spans="1:8" x14ac:dyDescent="0.6">
      <c r="A1" t="s">
        <v>19</v>
      </c>
      <c r="C1" t="s">
        <v>32</v>
      </c>
      <c r="F1" t="s">
        <v>42</v>
      </c>
    </row>
    <row r="2" spans="1:8" x14ac:dyDescent="0.6">
      <c r="A2" t="s">
        <v>20</v>
      </c>
      <c r="C2" t="s">
        <v>24</v>
      </c>
      <c r="D2" t="s">
        <v>25</v>
      </c>
      <c r="E2" t="s">
        <v>26</v>
      </c>
    </row>
    <row r="3" spans="1:8" x14ac:dyDescent="0.6">
      <c r="A3" t="s">
        <v>21</v>
      </c>
      <c r="C3" t="s">
        <v>28</v>
      </c>
      <c r="D3" t="s">
        <v>28</v>
      </c>
      <c r="E3" t="s">
        <v>27</v>
      </c>
    </row>
    <row r="4" spans="1:8" x14ac:dyDescent="0.6">
      <c r="A4" t="s">
        <v>41</v>
      </c>
    </row>
    <row r="5" spans="1:8" ht="15.9" thickBot="1" x14ac:dyDescent="0.65">
      <c r="A5" t="s">
        <v>23</v>
      </c>
    </row>
    <row r="6" spans="1:8" ht="20.05" customHeight="1" x14ac:dyDescent="0.6">
      <c r="A6" s="28" t="s">
        <v>0</v>
      </c>
      <c r="B6" s="28" t="s">
        <v>1</v>
      </c>
      <c r="C6" s="25" t="s">
        <v>2</v>
      </c>
      <c r="D6" s="25" t="s">
        <v>38</v>
      </c>
      <c r="E6" s="25" t="s">
        <v>39</v>
      </c>
      <c r="F6" s="25" t="s">
        <v>5</v>
      </c>
    </row>
    <row r="7" spans="1:8" ht="18.600000000000001" thickBot="1" x14ac:dyDescent="0.65">
      <c r="A7" s="29"/>
      <c r="B7" s="29"/>
      <c r="C7" s="2"/>
      <c r="D7" s="2"/>
      <c r="E7" s="2"/>
      <c r="F7" s="2"/>
    </row>
    <row r="8" spans="1:8" ht="18.3" x14ac:dyDescent="0.6">
      <c r="A8" s="15" t="s">
        <v>29</v>
      </c>
      <c r="B8" s="19">
        <v>8070</v>
      </c>
      <c r="C8" s="4">
        <v>1.56</v>
      </c>
      <c r="D8" s="4">
        <v>2.61</v>
      </c>
      <c r="E8" s="4">
        <v>2.59</v>
      </c>
      <c r="F8" s="4">
        <v>1.28</v>
      </c>
      <c r="G8">
        <f>E8/C8</f>
        <v>1.6602564102564101</v>
      </c>
      <c r="H8">
        <f>E8/F8</f>
        <v>2.0234375</v>
      </c>
    </row>
    <row r="9" spans="1:8" ht="18.3" x14ac:dyDescent="0.6">
      <c r="A9" s="16" t="s">
        <v>30</v>
      </c>
      <c r="B9" s="6">
        <v>42310</v>
      </c>
      <c r="C9" s="5">
        <v>2.3199999999999998</v>
      </c>
      <c r="D9" s="5">
        <v>7.12</v>
      </c>
      <c r="E9" s="5">
        <v>3.66</v>
      </c>
      <c r="F9" s="5">
        <v>2.13</v>
      </c>
      <c r="G9">
        <f t="shared" ref="G9:G12" si="0">E9/C9</f>
        <v>1.5775862068965518</v>
      </c>
      <c r="H9">
        <f t="shared" ref="H9:H12" si="1">E9/F9</f>
        <v>1.7183098591549297</v>
      </c>
    </row>
    <row r="10" spans="1:8" ht="36.6" x14ac:dyDescent="0.6">
      <c r="A10" s="17" t="s">
        <v>31</v>
      </c>
      <c r="B10" s="8">
        <v>89610</v>
      </c>
      <c r="C10" s="7">
        <v>2.97</v>
      </c>
      <c r="D10" s="7">
        <v>13.4</v>
      </c>
      <c r="E10" s="7">
        <v>5.01</v>
      </c>
      <c r="F10" s="7">
        <v>2.61</v>
      </c>
      <c r="G10">
        <f t="shared" si="0"/>
        <v>1.6868686868686866</v>
      </c>
      <c r="H10">
        <f t="shared" si="1"/>
        <v>1.9195402298850575</v>
      </c>
    </row>
    <row r="11" spans="1:8" ht="36.6" x14ac:dyDescent="0.6">
      <c r="A11" s="16" t="s">
        <v>33</v>
      </c>
      <c r="B11" s="6">
        <v>648010</v>
      </c>
      <c r="C11" s="5">
        <v>8.01</v>
      </c>
      <c r="D11" s="5">
        <v>119</v>
      </c>
      <c r="E11" s="5">
        <v>24.6</v>
      </c>
      <c r="F11" s="5">
        <v>8.7200000000000006</v>
      </c>
      <c r="G11">
        <f t="shared" si="0"/>
        <v>3.071161048689139</v>
      </c>
      <c r="H11">
        <f t="shared" si="1"/>
        <v>2.8211009174311927</v>
      </c>
    </row>
    <row r="12" spans="1:8" ht="18.3" x14ac:dyDescent="0.6">
      <c r="A12" s="21" t="s">
        <v>35</v>
      </c>
      <c r="B12" s="22">
        <v>1047210</v>
      </c>
      <c r="C12" s="23">
        <v>11.6</v>
      </c>
      <c r="D12" s="23">
        <v>208</v>
      </c>
      <c r="E12" s="23">
        <v>44</v>
      </c>
      <c r="F12" s="23">
        <v>17</v>
      </c>
      <c r="G12">
        <f t="shared" si="0"/>
        <v>3.7931034482758621</v>
      </c>
      <c r="H12" s="20">
        <f t="shared" si="1"/>
        <v>2.5882352941176472</v>
      </c>
    </row>
    <row r="13" spans="1:8" ht="36.9" thickBot="1" x14ac:dyDescent="0.65">
      <c r="A13" s="18" t="s">
        <v>34</v>
      </c>
      <c r="B13" s="10">
        <v>1796010</v>
      </c>
      <c r="C13" s="9">
        <v>16.3</v>
      </c>
      <c r="D13" s="9">
        <v>315</v>
      </c>
      <c r="E13" s="9">
        <v>66</v>
      </c>
      <c r="F13" s="9">
        <v>24.4</v>
      </c>
      <c r="G13">
        <f>E13/C13</f>
        <v>4.0490797546012267</v>
      </c>
      <c r="H13">
        <f>E13/F13</f>
        <v>2.7049180327868854</v>
      </c>
    </row>
    <row r="14" spans="1:8" ht="18.3" x14ac:dyDescent="0.6">
      <c r="A14" s="17"/>
      <c r="B14" s="8"/>
      <c r="C14" s="7"/>
      <c r="D14" s="7"/>
      <c r="E14" s="7"/>
      <c r="F14" s="7"/>
    </row>
  </sheetData>
  <mergeCells count="2">
    <mergeCell ref="A6:A7"/>
    <mergeCell ref="B6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F4A23-90D7-46F5-AE97-C69CB8D96318}">
  <dimension ref="A1:H17"/>
  <sheetViews>
    <sheetView tabSelected="1" topLeftCell="A2" workbookViewId="0">
      <selection activeCell="A5" sqref="A5"/>
    </sheetView>
  </sheetViews>
  <sheetFormatPr defaultColWidth="10.796875" defaultRowHeight="15.6" x14ac:dyDescent="0.6"/>
  <cols>
    <col min="2" max="2" width="11.546875" bestFit="1" customWidth="1"/>
  </cols>
  <sheetData>
    <row r="1" spans="1:8" x14ac:dyDescent="0.6">
      <c r="A1" t="s">
        <v>19</v>
      </c>
      <c r="C1" t="s">
        <v>32</v>
      </c>
      <c r="F1" t="s">
        <v>42</v>
      </c>
    </row>
    <row r="2" spans="1:8" x14ac:dyDescent="0.6">
      <c r="A2" t="s">
        <v>20</v>
      </c>
      <c r="C2" t="s">
        <v>24</v>
      </c>
      <c r="D2" t="s">
        <v>25</v>
      </c>
      <c r="E2" t="s">
        <v>26</v>
      </c>
    </row>
    <row r="3" spans="1:8" x14ac:dyDescent="0.6">
      <c r="A3" t="s">
        <v>21</v>
      </c>
      <c r="C3" t="s">
        <v>28</v>
      </c>
      <c r="D3" t="s">
        <v>28</v>
      </c>
      <c r="E3" t="s">
        <v>27</v>
      </c>
    </row>
    <row r="4" spans="1:8" x14ac:dyDescent="0.6">
      <c r="A4" t="s">
        <v>46</v>
      </c>
    </row>
    <row r="5" spans="1:8" ht="15.9" thickBot="1" x14ac:dyDescent="0.65">
      <c r="A5" t="s">
        <v>23</v>
      </c>
    </row>
    <row r="6" spans="1:8" ht="20.05" customHeight="1" x14ac:dyDescent="0.6">
      <c r="A6" s="28" t="s">
        <v>0</v>
      </c>
      <c r="B6" s="28" t="s">
        <v>1</v>
      </c>
      <c r="C6" s="27" t="s">
        <v>2</v>
      </c>
      <c r="D6" s="27" t="s">
        <v>38</v>
      </c>
      <c r="E6" s="27" t="s">
        <v>39</v>
      </c>
      <c r="F6" s="27" t="s">
        <v>5</v>
      </c>
    </row>
    <row r="7" spans="1:8" ht="18.600000000000001" thickBot="1" x14ac:dyDescent="0.65">
      <c r="A7" s="29"/>
      <c r="B7" s="29"/>
      <c r="C7" s="2"/>
      <c r="D7" s="2"/>
      <c r="E7" s="2"/>
      <c r="F7" s="2"/>
    </row>
    <row r="8" spans="1:8" ht="18.3" x14ac:dyDescent="0.6">
      <c r="A8" s="15" t="s">
        <v>29</v>
      </c>
      <c r="B8" s="19">
        <v>8070</v>
      </c>
      <c r="C8" s="4">
        <v>41.5</v>
      </c>
      <c r="D8" s="4">
        <v>116</v>
      </c>
      <c r="E8" s="4">
        <v>96</v>
      </c>
      <c r="F8" s="4">
        <v>35.1</v>
      </c>
      <c r="G8">
        <f>E8/C8</f>
        <v>2.3132530120481927</v>
      </c>
      <c r="H8">
        <f>E8/F8</f>
        <v>2.7350427350427351</v>
      </c>
    </row>
    <row r="9" spans="1:8" ht="18.3" x14ac:dyDescent="0.6">
      <c r="A9" s="16" t="s">
        <v>30</v>
      </c>
      <c r="B9" s="6">
        <v>42310</v>
      </c>
      <c r="C9" s="5">
        <v>41.2</v>
      </c>
      <c r="D9" s="5">
        <v>115</v>
      </c>
      <c r="E9" s="5">
        <v>96</v>
      </c>
      <c r="F9" s="5">
        <v>35.299999999999997</v>
      </c>
      <c r="G9">
        <f t="shared" ref="G9:G14" si="0">E9/C9</f>
        <v>2.3300970873786406</v>
      </c>
      <c r="H9">
        <f t="shared" ref="H9:H14" si="1">E9/F9</f>
        <v>2.7195467422096318</v>
      </c>
    </row>
    <row r="10" spans="1:8" ht="36.6" x14ac:dyDescent="0.6">
      <c r="A10" s="17" t="s">
        <v>31</v>
      </c>
      <c r="B10" s="8">
        <v>89610</v>
      </c>
      <c r="C10" s="7">
        <v>39.299999999999997</v>
      </c>
      <c r="D10" s="7">
        <v>130</v>
      </c>
      <c r="E10" s="7">
        <v>94</v>
      </c>
      <c r="F10" s="7">
        <v>35.9</v>
      </c>
      <c r="G10">
        <f t="shared" si="0"/>
        <v>2.3918575063613234</v>
      </c>
      <c r="H10">
        <f t="shared" si="1"/>
        <v>2.6183844011142061</v>
      </c>
    </row>
    <row r="11" spans="1:8" ht="36.6" x14ac:dyDescent="0.6">
      <c r="A11" s="16" t="s">
        <v>33</v>
      </c>
      <c r="B11" s="6">
        <v>648010</v>
      </c>
      <c r="C11" s="5">
        <v>42.6</v>
      </c>
      <c r="D11" s="5">
        <v>121</v>
      </c>
      <c r="E11" s="5">
        <v>98</v>
      </c>
      <c r="F11" s="5">
        <v>35.9</v>
      </c>
      <c r="G11">
        <f t="shared" si="0"/>
        <v>2.300469483568075</v>
      </c>
      <c r="H11">
        <f t="shared" si="1"/>
        <v>2.7298050139275767</v>
      </c>
    </row>
    <row r="12" spans="1:8" ht="18.3" x14ac:dyDescent="0.6">
      <c r="A12" s="21" t="s">
        <v>35</v>
      </c>
      <c r="B12" s="22">
        <v>1047210</v>
      </c>
      <c r="C12" s="23">
        <v>48.4</v>
      </c>
      <c r="D12" s="23">
        <v>118</v>
      </c>
      <c r="E12" s="23">
        <v>99</v>
      </c>
      <c r="F12" s="23">
        <v>36.4</v>
      </c>
      <c r="G12">
        <f t="shared" si="0"/>
        <v>2.0454545454545454</v>
      </c>
      <c r="H12">
        <f t="shared" si="1"/>
        <v>2.7197802197802199</v>
      </c>
    </row>
    <row r="13" spans="1:8" ht="36.9" thickBot="1" x14ac:dyDescent="0.65">
      <c r="A13" s="18" t="s">
        <v>34</v>
      </c>
      <c r="B13" s="10">
        <v>1796010</v>
      </c>
      <c r="C13" s="9">
        <v>65</v>
      </c>
      <c r="D13" s="9">
        <v>128</v>
      </c>
      <c r="E13" s="9">
        <v>98</v>
      </c>
      <c r="F13" s="9">
        <v>40.700000000000003</v>
      </c>
      <c r="G13">
        <f t="shared" si="0"/>
        <v>1.5076923076923077</v>
      </c>
      <c r="H13">
        <f t="shared" si="1"/>
        <v>2.4078624078624076</v>
      </c>
    </row>
    <row r="14" spans="1:8" ht="36.6" x14ac:dyDescent="0.6">
      <c r="A14" s="17" t="s">
        <v>45</v>
      </c>
      <c r="B14" s="8">
        <v>19184010</v>
      </c>
      <c r="C14" s="7">
        <v>136</v>
      </c>
      <c r="D14" s="7"/>
      <c r="E14" s="7"/>
      <c r="F14" s="7"/>
      <c r="G14">
        <f t="shared" si="0"/>
        <v>0</v>
      </c>
      <c r="H14" t="e">
        <f t="shared" si="1"/>
        <v>#DIV/0!</v>
      </c>
    </row>
    <row r="17" spans="1:1" x14ac:dyDescent="0.6">
      <c r="A17" t="s">
        <v>44</v>
      </c>
    </row>
  </sheetData>
  <mergeCells count="2">
    <mergeCell ref="A6:A7"/>
    <mergeCell ref="B6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1AFB-536F-43E0-B3C1-1A8567A80FBF}">
  <dimension ref="A1:H17"/>
  <sheetViews>
    <sheetView topLeftCell="A2" workbookViewId="0">
      <selection activeCell="D14" sqref="D14"/>
    </sheetView>
  </sheetViews>
  <sheetFormatPr defaultColWidth="10.796875" defaultRowHeight="15.6" x14ac:dyDescent="0.6"/>
  <cols>
    <col min="2" max="2" width="11.546875" bestFit="1" customWidth="1"/>
  </cols>
  <sheetData>
    <row r="1" spans="1:8" x14ac:dyDescent="0.6">
      <c r="A1" t="s">
        <v>19</v>
      </c>
      <c r="C1" t="s">
        <v>32</v>
      </c>
      <c r="F1" t="s">
        <v>42</v>
      </c>
    </row>
    <row r="2" spans="1:8" x14ac:dyDescent="0.6">
      <c r="A2" t="s">
        <v>20</v>
      </c>
      <c r="C2" t="s">
        <v>24</v>
      </c>
      <c r="D2" t="s">
        <v>25</v>
      </c>
      <c r="E2" t="s">
        <v>26</v>
      </c>
    </row>
    <row r="3" spans="1:8" x14ac:dyDescent="0.6">
      <c r="A3" t="s">
        <v>21</v>
      </c>
      <c r="C3" t="s">
        <v>28</v>
      </c>
      <c r="D3" t="s">
        <v>28</v>
      </c>
      <c r="E3" t="s">
        <v>27</v>
      </c>
    </row>
    <row r="4" spans="1:8" x14ac:dyDescent="0.6">
      <c r="A4" t="s">
        <v>40</v>
      </c>
    </row>
    <row r="5" spans="1:8" ht="15.9" thickBot="1" x14ac:dyDescent="0.65">
      <c r="A5" t="s">
        <v>23</v>
      </c>
    </row>
    <row r="6" spans="1:8" ht="20.05" customHeight="1" x14ac:dyDescent="0.6">
      <c r="A6" s="28" t="s">
        <v>0</v>
      </c>
      <c r="B6" s="28" t="s">
        <v>1</v>
      </c>
      <c r="C6" s="25" t="s">
        <v>2</v>
      </c>
      <c r="D6" s="25" t="s">
        <v>38</v>
      </c>
      <c r="E6" s="25" t="s">
        <v>39</v>
      </c>
      <c r="F6" s="25" t="s">
        <v>5</v>
      </c>
    </row>
    <row r="7" spans="1:8" ht="18.600000000000001" thickBot="1" x14ac:dyDescent="0.65">
      <c r="A7" s="29"/>
      <c r="B7" s="29"/>
      <c r="C7" s="2"/>
      <c r="D7" s="2"/>
      <c r="E7" s="2"/>
      <c r="F7" s="2"/>
    </row>
    <row r="8" spans="1:8" ht="18.3" x14ac:dyDescent="0.6">
      <c r="A8" s="15" t="s">
        <v>29</v>
      </c>
      <c r="B8" s="19">
        <v>8070</v>
      </c>
      <c r="C8" s="4">
        <v>41.5</v>
      </c>
      <c r="D8" s="4">
        <v>116</v>
      </c>
      <c r="E8" s="4">
        <v>96</v>
      </c>
      <c r="F8" s="4">
        <v>35.1</v>
      </c>
      <c r="G8">
        <f>E8/C8</f>
        <v>2.3132530120481927</v>
      </c>
      <c r="H8">
        <f>E8/F8</f>
        <v>2.7350427350427351</v>
      </c>
    </row>
    <row r="9" spans="1:8" ht="18.3" x14ac:dyDescent="0.6">
      <c r="A9" s="16" t="s">
        <v>30</v>
      </c>
      <c r="B9" s="6">
        <v>42310</v>
      </c>
      <c r="C9" s="5">
        <v>41.2</v>
      </c>
      <c r="D9" s="5">
        <v>115</v>
      </c>
      <c r="E9" s="5">
        <v>96</v>
      </c>
      <c r="F9" s="5">
        <v>35.299999999999997</v>
      </c>
      <c r="G9">
        <f t="shared" ref="G9:G14" si="0">E9/C9</f>
        <v>2.3300970873786406</v>
      </c>
      <c r="H9">
        <f t="shared" ref="H9:H14" si="1">E9/F9</f>
        <v>2.7195467422096318</v>
      </c>
    </row>
    <row r="10" spans="1:8" ht="36.6" x14ac:dyDescent="0.6">
      <c r="A10" s="17" t="s">
        <v>31</v>
      </c>
      <c r="B10" s="8">
        <v>89610</v>
      </c>
      <c r="C10" s="7">
        <v>39.299999999999997</v>
      </c>
      <c r="D10" s="7">
        <v>130</v>
      </c>
      <c r="E10" s="7">
        <v>94</v>
      </c>
      <c r="F10" s="7">
        <v>35.9</v>
      </c>
      <c r="G10">
        <f t="shared" si="0"/>
        <v>2.3918575063613234</v>
      </c>
      <c r="H10">
        <f t="shared" si="1"/>
        <v>2.6183844011142061</v>
      </c>
    </row>
    <row r="11" spans="1:8" ht="36.6" x14ac:dyDescent="0.6">
      <c r="A11" s="16" t="s">
        <v>33</v>
      </c>
      <c r="B11" s="6">
        <v>648010</v>
      </c>
      <c r="C11" s="5">
        <v>42.6</v>
      </c>
      <c r="D11" s="5">
        <v>121</v>
      </c>
      <c r="E11" s="5">
        <v>98</v>
      </c>
      <c r="F11" s="5">
        <v>35.9</v>
      </c>
      <c r="G11">
        <f t="shared" si="0"/>
        <v>2.300469483568075</v>
      </c>
      <c r="H11">
        <f t="shared" si="1"/>
        <v>2.7298050139275767</v>
      </c>
    </row>
    <row r="12" spans="1:8" ht="18.3" x14ac:dyDescent="0.6">
      <c r="A12" s="21" t="s">
        <v>35</v>
      </c>
      <c r="B12" s="22">
        <v>1047210</v>
      </c>
      <c r="C12" s="23">
        <v>48.4</v>
      </c>
      <c r="D12" s="23">
        <v>118</v>
      </c>
      <c r="E12" s="23">
        <v>99</v>
      </c>
      <c r="F12" s="23">
        <v>36.4</v>
      </c>
      <c r="G12">
        <f t="shared" si="0"/>
        <v>2.0454545454545454</v>
      </c>
      <c r="H12">
        <f t="shared" si="1"/>
        <v>2.7197802197802199</v>
      </c>
    </row>
    <row r="13" spans="1:8" ht="36.9" thickBot="1" x14ac:dyDescent="0.65">
      <c r="A13" s="18" t="s">
        <v>34</v>
      </c>
      <c r="B13" s="10">
        <v>1796010</v>
      </c>
      <c r="C13" s="9">
        <v>65</v>
      </c>
      <c r="D13" s="9">
        <v>128</v>
      </c>
      <c r="E13" s="9">
        <v>98</v>
      </c>
      <c r="F13" s="9">
        <v>40.700000000000003</v>
      </c>
      <c r="G13">
        <f t="shared" si="0"/>
        <v>1.5076923076923077</v>
      </c>
      <c r="H13">
        <f t="shared" si="1"/>
        <v>2.4078624078624076</v>
      </c>
    </row>
    <row r="14" spans="1:8" ht="36.6" x14ac:dyDescent="0.6">
      <c r="A14" s="17" t="s">
        <v>45</v>
      </c>
      <c r="B14" s="8">
        <v>19184010</v>
      </c>
      <c r="C14" s="7">
        <v>136</v>
      </c>
      <c r="D14" s="7"/>
      <c r="E14" s="7"/>
      <c r="F14" s="7"/>
      <c r="G14">
        <f t="shared" si="0"/>
        <v>0</v>
      </c>
      <c r="H14" t="e">
        <f t="shared" si="1"/>
        <v>#DIV/0!</v>
      </c>
    </row>
    <row r="17" spans="1:1" x14ac:dyDescent="0.6">
      <c r="A17" t="s">
        <v>44</v>
      </c>
    </row>
  </sheetData>
  <mergeCells count="2">
    <mergeCell ref="A6:A7"/>
    <mergeCell ref="B6:B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B451C-30A0-2146-8D94-EFD11E3F197D}">
  <dimension ref="A1:H14"/>
  <sheetViews>
    <sheetView workbookViewId="0">
      <selection activeCell="C8" sqref="C8"/>
    </sheetView>
  </sheetViews>
  <sheetFormatPr defaultColWidth="10.796875" defaultRowHeight="15.6" x14ac:dyDescent="0.6"/>
  <sheetData>
    <row r="1" spans="1:8" x14ac:dyDescent="0.6">
      <c r="A1" t="s">
        <v>19</v>
      </c>
      <c r="C1" t="s">
        <v>32</v>
      </c>
      <c r="F1" t="s">
        <v>42</v>
      </c>
    </row>
    <row r="2" spans="1:8" x14ac:dyDescent="0.6">
      <c r="A2" t="s">
        <v>20</v>
      </c>
      <c r="C2" t="s">
        <v>24</v>
      </c>
      <c r="D2" t="s">
        <v>25</v>
      </c>
      <c r="E2" t="s">
        <v>26</v>
      </c>
    </row>
    <row r="3" spans="1:8" x14ac:dyDescent="0.6">
      <c r="A3" t="s">
        <v>21</v>
      </c>
      <c r="C3" t="s">
        <v>28</v>
      </c>
      <c r="D3" t="s">
        <v>28</v>
      </c>
      <c r="E3" t="s">
        <v>27</v>
      </c>
    </row>
    <row r="4" spans="1:8" x14ac:dyDescent="0.6">
      <c r="A4" t="s">
        <v>40</v>
      </c>
    </row>
    <row r="5" spans="1:8" ht="15.9" thickBot="1" x14ac:dyDescent="0.65">
      <c r="A5" t="s">
        <v>23</v>
      </c>
    </row>
    <row r="6" spans="1:8" ht="20.05" customHeight="1" x14ac:dyDescent="0.6">
      <c r="A6" s="28" t="s">
        <v>0</v>
      </c>
      <c r="B6" s="28" t="s">
        <v>1</v>
      </c>
      <c r="C6" s="12" t="s">
        <v>2</v>
      </c>
      <c r="D6" s="25" t="s">
        <v>38</v>
      </c>
      <c r="E6" s="25" t="s">
        <v>39</v>
      </c>
      <c r="F6" s="12" t="s">
        <v>5</v>
      </c>
    </row>
    <row r="7" spans="1:8" ht="18.600000000000001" thickBot="1" x14ac:dyDescent="0.65">
      <c r="A7" s="29"/>
      <c r="B7" s="29"/>
      <c r="C7" s="2"/>
      <c r="D7" s="2"/>
      <c r="E7" s="2"/>
      <c r="F7" s="2"/>
    </row>
    <row r="8" spans="1:8" ht="18.3" x14ac:dyDescent="0.6">
      <c r="A8" s="15" t="s">
        <v>29</v>
      </c>
      <c r="B8" s="19">
        <v>8070</v>
      </c>
      <c r="C8" s="4">
        <v>6.64</v>
      </c>
      <c r="D8" s="4">
        <v>13.4</v>
      </c>
      <c r="E8" s="4">
        <v>20.9</v>
      </c>
      <c r="F8" s="4">
        <v>6.71</v>
      </c>
      <c r="G8">
        <f>E8/C8</f>
        <v>3.1475903614457832</v>
      </c>
      <c r="H8">
        <f>E8/F8</f>
        <v>3.1147540983606556</v>
      </c>
    </row>
    <row r="9" spans="1:8" ht="18.3" x14ac:dyDescent="0.6">
      <c r="A9" s="16" t="s">
        <v>30</v>
      </c>
      <c r="B9" s="6">
        <v>42310</v>
      </c>
      <c r="C9" s="5">
        <v>8.52</v>
      </c>
      <c r="D9" s="5">
        <v>21.7</v>
      </c>
      <c r="E9" s="5">
        <v>25.8</v>
      </c>
      <c r="F9" s="5">
        <v>10.199999999999999</v>
      </c>
      <c r="G9">
        <f t="shared" ref="G9:G12" si="0">E9/C9</f>
        <v>3.0281690140845074</v>
      </c>
      <c r="H9">
        <f t="shared" ref="H9:H12" si="1">E9/F9</f>
        <v>2.5294117647058827</v>
      </c>
    </row>
    <row r="10" spans="1:8" ht="36.6" x14ac:dyDescent="0.6">
      <c r="A10" s="17" t="s">
        <v>31</v>
      </c>
      <c r="B10" s="8">
        <v>89610</v>
      </c>
      <c r="C10" s="7">
        <v>9.4700000000000006</v>
      </c>
      <c r="D10" s="7">
        <v>29.2</v>
      </c>
      <c r="E10" s="7">
        <v>29.4</v>
      </c>
      <c r="F10" s="7">
        <v>13.2</v>
      </c>
      <c r="G10">
        <f t="shared" si="0"/>
        <v>3.1045406546990493</v>
      </c>
      <c r="H10">
        <f t="shared" si="1"/>
        <v>2.2272727272727271</v>
      </c>
    </row>
    <row r="11" spans="1:8" ht="36.6" x14ac:dyDescent="0.6">
      <c r="A11" s="16" t="s">
        <v>33</v>
      </c>
      <c r="B11" s="6">
        <v>648010</v>
      </c>
      <c r="C11" s="5">
        <v>27.9</v>
      </c>
      <c r="D11" s="5">
        <v>187</v>
      </c>
      <c r="E11" s="5">
        <v>97</v>
      </c>
      <c r="F11" s="5">
        <v>33.299999999999997</v>
      </c>
      <c r="G11">
        <f t="shared" si="0"/>
        <v>3.4767025089605736</v>
      </c>
      <c r="H11">
        <f t="shared" si="1"/>
        <v>2.9129129129129132</v>
      </c>
    </row>
    <row r="12" spans="1:8" ht="18.3" x14ac:dyDescent="0.6">
      <c r="A12" s="21" t="s">
        <v>35</v>
      </c>
      <c r="B12" s="22">
        <v>1047210</v>
      </c>
      <c r="C12" s="23">
        <v>35.4</v>
      </c>
      <c r="D12" s="23">
        <v>343</v>
      </c>
      <c r="E12" s="23">
        <v>151</v>
      </c>
      <c r="F12" s="23">
        <v>45.6</v>
      </c>
      <c r="G12">
        <f t="shared" si="0"/>
        <v>4.2655367231638417</v>
      </c>
      <c r="H12" s="20">
        <f t="shared" si="1"/>
        <v>3.3114035087719298</v>
      </c>
    </row>
    <row r="13" spans="1:8" ht="36.9" thickBot="1" x14ac:dyDescent="0.65">
      <c r="A13" s="18" t="s">
        <v>34</v>
      </c>
      <c r="B13" s="10">
        <v>1796010</v>
      </c>
      <c r="C13" s="9">
        <v>54.2</v>
      </c>
      <c r="D13" s="9">
        <v>595</v>
      </c>
      <c r="E13" s="9">
        <v>249</v>
      </c>
      <c r="F13" s="9">
        <v>72</v>
      </c>
      <c r="G13">
        <f>E13/C13</f>
        <v>4.5940959409594093</v>
      </c>
      <c r="H13">
        <f>E13/F13</f>
        <v>3.4583333333333335</v>
      </c>
    </row>
    <row r="14" spans="1:8" ht="18.3" x14ac:dyDescent="0.6">
      <c r="A14" s="17"/>
      <c r="B14" s="8"/>
      <c r="C14" s="7"/>
      <c r="D14" s="7"/>
      <c r="E14" s="7"/>
      <c r="F14" s="7"/>
    </row>
  </sheetData>
  <mergeCells count="2">
    <mergeCell ref="A6:A7"/>
    <mergeCell ref="B6:B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A1CC5-7431-4E08-8B84-CED1C73BE227}">
  <dimension ref="A1:H13"/>
  <sheetViews>
    <sheetView workbookViewId="0">
      <selection activeCell="A8" sqref="A8"/>
    </sheetView>
  </sheetViews>
  <sheetFormatPr defaultRowHeight="15.6" x14ac:dyDescent="0.6"/>
  <cols>
    <col min="2" max="2" width="14.75" customWidth="1"/>
  </cols>
  <sheetData>
    <row r="1" spans="1:8" x14ac:dyDescent="0.6">
      <c r="A1" t="s">
        <v>37</v>
      </c>
      <c r="C1" t="s">
        <v>32</v>
      </c>
    </row>
    <row r="2" spans="1:8" x14ac:dyDescent="0.6">
      <c r="A2" t="s">
        <v>20</v>
      </c>
      <c r="C2" t="s">
        <v>24</v>
      </c>
      <c r="D2" t="s">
        <v>25</v>
      </c>
      <c r="E2" t="s">
        <v>26</v>
      </c>
    </row>
    <row r="3" spans="1:8" x14ac:dyDescent="0.6">
      <c r="A3" t="s">
        <v>21</v>
      </c>
      <c r="C3" t="s">
        <v>28</v>
      </c>
      <c r="D3" t="s">
        <v>28</v>
      </c>
      <c r="E3" t="s">
        <v>27</v>
      </c>
    </row>
    <row r="4" spans="1:8" x14ac:dyDescent="0.6">
      <c r="A4" t="s">
        <v>22</v>
      </c>
    </row>
    <row r="5" spans="1:8" ht="15.9" thickBot="1" x14ac:dyDescent="0.65">
      <c r="A5" t="s">
        <v>23</v>
      </c>
    </row>
    <row r="6" spans="1:8" ht="18.3" x14ac:dyDescent="0.6">
      <c r="A6" s="28" t="s">
        <v>0</v>
      </c>
      <c r="B6" s="28" t="s">
        <v>1</v>
      </c>
      <c r="C6" s="14" t="s">
        <v>2</v>
      </c>
      <c r="D6" s="14" t="s">
        <v>3</v>
      </c>
      <c r="E6" s="14" t="s">
        <v>4</v>
      </c>
      <c r="F6" s="14" t="s">
        <v>5</v>
      </c>
    </row>
    <row r="7" spans="1:8" ht="18.600000000000001" thickBot="1" x14ac:dyDescent="0.65">
      <c r="A7" s="29"/>
      <c r="B7" s="29"/>
      <c r="C7" s="2">
        <v>7</v>
      </c>
      <c r="D7" s="2" t="s">
        <v>18</v>
      </c>
      <c r="E7" s="2">
        <v>1</v>
      </c>
      <c r="F7" s="2">
        <v>6.5</v>
      </c>
    </row>
    <row r="8" spans="1:8" ht="36.6" x14ac:dyDescent="0.6">
      <c r="A8" s="15" t="s">
        <v>29</v>
      </c>
      <c r="B8" s="19">
        <v>8070</v>
      </c>
      <c r="C8" s="4">
        <v>41</v>
      </c>
      <c r="D8" s="4">
        <v>14.5</v>
      </c>
      <c r="E8" s="4">
        <v>17.7</v>
      </c>
      <c r="F8" s="4">
        <v>16.8</v>
      </c>
      <c r="G8">
        <f>E8/C8</f>
        <v>0.43170731707317073</v>
      </c>
      <c r="H8">
        <f>E8/F8</f>
        <v>1.0535714285714284</v>
      </c>
    </row>
    <row r="9" spans="1:8" ht="36.6" x14ac:dyDescent="0.6">
      <c r="A9" s="16" t="s">
        <v>30</v>
      </c>
      <c r="B9" s="6">
        <v>42310</v>
      </c>
      <c r="C9" s="5">
        <v>53.1</v>
      </c>
      <c r="D9" s="5">
        <v>26.7</v>
      </c>
      <c r="E9" s="5">
        <v>26.5</v>
      </c>
      <c r="F9" s="5">
        <v>19.8</v>
      </c>
      <c r="G9">
        <f t="shared" ref="G9:G12" si="0">E9/C9</f>
        <v>0.49905838041431261</v>
      </c>
      <c r="H9">
        <f t="shared" ref="H9:H12" si="1">E9/F9</f>
        <v>1.3383838383838382</v>
      </c>
    </row>
    <row r="10" spans="1:8" ht="36.6" x14ac:dyDescent="0.6">
      <c r="A10" s="17" t="s">
        <v>31</v>
      </c>
      <c r="B10" s="8">
        <v>89610</v>
      </c>
      <c r="C10" s="7">
        <v>60</v>
      </c>
      <c r="D10" s="7">
        <v>54.2</v>
      </c>
      <c r="E10" s="7">
        <v>34.9</v>
      </c>
      <c r="F10" s="7">
        <v>24.8</v>
      </c>
      <c r="G10">
        <f t="shared" si="0"/>
        <v>0.58166666666666667</v>
      </c>
      <c r="H10">
        <f t="shared" si="1"/>
        <v>1.407258064516129</v>
      </c>
    </row>
    <row r="11" spans="1:8" ht="36.6" x14ac:dyDescent="0.6">
      <c r="A11" s="16" t="s">
        <v>33</v>
      </c>
      <c r="B11" s="6">
        <v>648010</v>
      </c>
      <c r="C11" s="5">
        <v>107</v>
      </c>
      <c r="D11" s="5">
        <v>379</v>
      </c>
      <c r="E11" s="5">
        <v>138</v>
      </c>
      <c r="F11" s="5">
        <v>75</v>
      </c>
      <c r="G11">
        <f t="shared" si="0"/>
        <v>1.2897196261682242</v>
      </c>
      <c r="H11">
        <f t="shared" si="1"/>
        <v>1.84</v>
      </c>
    </row>
    <row r="12" spans="1:8" ht="36.6" x14ac:dyDescent="0.6">
      <c r="A12" s="21" t="s">
        <v>35</v>
      </c>
      <c r="B12" s="22">
        <v>1047210</v>
      </c>
      <c r="C12" s="23">
        <v>148</v>
      </c>
      <c r="D12" s="23">
        <v>431</v>
      </c>
      <c r="E12" s="23">
        <v>218</v>
      </c>
      <c r="F12" s="23">
        <v>103</v>
      </c>
      <c r="G12">
        <f t="shared" si="0"/>
        <v>1.472972972972973</v>
      </c>
      <c r="H12" s="20">
        <f t="shared" si="1"/>
        <v>2.116504854368932</v>
      </c>
    </row>
    <row r="13" spans="1:8" ht="36.9" thickBot="1" x14ac:dyDescent="0.65">
      <c r="A13" s="18" t="s">
        <v>34</v>
      </c>
      <c r="B13" s="10">
        <v>1796010</v>
      </c>
      <c r="C13" s="9">
        <v>171</v>
      </c>
      <c r="D13" s="9">
        <v>758</v>
      </c>
      <c r="E13" s="9">
        <v>421</v>
      </c>
      <c r="F13" s="9">
        <v>158</v>
      </c>
      <c r="G13">
        <f>E13/C13</f>
        <v>2.4619883040935671</v>
      </c>
      <c r="H13">
        <f>E13/F13</f>
        <v>2.6645569620253164</v>
      </c>
    </row>
  </sheetData>
  <mergeCells count="2">
    <mergeCell ref="A6:A7"/>
    <mergeCell ref="B6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Logic CPU colab</vt:lpstr>
      <vt:lpstr>Logic CPU XPS</vt:lpstr>
      <vt:lpstr>Logic GPU colab</vt:lpstr>
      <vt:lpstr>Logic CPU XPS more layers</vt:lpstr>
      <vt:lpstr>MNIST CPU XPS larger batch size</vt:lpstr>
      <vt:lpstr>MNIST GPU Colab batchsize=40</vt:lpstr>
      <vt:lpstr>MNIST GPU Colab</vt:lpstr>
      <vt:lpstr>MNIST CPU XPS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Manas Sharma</cp:lastModifiedBy>
  <dcterms:created xsi:type="dcterms:W3CDTF">2021-12-07T17:06:43Z</dcterms:created>
  <dcterms:modified xsi:type="dcterms:W3CDTF">2022-02-01T17:05:16Z</dcterms:modified>
</cp:coreProperties>
</file>