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C:\Users\wpxia\Documents\WeChat Files\wxid_a8d9pqtcbxyd22\FileStorage\File\2022-01\"/>
    </mc:Choice>
  </mc:AlternateContent>
  <xr:revisionPtr revIDLastSave="0" documentId="13_ncr:1_{E8B4E212-FEA4-42B7-9264-DA2F953882B2}" xr6:coauthVersionLast="47" xr6:coauthVersionMax="47" xr10:uidLastSave="{00000000-0000-0000-0000-000000000000}"/>
  <bookViews>
    <workbookView xWindow="-98" yWindow="-98" windowWidth="21795" windowHeight="13096" activeTab="2" xr2:uid="{00000000-000D-0000-FFFF-FFFF00000000}"/>
  </bookViews>
  <sheets>
    <sheet name="MSCI" sheetId="1" r:id="rId1"/>
    <sheet name="Thomson Reuters 2017" sheetId="2" r:id="rId2"/>
    <sheet name="长江证券（多家整合）2018" sheetId="3" r:id="rId3"/>
    <sheet name="数据来源"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3" l="1"/>
  <c r="D4" i="2"/>
  <c r="C4" i="2"/>
  <c r="D3" i="2"/>
  <c r="H4" i="1"/>
  <c r="H3" i="1"/>
</calcChain>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83EDDF9C95FE4DE3A181F52CA9E63A18" descr="图片3"/>
        <xdr:cNvPicPr/>
      </xdr:nvPicPr>
      <xdr:blipFill>
        <a:blip r:embed="rId1"/>
        <a:stretch>
          <a:fillRect/>
        </a:stretch>
      </xdr:blipFill>
      <xdr:spPr>
        <a:xfrm>
          <a:off x="0" y="0"/>
          <a:ext cx="7937500" cy="946785"/>
        </a:xfrm>
        <a:prstGeom prst="rect">
          <a:avLst/>
        </a:prstGeom>
      </xdr:spPr>
    </xdr:pic>
  </etc:cellImage>
  <etc:cellImage>
    <xdr:pic>
      <xdr:nvPicPr>
        <xdr:cNvPr id="3" name="ID_8BFE1A8427D84C62B9F0A9ECAA466EBC" descr="图片2"/>
        <xdr:cNvPicPr/>
      </xdr:nvPicPr>
      <xdr:blipFill>
        <a:blip r:embed="rId2"/>
        <a:stretch>
          <a:fillRect/>
        </a:stretch>
      </xdr:blipFill>
      <xdr:spPr>
        <a:xfrm>
          <a:off x="0" y="0"/>
          <a:ext cx="7798435" cy="3467100"/>
        </a:xfrm>
        <a:prstGeom prst="rect">
          <a:avLst/>
        </a:prstGeom>
      </xdr:spPr>
    </xdr:pic>
  </etc:cellImage>
  <etc:cellImage>
    <xdr:pic>
      <xdr:nvPicPr>
        <xdr:cNvPr id="4" name="ID_A0E493E3CBAF440CB0FAEAC9CCA3CBB3" descr="图片1"/>
        <xdr:cNvPicPr/>
      </xdr:nvPicPr>
      <xdr:blipFill>
        <a:blip r:embed="rId3"/>
        <a:stretch>
          <a:fillRect/>
        </a:stretch>
      </xdr:blipFill>
      <xdr:spPr>
        <a:xfrm>
          <a:off x="0" y="0"/>
          <a:ext cx="6457950" cy="4629150"/>
        </a:xfrm>
        <a:prstGeom prst="rect">
          <a:avLst/>
        </a:prstGeom>
      </xdr:spPr>
    </xdr:pic>
  </etc:cellImage>
  <etc:cellImage>
    <xdr:pic>
      <xdr:nvPicPr>
        <xdr:cNvPr id="5" name="ID_C0C8EE87FBF34F13B09A1F60C3EB7180" descr="MSCI争议事件项分类"/>
        <xdr:cNvPicPr/>
      </xdr:nvPicPr>
      <xdr:blipFill>
        <a:blip r:embed="rId4"/>
        <a:stretch>
          <a:fillRect/>
        </a:stretch>
      </xdr:blipFill>
      <xdr:spPr>
        <a:xfrm>
          <a:off x="0" y="0"/>
          <a:ext cx="7486650" cy="2730500"/>
        </a:xfrm>
        <a:prstGeom prst="rect">
          <a:avLst/>
        </a:prstGeom>
      </xdr:spPr>
    </xdr:pic>
  </etc:cellImage>
  <etc:cellImage>
    <xdr:pic>
      <xdr:nvPicPr>
        <xdr:cNvPr id="7" name="ID_91F81E9512424EDA97A36115843A26DA" descr="MACI-ESG 社会项争议事件"/>
        <xdr:cNvPicPr/>
      </xdr:nvPicPr>
      <xdr:blipFill>
        <a:blip r:embed="rId5"/>
        <a:stretch>
          <a:fillRect/>
        </a:stretch>
      </xdr:blipFill>
      <xdr:spPr>
        <a:xfrm>
          <a:off x="0" y="0"/>
          <a:ext cx="6750050" cy="2381250"/>
        </a:xfrm>
        <a:prstGeom prst="rect">
          <a:avLst/>
        </a:prstGeom>
      </xdr:spPr>
    </xdr:pic>
  </etc:cellImage>
  <etc:cellImage>
    <xdr:pic>
      <xdr:nvPicPr>
        <xdr:cNvPr id="8" name="ID_8C9B9A03F9A245CAB8C6D6059A537CD7" descr="各类行业ESG指标重要性"/>
        <xdr:cNvPicPr/>
      </xdr:nvPicPr>
      <xdr:blipFill>
        <a:blip r:embed="rId6"/>
        <a:stretch>
          <a:fillRect/>
        </a:stretch>
      </xdr:blipFill>
      <xdr:spPr>
        <a:xfrm>
          <a:off x="0" y="0"/>
          <a:ext cx="7277100" cy="3962400"/>
        </a:xfrm>
        <a:prstGeom prst="rect">
          <a:avLst/>
        </a:prstGeom>
      </xdr:spPr>
    </xdr:pic>
  </etc:cellImage>
</etc:cellImage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<sst xmlns="http://schemas.openxmlformats.org/spreadsheetml/2006/main" count="1256" uniqueCount="1134">
  <si>
    <t>MSCI ESG</t>
  </si>
  <si>
    <t>E-Environment</t>
  </si>
  <si>
    <t>S-Social</t>
  </si>
  <si>
    <t>G-Governance</t>
  </si>
  <si>
    <t>争议事件项分类</t>
  </si>
  <si>
    <t>主题</t>
  </si>
  <si>
    <t>具体指标</t>
  </si>
  <si>
    <t>climate change</t>
  </si>
  <si>
    <t>carbon emissions</t>
  </si>
  <si>
    <t>human capital</t>
  </si>
  <si>
    <t>labor management</t>
  </si>
  <si>
    <t>coporate goverance</t>
  </si>
  <si>
    <t>ownership&amp;control</t>
  </si>
  <si>
    <t>product carbon footprint</t>
  </si>
  <si>
    <t>human capital develpment</t>
  </si>
  <si>
    <t>pay</t>
  </si>
  <si>
    <t>financing environmental impact</t>
  </si>
  <si>
    <t>health&amp;safety</t>
  </si>
  <si>
    <t>board</t>
  </si>
  <si>
    <t>climate change vulnerability</t>
  </si>
  <si>
    <t>supply chain labor standards</t>
  </si>
  <si>
    <t>accounting</t>
  </si>
  <si>
    <t>pollution&amp;waste</t>
  </si>
  <si>
    <t>toxic emmissions&amp;waste</t>
  </si>
  <si>
    <t>product liability</t>
  </si>
  <si>
    <t>product safety &amp;quality</t>
  </si>
  <si>
    <t>coporate behavior</t>
  </si>
  <si>
    <t>bussiness ethics</t>
  </si>
  <si>
    <t>electronic waste</t>
  </si>
  <si>
    <t>privacy &amp;data security</t>
  </si>
  <si>
    <t>tax transparency</t>
  </si>
  <si>
    <t>packaging material&amp;waste</t>
  </si>
  <si>
    <t>chemical safety</t>
  </si>
  <si>
    <t>responsible investement</t>
  </si>
  <si>
    <t>financial product safety</t>
  </si>
  <si>
    <t>environmental opportunities</t>
  </si>
  <si>
    <t>opportunities in clean tech</t>
  </si>
  <si>
    <t>health &amp; demographic risk</t>
  </si>
  <si>
    <t>opportunities in green</t>
  </si>
  <si>
    <t>stakeholder opposition</t>
  </si>
  <si>
    <t>controversial sourcing</t>
  </si>
  <si>
    <t xml:space="preserve"> opportunities in renewable</t>
  </si>
  <si>
    <t>community relations</t>
  </si>
  <si>
    <t>energy</t>
  </si>
  <si>
    <t>social opportunities</t>
  </si>
  <si>
    <t>access to communications</t>
  </si>
  <si>
    <t>building</t>
  </si>
  <si>
    <t>access to health care</t>
  </si>
  <si>
    <t>access to finance</t>
  </si>
  <si>
    <t>opportunities in nutrition&amp;health</t>
  </si>
  <si>
    <t>Thomson Reuters
2017
percentile rank score</t>
  </si>
  <si>
    <t>数据来源</t>
  </si>
  <si>
    <t>ESG用途</t>
  </si>
  <si>
    <t>具体评级细则报告里的appendix</t>
  </si>
  <si>
    <t>annual reports</t>
  </si>
  <si>
    <t>company valuation</t>
  </si>
  <si>
    <t>评级方法</t>
  </si>
  <si>
    <t>company websites</t>
  </si>
  <si>
    <t>risk management</t>
  </si>
  <si>
    <t>NGO websites</t>
  </si>
  <si>
    <t>regulatory compliance</t>
  </si>
  <si>
    <t>stock exchange filings</t>
  </si>
  <si>
    <t>考察的是这些指标究竟能否帮助或影响公司在 3-5 年的较长时间区间
内获取超额收益。</t>
  </si>
  <si>
    <t>CSR reports</t>
  </si>
  <si>
    <t>公司未来经营表现的影响力</t>
  </si>
  <si>
    <t>news sources</t>
  </si>
  <si>
    <t>E-Environmental</t>
  </si>
  <si>
    <t>创新性指标</t>
  </si>
  <si>
    <t>关键性指标</t>
  </si>
  <si>
    <t>低碳减排指标</t>
  </si>
  <si>
    <t>争议性指标</t>
  </si>
  <si>
    <t>社区关系类关键指标</t>
  </si>
  <si>
    <t>人权&amp;产品关系类指标</t>
  </si>
  <si>
    <t>雇佣职工类关键指标</t>
  </si>
  <si>
    <t>CSR 策略及部分管理能力类指标</t>
  </si>
  <si>
    <t>管理能力类指标</t>
  </si>
  <si>
    <t>环保产品</t>
  </si>
  <si>
    <t>该公司是否报告至少一条旨在对环境产生积极影响或者是有环境标签或环保产品销售的产品线或服务？</t>
  </si>
  <si>
    <t>环境保护团队</t>
  </si>
  <si>
    <t>公司有环保管理团队吗</t>
  </si>
  <si>
    <t>温室气体排放量</t>
  </si>
  <si>
    <t>CO2和CO2及其等价物总排放量除以净销售额或营业收入（以美元计）</t>
  </si>
  <si>
    <t>社区关系</t>
  </si>
  <si>
    <t>反竞争争议事项</t>
  </si>
  <si>
    <t>在媒体上曝光的关于反竞争行为（如反垄断和垄断）、价格变动或收回扣有关的争议事项数量</t>
  </si>
  <si>
    <t>反竞争争议</t>
  </si>
  <si>
    <t>公司是否因为与反竞争行为（如反托拉斯和垄断）、定价或回扣有关的争议而受到媒体关注？</t>
  </si>
  <si>
    <t>人权问题</t>
  </si>
  <si>
    <t>人权政策</t>
  </si>
  <si>
    <t>公司是否有禁止童工或强迫劳动力的政策,或保证独立于当地法律的结社自由？</t>
  </si>
  <si>
    <t>员工满意度</t>
  </si>
  <si>
    <t>公司报告的员工满意度百分比</t>
  </si>
  <si>
    <t>CSR策略</t>
  </si>
  <si>
    <t>企业社会责任可持续发展委员会</t>
  </si>
  <si>
    <t>公司是否有CSR委员会或团队？</t>
  </si>
  <si>
    <t>董事会结构类型</t>
  </si>
  <si>
    <t>公司是否具有单一的董事会结构,或是典型的具有监事会的双层董事会结构，或是同时具有董事会和监事会的混合双层结构</t>
  </si>
  <si>
    <t>环境项研发支出</t>
  </si>
  <si>
    <t>与环境保护相关的研发支出总金额（不包括清理和修复成本）Money</t>
  </si>
  <si>
    <t>环境管理培训</t>
  </si>
  <si>
    <t>公司是否在环境问题上培训员工</t>
  </si>
  <si>
    <t>挥发性有机化合物或颗粒物减排量</t>
  </si>
  <si>
    <t>公司是否报告了减少挥发性有机化合物（VOC）或直径小于十微米颗粒物（PM10）排放的举措？</t>
  </si>
  <si>
    <t>商业道德争议事项</t>
  </si>
  <si>
    <t>在媒体上曝光的关于商业道德、政治献金、贿赂和腐败的争议事项数量</t>
  </si>
  <si>
    <t>贿赂、腐败和欺诈争议</t>
  </si>
  <si>
    <t>公司是否因为与贿赂、腐败、政治贡献、不正当游说、洗钱、平行进口或任何税收欺诈有关的争议而受到媒体的关注？</t>
  </si>
  <si>
    <t>结社自由政策</t>
  </si>
  <si>
    <t>公司有否描述、声称或提及有何过程确保雇员的结社自由？</t>
  </si>
  <si>
    <t>政策多元化与机遇</t>
  </si>
  <si>
    <t>公司是否有政策来推动多元化和机会平等？</t>
  </si>
  <si>
    <r>
      <t>MD</t>
    </r>
    <r>
      <rPr>
        <b/>
        <sz val="8"/>
        <color rgb="FF000000"/>
        <rFont val="宋体"/>
        <charset val="134"/>
      </rPr>
      <t>＆</t>
    </r>
    <r>
      <rPr>
        <b/>
        <sz val="8"/>
        <color rgb="FF000000"/>
        <rFont val="Arial"/>
        <family val="2"/>
      </rPr>
      <t>A</t>
    </r>
    <r>
      <rPr>
        <b/>
        <sz val="8"/>
        <color rgb="FF000000"/>
        <rFont val="宋体"/>
        <charset val="134"/>
      </rPr>
      <t>中的综合战略</t>
    </r>
  </si>
  <si>
    <t>公司是否在年度报告中明确地将财务和非财务因素纳入其管理讨论和分析(MD&amp;A)一节？</t>
  </si>
  <si>
    <t>董事长是前首席执行官</t>
  </si>
  <si>
    <t>董事长在出任董事长之前,是否曾在公司担任CEO职位？</t>
  </si>
  <si>
    <t>噪声减少</t>
  </si>
  <si>
    <t>公司是否开发新产品以减少噪音排放？</t>
  </si>
  <si>
    <t>水资源利用效率相关政策</t>
  </si>
  <si>
    <t>公司是否有提高水效率的政策</t>
  </si>
  <si>
    <t>废物总量</t>
  </si>
  <si>
    <t>产生的废物总量（以吨计）除以净销售额或营业收入（以美元计）</t>
  </si>
  <si>
    <t>知识产权争议事项</t>
  </si>
  <si>
    <t>在媒体上曝光的关于专利和知识产权侵权的争议事项数量</t>
  </si>
  <si>
    <t>公平竞争政策</t>
  </si>
  <si>
    <t>公司是否在行为准则中说明它努力成为一个公平竞争者？</t>
  </si>
  <si>
    <t>童工政策</t>
  </si>
  <si>
    <t>公司是否有避免使用童工的政策？</t>
  </si>
  <si>
    <t>目标多样性和机会</t>
  </si>
  <si>
    <t>公司是否设定了在多样化和机会平等方面的目标？</t>
  </si>
  <si>
    <t>全球契约</t>
  </si>
  <si>
    <t>公司签署了《联合国全球契约》吗？</t>
  </si>
  <si>
    <t>董事会规模</t>
  </si>
  <si>
    <t>上一会计年度结束时董事会的成员总数</t>
  </si>
  <si>
    <t>车/船队燃料消耗量</t>
  </si>
  <si>
    <t>所有车/船队的平均油耗（l/100km）</t>
  </si>
  <si>
    <t>能源利用效率相关政策</t>
  </si>
  <si>
    <t>公司是否有提高能效的政策？</t>
  </si>
  <si>
    <t>废物回收率</t>
  </si>
  <si>
    <t>回收和重复使用的废物总量（以吨计）除产生的总废物（以吨计）</t>
  </si>
  <si>
    <t>被批判国家争议事项</t>
  </si>
  <si>
    <t>在媒体上曝光的关于不尊重基本人权原则、违背民主道义的争议事项数量</t>
  </si>
  <si>
    <t>贿赂和腐败政策</t>
  </si>
  <si>
    <t>公司是否在行为准则中说明它努力避免所有业务中的贿赂和腐败？</t>
  </si>
  <si>
    <t>强迫劳动政策</t>
  </si>
  <si>
    <t>公司是否有避免使用强迫劳动力的政策？</t>
  </si>
  <si>
    <t>女性雇员</t>
  </si>
  <si>
    <t>公司女性雇员占所有雇员人数的百分比</t>
  </si>
  <si>
    <t>利益相关者参与</t>
  </si>
  <si>
    <t>公司是否解释了与利益相关者的关系？</t>
  </si>
  <si>
    <t>CEO是否是董事会成员</t>
  </si>
  <si>
    <t>公司CEO同时担任公司董事会成员职位</t>
  </si>
  <si>
    <t>混合动力车</t>
  </si>
  <si>
    <t>公司正在开发混合动力汽车吗？</t>
  </si>
  <si>
    <t>可持续性包装政策</t>
  </si>
  <si>
    <t>公司是否有改进其可持续包装使用的政策？</t>
  </si>
  <si>
    <t>危险废物</t>
  </si>
  <si>
    <t>产生的有害废物总量（以吨计）除以以美元计算的净销售额或收入</t>
  </si>
  <si>
    <t>公共健康争议事项</t>
  </si>
  <si>
    <t>在媒体上曝光的关于公共卫生或工业事故争议事项数量，以及与第三方健康安全有关的争议事项数量</t>
  </si>
  <si>
    <t>商业道德政策</t>
  </si>
  <si>
    <t>公司是否在行为准则中说明它努力保持最高的商业道德水平？</t>
  </si>
  <si>
    <t>基本人权</t>
  </si>
  <si>
    <t>公司是否声称遵守劳工组织的基本人权公约或支持《联合国人权宣言》？</t>
  </si>
  <si>
    <t>新女性雇员</t>
  </si>
  <si>
    <t>公司新加入的女性雇员的百分比</t>
  </si>
  <si>
    <t>CSR可持续发展报告</t>
  </si>
  <si>
    <r>
      <t>公司是否发布单独的企业社会责任报告</t>
    </r>
    <r>
      <rPr>
        <sz val="8"/>
        <color rgb="FF000000"/>
        <rFont val="Arial"/>
        <family val="2"/>
      </rPr>
      <t>/</t>
    </r>
    <r>
      <rPr>
        <sz val="8"/>
        <color rgb="FF000000"/>
        <rFont val="宋体"/>
        <charset val="134"/>
      </rPr>
      <t>健康与安全</t>
    </r>
    <r>
      <rPr>
        <sz val="8"/>
        <color rgb="FF000000"/>
        <rFont val="Arial"/>
        <family val="2"/>
      </rPr>
      <t>/</t>
    </r>
    <r>
      <rPr>
        <sz val="8"/>
        <color rgb="FF000000"/>
        <rFont val="宋体"/>
        <charset val="134"/>
      </rPr>
      <t>可持续性报告</t>
    </r>
    <r>
      <rPr>
        <sz val="8"/>
        <color rgb="FF000000"/>
        <rFont val="Arial"/>
        <family val="2"/>
      </rPr>
      <t>,</t>
    </r>
    <r>
      <rPr>
        <sz val="8"/>
        <color rgb="FF000000"/>
        <rFont val="宋体"/>
        <charset val="134"/>
      </rPr>
      <t>或在年度报告中披露与社会责任</t>
    </r>
    <r>
      <rPr>
        <sz val="8"/>
        <color rgb="FF000000"/>
        <rFont val="Arial"/>
        <family val="2"/>
      </rPr>
      <t>/</t>
    </r>
    <r>
      <rPr>
        <sz val="8"/>
        <color rgb="FF000000"/>
        <rFont val="宋体"/>
        <charset val="134"/>
      </rPr>
      <t>健康与安全/可持续性报告相关的内容？</t>
    </r>
  </si>
  <si>
    <t>董事会成员资格限制</t>
  </si>
  <si>
    <t>根据公司规定，董事会成员可以在董事会任职的最长年数</t>
  </si>
  <si>
    <t>车队CO2排放量</t>
  </si>
  <si>
    <t>车队CO2及其等价物的平均排放量（g/km）</t>
  </si>
  <si>
    <t>环境供应链政策</t>
  </si>
  <si>
    <t>公司是否有致力于供应链的政策以减轻其总体环境影响？</t>
  </si>
  <si>
    <t>排放入水系统</t>
  </si>
  <si>
    <t>水污染物排放总量（以吨计）除以美元计的净销售额或收入</t>
  </si>
  <si>
    <t>税务欺诈争议事项</t>
  </si>
  <si>
    <t>在媒体上曝光的关于税务欺诈或洗钱的争议事项数量</t>
  </si>
  <si>
    <t>商业道德改进工具</t>
  </si>
  <si>
    <t>公司是否有适当的交流工具（告密者、监察员、建议箱、热线、通讯、网站等）,以改善一般商业道德？</t>
  </si>
  <si>
    <t>承包商人权</t>
  </si>
  <si>
    <t>公司是否在供应商或采购合作伙伴的选择或监督过程中报告或显示采取人权标准？</t>
  </si>
  <si>
    <t>女性管理人员</t>
  </si>
  <si>
    <t>公司女性管理人员的百分比</t>
  </si>
  <si>
    <r>
      <t>GRI</t>
    </r>
    <r>
      <rPr>
        <sz val="8"/>
        <color rgb="FF000000"/>
        <rFont val="宋体"/>
        <charset val="134"/>
      </rPr>
      <t>报告指南</t>
    </r>
  </si>
  <si>
    <t>公司的CSR报告是否按照GRI（全球报告倡议组织）的指导方针发布？</t>
  </si>
  <si>
    <t>董事会成员任期</t>
  </si>
  <si>
    <t>董事会成员连任之间的的最短时间间隔</t>
  </si>
  <si>
    <t>管理的环境资产</t>
  </si>
  <si>
    <t>公司是否报告在投资选择过程中采用环境筛选标准或环境因素的资产？</t>
  </si>
  <si>
    <t>水资源利用效率目标</t>
  </si>
  <si>
    <t>公司是否订定目标以提高用水效率？</t>
  </si>
  <si>
    <t>环境支出投资</t>
  </si>
  <si>
    <t>公司是否报告其环境支出,或公司报告要作出积极的环境投资,以减少风险或增加机遇？</t>
  </si>
  <si>
    <t>人权</t>
  </si>
  <si>
    <t>童工争议事项</t>
  </si>
  <si>
    <t>在媒体上曝光的关于使用童工问题的争议事项数量</t>
  </si>
  <si>
    <t>举报人保护</t>
  </si>
  <si>
    <t>公司是否有规定保护告密者或遵守保护告密者的监管？</t>
  </si>
  <si>
    <t>道德贸易倡议</t>
  </si>
  <si>
    <t>公司是否是道德交易倡议的成员(ETI)？</t>
  </si>
  <si>
    <t>人权委员会企业平等指数</t>
  </si>
  <si>
    <t>公司在人权委员会的公司平等指数中的得分</t>
  </si>
  <si>
    <t>企业社会责任可持续发展外部审计</t>
  </si>
  <si>
    <t>公司的企业社会责任报告/健康与安全/可持续性报告是否有外部审计员审计？</t>
  </si>
  <si>
    <t>独立董事</t>
  </si>
  <si>
    <t>公司报告的独立董事会成员的百分比</t>
  </si>
  <si>
    <t>赤道原则</t>
  </si>
  <si>
    <t>公司是否是赤道原则的签署方（承诺管理项目融资中的环境问题）？</t>
  </si>
  <si>
    <t>能源利用效率目标</t>
  </si>
  <si>
    <t>公司是否设定了能效目标？</t>
  </si>
  <si>
    <t>排放政策</t>
  </si>
  <si>
    <t>公司是否有改进减排的政策？</t>
  </si>
  <si>
    <t>人权争议事项</t>
  </si>
  <si>
    <t>在媒体上曝光的关于人权问题的争议事项数量</t>
  </si>
  <si>
    <t>社区参与政策</t>
  </si>
  <si>
    <t>公司是否有改善其良好企业公民身份的政策？</t>
  </si>
  <si>
    <t>侵犯人权的承包商</t>
  </si>
  <si>
    <t>公司是否会报告或显示其准备好与不符合人权标准的采购合作伙伴终止合作关系？</t>
  </si>
  <si>
    <t>灵活的工作时间</t>
  </si>
  <si>
    <t>公司是否声称提供灵活的工作时间来帮助员工维持工作与生活的平衡？</t>
  </si>
  <si>
    <r>
      <t>ESG</t>
    </r>
    <r>
      <rPr>
        <sz val="8"/>
        <color rgb="FF000000"/>
        <rFont val="宋体"/>
        <charset val="134"/>
      </rPr>
      <t>报告范围</t>
    </r>
  </si>
  <si>
    <t>环境和社会报告中提到的公司活动占公司所有活动的比例</t>
  </si>
  <si>
    <t>严格独立的董事会成员</t>
  </si>
  <si>
    <t>严格独立的董事会成员所占百分比（严格独立的条件：不受公司雇用；在董事会任职未曾超过十年；不属于持股超过5%及</t>
  </si>
  <si>
    <t>环境项目融资</t>
  </si>
  <si>
    <t>公司是否要求根据环境或生物多样性风险评估项目？</t>
  </si>
  <si>
    <t>环保材料采购</t>
  </si>
  <si>
    <t>公司是否声称使用环境标准（例如生命周期评估）来获得原材料？</t>
  </si>
  <si>
    <t>排放目标</t>
  </si>
  <si>
    <t>公司是否制定了减排目标？</t>
  </si>
  <si>
    <t>产品责任</t>
  </si>
  <si>
    <t>客户争议事项</t>
  </si>
  <si>
    <t>在媒体上曝光的关于消费者投诉及与公司产品及服务相关的争议事项数量</t>
  </si>
  <si>
    <t>经合组织跨国企业准则</t>
  </si>
  <si>
    <t>公司是否要求遵循经合组织关于跨国企业的准则？</t>
  </si>
  <si>
    <t>人权争议</t>
  </si>
  <si>
    <t>媒体发布的与人权问题有关的争议数量</t>
  </si>
  <si>
    <t>日间护理服务</t>
  </si>
  <si>
    <t>公司是否宣称为员工提供日托服务？</t>
  </si>
  <si>
    <r>
      <t>ESG</t>
    </r>
    <r>
      <rPr>
        <sz val="8"/>
        <color rgb="FF000000"/>
        <rFont val="宋体"/>
        <charset val="134"/>
      </rPr>
      <t>最后更新日期</t>
    </r>
  </si>
  <si>
    <t>一个或多个ESG指标的最后更新日期</t>
  </si>
  <si>
    <t>以上的控股股东；不属于跨董事会成员；没有与公司有关联关系的直系亲属；不接受除董事会服务薪酬以外的任何薪酬）</t>
  </si>
  <si>
    <t>核能</t>
  </si>
  <si>
    <t>公司是否在核工业中建造核反应堆,生产核能或是有其他与核能生产相关的活动？</t>
  </si>
  <si>
    <t>有毒化学品减少</t>
  </si>
  <si>
    <t>公司是否报告了减少、再利用、替代或淘汰有毒化学品或物质的举措？</t>
  </si>
  <si>
    <t>减少生物多样性影响</t>
  </si>
  <si>
    <t>该公司是否报告其对生物多样性的影响,或减少其对当地生态系统和物种的影响的活动？</t>
  </si>
  <si>
    <t>客户健康安全争议事项</t>
  </si>
  <si>
    <t>在媒体上曝光的关于客户健康和安全的争议事项数量</t>
  </si>
  <si>
    <t>采掘业透明度倡议</t>
  </si>
  <si>
    <t>公司是否支持“采掘业透明度倡议（EITI）”？</t>
  </si>
  <si>
    <t>童工争议</t>
  </si>
  <si>
    <t>媒体发布的与使用童工问题有关的争议数量</t>
  </si>
  <si>
    <t>多样性和机会争议</t>
  </si>
  <si>
    <t>媒体发布的与劳动力多样性和机会(例如工资、晋升、歧视和骚扰)有关的争议数量</t>
  </si>
  <si>
    <t>管理能力</t>
  </si>
  <si>
    <t>董事会文化多样性</t>
  </si>
  <si>
    <t>具有不同于公司总部所在地的文化背景的董事会成员的百分比</t>
  </si>
  <si>
    <t>董事会成员附属机构</t>
  </si>
  <si>
    <t>与董事会成员有关联的其他公司及机构的平均数目</t>
  </si>
  <si>
    <t>核生产</t>
  </si>
  <si>
    <t>产生的核能占产生的能源总量的比重</t>
  </si>
  <si>
    <t>能源使用合计</t>
  </si>
  <si>
    <t>直接和间接能耗总量（焦耳）</t>
  </si>
  <si>
    <t>CO2及其等价物排放总量</t>
  </si>
  <si>
    <t>CO2和CO2及其等价物总排放量（吨）</t>
  </si>
  <si>
    <t>隐私争议事项</t>
  </si>
  <si>
    <t>在媒体上曝光的关于员工或客户隐私和诚信问题的争议事项数量</t>
  </si>
  <si>
    <t>捐款总额</t>
  </si>
  <si>
    <t>公司所有捐款总额</t>
  </si>
  <si>
    <t>近期人权争议</t>
  </si>
  <si>
    <t>自上一会计年度以来发布的有关人权问题的争议数量</t>
  </si>
  <si>
    <t>残疾员工</t>
  </si>
  <si>
    <t>公司患有残疾或有特殊需求的雇员的百分比</t>
  </si>
  <si>
    <t>董事会女性成员</t>
  </si>
  <si>
    <t>女性在董事会成员中的百分比</t>
  </si>
  <si>
    <t>董事会个人改选</t>
  </si>
  <si>
    <t>公司是否所有的董事会成员都会进行重新选举（无保密、交错的董事会架构）？</t>
  </si>
  <si>
    <t>耗用木材百分比</t>
  </si>
  <si>
    <t>被标记的木材或森林产品（如森林管理理事会FSC）占总木材或林产品的百分比</t>
  </si>
  <si>
    <t>直接购买能源</t>
  </si>
  <si>
    <t>购买的直接能源（焦耳）</t>
  </si>
  <si>
    <t>预测CO2及其等价物排放量</t>
  </si>
  <si>
    <t>预测CO2和CO2及其等价物总排放量（吨）</t>
  </si>
  <si>
    <t>产品可得性争议事项</t>
  </si>
  <si>
    <t>在媒体上曝光的与产品可得性有关的争议事项数量</t>
  </si>
  <si>
    <t>社区贷款和投资</t>
  </si>
  <si>
    <t>不被视为捐款的社区贷款、融资和投资总额</t>
  </si>
  <si>
    <t>近期童工争议</t>
  </si>
  <si>
    <t>自上一会计年度以来发布的有关使用童工问题的争议数量</t>
  </si>
  <si>
    <t>近期的多元化机会争议</t>
  </si>
  <si>
    <t>自上一会计年度以来公布的与劳动力多样性和机会(例如工资、晋升、歧视和骚扰)有关的争议数</t>
  </si>
  <si>
    <t>董事会职能政策</t>
  </si>
  <si>
    <t>公司是否有维持有效董事会职能的政策？</t>
  </si>
  <si>
    <t>高管薪酬政策</t>
  </si>
  <si>
    <t>公司是否制定了以绩效为导向的薪酬政策,以吸引并留住高管和董事会成员？</t>
  </si>
  <si>
    <t>耗用木材</t>
  </si>
  <si>
    <t>公司是否声称生产、获得或分发被标记的木材或林产品（例如,森林管理理事会FSC）？</t>
  </si>
  <si>
    <t>直接生产能源</t>
  </si>
  <si>
    <t>生产的直接能量（焦耳）</t>
  </si>
  <si>
    <t>CO2排放量的估计方法</t>
  </si>
  <si>
    <t>对CO2排放的估计方法</t>
  </si>
  <si>
    <t>销售责任争议事项</t>
  </si>
  <si>
    <t>在媒体上曝光的与公司营销行为有关，比如向不适用的消费者过度推销不健康食品的争议事项数量</t>
  </si>
  <si>
    <t>政治捐款</t>
  </si>
  <si>
    <t>公司报告的政治捐款总额、对政治候选人的支持或对政党的贡献</t>
  </si>
  <si>
    <t>消费者投诉</t>
  </si>
  <si>
    <t>公司是否因为消费者对产品或服务有关的投诉或不满而受到媒体的关注？</t>
  </si>
  <si>
    <t>劳资及雇员关系争议</t>
  </si>
  <si>
    <t>媒体上发布的与雇主雇员关系有关,或与工资或工资纠纷有关的争议数量</t>
  </si>
  <si>
    <t>审计委员会独立性</t>
  </si>
  <si>
    <t>根据公司的规定,独立董事会成员在审计委员会中所占的百分比</t>
  </si>
  <si>
    <t>高管个人薪酬</t>
  </si>
  <si>
    <t>公司是否提供有关所有高管人员和董事会成员的个人薪酬信息？</t>
  </si>
  <si>
    <t>有机产品倡议</t>
  </si>
  <si>
    <t>公司是否报告或展示生产或推广有机食品或其他有机产品的倡议？</t>
  </si>
  <si>
    <t>间接能源使用</t>
  </si>
  <si>
    <t>间接能耗（焦耳）</t>
  </si>
  <si>
    <t>燃烧气体</t>
  </si>
  <si>
    <t>直接燃烧或排放的天然气（吨）</t>
  </si>
  <si>
    <t>研发责任争议事项</t>
  </si>
  <si>
    <t>在媒体上曝光的与研发责任有关的争议事项数量</t>
  </si>
  <si>
    <t>员工参与志愿工作</t>
  </si>
  <si>
    <t>公司是否鼓励员工参与志愿工作？</t>
  </si>
  <si>
    <t>责任营销争议</t>
  </si>
  <si>
    <t>公司是否因为责任营销相关事件引起争议,比如因过度推销不健康的食品给弱势消费者群体而受到媒体关注？</t>
  </si>
  <si>
    <t>艾滋病毒/艾滋病方案</t>
  </si>
  <si>
    <t>公司是否报告工作场所或其他地方的HIV/AIDS政策或方案？</t>
  </si>
  <si>
    <t>审计委员会管理独立性</t>
  </si>
  <si>
    <t>公司是否报告所有审计委员会成员都是非管理人员？</t>
  </si>
  <si>
    <t>最高薪酬方案</t>
  </si>
  <si>
    <t>公司所有员工的最高薪酬（美元）</t>
  </si>
  <si>
    <t>收回和回收计划</t>
  </si>
  <si>
    <t>公司是否报告收回程序和回收计划,以减少产品对环境的潜在风险？</t>
  </si>
  <si>
    <t>购电量</t>
  </si>
  <si>
    <t>购买的电力（焦耳）</t>
  </si>
  <si>
    <t>固态CO2及其等价物排放</t>
  </si>
  <si>
    <t>固态CO2和CO2及其等价物总排放量（吨）</t>
  </si>
  <si>
    <t>劳动力</t>
  </si>
  <si>
    <t>发展空间及机会争议事项</t>
  </si>
  <si>
    <t>在媒体上曝光的与劳动力发展空间及机会（如涨工资、晋升、受到歧视与骚扰）有关的争议事项数量</t>
  </si>
  <si>
    <t>产品是否打折销售到新兴市场</t>
  </si>
  <si>
    <t>公司是在新兴市场以折扣价销售一些产品或服务？</t>
  </si>
  <si>
    <t>客户争议</t>
  </si>
  <si>
    <t>公司是否因为与其产品或服务质量和责任相关的争议而受到媒体关注？</t>
  </si>
  <si>
    <t>技能培训政策</t>
  </si>
  <si>
    <t>公司是否颁布提高员工技能培训的相关政策？</t>
  </si>
  <si>
    <t>审计委员会专业知识</t>
  </si>
  <si>
    <t>在萨班斯-奥克斯利法案有效范围内,公司审计委员会是否包含至少三名成员和至少一个"金融专家</t>
  </si>
  <si>
    <t>董事会成员薪酬</t>
  </si>
  <si>
    <t>公司董事会成员的薪酬总额（美元）</t>
  </si>
  <si>
    <t>环境负责任产品的使用</t>
  </si>
  <si>
    <t>公司是否报告产品特性和适用情况或服务,以促进负责任的、高效的、成本效益高和环保的产品使用？</t>
  </si>
  <si>
    <t>电力生产量</t>
  </si>
  <si>
    <t>生产的电力（焦耳）</t>
  </si>
  <si>
    <t>消耗臭氧物质</t>
  </si>
  <si>
    <t>排放的臭氧消耗（CFC-11及其等价物）物质总量（吨）</t>
  </si>
  <si>
    <t>雇员健康安全争议事项</t>
  </si>
  <si>
    <t>在媒体上曝光的与劳动力健康和安全有关的争议事项数量</t>
  </si>
  <si>
    <t>发展中国家疾病</t>
  </si>
  <si>
    <t>公司是否宣称在发展中国家从事疾病药物的研究和开发？</t>
  </si>
  <si>
    <t>药物延迟</t>
  </si>
  <si>
    <t>公司已延期的产品、服务或未获监管机构或类似官方机构批准的药物的总数</t>
  </si>
  <si>
    <t>职业发展政策</t>
  </si>
  <si>
    <t>公司是否颁布提升员工职业发展路径的政策？</t>
  </si>
  <si>
    <t>薪酬委员会独立性</t>
  </si>
  <si>
    <t>公司规定的薪酬委员会独立董事的百分比</t>
  </si>
  <si>
    <t>高管薪酬长期目标</t>
  </si>
  <si>
    <t>公司管理层和董事会成员的薪酬是否与未来两年或更久的目标相联系？</t>
  </si>
  <si>
    <t>转基因产品</t>
  </si>
  <si>
    <t>该公司生产或分发转基因生物（转基因）或种子吗？</t>
  </si>
  <si>
    <t>水泥资源使用</t>
  </si>
  <si>
    <t>每吨熟料产生的总能源使用情况（焦耳）</t>
  </si>
  <si>
    <t>氮氧化物和硫氧化物减排</t>
  </si>
  <si>
    <t>公司是否报告了减少、再利用、回收替代或淘汰SOx（硫氧化物）或NOx（氮氧化物）排放举措？</t>
  </si>
  <si>
    <t>薪水和工作条件争议事项</t>
  </si>
  <si>
    <t>在媒体上曝光的与公司和员工间的关系或工资纠纷有关的争议事项数量</t>
  </si>
  <si>
    <t>知识产权争议</t>
  </si>
  <si>
    <t>媒体上发布的公司与专利和知识产权侵权有关的争议数目</t>
  </si>
  <si>
    <t>客户满意度</t>
  </si>
  <si>
    <t>公司报告的客户满意度百分比</t>
  </si>
  <si>
    <t>平均培训时间</t>
  </si>
  <si>
    <t>每名雇员每年受到培训的平均时间长短</t>
  </si>
  <si>
    <t>薪酬委员会管理独立性</t>
  </si>
  <si>
    <t>公司是否报告所有薪酬委员会成员都是非高管人员？</t>
  </si>
  <si>
    <t>高管薪酬争议</t>
  </si>
  <si>
    <t>公司是否因与高管或董事会薪酬有关的争议而引起媒体的关注？</t>
  </si>
  <si>
    <t>农业化学产品</t>
  </si>
  <si>
    <t>公司生产或分发农药、杀菌剂或除草剂之类的农药吗？</t>
  </si>
  <si>
    <t>购买可再生能源</t>
  </si>
  <si>
    <t>购买的初级可再生能源总量（焦耳）</t>
  </si>
  <si>
    <t>氮氧化物排放</t>
  </si>
  <si>
    <t>以吨计算的NOx排放总量</t>
  </si>
  <si>
    <t>重要管理人员离职</t>
  </si>
  <si>
    <t>重要的执行管理团队成员或关键团队成员宣布自愿离职（除退休外）或收到驱逐</t>
  </si>
  <si>
    <t>危机管理系统</t>
  </si>
  <si>
    <t>公司是否报告危机管理系统或声誉灾难恢复计划,以减少或最小化声誉灾难的影响？</t>
  </si>
  <si>
    <t>近期消费者争议</t>
  </si>
  <si>
    <t>自上一会计年度以来发布的与公司产品或服务直接相关的消费者投诉或不满的争议数量</t>
  </si>
  <si>
    <t>培训时间总计</t>
  </si>
  <si>
    <t>所有员工受到的培训时间总长短</t>
  </si>
  <si>
    <t>公司治理委员会</t>
  </si>
  <si>
    <t>公司有公司治理委员会吗？</t>
  </si>
  <si>
    <t>可持续性薪酬激励措施</t>
  </si>
  <si>
    <t>公司高级行政人员的薪酬是否与企业社会责任报告/健康与安全/可持续性报告的目标相挂钩？</t>
  </si>
  <si>
    <t>农化5%收入</t>
  </si>
  <si>
    <t>公司由杀虫剂、杀菌剂或除草剂等农用化学品产生的收入是否占公司销售额的5%或以上？</t>
  </si>
  <si>
    <t>可再生能源生产</t>
  </si>
  <si>
    <t>初级可再生能源产生的总能量（焦耳）</t>
  </si>
  <si>
    <t>硫氧化物排放量</t>
  </si>
  <si>
    <t>以吨计算的SOx排放总量</t>
  </si>
  <si>
    <t>公共卫生争议</t>
  </si>
  <si>
    <t>媒体上发布的公司损害第三方（非雇员和非客户）的健康安全的与公共卫生或工业事故有关的争议数</t>
  </si>
  <si>
    <t>政策客户健康与安全</t>
  </si>
  <si>
    <t>公司是否有保护客户健康和安全的政策？</t>
  </si>
  <si>
    <t>内部晋升</t>
  </si>
  <si>
    <t>公司是否声称偏好在内部晋升？</t>
  </si>
  <si>
    <t>审计委员会非执行委员</t>
  </si>
  <si>
    <t>公司规定的审计委员会非执行董事的百分比</t>
  </si>
  <si>
    <t>政策执行薪酬绩效</t>
  </si>
  <si>
    <t>公司是否有以绩效为导向的薪酬政策？</t>
  </si>
  <si>
    <t>动物试验</t>
  </si>
  <si>
    <t>公司是直接还是间接参与动物试验？</t>
  </si>
  <si>
    <t>可再生能源使用</t>
  </si>
  <si>
    <t>公司是否利用可再生能源？</t>
  </si>
  <si>
    <t>挥发性有机化合物减排</t>
  </si>
  <si>
    <t>公司是否报告了减少、替代或逐步淘汰挥发性有机化合物（VOC）的举措？</t>
  </si>
  <si>
    <t>商业道德争议</t>
  </si>
  <si>
    <t>媒体上发布的公司与一般商业道德、政治贡献或贿赂和腐败有关的争议数</t>
  </si>
  <si>
    <t>数据隐私政策</t>
  </si>
  <si>
    <t>公司是否有保护客户和公众隐私和诚信的政策？</t>
  </si>
  <si>
    <t>培训</t>
  </si>
  <si>
    <t>公司是否声称为其经理提供定期的员工和企业管理培训？</t>
  </si>
  <si>
    <t>薪酬委员会非执行委员</t>
  </si>
  <si>
    <t>该公司规定的非执行董事在薪酬委员会中所占的百分比</t>
  </si>
  <si>
    <t>政策执行薪酬ESG绩效</t>
  </si>
  <si>
    <t>公司是否有以非财务绩效为导向的薪酬政策？</t>
  </si>
  <si>
    <t>动物检测化妆品</t>
  </si>
  <si>
    <t>公司是直接还是间接参与化妆品的动物检测？</t>
  </si>
  <si>
    <t>绿色建筑</t>
  </si>
  <si>
    <t>公司是否报告环境友好或绿色地址或办公室？</t>
  </si>
  <si>
    <t>减少微粒物质排放量</t>
  </si>
  <si>
    <t>公司是否报告了减少、替代或淘汰小于十微米直径（PM10）颗粒物质的举措？</t>
  </si>
  <si>
    <t>税务欺诈争议</t>
  </si>
  <si>
    <t>媒体上发布的公司与税务欺诈、平行进口或洗钱有关的争议数</t>
  </si>
  <si>
    <t>责任营销政策</t>
  </si>
  <si>
    <t>公司是否制定了负责任的营销政策以确保对儿童起到保护作用？</t>
  </si>
  <si>
    <t>企业社会责任报告披露的薪酬和工资</t>
  </si>
  <si>
    <t>公司在CSR报告中披露的所有雇员和人员的薪金和工资总额,包括员工福利</t>
  </si>
  <si>
    <t>提名委员会非执行委员</t>
  </si>
  <si>
    <t>该公司规定的非执行董事在提名委员会中所占的百分比</t>
  </si>
  <si>
    <t>高管留任政策</t>
  </si>
  <si>
    <t>公司是否有通用的薪酬政策来吸引和留住高管？</t>
  </si>
  <si>
    <t>动物试验减少</t>
  </si>
  <si>
    <t>公司是否已经制定了减少、淘汰或替代动物试验的计划或提议？</t>
  </si>
  <si>
    <t>取水总量</t>
  </si>
  <si>
    <t>水提取总量（立方米）</t>
  </si>
  <si>
    <t>挥发性有机化合物排放量</t>
  </si>
  <si>
    <t>挥发性有机化合物（VOC）排放量总量（吨）</t>
  </si>
  <si>
    <t>关键国家的争议</t>
  </si>
  <si>
    <t>媒体上发布的公司在不尊重基本人权原则、不民主国家进行活动的争议数目</t>
  </si>
  <si>
    <t>公平贸易政策</t>
  </si>
  <si>
    <t>公司是否有公平贸易的政策？</t>
  </si>
  <si>
    <t>企业社会责任报告披露的员工人数</t>
  </si>
  <si>
    <t>公司在CSR报告中披露的员工数量</t>
  </si>
  <si>
    <t>董事会会议次数</t>
  </si>
  <si>
    <t>年内董事会会议召开的次数</t>
  </si>
  <si>
    <t>薪酬委员会</t>
  </si>
  <si>
    <t>公司是否有薪酬委员会？</t>
  </si>
  <si>
    <t>可再生/清洁能源产品</t>
  </si>
  <si>
    <t>公司是否开发出用于清洁、可再生能源（如风能、太阳能、水力、地热和生物质动力）的产品或技术？</t>
  </si>
  <si>
    <t>淡水提取总量</t>
  </si>
  <si>
    <t>总淡水提取（立方米）</t>
  </si>
  <si>
    <t>废物合计</t>
  </si>
  <si>
    <t>产生的废弃物总量（吨）</t>
  </si>
  <si>
    <t>是否在关键国家运营</t>
  </si>
  <si>
    <t>如果该公司在缅甸,古巴,伊朗,苏丹或叙利亚拥有业务（美国制裁制度），列出这些国家</t>
  </si>
  <si>
    <t>产品责任监控</t>
  </si>
  <si>
    <t>公司是否较为严格地监察其产品或服务对消费者或社会造成的影响？</t>
  </si>
  <si>
    <t>工会代表</t>
  </si>
  <si>
    <t>独立工会组织代表的或集体谈判协议涵盖的雇员的百分比</t>
  </si>
  <si>
    <t>董事会会议出席平均值公司报告的董事会会议的平均出勤比例</t>
  </si>
  <si>
    <t>薪酬改进工具</t>
  </si>
  <si>
    <t>公司是否有必要的内部改善和信息工具来为董事会成员制定适当的薪酬,以吸引和留住关键高管？</t>
  </si>
  <si>
    <t>水资源利用相关技术</t>
  </si>
  <si>
    <t>公司是否开发用于水处理、净化或提高水利用率的产品或技术？</t>
  </si>
  <si>
    <t>水回收</t>
  </si>
  <si>
    <t>回收或重复利用的水量（立方米）</t>
  </si>
  <si>
    <t>非危险废物</t>
  </si>
  <si>
    <t>产生的非危险废物总量（吨）</t>
  </si>
  <si>
    <t>近期公共卫生争议</t>
  </si>
  <si>
    <t>自上一会计年度以来公布的损害第三方（非雇员和非客户）的健康安全的与公共卫生或工业事故有关的争议数</t>
  </si>
  <si>
    <t>是否经ISO9000认证</t>
  </si>
  <si>
    <t>公司是否声称有ISO9000认证或特定行业认证(例如QS-9000-汽车,TL9000-电信,AS9100-空间,ISO/TS16949-汽车等)？</t>
  </si>
  <si>
    <t>员工流动</t>
  </si>
  <si>
    <t>员工流动的百分比</t>
  </si>
  <si>
    <t>委员会会议出席平均数</t>
  </si>
  <si>
    <t>公司报告的董事会委员会会议的平均出勤比例</t>
  </si>
  <si>
    <t>CEO薪酬与股东回报的联系</t>
  </si>
  <si>
    <t>公司CEO的薪酬是否与股东总收益（TSR）有关？</t>
  </si>
  <si>
    <t>可持续性建筑类产品</t>
  </si>
  <si>
    <t>公司是否开发出提高建筑能效的产品和服务？</t>
  </si>
  <si>
    <t>环境供应链管理</t>
  </si>
  <si>
    <t>公司是否在供应商或采购合作伙伴的选择过程中使用环境标准（ISO14000、能耗等）？</t>
  </si>
  <si>
    <t>废物回收总计</t>
  </si>
  <si>
    <t>产生的可回收和重复使用的废物总量（吨）</t>
  </si>
  <si>
    <t>近期商业道德争议</t>
  </si>
  <si>
    <t>自上一会计年度以来公布的关于商业道德、政治贡献或贿赂和腐败的争议数</t>
  </si>
  <si>
    <t>质量管理体系</t>
  </si>
  <si>
    <t>公司是否声称经过质量管理体系认证，例如SixSigma,LeanManufacturing,LeanSigma,TQM或其他类似的质量原则认证？</t>
  </si>
  <si>
    <t>宣布裁员</t>
  </si>
  <si>
    <t>公司宣布裁员总数</t>
  </si>
  <si>
    <t>继任计划</t>
  </si>
  <si>
    <t>如果发生意外情况,公司是否有执行管理层(关键董事会成员)的继任计划？</t>
  </si>
  <si>
    <t>董事会成员长期薪酬激励措施</t>
  </si>
  <si>
    <t>公司董事会成员具有全额薪酬的最长时限</t>
  </si>
  <si>
    <t>房地产可持续性认证</t>
  </si>
  <si>
    <t>公司是否宣称其租赁、出租或推销经BREEAM,LEED或任何其他国家认可的房地产认证机构认证后的建筑？</t>
  </si>
  <si>
    <t>供应链合作终止</t>
  </si>
  <si>
    <t>如果不满足环境标准,公司是否报告或显示准备好与采购合作伙伴结束合作关系？</t>
  </si>
  <si>
    <t>产生的危险废物总量（吨）</t>
  </si>
  <si>
    <t>近期税务欺诈争议</t>
  </si>
  <si>
    <t>自上一会计年度以来公布的与税务欺诈、平行进口或洗钱有关的争议数</t>
  </si>
  <si>
    <t>低价格商品</t>
  </si>
  <si>
    <t>公司是否分发专门为较低收入类别设计的低价产品或服务(例如消除数字鸿沟、电信、低成本汽车和小额融资服务)？</t>
  </si>
  <si>
    <t>管理层离职</t>
  </si>
  <si>
    <t>公司是否有一个重要的执行管理团队成员或关键团队成员宣布自愿离职(除了退休)或已被开除？</t>
  </si>
  <si>
    <t>外部顾问</t>
  </si>
  <si>
    <t>董事会或董事会委员会是否有权在未经管理层批准的情况下聘请外部顾问或顾问？</t>
  </si>
  <si>
    <t>股东批准股票薪酬计划</t>
  </si>
  <si>
    <t>公司是否要求在实施任何采用股票支付的薪酬计划之前获得股东批准？</t>
  </si>
  <si>
    <t>公司研发支出/营收占比</t>
  </si>
  <si>
    <t>环境相关研发支出（不包括清理和补救支出）除以净销售额或营业收入</t>
  </si>
  <si>
    <t>土地环境影响减少</t>
  </si>
  <si>
    <t>公司是否报告了减少因拥有、租赁或管理用于生产活动或采掘用途的土地的环境影响的倡议？</t>
  </si>
  <si>
    <t>排水量</t>
  </si>
  <si>
    <t>排水量（立方米）</t>
  </si>
  <si>
    <t>近期反竞争争议</t>
  </si>
  <si>
    <t>自上一会计年度以来公布的与反竞争行为（如反托拉斯和垄断）、定价或回扣有关的争议数</t>
  </si>
  <si>
    <t>健康食品或产品</t>
  </si>
  <si>
    <t>是否有报道称该公司开发或营销促进特定消费者健康和安全利益的产品和服务(健康,有机或营养食品,安全汽车等)？</t>
  </si>
  <si>
    <t>罢工</t>
  </si>
  <si>
    <t>公司是否在工作日发生过罢工或员工纠纷，导致影响正常工作运营？</t>
  </si>
  <si>
    <t>提名委员会独立性</t>
  </si>
  <si>
    <t>提名委员会中非执行委员会成员的百分比</t>
  </si>
  <si>
    <t>管理层补偿争议计数</t>
  </si>
  <si>
    <t>媒体上发布的与公司高管或董事会薪酬有关的争议数</t>
  </si>
  <si>
    <t>赤道原则签署方或为环境保</t>
  </si>
  <si>
    <t>公司是否是赤道原则的签署方,或是否宣称会根据环境风险或生物多样性评估项目？</t>
  </si>
  <si>
    <t>环境供应链监测</t>
  </si>
  <si>
    <t>公司是否对供应商的环境绩效进行调查？</t>
  </si>
  <si>
    <t>水污染物排放量</t>
  </si>
  <si>
    <t>水污染物总排放量（吨）</t>
  </si>
  <si>
    <t>近期关键国家争议</t>
  </si>
  <si>
    <t>自上一会计年度公司最新公布的与不尊重基本人权原则、不民主国家的活动有关的争议数目</t>
  </si>
  <si>
    <t>胚胎干细胞研究</t>
  </si>
  <si>
    <t>公司是直接还是间接参与胚胎干细胞研究？</t>
  </si>
  <si>
    <t>员工健康与安全团队</t>
  </si>
  <si>
    <t>公司是否有员工健康与安全团队？</t>
  </si>
  <si>
    <t>提名委员会管理独立性</t>
  </si>
  <si>
    <t>提名委员会的大部分成员是非管理人员吗？</t>
  </si>
  <si>
    <t>最近的管理层薪酬争议</t>
  </si>
  <si>
    <t>自上一会计年度以来媒体发布的与高管或董事会薪酬相关的争议的数量</t>
  </si>
  <si>
    <t>产品影响最小化</t>
  </si>
  <si>
    <t>公司是否报告收回程序和回收方案,以减少产品对环境的潜在风险,或公司是否报告产品特性和适用情况等？</t>
  </si>
  <si>
    <t>环境争议</t>
  </si>
  <si>
    <t>与公司运营有关的，对自然资源或当地社区的环境影响的争议数Integer</t>
  </si>
  <si>
    <t>减少资源浪费总量</t>
  </si>
  <si>
    <t>公司是否报告有回收、减少、再利用、替代、处理或淘汰废物的计划？</t>
  </si>
  <si>
    <t>近期知识产权争议</t>
  </si>
  <si>
    <t>自上一会计年度以来公布的与专利和知识产权侵权有关的争议数</t>
  </si>
  <si>
    <t>零售责任</t>
  </si>
  <si>
    <t>公司是否报道过其提倡和支持公共卫生,将潜在危害产品(武器、转基因生物、酒精、烟草等)排除在其零售业务范围之外？</t>
  </si>
  <si>
    <t>健康与安全培训</t>
  </si>
  <si>
    <t>公司是否就健康与安全培训其管理人员或关键员工？</t>
  </si>
  <si>
    <t>提名委员会参与</t>
  </si>
  <si>
    <t>重要股东(超过5%)在提名委员会成员中的百分比</t>
  </si>
  <si>
    <t>高管性别多样性</t>
  </si>
  <si>
    <t>公司女性执行委员所占百分</t>
  </si>
  <si>
    <t>可再生能源供应</t>
  </si>
  <si>
    <t>从可再生能源中分配或产生的总能量除以分配或产生的总能量</t>
  </si>
  <si>
    <t>最近的环境争议</t>
  </si>
  <si>
    <t>自上一财政年度公司以来,公司运营对自然资源或当地社区产生环境影响的争议数目Integer</t>
  </si>
  <si>
    <t>减少电子资源浪费总量</t>
  </si>
  <si>
    <t>公司有否报告有回收、减少、再利用、替代、处理或淘汰电子废物的计划？</t>
  </si>
  <si>
    <t>企业责任奖</t>
  </si>
  <si>
    <t>公司是否因其社会、道德、社区或环境活动相关表现而获得奖项？</t>
  </si>
  <si>
    <t>酒精</t>
  </si>
  <si>
    <t>公司生产酒精型饮料吗？</t>
  </si>
  <si>
    <t>供应链健康与安全培训</t>
  </si>
  <si>
    <t>公司是否就保障供应链中的职工健康与安全内容培训其管理人员或关键员工？</t>
  </si>
  <si>
    <t>董事会出席</t>
  </si>
  <si>
    <t>公司是否在董事会会议上公布有关董事会成员出席情况的信息？</t>
  </si>
  <si>
    <t>审计委员会</t>
  </si>
  <si>
    <t>公司是否有审计委员会</t>
  </si>
  <si>
    <t>资源使用减少政策</t>
  </si>
  <si>
    <t>公司是否有减少自然资源使用或减少供应链对环境影响的政策？</t>
  </si>
  <si>
    <t>排放量交易情况</t>
  </si>
  <si>
    <t>公司有否报告有参与任何排放交易的计划？</t>
  </si>
  <si>
    <t>游说捐款额</t>
  </si>
  <si>
    <t>公司包括其雇主及雇员代表在上一个会计年度内进行的游说捐款总额</t>
  </si>
  <si>
    <t>酒精业务收入</t>
  </si>
  <si>
    <t>公司酒精类产品销售收入</t>
  </si>
  <si>
    <t>员工健康与安全培训时间</t>
  </si>
  <si>
    <t>公司花费在为员工提供健康与安全培训上的时间</t>
  </si>
  <si>
    <t>董事会结构政策</t>
  </si>
  <si>
    <t>公司是否有维持董事会成员均衡的政策？</t>
  </si>
  <si>
    <t>内部审计部门报告</t>
  </si>
  <si>
    <t>公司内部审计部门是否董事会审计委员报告</t>
  </si>
  <si>
    <t>资源使用减少目标</t>
  </si>
  <si>
    <t>公司是否制定了具体的资源效率目标？</t>
  </si>
  <si>
    <t>环境伙伴关系</t>
  </si>
  <si>
    <t>公司是否报告有与改善环境问题相关的非政府组织、行业及政府机构间的伙伴关系或倡议？</t>
  </si>
  <si>
    <t>博彩</t>
  </si>
  <si>
    <t>公司是否经营博彩业务？</t>
  </si>
  <si>
    <t>董事会规模少于8人或超过10人</t>
  </si>
  <si>
    <t>董事会成员数目是否超过10人或者低于8人？</t>
  </si>
  <si>
    <t>能源使用</t>
  </si>
  <si>
    <t>总的直接和间接能耗（焦耳）除以美元的净销售额或收入</t>
  </si>
  <si>
    <t>ISO14000或EMS</t>
  </si>
  <si>
    <t>公司是否声称有ISO14000或EMS认证？</t>
  </si>
  <si>
    <t>博彩业务收入</t>
  </si>
  <si>
    <t>公司赌博业务收入</t>
  </si>
  <si>
    <t>管理能力董事会背景和技能</t>
  </si>
  <si>
    <t>公司是否描述了每个董事会成员的专业经验、技能或年龄？</t>
  </si>
  <si>
    <t>从初级可再生能源产生的总能量除以总能量</t>
  </si>
  <si>
    <t>EMS认证百分比</t>
  </si>
  <si>
    <t>公司有通过任何环境管理系统认证的网站或子公司有通过的百分比</t>
  </si>
  <si>
    <t>烟草</t>
  </si>
  <si>
    <t>公司生产烟草吗？</t>
  </si>
  <si>
    <t>管理能力董事会特定技能</t>
  </si>
  <si>
    <t>具有行业特定背景或强大财务背景的董事会成员的百分比</t>
  </si>
  <si>
    <t>水资源利用</t>
  </si>
  <si>
    <t>总水量（立方米）除以净销售额或收入（美元）</t>
  </si>
  <si>
    <t>环境修复倡议</t>
  </si>
  <si>
    <t>公司是否报告或提供任何有关修复环境计划的信息？</t>
  </si>
  <si>
    <t>烟草业务收入</t>
  </si>
  <si>
    <t>公司烟草类产品销售收入</t>
  </si>
  <si>
    <t>管理能力经验丰富的董事会</t>
  </si>
  <si>
    <t>董事会成员在董事会中任职的平均年数</t>
  </si>
  <si>
    <t>该公司是否因为其对自然资源或当地社区的环境影响争议而受到媒体的关注？</t>
  </si>
  <si>
    <t>员工交通影响减少</t>
  </si>
  <si>
    <t>公司是否报告了关于降低由于员工采取的交通方式对环境产生负面影响的举措？</t>
  </si>
  <si>
    <t>管理能力非执行董事</t>
  </si>
  <si>
    <t>非执行董事的百分比</t>
  </si>
  <si>
    <t>意外产生的（废物）排放</t>
  </si>
  <si>
    <t>直接和意外的石油和其他碳氢化合物排放（以千桶计（kbls））</t>
  </si>
  <si>
    <t>管理能力政策委员会规模</t>
  </si>
  <si>
    <t>公司是否具备关于董事会规模的政策？</t>
  </si>
  <si>
    <t>气候变化带来的商业风险及机会</t>
  </si>
  <si>
    <t>公司是否意识到气候变化可能在未来带来一定的商业风险和/或机遇？</t>
  </si>
  <si>
    <t>管理能力政策委员会独立性</t>
  </si>
  <si>
    <t>公司是否具备关于董事会独立性的政策？</t>
  </si>
  <si>
    <t>环境支出</t>
  </si>
  <si>
    <t>与环境相关的支出总额Money</t>
  </si>
  <si>
    <t>环境条款</t>
  </si>
  <si>
    <t>资产负债表内报告的环境条款Money</t>
  </si>
  <si>
    <t>环境投资倡议</t>
  </si>
  <si>
    <t>公司是否报告了积极的环境投资或支出,以减少未来可能承担的风险或增加未来可能的机遇？</t>
  </si>
  <si>
    <t>公司报告的废物回收率</t>
  </si>
  <si>
    <t>自报环境罚款</t>
  </si>
  <si>
    <t>公司报告的环境罚款</t>
  </si>
  <si>
    <t>生态设计产品</t>
  </si>
  <si>
    <t>公司是否报告有为再利用、再循环或减少对环境负面影响而设计的特定产品？</t>
  </si>
  <si>
    <t>ESG 评价指标在国内地产行业代表性上市公司 CSR 报告中</t>
  </si>
  <si>
    <t>气候变化</t>
  </si>
  <si>
    <t>CO2和CO2及其等价物总排放量（吨）（排放量以及部分项目减排率）</t>
  </si>
  <si>
    <t>单位产品碳排放（碳排放强度）</t>
  </si>
  <si>
    <t>CO2和CO2及其等价物总排放量除以营业收入（美元计）</t>
  </si>
  <si>
    <t>直接和间接能耗总量（焦耳）（汽柴油、电力）</t>
  </si>
  <si>
    <t>购买的初级可再生能源总量（焦耳）（建筑物太阳能使用情况）</t>
  </si>
  <si>
    <t>购买电量/用电量（焦耳）</t>
  </si>
  <si>
    <t>污染排放</t>
  </si>
  <si>
    <t>排放的总水量（立方米）</t>
  </si>
  <si>
    <t>回收和重复使用的废物总量（吨）（废弃物回收率）</t>
  </si>
  <si>
    <t>减少废物共计</t>
  </si>
  <si>
    <t>公司是否报告回收、减少、再利用、替代、处理或淘汰总废物的计划？是</t>
  </si>
  <si>
    <t>公司是否报告其环境支出,或公司报告要作出积极的环境投资,以减少</t>
  </si>
  <si>
    <t>未来的风险或增加未来可能的机遇？</t>
  </si>
  <si>
    <t>环境政策</t>
  </si>
  <si>
    <t>公司否有促进减排的政策？</t>
  </si>
  <si>
    <t>用水效率政策</t>
  </si>
  <si>
    <t>公司否有提高用水效率的政策？</t>
  </si>
  <si>
    <t>能源效率政策</t>
  </si>
  <si>
    <t>公司否有提高能源使用效率的政策？</t>
  </si>
  <si>
    <t>公司否报告收回程序和回收计划,以减少产品对环境的潜在风险？</t>
  </si>
  <si>
    <t>公司否开发出清洁能源、可再生能源(如风能、太阳能、水力、地热和生物质动力)的产品或技术？（太阳能公寓）</t>
  </si>
  <si>
    <t>公司否在环境问题上培训员工？</t>
  </si>
  <si>
    <t>环保供应链政策</t>
  </si>
  <si>
    <t>公司否有致力于供应链的政策以减轻其总体环境影响？（房地产行业绿色供应链行动）</t>
  </si>
  <si>
    <t>环境管理</t>
  </si>
  <si>
    <t>环境相关研发支出</t>
  </si>
  <si>
    <t>与环境相关的研发成本总金额（不包括清理和修复成本）（各种新型节能建筑研发举措）</t>
  </si>
  <si>
    <t>公司否声称有ISO14000或EMS等环境管理体系认证？</t>
  </si>
  <si>
    <t>公司否报告与重点改善环境问题有关的非政府组织、行业组织、政府或超政府机构之间的伙伴关系或倡议？</t>
  </si>
  <si>
    <t>人力资本</t>
  </si>
  <si>
    <t>女性员工</t>
  </si>
  <si>
    <t>女性雇员所占百分比</t>
  </si>
  <si>
    <t>每名雇员平均每年培训时间（培训天数）</t>
  </si>
  <si>
    <t>员工健康与安全政策</t>
  </si>
  <si>
    <t>公司是否有改善员工健康安全的政策？是</t>
  </si>
  <si>
    <t>培训费用总计</t>
  </si>
  <si>
    <t>所有员工接受培训的费用总额是</t>
  </si>
  <si>
    <t>公司报告的客户满意度百分比（客户满意度得分）</t>
  </si>
  <si>
    <t>公司否有保护客户健康和安全的政策？（确保建筑安全的政策）</t>
  </si>
  <si>
    <t>社会、公益及捐</t>
  </si>
  <si>
    <t>公司全部捐款金额</t>
  </si>
  <si>
    <t>赠员工参与志愿工作</t>
  </si>
  <si>
    <t>公司否鼓励员工参与志愿工作？</t>
  </si>
  <si>
    <t>公司管理结构</t>
  </si>
  <si>
    <t>年内董事会会议召开次数</t>
  </si>
  <si>
    <t>CEO与董事长是否为同一人</t>
  </si>
  <si>
    <t>CEO否同时董事会主席,或董事会主席公司的CEO？</t>
  </si>
  <si>
    <t>公司报告的独立董事人数所占百分比</t>
  </si>
  <si>
    <t>公司否有审计委员会？</t>
  </si>
  <si>
    <t>女性管理人员所占百分比</t>
  </si>
  <si>
    <t>股东</t>
  </si>
  <si>
    <t>股东参与政策</t>
  </si>
  <si>
    <t>公司否有促进股东参与、决议或提议的政策？（电话会议、投资者来访等）</t>
  </si>
  <si>
    <t>其他</t>
  </si>
  <si>
    <t>公司否发布单独的企业社会责任报告/健康与安全/可持续性报告,或在年度报告中发布一节有关社会责任/健康与安全/可持续性的报告？</t>
  </si>
  <si>
    <t>GRI报告指南</t>
  </si>
  <si>
    <t>公司的CSR报告否按照GRI（全球报告倡议组织）指导方针发布？</t>
  </si>
  <si>
    <t>关注点：国内如何构建上市公司ESG评级体系</t>
  </si>
  <si>
    <t>遵循原则：重要性，适用性（有效性），相关性</t>
  </si>
  <si>
    <t>五个行业：金融、消费、地产、煤炭、钢铁</t>
  </si>
  <si>
    <t>不同行业不同侧重点</t>
  </si>
  <si>
    <t>各类行业ESG指标重要性</t>
  </si>
  <si>
    <t>直接社会贡献</t>
  </si>
  <si>
    <t>间接社会贡献</t>
  </si>
  <si>
    <t>环境项主要涉及废气及污水排放、能耗及资源利用、环保政策及措施三方面内容，</t>
  </si>
  <si>
    <t>社会项分为员工薪酬福利、供应链及客户权益等对社会间接贡献，分红纳税等对社会直接贡献两类，</t>
  </si>
  <si>
    <t>公司治理项主要涉及董事会结构、商业道德及审计等内容。</t>
  </si>
  <si>
    <t>股东分红及公司捐赠及所得税</t>
  </si>
  <si>
    <t>员工薪酬及培训等福利类</t>
  </si>
  <si>
    <t>上游供应商及下游客户权益类</t>
  </si>
  <si>
    <t>国内上市公司具体评价指标体系的初步构建及梳理</t>
  </si>
  <si>
    <t>和讯上市公司 CSR 测评体系</t>
  </si>
  <si>
    <t>和讯上市公司 CSR 测评体系中股东责任类</t>
  </si>
  <si>
    <t>分类</t>
  </si>
  <si>
    <t>二级分类</t>
  </si>
  <si>
    <t>评价指标</t>
  </si>
  <si>
    <t>环境责任(D)
消费及其他行业权重：20%
制造业此项权重为：30%
服务业此项权重为：10%</t>
  </si>
  <si>
    <t>环保意识(2%)(制造业:4%)(服务业:2%)</t>
  </si>
  <si>
    <t>一级分类</t>
  </si>
  <si>
    <t>三级指标</t>
  </si>
  <si>
    <t>股东责任</t>
  </si>
  <si>
    <t>盈利10%</t>
  </si>
  <si>
    <t>净资产收益率2%</t>
  </si>
  <si>
    <t>环境项</t>
  </si>
  <si>
    <t>资源强度及效率</t>
  </si>
  <si>
    <t>用水量</t>
  </si>
  <si>
    <t>社会项</t>
  </si>
  <si>
    <t>多样性和机遇目标</t>
  </si>
  <si>
    <t>环境管理体系认证(3%)(制造业:5%)(服务业:2%)</t>
  </si>
  <si>
    <t>员工责任(B)
权重:15%
消费行业此项权重10%</t>
  </si>
  <si>
    <t>绩效(Ba)
5%，消费行业:4%</t>
  </si>
  <si>
    <t>职工人均收入(4%)(消费行业:3%)</t>
  </si>
  <si>
    <t>总资产收益率2%</t>
  </si>
  <si>
    <t>水资源循环</t>
  </si>
  <si>
    <t>培训发展政策</t>
  </si>
  <si>
    <t>环保投入金额(5%)(制造业:7%)(服务业:2%)</t>
  </si>
  <si>
    <t>员工培训(1%)(消费行业:1%)</t>
  </si>
  <si>
    <t>主营业务利润率2%</t>
  </si>
  <si>
    <t>能源消耗</t>
  </si>
  <si>
    <t>灵活工作制政策</t>
  </si>
  <si>
    <t>排污种类数(5%)(制造业:7%)(服务业:2%)</t>
  </si>
  <si>
    <t>安全(Bb)
5%，消费行业:3%</t>
  </si>
  <si>
    <t>安全检查(2%)(消费行业:1%)</t>
  </si>
  <si>
    <t>成本费用利润率1%</t>
  </si>
  <si>
    <t>可再生能源</t>
  </si>
  <si>
    <t>员工健康与安全系统</t>
  </si>
  <si>
    <t>节约能源种类数(5%)(制造业:7%)(服务业:2%)</t>
  </si>
  <si>
    <t>安全培训(3%)(消费行业:2%)</t>
  </si>
  <si>
    <t>每股收益2%</t>
  </si>
  <si>
    <t>废物及排放</t>
  </si>
  <si>
    <t>总废物</t>
  </si>
  <si>
    <t>供应链</t>
  </si>
  <si>
    <t>关爱员工(Bc)
5%，消费行业:3%</t>
  </si>
  <si>
    <t>慰问意识(1%)(消费行业:1%)</t>
  </si>
  <si>
    <t>每股未分配利润1%</t>
  </si>
  <si>
    <t>废物循环</t>
  </si>
  <si>
    <t>健康安全供应链政策</t>
  </si>
  <si>
    <t>慰问人(2%)(消费行业:1%)</t>
  </si>
  <si>
    <t>偿债3%</t>
  </si>
  <si>
    <t>速动比率0.5%</t>
  </si>
  <si>
    <t>消费者政策</t>
  </si>
  <si>
    <t>消费者健康安全政策</t>
  </si>
  <si>
    <t>慰问金(2%)(消费行业:1%)</t>
  </si>
  <si>
    <t>流动比率0.5%</t>
  </si>
  <si>
    <t>航空温室气体排放</t>
  </si>
  <si>
    <t>供应商、客户和消费者权益责任(C)
权重:15%
消费行业此项权重20%</t>
  </si>
  <si>
    <t>产品质量(Ca)
7%，消费行业:9%</t>
  </si>
  <si>
    <t>质量管理意识(3%)(消费行业:5%)</t>
  </si>
  <si>
    <t>现金比率0.5%</t>
  </si>
  <si>
    <t>总温室气体排放</t>
  </si>
  <si>
    <t>产品服务质量</t>
  </si>
  <si>
    <t>质量管理体系证书(4%)(消费行业:4%)</t>
  </si>
  <si>
    <t>股东权益比率0.5%</t>
  </si>
  <si>
    <t>直接排放温室气体</t>
  </si>
  <si>
    <t>健康安全的产品和服务</t>
  </si>
  <si>
    <t>售后服务(Cb)
3%，消费行业:4%</t>
  </si>
  <si>
    <t>客户满意度调查(3%)(消费行业:4%)</t>
  </si>
  <si>
    <t>资产负债率1%</t>
  </si>
  <si>
    <t>挥发性化学品排放</t>
  </si>
  <si>
    <t>股东分红</t>
  </si>
  <si>
    <t>回报8%</t>
  </si>
  <si>
    <t>分红融资比2%</t>
  </si>
  <si>
    <t>氮氧化物和硫氧化物排放</t>
  </si>
  <si>
    <t>缴纳企业所得税</t>
  </si>
  <si>
    <t>诚信互惠(Cc)
5%，消费行业:7%</t>
  </si>
  <si>
    <t>供应商公平竞争(3%)(消费行业:4%)</t>
  </si>
  <si>
    <t>股息率3%</t>
  </si>
  <si>
    <t>环保目标及政策</t>
  </si>
  <si>
    <t>与社区关系/社区投资金额</t>
  </si>
  <si>
    <t>反商业贿赂培训(2%)(消费行业:3%)</t>
  </si>
  <si>
    <t>分红占可分配利润比3%</t>
  </si>
  <si>
    <t>慈善捐赠金额/慈善事业发展状况</t>
  </si>
  <si>
    <t>社会责任(E)
权重:20%
制造业此项权重为10%
服务业此项权重为30%</t>
  </si>
  <si>
    <t>贡献价值(Ea)
20%，制造业:10%，
服务业:30%</t>
  </si>
  <si>
    <t>公益捐赠金额(10%)(制造业:5%)(服务业:15%)</t>
  </si>
  <si>
    <t>信批</t>
  </si>
  <si>
    <t>交易所对公司和相关责任人处罚次数5%</t>
  </si>
  <si>
    <t>公司治理项</t>
  </si>
  <si>
    <t>商业道德及反腐败</t>
  </si>
  <si>
    <t>商业道德工具</t>
  </si>
  <si>
    <t>所得税占利润总额比(10%)(制造业:5%)(服务业:15%)</t>
  </si>
  <si>
    <t>创新4%</t>
  </si>
  <si>
    <t>产品开发支出1%</t>
  </si>
  <si>
    <t>可再生能源政策</t>
  </si>
  <si>
    <t>贿赂与腐败政策</t>
  </si>
  <si>
    <t>技术创新理念1%</t>
  </si>
  <si>
    <t>能源使用效率目标</t>
  </si>
  <si>
    <t>财务报表审计</t>
  </si>
  <si>
    <t>技术创新项目数2%</t>
  </si>
  <si>
    <t>水资源使用效率目标</t>
  </si>
  <si>
    <t>董事及管理层</t>
  </si>
  <si>
    <t>董事会成员结构</t>
  </si>
  <si>
    <t>G公司治理</t>
  </si>
  <si>
    <t>G1商业道德</t>
  </si>
  <si>
    <t>反腐败和贿赂政策、举报制度、可持续发展承诺、纳税等……</t>
  </si>
  <si>
    <t>减废政策</t>
  </si>
  <si>
    <t>董事会成员报酬总额</t>
  </si>
  <si>
    <t>反洗钱</t>
  </si>
  <si>
    <t>减少有毒化学品政策</t>
  </si>
  <si>
    <t>个人董事报酬金额</t>
  </si>
  <si>
    <t>普惠金融</t>
  </si>
  <si>
    <t>产品影响政策</t>
  </si>
  <si>
    <t>董事考评激励机制</t>
  </si>
  <si>
    <t>责任投资</t>
  </si>
  <si>
    <t>生物多样性影响政策</t>
  </si>
  <si>
    <t>管理层成员结构</t>
  </si>
  <si>
    <t>动物福利</t>
  </si>
  <si>
    <t>企业社会责任信息</t>
  </si>
  <si>
    <t>对环境保护的态度</t>
  </si>
  <si>
    <t>高管人员报酬总额</t>
  </si>
  <si>
    <t>G2公司治理</t>
  </si>
  <si>
    <t>ESG信息披露、董事工资、董事会多样性、董事长和CEO</t>
  </si>
  <si>
    <t>是否有环境保护政策</t>
  </si>
  <si>
    <t>个人高管报酬金额</t>
  </si>
  <si>
    <t>分权、董事会独立性、独立薪酬委员会、独立审计委员会、</t>
  </si>
  <si>
    <t>已达成环境保护成果</t>
  </si>
  <si>
    <t>高管考评及激励机制</t>
  </si>
  <si>
    <t>CEO和员工工资比例、董事和高管薪酬、审计独立性等</t>
  </si>
  <si>
    <t>环境保护费用支出</t>
  </si>
  <si>
    <t>公司经营治理——未来战略规划</t>
  </si>
  <si>
    <t>未来总体战略规划</t>
  </si>
  <si>
    <t>G3公司治理负面事件</t>
  </si>
  <si>
    <t>商业道德负面事件、公司治理负面事件等……</t>
  </si>
  <si>
    <t>是否有能源保护计划</t>
  </si>
  <si>
    <t>下一年度战略规划</t>
  </si>
  <si>
    <t>新能源开发信息</t>
  </si>
  <si>
    <t>对下一年度经营业绩的定量预测</t>
  </si>
  <si>
    <t>商道融绿 ESG 评级体系</t>
  </si>
  <si>
    <t>商道融绿产品类评价指标</t>
  </si>
  <si>
    <t>能源保护成果</t>
  </si>
  <si>
    <t>对下一年度经营状况的定性预测</t>
  </si>
  <si>
    <t>E1环境管理</t>
  </si>
  <si>
    <t>E2环境披露</t>
  </si>
  <si>
    <t>E3环境负面事件</t>
  </si>
  <si>
    <t>通用指标</t>
  </si>
  <si>
    <t>集体谈判、反强迫劳动、禁止雇佣童工、同工同筹、女性员工比例、员工离职率、非正式员工比例、员工培训</t>
  </si>
  <si>
    <t>产品质量</t>
  </si>
  <si>
    <t>出现性能问题和服务中断的次数及顾客无法使用该服务的累计时长</t>
  </si>
  <si>
    <t>采购行为</t>
  </si>
  <si>
    <t>本地化采购支出的比例</t>
  </si>
  <si>
    <t>员工发展及多样化</t>
  </si>
  <si>
    <t>员工流动情况</t>
  </si>
  <si>
    <t>公司经营治理——历史业绩表现</t>
  </si>
  <si>
    <t>过去一年经营业绩回顾</t>
  </si>
  <si>
    <t>行业指标</t>
  </si>
  <si>
    <t>S1员工</t>
  </si>
  <si>
    <t>职员健康与安全</t>
  </si>
  <si>
    <t>服务覆盖率、服务接通率和服务中断次数/率</t>
  </si>
  <si>
    <t>在重要运营地点，向当地供应商采购支出的比例</t>
  </si>
  <si>
    <t>培训时长</t>
  </si>
  <si>
    <t>过去一年经营状况分析</t>
  </si>
  <si>
    <t>环境管理目标</t>
  </si>
  <si>
    <t>绿色产品（服务）与收入</t>
  </si>
  <si>
    <t>能源消耗量和节能量</t>
  </si>
  <si>
    <t>废水排放量及减排量</t>
  </si>
  <si>
    <t>水污染负面事件</t>
  </si>
  <si>
    <t>因公死亡人数</t>
  </si>
  <si>
    <t>工程交验合格率</t>
  </si>
  <si>
    <t>经济绩效</t>
  </si>
  <si>
    <t>机构产生和分配的直接经济价值</t>
  </si>
  <si>
    <t>员工报酬</t>
  </si>
  <si>
    <t>过去一年经营中困境总结及处理</t>
  </si>
  <si>
    <t>环境管理组织和人力配置</t>
  </si>
  <si>
    <t>环境绩效记录与监控</t>
  </si>
  <si>
    <t>能源强度（单位产值能耗）</t>
  </si>
  <si>
    <t>废气排放量及减排量</t>
  </si>
  <si>
    <t>大气污染负面事件</t>
  </si>
  <si>
    <t>事故损失工时</t>
  </si>
  <si>
    <t>运输服务准点率1</t>
  </si>
  <si>
    <t>绿色信贷</t>
  </si>
  <si>
    <t>绿色信贷授信余额</t>
  </si>
  <si>
    <t>公司管理（产品质量监控及研发投入）</t>
  </si>
  <si>
    <t>产品质量现状</t>
  </si>
  <si>
    <t>环境管理体系认证</t>
  </si>
  <si>
    <t>生物多样性保护</t>
  </si>
  <si>
    <t>总耗水量及节水量</t>
  </si>
  <si>
    <t>危险废弃物排放量及减排量</t>
  </si>
  <si>
    <t>固废污染负面事件</t>
  </si>
  <si>
    <t>S2供应链责任</t>
  </si>
  <si>
    <t>负责任的供应链管理、供应链监督体系</t>
  </si>
  <si>
    <t>诚信</t>
  </si>
  <si>
    <t>涉及专业诚信或谨慎义务的法律及监管处罚金额或次数</t>
  </si>
  <si>
    <t>社会责任投入</t>
  </si>
  <si>
    <t>推动和履行社会责任上的经济投入</t>
  </si>
  <si>
    <t>产品质量管理方案</t>
  </si>
  <si>
    <t>员工环境保护培训</t>
  </si>
  <si>
    <t>可持续农（渔）业等</t>
  </si>
  <si>
    <t>废弃物综合利用率</t>
  </si>
  <si>
    <t>其他环境合规负面事件</t>
  </si>
  <si>
    <t>S3客户</t>
  </si>
  <si>
    <t>客户信息保密</t>
  </si>
  <si>
    <t>冲突矿产</t>
  </si>
  <si>
    <t>来自冲突矿产地区的产品比例</t>
  </si>
  <si>
    <t>审计</t>
  </si>
  <si>
    <t>针对环境、社会政策及风险评估程序进行审计的频次</t>
  </si>
  <si>
    <t>少数族裔员工</t>
  </si>
  <si>
    <t>产品质量取得的成果</t>
  </si>
  <si>
    <t>环境问题内外部沟通</t>
  </si>
  <si>
    <t>产品平均二氧化碳排放量</t>
  </si>
  <si>
    <t>S4社区</t>
  </si>
  <si>
    <t>人权等……</t>
  </si>
  <si>
    <t>传播投入</t>
  </si>
  <si>
    <t>为提高内容传播覆盖面和到达率（包括消除数字鸿沟）所采取的行动数量及投资</t>
  </si>
  <si>
    <t>向政府缴纳款项</t>
  </si>
  <si>
    <t>向政府支付的资金额</t>
  </si>
  <si>
    <t>员工健康安全</t>
  </si>
  <si>
    <t>员工定期体检/人身保险</t>
  </si>
  <si>
    <t>研发项目内容</t>
  </si>
  <si>
    <t>节能和可再生能源政策</t>
  </si>
  <si>
    <t>社区沟通</t>
  </si>
  <si>
    <t>负责任营销</t>
  </si>
  <si>
    <t>经销通过可持续发展相关认证的产品比例</t>
  </si>
  <si>
    <t>业务规模</t>
  </si>
  <si>
    <t>按地区、规模、行业等分类的业务规模与比例</t>
  </si>
  <si>
    <t>工伤率</t>
  </si>
  <si>
    <t>研发人员能力</t>
  </si>
  <si>
    <t>节水目标</t>
  </si>
  <si>
    <t>S5产品</t>
  </si>
  <si>
    <t>公平贸易产品</t>
  </si>
  <si>
    <t>违反有关市场推广（包括广告、推销及赞助）的法规及自愿性准则的事件数</t>
  </si>
  <si>
    <t>运营规模</t>
  </si>
  <si>
    <t>运输旅客人次/货物吞吐量</t>
  </si>
  <si>
    <t>死亡率</t>
  </si>
  <si>
    <t>研发费用预算</t>
  </si>
  <si>
    <t>温室气体排放管理体系</t>
  </si>
  <si>
    <t>S6公司慈善</t>
  </si>
  <si>
    <t>企业基金会、捐赠、员工公益活动等……</t>
  </si>
  <si>
    <t>覆盖人群</t>
  </si>
  <si>
    <t>按性别、年龄、地区和教育背景等标准呈现的受众组成数据</t>
  </si>
  <si>
    <t>政府补贴</t>
  </si>
  <si>
    <t>政府给予的财务补贴</t>
  </si>
  <si>
    <t>绿色采购政策</t>
  </si>
  <si>
    <t>S7社会负面事件</t>
  </si>
  <si>
    <t>员工负面事件、供应链负面事件、客户负面事件、社区及产品负面事件等</t>
  </si>
  <si>
    <t>规模</t>
  </si>
  <si>
    <t>年发电量及装机容量</t>
  </si>
  <si>
    <t>等等......</t>
  </si>
  <si>
    <t>合规</t>
  </si>
  <si>
    <t>产品合格率</t>
  </si>
  <si>
    <t>MQI指引——不同行业指标数量以及采用指标的行业个数 page10(当前阶段参考性不大，这里不总结）</t>
  </si>
  <si>
    <t>MQI指引</t>
  </si>
  <si>
    <t>产品召回数量或比例</t>
  </si>
  <si>
    <t>多元化</t>
  </si>
  <si>
    <t>按性别、年龄、民族等多元化标准呈现的员工组成数据</t>
  </si>
  <si>
    <t>违反有关产品和服务的法规数及所受重大罚款金额</t>
  </si>
  <si>
    <t>雇佣</t>
  </si>
  <si>
    <t>按性别划分，产假/陪产假后回到工作和保留工作的比例</t>
  </si>
  <si>
    <t>违反有关市场推广（包括广告、推销及赞助）的法规次数及所受重大罚款金额1</t>
  </si>
  <si>
    <t>报告期内吸纳就业人数</t>
  </si>
  <si>
    <t>客户健康与安全</t>
  </si>
  <si>
    <t>接受健康与安全影响评估的产品比例1</t>
  </si>
  <si>
    <t>本地化雇佣比例</t>
  </si>
  <si>
    <t>违反健康与安全法规及自愿性准则的事件数</t>
  </si>
  <si>
    <t>劳动合同签订率</t>
  </si>
  <si>
    <t>由独立第三方根据国际认可的食品安全管理体系标准认证的产地生产的产品所占产量的百分比1</t>
  </si>
  <si>
    <t>员工流失率</t>
  </si>
  <si>
    <t>客户满意度结果及客户投诉数11</t>
  </si>
  <si>
    <t>员工月平均工作日数/日平均工作小时数</t>
  </si>
  <si>
    <t>有关读者、广告客户及媒体终端接触者的投诉率及处结率</t>
  </si>
  <si>
    <t>社会保险覆盖率</t>
  </si>
  <si>
    <t>客户隐私权</t>
  </si>
  <si>
    <t>出版物内容中侵犯客户/被报道对象隐私及泄露客户/被报道对象资料事件数或投诉数</t>
  </si>
  <si>
    <t>重大安全事故数</t>
  </si>
  <si>
    <t>侵犯客户隐私及泄露客户资料事件数及投诉数</t>
  </si>
  <si>
    <t>培训与教育</t>
  </si>
  <si>
    <t>员工每年接受职业培训的人数/次及时间</t>
  </si>
  <si>
    <t>绿色</t>
  </si>
  <si>
    <t>通过可持续发展相关认证的产品比例</t>
  </si>
  <si>
    <t>员工健康与安全</t>
  </si>
  <si>
    <t>安全教育与培训频次及参加培训的人数/次</t>
  </si>
  <si>
    <t>投入使用和在建绿色建筑（项目）的比例</t>
  </si>
  <si>
    <t>工伤、职业病等发生率及因公死亡人数</t>
  </si>
  <si>
    <t>根据地区、客户受教育层次、收入层次划分的金融产品覆盖率</t>
  </si>
  <si>
    <t>员工满意度调查结果</t>
  </si>
  <si>
    <t>数字出版</t>
  </si>
  <si>
    <t>数字化产品占比</t>
  </si>
  <si>
    <t>职工健康与安全</t>
  </si>
  <si>
    <t>网络安全</t>
  </si>
  <si>
    <t>网络安全事故数</t>
  </si>
  <si>
    <t>问题产品</t>
  </si>
  <si>
    <t>问题产品处理的总件数及处理方式</t>
  </si>
  <si>
    <t>系统效率</t>
  </si>
  <si>
    <t>输电和配电损耗占电产量的比例</t>
  </si>
  <si>
    <t>信息安全</t>
  </si>
  <si>
    <t>涉及用户个人身份信息的数据安全事故的次数和比例</t>
  </si>
  <si>
    <t>职业培训与教育员工每年接受职业培训的人数/次及时间</t>
  </si>
  <si>
    <t>研发</t>
  </si>
  <si>
    <t>产品研发投入金额及占总支出比例</t>
  </si>
  <si>
    <t>社会</t>
  </si>
  <si>
    <t>供应链中经验证无冲突矿产的钨、锡、钽、金冶炼厂的比例</t>
  </si>
  <si>
    <t>申请专利数或获得授权专利数</t>
  </si>
  <si>
    <t>反腐败</t>
  </si>
  <si>
    <t>反腐败沟通及培训频次</t>
  </si>
  <si>
    <t>新能源汽车研发投资金额及获得获得专利数</t>
  </si>
  <si>
    <t>确认的腐败事件及采取的行动频次</t>
  </si>
  <si>
    <t>新增专利数</t>
  </si>
  <si>
    <t>确认的腐败事件数及采取的行动数</t>
  </si>
  <si>
    <t>新增专利数或获得新药生产批文数</t>
  </si>
  <si>
    <t>反垄断</t>
  </si>
  <si>
    <t>涉及反竞争行为、反托拉斯和垄断做法的法律诉讼的总数及其结果</t>
  </si>
  <si>
    <t>研发投入</t>
  </si>
  <si>
    <t>供应商</t>
  </si>
  <si>
    <t>供应商社会责任评估及调查的频率</t>
  </si>
  <si>
    <t>应急保障</t>
  </si>
  <si>
    <t>紧急情况或灾害救援时的电信产品和服务的应急保障总次数</t>
  </si>
  <si>
    <t>供应商受到经济、社会或环境方面处罚的个数</t>
  </si>
  <si>
    <t>运输安全</t>
  </si>
  <si>
    <t>交通运输事故数及造成直接经济损失金额</t>
  </si>
  <si>
    <t>供应商通过环境、卫生安全、质量体系等认证的比率</t>
  </si>
  <si>
    <t>运输与加工</t>
  </si>
  <si>
    <t>运输、装卸和屠宰过程违反法规数和遵守自愿性标准数</t>
  </si>
  <si>
    <t>违反法规次数及被处以重大罚款的金额</t>
  </si>
  <si>
    <t>中小企业贷款</t>
  </si>
  <si>
    <t>中小企业客户数及中小企业授信余额</t>
  </si>
  <si>
    <t>社会影响</t>
  </si>
  <si>
    <t>响应文化政策开展的活动次数或产品数，获奖作品及“精品工程”数</t>
  </si>
  <si>
    <t>社区</t>
  </si>
  <si>
    <t>按项目划分，因开发而自愿和非自愿被转移和/或重新安置的人口数量</t>
  </si>
  <si>
    <t>对当地社区具有重大实际和潜在负面影响的运营点</t>
  </si>
  <si>
    <t>社区投诉数量</t>
  </si>
  <si>
    <t>涉及居民搬迁的作业地点数及每个地点搬迁的家庭数量</t>
  </si>
  <si>
    <t>实施了当地社区参与、影响评估和发展计划的运营点比例</t>
  </si>
  <si>
    <t>与当地社区和原住民发生的争端数量</t>
  </si>
  <si>
    <t>员工参与志愿服务的人数/次及服务时间</t>
  </si>
  <si>
    <t>直接或间接造成的搬迁人数或生计来源被改变的人数及赔偿费或补偿金额</t>
  </si>
  <si>
    <t>基于 MQI 指引行业分类构建有效 CSR 报告评价体系——经济项指标</t>
  </si>
  <si>
    <t>绿色借贷</t>
  </si>
  <si>
    <t>业务</t>
  </si>
  <si>
    <t>绿色信贷、授信余额</t>
  </si>
  <si>
    <t>供应商通过环境、职业卫生安全、质量体系等认证的比率</t>
  </si>
  <si>
    <t>违反法规次数及被处重大罚款的金额</t>
  </si>
  <si>
    <t>环境会计信息</t>
  </si>
  <si>
    <t>环境保护法律违法情况：违法情形和违反的法律条款；处罚时间、处罚具体内容；整改方案及进度</t>
  </si>
  <si>
    <t>年</t>
  </si>
  <si>
    <t>企业招股说明书及其摘要；上市公司临时环境报告</t>
  </si>
  <si>
    <t>劳动管理体系</t>
  </si>
  <si>
    <t>了解企业内部劳动制度是否健全、民主管理体系是否规范，企业是否建立以下制度：工会、职代会、集体协商制度、工资专项集体合同、集体合同制度、女工专项集体合同</t>
  </si>
  <si>
    <t>《劳动合同制度》</t>
  </si>
  <si>
    <t>安全生产和环境保护成本：近三年安全生产和环境保护费用成本支出；未来相关方面经费预算年企业招股说明书及其摘要</t>
  </si>
  <si>
    <t>企业招股说明书及其摘要</t>
  </si>
  <si>
    <t>社保缴纳情况（每年12月披露员工总人数、缴金基数）</t>
  </si>
  <si>
    <t>《人力资源社会保障部关于进一步健全社会保险披露制度的通知》</t>
  </si>
  <si>
    <t>突发环境事件情况:突发环境事件的发生时间、地点；主要污染物和数量；事件环境影响和人员伤害情况；已采取的应急处理措施等内容；突发环境事件的最终处理结果和环境影响；突发环境事件造成的经济损失和经济赔偿。</t>
  </si>
  <si>
    <t>即时</t>
  </si>
  <si>
    <t>上市公司临时环境报告；上市公司年度环境报告</t>
  </si>
  <si>
    <t>残疾人员工比例</t>
  </si>
  <si>
    <t>资源消耗信息</t>
  </si>
  <si>
    <t>有效使用资源的政策：总能耗及单位能耗；总耗水量及单位耗水量；</t>
  </si>
  <si>
    <t>本地区主要媒体</t>
  </si>
  <si>
    <t>处罚记录</t>
  </si>
  <si>
    <t>企业受到相关部门的行政处理：行政处理次数、行政处理信息（包括：社保金额、工资金额、其它处理金额、综合保险金额、滞纳金额、支付赔偿金额）</t>
  </si>
  <si>
    <t>《行政处理决定书》、《行政处罚决定书》</t>
  </si>
  <si>
    <t>污染物排放信息</t>
  </si>
  <si>
    <t>废气、废水排放：全年废气、废水排放量；主要污染物的名称；排放方式、排放浓度和总量；超标、超总量情况。</t>
  </si>
  <si>
    <t>所在地主要媒体，以及所在地环保部门备案信息；证监会制定报刊及网站；企业网站、企业环境信息公开平台或者当地报刊</t>
  </si>
  <si>
    <t>企业受到相关部门的行政处罚：行政处罚次数、行政处罚信息：警告、罚金（例如：使用童工、超时加班）</t>
  </si>
  <si>
    <t>固体废弃物排放：固体废弃物的类型；固体废弃物的产生数量；固体废弃物的处理处置方式。</t>
  </si>
  <si>
    <t>省级或地市级环境保护主管部门统一组织建立的公布平台</t>
  </si>
  <si>
    <t>安全生产事故信息</t>
  </si>
  <si>
    <t>企业事故信息：因事故死亡、受伤、涉险、疏散的人数；事故造成的企业直接和间接经济损失</t>
  </si>
  <si>
    <t>国家安全监督管理总局</t>
  </si>
  <si>
    <t>IPE</t>
  </si>
  <si>
    <t>周边环境质量影响状况监测：监测指标；监测结果；</t>
  </si>
  <si>
    <t>环保主管部门备案的上年度自行监测开展情况年度报告</t>
  </si>
  <si>
    <t>工作环境信息</t>
  </si>
  <si>
    <t>安全工作环境及保障员工避免职业危害的措施：生产风险内容；危险程度；安全距离；防控方法；应急措施</t>
  </si>
  <si>
    <t>企业内部</t>
  </si>
  <si>
    <t>地方环保部门</t>
  </si>
  <si>
    <t>环境管理信息</t>
  </si>
  <si>
    <t>环保硬件管理情况：环境保护设施的建设和运行情况；为减少污染物排放所采取的措施及今后的工作安排。</t>
  </si>
  <si>
    <t>所在地主要媒体，以及所在地环保部门；证监会网站以及其他证监会制定报刊及网站</t>
  </si>
  <si>
    <t>工伤、职业病情况</t>
  </si>
  <si>
    <t>产生过程中发生工伤和职业病的信息：工伤、职业病发生率；因工死亡、重伤或一般工伤人数</t>
  </si>
  <si>
    <t>人力资源社会保障部</t>
  </si>
  <si>
    <t>联合国全球契约网</t>
  </si>
  <si>
    <t>环境风险管理：投资项目在环境保护方面可能存在的问题；环保法律、法规、政策的限制和变化引起的风险。</t>
  </si>
  <si>
    <t>危险化学品</t>
  </si>
  <si>
    <t>危险化学品登记信息：分类和标签信息；物理化学性质；主要用途；危险特性；储存使用运输的安全要求；应急处置措施</t>
  </si>
  <si>
    <t>各级危险化学品登记办公室</t>
  </si>
  <si>
    <t>中国质量认证中心</t>
  </si>
  <si>
    <t>环境污染事故应急预案：是否为环境污染事故制定相关预案；环境污染事故预估系统；对应的应急处理措施。</t>
  </si>
  <si>
    <t>在地主要媒体，以及所在地环保部门备案信息；证监会制定报刊及网站</t>
  </si>
  <si>
    <t>违法记录信息</t>
  </si>
  <si>
    <t>非法违法记录：安全生产行政处罚决定、执行情况和整改结果；在国家安监总局和国家煤矿安监局在暗查抽查、专项行动、专项督察、安全生产大检查等行动中发现的非法违法行为；因非法违法行为导致发生较大以上的事故</t>
  </si>
  <si>
    <t>企业内部、国家安全监管总局网站和中央媒体</t>
  </si>
  <si>
    <t>劳工</t>
    <phoneticPr fontId="30" type="noConversion"/>
  </si>
  <si>
    <t>商道融绿 ESG 评级体系</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</si>
</sst>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等线"/>
      <charset val="134"/>
      <scheme val="minor"/>
    </font>
    <font>
      <b/>
      <sz val="7.8"/>
      <color rgb="FF000000"/>
      <name val="华文细黑"/>
      <charset val="134"/>
    </font>
    <font>
      <sz val="7.9"/>
      <color rgb="FF000000"/>
      <name val="华文细黑"/>
      <charset val="134"/>
    </font>
    <font>
      <sz val="8"/>
      <color rgb="FF000000"/>
      <name val="华文细黑"/>
      <charset val="134"/>
    </font>
    <font>
      <b/>
      <sz val="7.3"/>
      <color rgb="FF000000"/>
      <name val="华文细黑"/>
      <charset val="134"/>
    </font>
    <font>
      <b/>
      <sz val="7.5"/>
      <color rgb="FF000000"/>
      <name val="华文细黑"/>
      <charset val="134"/>
    </font>
    <font>
      <b/>
      <sz val="7.7"/>
      <color rgb="FF000000"/>
      <name val="华文细黑"/>
      <charset val="134"/>
    </font>
    <font>
      <sz val="11"/>
      <color theme="0"/>
      <name val="等线"/>
      <charset val="134"/>
      <scheme val="minor"/>
    </font>
    <font>
      <sz val="8"/>
      <color rgb="FFFF0000"/>
      <name val="华文细黑"/>
      <charset val="134"/>
    </font>
    <font>
      <sz val="11"/>
      <color rgb="FF006100"/>
      <name val="等线"/>
      <charset val="134"/>
      <scheme val="minor"/>
    </font>
    <font>
      <sz val="9"/>
      <color rgb="FF000000"/>
      <name val="华文细黑"/>
      <charset val="134"/>
    </font>
    <font>
      <b/>
      <sz val="8.1"/>
      <color rgb="FF000000"/>
      <name val="Arial"/>
      <family val="2"/>
    </font>
    <font>
      <sz val="7.8"/>
      <color rgb="FF000000"/>
      <name val="华文细黑"/>
      <charset val="134"/>
    </font>
    <font>
      <b/>
      <sz val="18"/>
      <color theme="1"/>
      <name val="等线"/>
      <charset val="134"/>
      <scheme val="minor"/>
    </font>
    <font>
      <b/>
      <sz val="8"/>
      <color rgb="FF000000"/>
      <name val="宋体"/>
      <charset val="134"/>
    </font>
    <font>
      <b/>
      <sz val="6.8"/>
      <color rgb="FF000000"/>
      <name val="华文细黑"/>
      <charset val="134"/>
    </font>
    <font>
      <sz val="11"/>
      <color theme="1"/>
      <name val="等线"/>
      <charset val="134"/>
      <scheme val="minor"/>
    </font>
    <font>
      <b/>
      <sz val="6.7"/>
      <color rgb="FF000000"/>
      <name val="华文细黑"/>
      <charset val="134"/>
    </font>
    <font>
      <sz val="6.9"/>
      <color rgb="FF000000"/>
      <name val="华文细黑"/>
      <charset val="134"/>
    </font>
    <font>
      <sz val="7"/>
      <color rgb="FF000000"/>
      <name val="华文细黑"/>
      <charset val="134"/>
    </font>
    <font>
      <b/>
      <sz val="12"/>
      <color rgb="FF006100"/>
      <name val="等线"/>
      <charset val="134"/>
      <scheme val="minor"/>
    </font>
    <font>
      <sz val="22"/>
      <color theme="0"/>
      <name val="等线"/>
      <charset val="134"/>
      <scheme val="minor"/>
    </font>
    <font>
      <b/>
      <sz val="9"/>
      <color rgb="FF000000"/>
      <name val="华文细黑"/>
      <charset val="134"/>
    </font>
    <font>
      <b/>
      <sz val="18"/>
      <color rgb="FF006100"/>
      <name val="等线"/>
      <charset val="134"/>
      <scheme val="minor"/>
    </font>
    <font>
      <b/>
      <sz val="12"/>
      <color theme="1"/>
      <name val="等线"/>
      <charset val="134"/>
      <scheme val="minor"/>
    </font>
    <font>
      <sz val="12"/>
      <color theme="1"/>
      <name val="等线"/>
      <charset val="134"/>
      <scheme val="minor"/>
    </font>
    <font>
      <sz val="12"/>
      <color theme="5"/>
      <name val="等线"/>
      <charset val="134"/>
      <scheme val="minor"/>
    </font>
    <font>
      <b/>
      <sz val="8"/>
      <color rgb="FF000000"/>
      <name val="Arial"/>
      <family val="2"/>
    </font>
    <font>
      <sz val="8"/>
      <color rgb="FF000000"/>
      <name val="Arial"/>
      <family val="2"/>
    </font>
    <font>
      <sz val="8"/>
      <color rgb="FF000000"/>
      <name val="宋体"/>
      <charset val="134"/>
    </font>
    <font>
      <sz val="9"/>
      <name val="等线"/>
      <charset val="134"/>
      <scheme val="minor"/>
    </font>
    <font>
      <b/>
      <sz val="18"/>
      <color theme="1"/>
      <name val="等线"/>
      <family val="3"/>
      <charset val="134"/>
      <scheme val="minor"/>
    </font>
    <font>
      <sz val="11"/>
      <color theme="0"/>
      <name val="等线"/>
      <family val="3"/>
      <charset val="134"/>
      <scheme val="minor"/>
    </font>
  </fonts>
  <fills count="10">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FFFFFF"/>
        <bgColor indexed="64"/>
      </patternFill>
    </fill>
    <fill>
      <patternFill patternType="solid">
        <fgColor theme="4"/>
        <bgColor indexed="64"/>
      </patternFill>
    </fill>
    <fill>
      <patternFill patternType="solid">
        <fgColor rgb="FFC6EFCE"/>
        <bgColor indexed="64"/>
      </patternFill>
    </fill>
    <fill>
      <patternFill patternType="solid">
        <fgColor theme="6" tint="0.79995117038483843"/>
        <bgColor indexed="64"/>
      </patternFill>
    </fill>
    <fill>
      <patternFill patternType="solid">
        <fgColor rgb="FFFFFF00"/>
        <bgColor indexed="64"/>
      </patternFill>
    </fill>
    <fill>
      <patternFill patternType="solid">
        <fgColor theme="0"/>
        <bgColor indexed="64"/>
      </patternFill>
    </fill>
  </fills>
  <borders count="65">
    <border>
      <left/>
      <right/>
      <top/>
      <bottom/>
      <diagonal/>
    </border>
    <border>
      <left style="thin">
        <color auto="1"/>
      </left>
      <right style="thin">
        <color auto="1"/>
      </right>
      <top style="thin">
        <color auto="1"/>
      </top>
      <bottom style="thin">
        <color auto="1"/>
      </bottom>
      <diagonal/>
    </border>
    <border>
      <left style="medium">
        <color rgb="FF474747"/>
      </left>
      <right style="medium">
        <color rgb="FF474747"/>
      </right>
      <top style="medium">
        <color rgb="FF474747"/>
      </top>
      <bottom/>
      <diagonal/>
    </border>
    <border>
      <left style="medium">
        <color rgb="FF474747"/>
      </left>
      <right style="medium">
        <color rgb="FF474747"/>
      </right>
      <top style="medium">
        <color rgb="FF474747"/>
      </top>
      <bottom style="medium">
        <color rgb="FF474747"/>
      </bottom>
      <diagonal/>
    </border>
    <border>
      <left style="medium">
        <color rgb="FF474747"/>
      </left>
      <right style="medium">
        <color rgb="FF888E93"/>
      </right>
      <top style="medium">
        <color rgb="FF888E93"/>
      </top>
      <bottom style="medium">
        <color rgb="FF888E93"/>
      </bottom>
      <diagonal/>
    </border>
    <border>
      <left style="medium">
        <color rgb="FF888E93"/>
      </left>
      <right style="medium">
        <color rgb="FF888E93"/>
      </right>
      <top style="medium">
        <color rgb="FF888E93"/>
      </top>
      <bottom/>
      <diagonal/>
    </border>
    <border>
      <left style="medium">
        <color rgb="FF888E93"/>
      </left>
      <right style="medium">
        <color rgb="FF474747"/>
      </right>
      <top style="medium">
        <color rgb="FF888E93"/>
      </top>
      <bottom/>
      <diagonal/>
    </border>
    <border>
      <left style="medium">
        <color rgb="FF474747"/>
      </left>
      <right style="medium">
        <color rgb="FF474747"/>
      </right>
      <top/>
      <bottom/>
      <diagonal/>
    </border>
    <border>
      <left style="medium">
        <color rgb="FF888E93"/>
      </left>
      <right style="medium">
        <color rgb="FF888E93"/>
      </right>
      <top/>
      <bottom/>
      <diagonal/>
    </border>
    <border>
      <left style="medium">
        <color rgb="FF474747"/>
      </left>
      <right style="medium">
        <color rgb="FF474747"/>
      </right>
      <top/>
      <bottom style="medium">
        <color rgb="FF474747"/>
      </bottom>
      <diagonal/>
    </border>
    <border>
      <left style="medium">
        <color rgb="FF888E93"/>
      </left>
      <right style="medium">
        <color rgb="FF474747"/>
      </right>
      <top/>
      <bottom style="medium">
        <color rgb="FF888E93"/>
      </bottom>
      <diagonal/>
    </border>
    <border>
      <left style="medium">
        <color rgb="FF474747"/>
      </left>
      <right style="medium">
        <color rgb="FF888E93"/>
      </right>
      <top style="medium">
        <color rgb="FF888E93"/>
      </top>
      <bottom style="medium">
        <color rgb="FF474747"/>
      </bottom>
      <diagonal/>
    </border>
    <border>
      <left style="medium">
        <color rgb="FF888E93"/>
      </left>
      <right style="medium">
        <color rgb="FF474747"/>
      </right>
      <top/>
      <bottom/>
      <diagonal/>
    </border>
    <border>
      <left style="medium">
        <color rgb="FF888E93"/>
      </left>
      <right style="medium">
        <color rgb="FF474747"/>
      </right>
      <top style="medium">
        <color rgb="FF888E93"/>
      </top>
      <bottom style="medium">
        <color rgb="FF888E93"/>
      </bottom>
      <diagonal/>
    </border>
    <border>
      <left/>
      <right style="thin">
        <color theme="0"/>
      </right>
      <top/>
      <bottom/>
      <diagonal/>
    </border>
    <border>
      <left style="thin">
        <color theme="0"/>
      </left>
      <right style="thin">
        <color theme="0"/>
      </right>
      <top/>
      <bottom/>
      <diagonal/>
    </border>
    <border>
      <left style="medium">
        <color rgb="FF474747"/>
      </left>
      <right style="medium">
        <color rgb="FF888E93"/>
      </right>
      <top style="medium">
        <color rgb="FF888E93"/>
      </top>
      <bottom/>
      <diagonal/>
    </border>
    <border>
      <left style="medium">
        <color rgb="FF474747"/>
      </left>
      <right style="medium">
        <color rgb="FF888E93"/>
      </right>
      <top/>
      <bottom/>
      <diagonal/>
    </border>
    <border>
      <left style="medium">
        <color rgb="FF474747"/>
      </left>
      <right style="medium">
        <color rgb="FF888E93"/>
      </right>
      <top/>
      <bottom style="medium">
        <color rgb="FF474747"/>
      </bottom>
      <diagonal/>
    </border>
    <border>
      <left style="medium">
        <color rgb="FF888E93"/>
      </left>
      <right style="medium">
        <color rgb="FF474747"/>
      </right>
      <top style="medium">
        <color rgb="FF888E93"/>
      </top>
      <bottom style="medium">
        <color rgb="FF474747"/>
      </bottom>
      <diagonal/>
    </border>
    <border>
      <left style="medium">
        <color rgb="FF474747"/>
      </left>
      <right style="thin">
        <color theme="0"/>
      </right>
      <top style="medium">
        <color rgb="FF474747"/>
      </top>
      <bottom/>
      <diagonal/>
    </border>
    <border>
      <left style="thin">
        <color theme="0"/>
      </left>
      <right style="thin">
        <color theme="0"/>
      </right>
      <top style="medium">
        <color rgb="FF474747"/>
      </top>
      <bottom/>
      <diagonal/>
    </border>
    <border>
      <left/>
      <right style="medium">
        <color rgb="FF474747"/>
      </right>
      <top style="medium">
        <color rgb="FF474747"/>
      </top>
      <bottom/>
      <diagonal/>
    </border>
    <border>
      <left style="medium">
        <color rgb="FF888E93"/>
      </left>
      <right style="medium">
        <color rgb="FF888E93"/>
      </right>
      <top style="medium">
        <color rgb="FF888E93"/>
      </top>
      <bottom style="medium">
        <color rgb="FF888E93"/>
      </bottom>
      <diagonal/>
    </border>
    <border>
      <left style="medium">
        <color rgb="FF888E93"/>
      </left>
      <right/>
      <top style="medium">
        <color rgb="FF888E93"/>
      </top>
      <bottom style="medium">
        <color rgb="FF888E93"/>
      </bottom>
      <diagonal/>
    </border>
    <border>
      <left/>
      <right style="medium">
        <color rgb="FF888E93"/>
      </right>
      <top style="medium">
        <color rgb="FF888E93"/>
      </top>
      <bottom style="medium">
        <color rgb="FF888E93"/>
      </bottom>
      <diagonal/>
    </border>
    <border>
      <left style="medium">
        <color rgb="FF888E93"/>
      </left>
      <right style="medium">
        <color rgb="FF888E93"/>
      </right>
      <top/>
      <bottom style="medium">
        <color rgb="FF888E93"/>
      </bottom>
      <diagonal/>
    </border>
    <border>
      <left style="medium">
        <color rgb="FF888E93"/>
      </left>
      <right style="medium">
        <color rgb="FF888E93"/>
      </right>
      <top style="medium">
        <color rgb="FF474747"/>
      </top>
      <bottom style="medium">
        <color rgb="FF888E93"/>
      </bottom>
      <diagonal/>
    </border>
    <border>
      <left style="medium">
        <color rgb="FF888E93"/>
      </left>
      <right style="medium">
        <color rgb="FF888E93"/>
      </right>
      <top style="medium">
        <color rgb="FF888E93"/>
      </top>
      <bottom style="medium">
        <color rgb="FF474747"/>
      </bottom>
      <diagonal/>
    </border>
    <border>
      <left style="medium">
        <color rgb="FF00B0F0"/>
      </left>
      <right style="thin">
        <color theme="0"/>
      </right>
      <top style="medium">
        <color rgb="FF00B0F0"/>
      </top>
      <bottom/>
      <diagonal/>
    </border>
    <border>
      <left style="thin">
        <color theme="0"/>
      </left>
      <right style="thin">
        <color theme="0"/>
      </right>
      <top style="medium">
        <color rgb="FF00B0F0"/>
      </top>
      <bottom/>
      <diagonal/>
    </border>
    <border>
      <left style="thin">
        <color theme="0"/>
      </left>
      <right style="medium">
        <color rgb="FF00B0F0"/>
      </right>
      <top style="medium">
        <color rgb="FF00B0F0"/>
      </top>
      <bottom/>
      <diagonal/>
    </border>
    <border>
      <left/>
      <right style="medium">
        <color rgb="FF888E93"/>
      </right>
      <top/>
      <bottom/>
      <diagonal/>
    </border>
    <border>
      <left style="medium">
        <color rgb="FF00B0F0"/>
      </left>
      <right style="medium">
        <color rgb="FF474747"/>
      </right>
      <top style="medium">
        <color rgb="FF474747"/>
      </top>
      <bottom/>
      <diagonal/>
    </border>
    <border>
      <left style="medium">
        <color rgb="FF474747"/>
      </left>
      <right style="medium">
        <color rgb="FF00B0F0"/>
      </right>
      <top style="medium">
        <color rgb="FF474747"/>
      </top>
      <bottom style="medium">
        <color rgb="FF474747"/>
      </bottom>
      <diagonal/>
    </border>
    <border>
      <left style="medium">
        <color rgb="FF00B0F0"/>
      </left>
      <right style="medium">
        <color rgb="FF474747"/>
      </right>
      <top/>
      <bottom/>
      <diagonal/>
    </border>
    <border>
      <left/>
      <right style="medium">
        <color rgb="FF888E93"/>
      </right>
      <top/>
      <bottom style="medium">
        <color rgb="FF888E93"/>
      </bottom>
      <diagonal/>
    </border>
    <border>
      <left/>
      <right style="medium">
        <color rgb="FF888E93"/>
      </right>
      <top style="medium">
        <color rgb="FF888E93"/>
      </top>
      <bottom/>
      <diagonal/>
    </border>
    <border>
      <left/>
      <right style="medium">
        <color rgb="FF474747"/>
      </right>
      <top/>
      <bottom style="medium">
        <color rgb="FF474747"/>
      </bottom>
      <diagonal/>
    </border>
    <border>
      <left/>
      <right style="medium">
        <color rgb="FF474747"/>
      </right>
      <top style="medium">
        <color rgb="FF474747"/>
      </top>
      <bottom style="medium">
        <color rgb="FF474747"/>
      </bottom>
      <diagonal/>
    </border>
    <border>
      <left style="medium">
        <color rgb="FF474747"/>
      </left>
      <right/>
      <top style="medium">
        <color rgb="FF474747"/>
      </top>
      <bottom/>
      <diagonal/>
    </border>
    <border>
      <left style="medium">
        <color rgb="FF474747"/>
      </left>
      <right/>
      <top/>
      <bottom/>
      <diagonal/>
    </border>
    <border>
      <left style="medium">
        <color rgb="FF474747"/>
      </left>
      <right style="medium">
        <color rgb="FF888E93"/>
      </right>
      <top style="medium">
        <color rgb="FF474747"/>
      </top>
      <bottom style="medium">
        <color rgb="FF474747"/>
      </bottom>
      <diagonal/>
    </border>
    <border>
      <left style="medium">
        <color rgb="FF00B0F0"/>
      </left>
      <right style="medium">
        <color rgb="FF474747"/>
      </right>
      <top/>
      <bottom style="medium">
        <color rgb="FF474747"/>
      </bottom>
      <diagonal/>
    </border>
    <border>
      <left/>
      <right style="medium">
        <color rgb="FF474747"/>
      </right>
      <top/>
      <bottom/>
      <diagonal/>
    </border>
    <border>
      <left style="medium">
        <color rgb="FF00B0F0"/>
      </left>
      <right style="medium">
        <color rgb="FF474747"/>
      </right>
      <top/>
      <bottom style="medium">
        <color rgb="FF00B0F0"/>
      </bottom>
      <diagonal/>
    </border>
    <border>
      <left style="medium">
        <color rgb="FF474747"/>
      </left>
      <right style="medium">
        <color rgb="FF474747"/>
      </right>
      <top/>
      <bottom style="medium">
        <color rgb="FF00B0F0"/>
      </bottom>
      <diagonal/>
    </border>
    <border>
      <left style="medium">
        <color rgb="FF474747"/>
      </left>
      <right style="medium">
        <color rgb="FF00B0F0"/>
      </right>
      <top style="medium">
        <color rgb="FF474747"/>
      </top>
      <bottom style="medium">
        <color rgb="FF00B0F0"/>
      </bottom>
      <diagonal/>
    </border>
    <border>
      <left style="medium">
        <color theme="1"/>
      </left>
      <right style="medium">
        <color theme="1"/>
      </right>
      <top style="medium">
        <color theme="1"/>
      </top>
      <bottom style="medium">
        <color theme="1"/>
      </bottom>
      <diagonal/>
    </border>
    <border>
      <left style="thin">
        <color theme="0"/>
      </left>
      <right/>
      <top/>
      <bottom/>
      <diagonal/>
    </border>
    <border>
      <left style="medium">
        <color rgb="FFFFFF00"/>
      </left>
      <right style="medium">
        <color rgb="FF474747"/>
      </right>
      <top/>
      <bottom style="medium">
        <color rgb="FF474747"/>
      </bottom>
      <diagonal/>
    </border>
    <border>
      <left style="medium">
        <color rgb="FFFFFF00"/>
      </left>
      <right style="medium">
        <color rgb="FF474747"/>
      </right>
      <top style="medium">
        <color rgb="FF474747"/>
      </top>
      <bottom style="medium">
        <color rgb="FF474747"/>
      </bottom>
      <diagonal/>
    </border>
    <border>
      <left style="medium">
        <color rgb="FF474747"/>
      </left>
      <right/>
      <top/>
      <bottom style="medium">
        <color rgb="FF474747"/>
      </bottom>
      <diagonal/>
    </border>
    <border>
      <left style="medium">
        <color rgb="FF474747"/>
      </left>
      <right style="medium">
        <color rgb="FFFFFF00"/>
      </right>
      <top/>
      <bottom style="medium">
        <color rgb="FF474747"/>
      </bottom>
      <diagonal/>
    </border>
    <border>
      <left style="medium">
        <color rgb="FF474747"/>
      </left>
      <right/>
      <top style="medium">
        <color rgb="FF474747"/>
      </top>
      <bottom style="medium">
        <color rgb="FF474747"/>
      </bottom>
      <diagonal/>
    </border>
    <border>
      <left style="medium">
        <color rgb="FF474747"/>
      </left>
      <right style="medium">
        <color rgb="FFFFFF00"/>
      </right>
      <top style="medium">
        <color rgb="FF474747"/>
      </top>
      <bottom style="medium">
        <color rgb="FF474747"/>
      </bottom>
      <diagonal/>
    </border>
    <border>
      <left/>
      <right style="medium">
        <color rgb="FF888E93"/>
      </right>
      <top/>
      <bottom style="medium">
        <color rgb="FF474747"/>
      </bottom>
      <diagonal/>
    </border>
    <border>
      <left style="medium">
        <color rgb="FF888E93"/>
      </left>
      <right/>
      <top/>
      <bottom style="medium">
        <color rgb="FF888E93"/>
      </bottom>
      <diagonal/>
    </border>
    <border>
      <left/>
      <right style="medium">
        <color rgb="FF888E93"/>
      </right>
      <top style="medium">
        <color rgb="FF888E93"/>
      </top>
      <bottom style="medium">
        <color rgb="FF474747"/>
      </bottom>
      <diagonal/>
    </border>
    <border>
      <left/>
      <right/>
      <top style="medium">
        <color rgb="FF474747"/>
      </top>
      <bottom style="medium">
        <color rgb="FF474747"/>
      </bottom>
      <diagonal/>
    </border>
    <border>
      <left/>
      <right/>
      <top/>
      <bottom style="medium">
        <color rgb="FF474747"/>
      </bottom>
      <diagonal/>
    </border>
    <border>
      <left style="medium">
        <color rgb="FF474747"/>
      </left>
      <right style="medium">
        <color rgb="FF888E93"/>
      </right>
      <top/>
      <bottom style="medium">
        <color rgb="FF888E93"/>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alignment vertical="center"/>
    </xf>
    <xf numFmtId="0" fontId="16" fillId="7" borderId="0" applyNumberFormat="0" applyBorder="0" applyAlignment="0" applyProtection="0">
      <alignment vertical="center"/>
    </xf>
    <xf numFmtId="0" fontId="9" fillId="6" borderId="0" applyNumberFormat="0" applyBorder="0" applyAlignment="0" applyProtection="0">
      <alignment vertical="center"/>
    </xf>
    <xf numFmtId="0" fontId="7" fillId="5" borderId="0" applyNumberFormat="0" applyBorder="0" applyAlignment="0" applyProtection="0">
      <alignment vertical="center"/>
    </xf>
  </cellStyleXfs>
  <cellXfs count="195">
    <xf numFmtId="0" fontId="0" fillId="0" borderId="0" xfId="0">
      <alignment vertical="center"/>
    </xf>
    <xf numFmtId="0" fontId="0" fillId="0" borderId="0" xfId="0" applyAlignment="1">
      <alignment horizontal="center" vertical="center"/>
    </xf>
    <xf numFmtId="0" fontId="0" fillId="2" borderId="1" xfId="0" applyFill="1" applyBorder="1">
      <alignment vertical="center"/>
    </xf>
    <xf numFmtId="0" fontId="2" fillId="3" borderId="3" xfId="0" applyFont="1" applyFill="1" applyBorder="1" applyAlignment="1">
      <alignment horizontal="left" vertical="center" wrapText="1"/>
    </xf>
    <xf numFmtId="0" fontId="3" fillId="3" borderId="3"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4" fillId="4" borderId="6" xfId="0" applyFont="1" applyFill="1" applyBorder="1" applyAlignment="1">
      <alignment vertical="center" wrapText="1"/>
    </xf>
    <xf numFmtId="0" fontId="2" fillId="4" borderId="8" xfId="0" applyFont="1" applyFill="1" applyBorder="1" applyAlignment="1">
      <alignment horizontal="left" vertical="center" wrapText="1"/>
    </xf>
    <xf numFmtId="0" fontId="6" fillId="3" borderId="3" xfId="0" applyFont="1" applyFill="1" applyBorder="1" applyAlignment="1">
      <alignment horizontal="center" vertical="center" wrapText="1"/>
    </xf>
    <xf numFmtId="0" fontId="6" fillId="3" borderId="3" xfId="0" applyFont="1" applyFill="1" applyBorder="1" applyAlignment="1">
      <alignment horizontal="left" vertical="center" wrapText="1"/>
    </xf>
    <xf numFmtId="0" fontId="6" fillId="4" borderId="11" xfId="0" applyFont="1" applyFill="1" applyBorder="1" applyAlignment="1">
      <alignment horizontal="left" vertical="center" wrapText="1"/>
    </xf>
    <xf numFmtId="0" fontId="2" fillId="4" borderId="6" xfId="0" applyFont="1" applyFill="1" applyBorder="1" applyAlignment="1">
      <alignment vertical="center" wrapText="1"/>
    </xf>
    <xf numFmtId="0" fontId="3" fillId="3" borderId="3" xfId="0" applyFont="1" applyFill="1" applyBorder="1" applyAlignment="1">
      <alignment vertical="center" wrapText="1"/>
    </xf>
    <xf numFmtId="0" fontId="2" fillId="4" borderId="12" xfId="0" applyFont="1" applyFill="1" applyBorder="1" applyAlignment="1">
      <alignment vertical="center" wrapText="1"/>
    </xf>
    <xf numFmtId="0" fontId="6" fillId="4" borderId="4" xfId="0" applyFont="1" applyFill="1" applyBorder="1" applyAlignment="1">
      <alignment horizontal="left" vertical="center" wrapText="1"/>
    </xf>
    <xf numFmtId="0" fontId="6" fillId="4" borderId="13" xfId="0" applyFont="1" applyFill="1" applyBorder="1" applyAlignment="1">
      <alignment vertical="center" wrapText="1"/>
    </xf>
    <xf numFmtId="0" fontId="0" fillId="2" borderId="0" xfId="0" applyFill="1">
      <alignment vertical="center"/>
    </xf>
    <xf numFmtId="0" fontId="3" fillId="4" borderId="5" xfId="0" applyFont="1" applyFill="1" applyBorder="1" applyAlignment="1">
      <alignment horizontal="left" vertical="center" wrapText="1"/>
    </xf>
    <xf numFmtId="0" fontId="1" fillId="4" borderId="13" xfId="0" applyFont="1" applyFill="1" applyBorder="1" applyAlignment="1">
      <alignment vertical="center" wrapText="1"/>
    </xf>
    <xf numFmtId="0" fontId="2" fillId="3" borderId="9" xfId="0" applyFont="1" applyFill="1" applyBorder="1" applyAlignment="1">
      <alignment horizontal="left" vertical="center" wrapText="1"/>
    </xf>
    <xf numFmtId="0" fontId="3" fillId="3" borderId="9" xfId="0" applyFont="1" applyFill="1" applyBorder="1" applyAlignment="1">
      <alignment vertical="center" wrapText="1"/>
    </xf>
    <xf numFmtId="0" fontId="6" fillId="3" borderId="9" xfId="0" applyFont="1" applyFill="1" applyBorder="1" applyAlignment="1">
      <alignment horizontal="left" vertical="center" wrapText="1"/>
    </xf>
    <xf numFmtId="0" fontId="0" fillId="0" borderId="0" xfId="0" applyFill="1">
      <alignment vertical="center"/>
    </xf>
    <xf numFmtId="0" fontId="3" fillId="4" borderId="13" xfId="0" applyFont="1" applyFill="1" applyBorder="1" applyAlignment="1">
      <alignment horizontal="left" vertical="center" wrapText="1"/>
    </xf>
    <xf numFmtId="0" fontId="8" fillId="4" borderId="13"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19" xfId="0" applyFont="1" applyFill="1" applyBorder="1" applyAlignment="1">
      <alignment horizontal="left" vertical="center" wrapText="1"/>
    </xf>
    <xf numFmtId="0" fontId="0" fillId="0" borderId="3" xfId="0" applyBorder="1" applyAlignment="1">
      <alignment vertical="center"/>
    </xf>
    <xf numFmtId="0" fontId="10" fillId="4" borderId="10"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3" fillId="4" borderId="3" xfId="0" applyFont="1" applyFill="1" applyBorder="1" applyAlignment="1">
      <alignment vertical="center" wrapText="1"/>
    </xf>
    <xf numFmtId="0" fontId="0" fillId="0" borderId="0" xfId="0" applyAlignment="1">
      <alignment vertical="center"/>
    </xf>
    <xf numFmtId="0" fontId="3" fillId="4" borderId="3" xfId="0" applyFont="1" applyFill="1" applyBorder="1" applyAlignment="1">
      <alignment vertical="center" wrapText="1"/>
    </xf>
    <xf numFmtId="0" fontId="3" fillId="4" borderId="3" xfId="0" applyFont="1" applyFill="1" applyBorder="1" applyAlignment="1">
      <alignment horizontal="left" vertical="center" wrapText="1"/>
    </xf>
    <xf numFmtId="0" fontId="2" fillId="4" borderId="23" xfId="0" applyFont="1" applyFill="1" applyBorder="1" applyAlignment="1">
      <alignment horizontal="center" vertical="center" wrapText="1"/>
    </xf>
    <xf numFmtId="0" fontId="3" fillId="4" borderId="10" xfId="0" applyFont="1" applyFill="1" applyBorder="1" applyAlignment="1">
      <alignment horizontal="left" vertical="center" wrapText="1"/>
    </xf>
    <xf numFmtId="0" fontId="12" fillId="4" borderId="13" xfId="0" applyFont="1" applyFill="1" applyBorder="1" applyAlignment="1">
      <alignment horizontal="left" vertical="center" wrapText="1"/>
    </xf>
    <xf numFmtId="0" fontId="11" fillId="4" borderId="23" xfId="0" applyFont="1" applyFill="1" applyBorder="1" applyAlignment="1">
      <alignment horizontal="center" vertical="center" wrapText="1"/>
    </xf>
    <xf numFmtId="0" fontId="11" fillId="4" borderId="28"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2" fillId="4" borderId="19" xfId="0" applyFont="1" applyFill="1" applyBorder="1" applyAlignment="1">
      <alignment horizontal="left" vertical="center" wrapText="1"/>
    </xf>
    <xf numFmtId="0" fontId="3" fillId="4" borderId="34" xfId="0" applyFont="1" applyFill="1" applyBorder="1" applyAlignment="1">
      <alignment vertical="center" wrapText="1"/>
    </xf>
    <xf numFmtId="0" fontId="3" fillId="4" borderId="34" xfId="0" applyFont="1" applyFill="1" applyBorder="1" applyAlignment="1">
      <alignment vertical="center" wrapText="1"/>
    </xf>
    <xf numFmtId="0" fontId="6" fillId="4" borderId="39" xfId="0" applyFont="1" applyFill="1" applyBorder="1" applyAlignment="1">
      <alignment horizontal="center" vertical="center" wrapText="1"/>
    </xf>
    <xf numFmtId="0" fontId="15" fillId="4" borderId="3" xfId="0" applyFont="1" applyFill="1" applyBorder="1" applyAlignment="1">
      <alignment vertical="center" wrapText="1"/>
    </xf>
    <xf numFmtId="0" fontId="3" fillId="4" borderId="9" xfId="0" applyFont="1" applyFill="1" applyBorder="1" applyAlignment="1">
      <alignment vertical="center" wrapText="1"/>
    </xf>
    <xf numFmtId="0" fontId="18" fillId="4" borderId="3" xfId="0" applyFont="1" applyFill="1" applyBorder="1" applyAlignment="1">
      <alignment horizontal="left" vertical="center" wrapText="1"/>
    </xf>
    <xf numFmtId="0" fontId="19" fillId="4" borderId="3" xfId="0" applyFont="1" applyFill="1" applyBorder="1" applyAlignment="1">
      <alignment horizontal="left" vertical="center" wrapText="1"/>
    </xf>
    <xf numFmtId="0" fontId="3" fillId="4" borderId="47" xfId="0" applyFont="1" applyFill="1" applyBorder="1" applyAlignment="1">
      <alignment vertical="center" wrapText="1"/>
    </xf>
    <xf numFmtId="0" fontId="3" fillId="4" borderId="48" xfId="0" applyFont="1" applyFill="1" applyBorder="1" applyAlignment="1">
      <alignment vertical="center" wrapText="1"/>
    </xf>
    <xf numFmtId="0" fontId="20" fillId="6" borderId="1" xfId="2" applyFont="1" applyBorder="1" applyAlignment="1">
      <alignment horizontal="center" vertical="center"/>
    </xf>
    <xf numFmtId="0" fontId="20" fillId="6" borderId="1" xfId="2" applyFont="1" applyBorder="1" applyAlignment="1">
      <alignment horizontal="center" vertical="center"/>
    </xf>
    <xf numFmtId="0" fontId="0" fillId="0" borderId="1" xfId="0" applyBorder="1">
      <alignment vertical="center"/>
    </xf>
    <xf numFmtId="0" fontId="0" fillId="0" borderId="1" xfId="0" applyFont="1" applyBorder="1" applyAlignment="1">
      <alignment vertical="center" wrapText="1"/>
    </xf>
    <xf numFmtId="0" fontId="0" fillId="0" borderId="1" xfId="0" applyBorder="1" applyAlignment="1">
      <alignment vertical="center" wrapText="1"/>
    </xf>
    <xf numFmtId="0" fontId="22" fillId="4" borderId="11" xfId="0" applyFont="1" applyFill="1" applyBorder="1" applyAlignment="1">
      <alignment vertical="center" wrapText="1"/>
    </xf>
    <xf numFmtId="0" fontId="10" fillId="4" borderId="13" xfId="0" applyFont="1" applyFill="1" applyBorder="1" applyAlignment="1">
      <alignment horizontal="left" vertical="center" wrapText="1"/>
    </xf>
    <xf numFmtId="0" fontId="22" fillId="4" borderId="18" xfId="0" applyFont="1" applyFill="1" applyBorder="1" applyAlignment="1">
      <alignment vertical="center" wrapText="1"/>
    </xf>
    <xf numFmtId="0" fontId="10" fillId="4" borderId="10" xfId="0" applyFont="1" applyFill="1" applyBorder="1" applyAlignment="1">
      <alignment horizontal="left" vertical="center" wrapText="1"/>
    </xf>
    <xf numFmtId="0" fontId="10" fillId="4" borderId="19" xfId="0" applyFont="1" applyFill="1" applyBorder="1" applyAlignment="1">
      <alignment horizontal="left" vertical="center" wrapText="1"/>
    </xf>
    <xf numFmtId="0" fontId="5" fillId="4" borderId="11" xfId="0" applyFont="1" applyFill="1" applyBorder="1" applyAlignment="1">
      <alignment vertical="center" wrapText="1"/>
    </xf>
    <xf numFmtId="0" fontId="22" fillId="4" borderId="3"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22" fillId="4" borderId="38" xfId="0" applyFont="1" applyFill="1" applyBorder="1" applyAlignment="1">
      <alignment vertical="center" wrapText="1"/>
    </xf>
    <xf numFmtId="0" fontId="10" fillId="4" borderId="52" xfId="0" applyFont="1" applyFill="1" applyBorder="1" applyAlignment="1">
      <alignment horizontal="left" vertical="center" wrapText="1"/>
    </xf>
    <xf numFmtId="0" fontId="22" fillId="4" borderId="50" xfId="0" applyFont="1" applyFill="1" applyBorder="1" applyAlignment="1">
      <alignment vertical="center" wrapText="1"/>
    </xf>
    <xf numFmtId="0" fontId="10" fillId="4" borderId="53" xfId="0" applyFont="1" applyFill="1" applyBorder="1" applyAlignment="1">
      <alignment horizontal="left" vertical="center" wrapText="1"/>
    </xf>
    <xf numFmtId="0" fontId="22" fillId="4" borderId="39" xfId="0" applyFont="1" applyFill="1" applyBorder="1" applyAlignment="1">
      <alignment vertical="center" wrapText="1"/>
    </xf>
    <xf numFmtId="0" fontId="10" fillId="4" borderId="54" xfId="0" applyFont="1" applyFill="1" applyBorder="1" applyAlignment="1">
      <alignment horizontal="left" vertical="center" wrapText="1"/>
    </xf>
    <xf numFmtId="0" fontId="10" fillId="4" borderId="55" xfId="0" applyFont="1" applyFill="1" applyBorder="1" applyAlignment="1">
      <alignment horizontal="left" vertical="center" wrapText="1"/>
    </xf>
    <xf numFmtId="0" fontId="22" fillId="4" borderId="56" xfId="0" applyFont="1" applyFill="1" applyBorder="1" applyAlignment="1">
      <alignment vertical="center" wrapText="1"/>
    </xf>
    <xf numFmtId="0" fontId="10" fillId="4" borderId="57" xfId="0" applyFont="1" applyFill="1" applyBorder="1" applyAlignment="1">
      <alignment horizontal="left" vertical="center" wrapText="1"/>
    </xf>
    <xf numFmtId="0" fontId="22" fillId="4" borderId="58" xfId="0" applyFont="1" applyFill="1" applyBorder="1" applyAlignment="1">
      <alignment vertical="center" wrapText="1"/>
    </xf>
    <xf numFmtId="0" fontId="10" fillId="4" borderId="24" xfId="0" applyFont="1" applyFill="1" applyBorder="1" applyAlignment="1">
      <alignment horizontal="left" vertical="center" wrapText="1"/>
    </xf>
    <xf numFmtId="0" fontId="10" fillId="4" borderId="9" xfId="0" applyFont="1" applyFill="1" applyBorder="1" applyAlignment="1">
      <alignment horizontal="left" vertical="center" wrapText="1"/>
    </xf>
    <xf numFmtId="0" fontId="3" fillId="4" borderId="2" xfId="0" applyFont="1" applyFill="1" applyBorder="1" applyAlignment="1">
      <alignment horizontal="left" vertical="center" wrapText="1"/>
    </xf>
    <xf numFmtId="0" fontId="22" fillId="4" borderId="23" xfId="0" applyFont="1" applyFill="1" applyBorder="1" applyAlignment="1">
      <alignment horizontal="center" vertical="center" wrapText="1"/>
    </xf>
    <xf numFmtId="0" fontId="3" fillId="4" borderId="23" xfId="0" applyFont="1" applyFill="1" applyBorder="1" applyAlignment="1">
      <alignment horizontal="left" vertical="center" wrapText="1"/>
    </xf>
    <xf numFmtId="0" fontId="22" fillId="4" borderId="25" xfId="0" applyFont="1" applyFill="1" applyBorder="1" applyAlignment="1">
      <alignment horizontal="center" vertical="center" wrapText="1"/>
    </xf>
    <xf numFmtId="0" fontId="0" fillId="0" borderId="0" xfId="0" applyBorder="1" applyAlignment="1">
      <alignment horizontal="center" vertical="center"/>
    </xf>
    <xf numFmtId="0" fontId="0" fillId="0" borderId="0" xfId="0" applyBorder="1">
      <alignment vertical="center"/>
    </xf>
    <xf numFmtId="0" fontId="0" fillId="0" borderId="0" xfId="0" applyFill="1">
      <alignment vertical="center"/>
    </xf>
    <xf numFmtId="0" fontId="0" fillId="0" borderId="1" xfId="0" applyBorder="1" applyAlignment="1">
      <alignment horizontal="center" vertical="center"/>
    </xf>
    <xf numFmtId="0" fontId="0" fillId="0" borderId="1" xfId="0" applyBorder="1" applyAlignment="1">
      <alignment horizontal="left" vertical="center"/>
    </xf>
    <xf numFmtId="0" fontId="25" fillId="9" borderId="1" xfId="0" applyFont="1" applyFill="1" applyBorder="1" applyAlignment="1">
      <alignment horizontal="center" vertical="center"/>
    </xf>
    <xf numFmtId="0" fontId="25" fillId="0" borderId="1" xfId="0" applyFont="1" applyBorder="1" applyAlignment="1">
      <alignment horizontal="center" vertical="center"/>
    </xf>
    <xf numFmtId="0" fontId="25" fillId="0" borderId="1" xfId="0" applyFont="1" applyBorder="1" applyAlignment="1">
      <alignment horizontal="center" vertical="center"/>
    </xf>
    <xf numFmtId="0" fontId="26" fillId="0" borderId="1" xfId="0" applyFont="1" applyBorder="1" applyAlignment="1">
      <alignment horizontal="center" vertical="center"/>
    </xf>
    <xf numFmtId="0" fontId="24" fillId="0" borderId="62" xfId="0" applyFont="1" applyBorder="1" applyAlignment="1">
      <alignment horizontal="center" vertical="center"/>
    </xf>
    <xf numFmtId="0" fontId="24" fillId="0" borderId="64" xfId="0" applyFont="1" applyBorder="1" applyAlignment="1">
      <alignment horizontal="center" vertical="center"/>
    </xf>
    <xf numFmtId="0" fontId="24" fillId="0" borderId="63" xfId="0" applyFont="1" applyBorder="1" applyAlignment="1">
      <alignment horizontal="center" vertical="center"/>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7" fillId="5" borderId="1" xfId="3" applyBorder="1" applyAlignment="1">
      <alignment horizontal="center" vertical="center"/>
    </xf>
    <xf numFmtId="0" fontId="23" fillId="6" borderId="1" xfId="2" applyFont="1" applyBorder="1" applyAlignment="1">
      <alignment horizontal="center" vertical="center"/>
    </xf>
    <xf numFmtId="0" fontId="23" fillId="6" borderId="1" xfId="2" applyFont="1" applyBorder="1" applyAlignment="1">
      <alignment horizontal="left" vertical="center"/>
    </xf>
    <xf numFmtId="0" fontId="13" fillId="7" borderId="50" xfId="1" applyFont="1" applyBorder="1" applyAlignment="1">
      <alignment horizontal="center" vertical="top" wrapText="1"/>
    </xf>
    <xf numFmtId="0" fontId="13" fillId="7" borderId="51" xfId="1" applyFont="1" applyBorder="1" applyAlignment="1">
      <alignment horizontal="center" vertical="top" wrapText="1"/>
    </xf>
    <xf numFmtId="0" fontId="13" fillId="7" borderId="59" xfId="1" applyFont="1" applyBorder="1" applyAlignment="1">
      <alignment horizontal="center" vertical="top" wrapText="1"/>
    </xf>
    <xf numFmtId="0" fontId="13" fillId="7" borderId="60" xfId="1" applyFont="1" applyBorder="1" applyAlignment="1">
      <alignment horizontal="center" vertical="top" wrapText="1"/>
    </xf>
    <xf numFmtId="0" fontId="13" fillId="7" borderId="0" xfId="1" applyFont="1" applyAlignment="1">
      <alignment horizontal="center" vertical="top" wrapText="1"/>
    </xf>
    <xf numFmtId="0" fontId="13" fillId="7" borderId="51" xfId="1" applyFont="1" applyBorder="1" applyAlignment="1">
      <alignment horizontal="center" vertical="center" wrapText="1"/>
    </xf>
    <xf numFmtId="0" fontId="13" fillId="7" borderId="50" xfId="1" applyFont="1" applyBorder="1" applyAlignment="1">
      <alignment horizontal="center" vertical="center" wrapText="1"/>
    </xf>
    <xf numFmtId="0" fontId="22" fillId="4" borderId="23" xfId="0" applyFont="1" applyFill="1" applyBorder="1" applyAlignment="1">
      <alignment horizontal="center" vertical="center" wrapText="1"/>
    </xf>
    <xf numFmtId="0" fontId="22" fillId="4" borderId="5" xfId="0" applyFont="1" applyFill="1" applyBorder="1" applyAlignment="1">
      <alignment horizontal="center" vertical="center" wrapText="1"/>
    </xf>
    <xf numFmtId="0" fontId="22" fillId="4" borderId="26"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2" fillId="8" borderId="41" xfId="0" applyFont="1" applyFill="1" applyBorder="1" applyAlignment="1">
      <alignment horizontal="center" vertical="center" wrapText="1"/>
    </xf>
    <xf numFmtId="0" fontId="22" fillId="8" borderId="0" xfId="0" applyFont="1" applyFill="1" applyAlignment="1">
      <alignment horizontal="center" vertical="center" wrapText="1"/>
    </xf>
    <xf numFmtId="0" fontId="22" fillId="4" borderId="3" xfId="0" applyFont="1" applyFill="1" applyBorder="1" applyAlignment="1">
      <alignment horizontal="center" vertical="center" wrapText="1"/>
    </xf>
    <xf numFmtId="0" fontId="22" fillId="4" borderId="61" xfId="0" applyFont="1" applyFill="1" applyBorder="1" applyAlignment="1">
      <alignment horizontal="center" vertical="center" wrapText="1"/>
    </xf>
    <xf numFmtId="0" fontId="22" fillId="4" borderId="4"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22" fillId="4" borderId="7" xfId="0" applyFont="1" applyFill="1" applyBorder="1" applyAlignment="1">
      <alignment horizontal="center" vertical="center" wrapText="1"/>
    </xf>
    <xf numFmtId="0" fontId="7" fillId="5" borderId="1" xfId="3" applyBorder="1" applyAlignment="1">
      <alignment horizontal="center" vertical="center" wrapText="1"/>
    </xf>
    <xf numFmtId="0" fontId="21" fillId="5" borderId="14" xfId="3" applyFont="1" applyBorder="1" applyAlignment="1">
      <alignment horizontal="center" vertical="center" wrapText="1"/>
    </xf>
    <xf numFmtId="0" fontId="21" fillId="5" borderId="15" xfId="3" applyFont="1" applyBorder="1" applyAlignment="1">
      <alignment horizontal="center" vertical="center" wrapText="1"/>
    </xf>
    <xf numFmtId="0" fontId="21" fillId="5" borderId="49" xfId="3" applyFont="1" applyBorder="1" applyAlignment="1">
      <alignment horizontal="center" vertical="center" wrapText="1"/>
    </xf>
    <xf numFmtId="0" fontId="21" fillId="5" borderId="0" xfId="3" applyFont="1" applyBorder="1" applyAlignment="1">
      <alignment horizontal="center" vertical="center" wrapText="1"/>
    </xf>
    <xf numFmtId="0" fontId="22" fillId="8" borderId="3" xfId="0" applyFont="1" applyFill="1" applyBorder="1" applyAlignment="1">
      <alignment horizontal="center" vertical="center" wrapText="1"/>
    </xf>
    <xf numFmtId="0" fontId="22" fillId="8" borderId="9"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5" fillId="4" borderId="3" xfId="0" applyFont="1" applyFill="1" applyBorder="1" applyAlignment="1">
      <alignment horizontal="left" vertical="center" wrapText="1"/>
    </xf>
    <xf numFmtId="0" fontId="17" fillId="4" borderId="3" xfId="0" applyFont="1" applyFill="1" applyBorder="1" applyAlignment="1">
      <alignment horizontal="left" vertical="center" wrapText="1"/>
    </xf>
    <xf numFmtId="0" fontId="17" fillId="4" borderId="3"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4" borderId="38"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6" fillId="7" borderId="40" xfId="1" applyBorder="1" applyAlignment="1">
      <alignment horizontal="center" vertical="center"/>
    </xf>
    <xf numFmtId="0" fontId="16" fillId="7" borderId="41" xfId="1" applyBorder="1" applyAlignment="1">
      <alignment horizontal="center" vertical="center"/>
    </xf>
    <xf numFmtId="0" fontId="16" fillId="7" borderId="42" xfId="1" applyBorder="1" applyAlignment="1">
      <alignment horizontal="left" vertical="center" wrapText="1"/>
    </xf>
    <xf numFmtId="0" fontId="6" fillId="4" borderId="7"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11" fillId="4" borderId="27"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32" xfId="0" applyFont="1" applyFill="1" applyBorder="1" applyAlignment="1">
      <alignment horizontal="center" vertical="center" wrapText="1"/>
    </xf>
    <xf numFmtId="0" fontId="11" fillId="4" borderId="36" xfId="0" applyFont="1" applyFill="1" applyBorder="1" applyAlignment="1">
      <alignment horizontal="center" vertical="center" wrapText="1"/>
    </xf>
    <xf numFmtId="0" fontId="14" fillId="4" borderId="37" xfId="0" applyFont="1" applyFill="1" applyBorder="1" applyAlignment="1">
      <alignment horizontal="center" vertical="center" wrapText="1"/>
    </xf>
    <xf numFmtId="0" fontId="14" fillId="4" borderId="32" xfId="0" applyFont="1" applyFill="1" applyBorder="1" applyAlignment="1">
      <alignment horizontal="center" vertical="center" wrapText="1"/>
    </xf>
    <xf numFmtId="0" fontId="14" fillId="4" borderId="36" xfId="0" applyFont="1" applyFill="1" applyBorder="1" applyAlignment="1">
      <alignment horizontal="center" vertical="center" wrapText="1"/>
    </xf>
    <xf numFmtId="0" fontId="11" fillId="4" borderId="37" xfId="0" applyFont="1" applyFill="1" applyBorder="1" applyAlignment="1">
      <alignment horizontal="center" vertical="center" wrapText="1"/>
    </xf>
    <xf numFmtId="0" fontId="6" fillId="4" borderId="48"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27" xfId="0" applyFont="1" applyFill="1" applyBorder="1" applyAlignment="1">
      <alignment horizontal="center" vertical="center" wrapText="1"/>
    </xf>
    <xf numFmtId="0" fontId="7" fillId="5" borderId="15" xfId="3" applyBorder="1" applyAlignment="1">
      <alignment horizontal="center" vertical="center"/>
    </xf>
    <xf numFmtId="0" fontId="7" fillId="5" borderId="0" xfId="3" applyAlignment="1">
      <alignment horizontal="center" vertical="center"/>
    </xf>
    <xf numFmtId="0" fontId="7" fillId="5" borderId="29" xfId="3" applyBorder="1" applyAlignment="1">
      <alignment horizontal="center" vertical="center"/>
    </xf>
    <xf numFmtId="0" fontId="7" fillId="5" borderId="30" xfId="3" applyBorder="1" applyAlignment="1">
      <alignment horizontal="center" vertical="center"/>
    </xf>
    <xf numFmtId="0" fontId="7" fillId="5" borderId="31" xfId="3" applyBorder="1" applyAlignment="1">
      <alignment horizontal="center" vertical="center"/>
    </xf>
    <xf numFmtId="0" fontId="7" fillId="5" borderId="14" xfId="3" applyBorder="1" applyAlignment="1">
      <alignment horizontal="center" vertical="center"/>
    </xf>
    <xf numFmtId="0" fontId="7" fillId="5" borderId="0" xfId="3" applyBorder="1" applyAlignment="1">
      <alignment horizontal="center" vertical="center"/>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13" fillId="7" borderId="33" xfId="1" applyFont="1" applyBorder="1" applyAlignment="1">
      <alignment horizontal="center" vertical="center" wrapText="1"/>
    </xf>
    <xf numFmtId="0" fontId="13" fillId="7" borderId="35" xfId="1" applyFont="1" applyBorder="1" applyAlignment="1">
      <alignment horizontal="center" vertical="center" wrapText="1"/>
    </xf>
    <xf numFmtId="0" fontId="13" fillId="7" borderId="43" xfId="1" applyFont="1" applyBorder="1" applyAlignment="1">
      <alignment horizontal="center" vertical="center" wrapText="1"/>
    </xf>
    <xf numFmtId="0" fontId="13" fillId="7" borderId="45" xfId="1" applyFont="1" applyBorder="1" applyAlignment="1">
      <alignment horizontal="center" vertical="center" wrapText="1"/>
    </xf>
    <xf numFmtId="0" fontId="6" fillId="4" borderId="46"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0" fillId="0" borderId="3" xfId="0" applyBorder="1" applyAlignment="1">
      <alignment horizontal="center" vertical="center"/>
    </xf>
    <xf numFmtId="0" fontId="3" fillId="4" borderId="24"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9" fillId="6" borderId="0" xfId="2" applyAlignment="1">
      <alignment horizontal="center" vertical="center"/>
    </xf>
    <xf numFmtId="0" fontId="7" fillId="5" borderId="20" xfId="3" applyBorder="1" applyAlignment="1">
      <alignment horizontal="center" vertical="center"/>
    </xf>
    <xf numFmtId="0" fontId="7" fillId="5" borderId="21" xfId="3" applyBorder="1" applyAlignment="1">
      <alignment horizontal="center" vertical="center"/>
    </xf>
    <xf numFmtId="0" fontId="7" fillId="5" borderId="22" xfId="3" applyBorder="1" applyAlignment="1">
      <alignment horizontal="center" vertical="center"/>
    </xf>
    <xf numFmtId="0" fontId="5" fillId="4" borderId="6"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4" borderId="4" xfId="0" applyFont="1" applyFill="1" applyBorder="1" applyAlignment="1">
      <alignment horizontal="left" vertical="center" wrapText="1"/>
    </xf>
    <xf numFmtId="0" fontId="6" fillId="4" borderId="11" xfId="0" applyFont="1" applyFill="1" applyBorder="1" applyAlignment="1">
      <alignment horizontal="left" vertical="center" wrapText="1"/>
    </xf>
    <xf numFmtId="0" fontId="31" fillId="7" borderId="33" xfId="1" applyFont="1" applyBorder="1" applyAlignment="1">
      <alignment horizontal="center" vertical="center" wrapText="1"/>
    </xf>
    <xf numFmtId="0" fontId="32" fillId="5" borderId="15" xfId="3" applyFont="1" applyBorder="1" applyAlignment="1">
      <alignment horizontal="center" vertical="center"/>
    </xf>
  </cellXfs>
  <cellStyles count="4">
    <cellStyle name="20% - 着色 3" xfId="1" builtinId="38"/>
    <cellStyle name="常规" xfId="0" builtinId="0"/>
    <cellStyle name="好" xfId="2" builtinId="26"/>
    <cellStyle name="着色 1" xfId="3"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6" Type="http://schemas.openxmlformats.org/officeDocument/2006/relationships/image" Target="media/image6.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www.wps.cn/officeDocument/2020/cellImage" Target="cellimages.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Types" Target="richData/rdRichValueTypes.xml"/><Relationship Id="rId5" Type="http://schemas.openxmlformats.org/officeDocument/2006/relationships/theme" Target="theme/theme1.xml"/><Relationship Id="rId10" Type="http://schemas.microsoft.com/office/2017/06/relationships/rdRichValueStructure" Target="richData/rdrichvaluestructure.xml"/><Relationship Id="rId4" Type="http://schemas.openxmlformats.org/officeDocument/2006/relationships/worksheet" Target="worksheets/sheet4.xml"/><Relationship Id="rId9" Type="http://schemas.microsoft.com/office/2017/06/relationships/rdRichValue" Target="richData/rdrichvalu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zoomScale="85" zoomScaleNormal="85" workbookViewId="0">
      <selection activeCell="D21" sqref="D21"/>
    </sheetView>
  </sheetViews>
  <sheetFormatPr defaultColWidth="8.6640625" defaultRowHeight="13.9" x14ac:dyDescent="0.4"/>
  <cols>
    <col min="1" max="1" width="25.3984375" style="87" customWidth="1"/>
    <col min="2" max="2" width="27.9296875" style="88" customWidth="1"/>
    <col min="3" max="3" width="20.73046875" style="87" customWidth="1"/>
    <col min="4" max="4" width="29.33203125" style="88" customWidth="1"/>
    <col min="5" max="5" width="18.06640625" style="87" customWidth="1"/>
    <col min="6" max="6" width="17.265625" style="88" customWidth="1"/>
    <col min="7" max="7" width="8.6640625" style="88"/>
    <col min="8" max="8" width="21.9296875" style="88"/>
    <col min="9" max="16384" width="8.6640625" style="88"/>
  </cols>
  <sheetData>
    <row r="1" spans="1:8" s="89" customFormat="1" ht="50" customHeight="1" x14ac:dyDescent="0.4">
      <c r="A1" s="101" t="s">
        <v>0</v>
      </c>
      <c r="B1" s="101"/>
      <c r="C1" s="101"/>
      <c r="D1" s="101"/>
      <c r="E1" s="101"/>
      <c r="F1" s="101"/>
    </row>
    <row r="2" spans="1:8" ht="49.05" customHeight="1" x14ac:dyDescent="0.4">
      <c r="A2" s="102" t="s">
        <v>1</v>
      </c>
      <c r="B2" s="103"/>
      <c r="C2" s="102" t="s">
        <v>2</v>
      </c>
      <c r="D2" s="103"/>
      <c r="E2" s="102" t="s">
        <v>3</v>
      </c>
      <c r="F2" s="103"/>
      <c r="H2" s="88" t="s">
        <v>4</v>
      </c>
    </row>
    <row r="3" spans="1:8" ht="49.05" customHeight="1" x14ac:dyDescent="0.4">
      <c r="A3" s="90" t="s">
        <v>5</v>
      </c>
      <c r="B3" s="91" t="s">
        <v>6</v>
      </c>
      <c r="C3" s="90" t="s">
        <v>5</v>
      </c>
      <c r="D3" s="91" t="s">
        <v>6</v>
      </c>
      <c r="E3" s="90" t="s">
        <v>5</v>
      </c>
      <c r="F3" s="91" t="s">
        <v>6</v>
      </c>
      <c r="H3" s="88" t="e" vm="1">
        <f ca="1">_xlfn.DISPIMG("ID_C0C8EE87FBF34F13B09A1F60C3EB7180",1)</f>
        <v>#NAME?</v>
      </c>
    </row>
    <row r="4" spans="1:8" ht="15" x14ac:dyDescent="0.4">
      <c r="A4" s="99" t="s">
        <v>7</v>
      </c>
      <c r="B4" s="92" t="s">
        <v>8</v>
      </c>
      <c r="C4" s="99" t="s">
        <v>9</v>
      </c>
      <c r="D4" s="93" t="s">
        <v>10</v>
      </c>
      <c r="E4" s="99" t="s">
        <v>11</v>
      </c>
      <c r="F4" s="93" t="s">
        <v>12</v>
      </c>
      <c r="H4" s="88" t="e" vm="1">
        <f ca="1">_xlfn.DISPIMG("ID_91F81E9512424EDA97A36115843A26DA",1)</f>
        <v>#NAME?</v>
      </c>
    </row>
    <row r="5" spans="1:8" ht="15" x14ac:dyDescent="0.4">
      <c r="A5" s="99"/>
      <c r="B5" s="92" t="s">
        <v>13</v>
      </c>
      <c r="C5" s="99"/>
      <c r="D5" s="93" t="s">
        <v>14</v>
      </c>
      <c r="E5" s="99"/>
      <c r="F5" s="93" t="s">
        <v>15</v>
      </c>
    </row>
    <row r="6" spans="1:8" ht="15" x14ac:dyDescent="0.4">
      <c r="A6" s="99"/>
      <c r="B6" s="93" t="s">
        <v>16</v>
      </c>
      <c r="C6" s="99"/>
      <c r="D6" s="93" t="s">
        <v>17</v>
      </c>
      <c r="E6" s="99"/>
      <c r="F6" s="93" t="s">
        <v>18</v>
      </c>
    </row>
    <row r="7" spans="1:8" ht="15" x14ac:dyDescent="0.4">
      <c r="A7" s="99"/>
      <c r="B7" s="93" t="s">
        <v>19</v>
      </c>
      <c r="C7" s="99"/>
      <c r="D7" s="93" t="s">
        <v>20</v>
      </c>
      <c r="E7" s="99"/>
      <c r="F7" s="93" t="s">
        <v>21</v>
      </c>
    </row>
    <row r="8" spans="1:8" ht="15" x14ac:dyDescent="0.4">
      <c r="A8" s="96" t="s">
        <v>22</v>
      </c>
      <c r="B8" s="93" t="s">
        <v>23</v>
      </c>
      <c r="C8" s="99" t="s">
        <v>24</v>
      </c>
      <c r="D8" s="93" t="s">
        <v>25</v>
      </c>
      <c r="E8" s="96" t="s">
        <v>26</v>
      </c>
      <c r="F8" s="93" t="s">
        <v>27</v>
      </c>
    </row>
    <row r="9" spans="1:8" ht="15" x14ac:dyDescent="0.4">
      <c r="A9" s="98"/>
      <c r="B9" s="93" t="s">
        <v>28</v>
      </c>
      <c r="C9" s="99"/>
      <c r="D9" s="93" t="s">
        <v>29</v>
      </c>
      <c r="E9" s="97"/>
      <c r="F9" s="93" t="s">
        <v>30</v>
      </c>
    </row>
    <row r="10" spans="1:8" ht="15" x14ac:dyDescent="0.4">
      <c r="A10" s="98"/>
      <c r="B10" s="93" t="s">
        <v>31</v>
      </c>
      <c r="C10" s="99"/>
      <c r="D10" s="93" t="s">
        <v>32</v>
      </c>
      <c r="E10" s="94"/>
      <c r="F10" s="94"/>
    </row>
    <row r="11" spans="1:8" ht="15" x14ac:dyDescent="0.4">
      <c r="A11" s="98"/>
      <c r="B11" s="93"/>
      <c r="C11" s="99"/>
      <c r="D11" s="95" t="s">
        <v>33</v>
      </c>
      <c r="E11" s="94"/>
      <c r="F11" s="94"/>
    </row>
    <row r="12" spans="1:8" ht="15" x14ac:dyDescent="0.4">
      <c r="A12" s="97"/>
      <c r="B12" s="93"/>
      <c r="C12" s="99"/>
      <c r="D12" s="93" t="s">
        <v>34</v>
      </c>
      <c r="E12" s="94"/>
      <c r="F12" s="94"/>
    </row>
    <row r="13" spans="1:8" ht="15" x14ac:dyDescent="0.4">
      <c r="A13" s="99" t="s">
        <v>35</v>
      </c>
      <c r="B13" s="93" t="s">
        <v>36</v>
      </c>
      <c r="C13" s="99"/>
      <c r="D13" s="93" t="s">
        <v>37</v>
      </c>
      <c r="E13" s="94"/>
      <c r="F13" s="94"/>
    </row>
    <row r="14" spans="1:8" ht="15" x14ac:dyDescent="0.4">
      <c r="A14" s="99"/>
      <c r="B14" s="93" t="s">
        <v>38</v>
      </c>
      <c r="C14" s="99" t="s">
        <v>39</v>
      </c>
      <c r="D14" s="93" t="s">
        <v>40</v>
      </c>
      <c r="E14" s="94"/>
      <c r="F14" s="94"/>
    </row>
    <row r="15" spans="1:8" ht="15" x14ac:dyDescent="0.4">
      <c r="A15" s="99"/>
      <c r="B15" s="93" t="s">
        <v>41</v>
      </c>
      <c r="C15" s="99"/>
      <c r="D15" s="93" t="s">
        <v>42</v>
      </c>
      <c r="E15" s="94"/>
      <c r="F15" s="94"/>
    </row>
    <row r="16" spans="1:8" ht="15" x14ac:dyDescent="0.4">
      <c r="A16" s="99"/>
      <c r="B16" s="93" t="s">
        <v>43</v>
      </c>
      <c r="C16" s="99" t="s">
        <v>44</v>
      </c>
      <c r="D16" s="93" t="s">
        <v>45</v>
      </c>
      <c r="E16" s="94"/>
      <c r="F16" s="94"/>
    </row>
    <row r="17" spans="1:6" ht="15" x14ac:dyDescent="0.4">
      <c r="A17" s="99"/>
      <c r="B17" s="93" t="s">
        <v>46</v>
      </c>
      <c r="C17" s="99"/>
      <c r="D17" s="93" t="s">
        <v>47</v>
      </c>
      <c r="E17" s="94"/>
      <c r="F17" s="94"/>
    </row>
    <row r="18" spans="1:6" ht="15" x14ac:dyDescent="0.4">
      <c r="A18" s="100"/>
      <c r="B18" s="94"/>
      <c r="C18" s="99"/>
      <c r="D18" s="93" t="s">
        <v>48</v>
      </c>
      <c r="E18" s="94"/>
      <c r="F18" s="94"/>
    </row>
    <row r="19" spans="1:6" ht="15" x14ac:dyDescent="0.4">
      <c r="A19" s="100"/>
      <c r="B19" s="94"/>
      <c r="C19" s="99"/>
      <c r="D19" s="93" t="s">
        <v>49</v>
      </c>
      <c r="E19" s="94"/>
      <c r="F19" s="94"/>
    </row>
    <row r="20" spans="1:6" ht="15" x14ac:dyDescent="0.4">
      <c r="A20" s="100"/>
      <c r="B20" s="94"/>
      <c r="C20" s="99"/>
      <c r="D20" s="94"/>
      <c r="E20" s="94"/>
      <c r="F20" s="94"/>
    </row>
  </sheetData>
  <mergeCells count="14">
    <mergeCell ref="A1:F1"/>
    <mergeCell ref="A2:B2"/>
    <mergeCell ref="C2:D2"/>
    <mergeCell ref="E2:F2"/>
    <mergeCell ref="A4:A7"/>
    <mergeCell ref="E4:E7"/>
    <mergeCell ref="E8:E9"/>
    <mergeCell ref="A8:A12"/>
    <mergeCell ref="A13:A17"/>
    <mergeCell ref="A18:A20"/>
    <mergeCell ref="C4:C7"/>
    <mergeCell ref="C8:C13"/>
    <mergeCell ref="C14:C15"/>
    <mergeCell ref="C16:C20"/>
  </mergeCells>
  <phoneticPr fontId="3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3"/>
  <sheetViews>
    <sheetView topLeftCell="A40" workbookViewId="0">
      <selection activeCell="D4" sqref="D4"/>
    </sheetView>
  </sheetViews>
  <sheetFormatPr defaultColWidth="8.6640625" defaultRowHeight="13.9" x14ac:dyDescent="0.4"/>
  <cols>
    <col min="1" max="1" width="16.3984375" customWidth="1"/>
    <col min="2" max="2" width="19.33203125" customWidth="1"/>
    <col min="3" max="3" width="14.796875" customWidth="1"/>
    <col min="4" max="4" width="19.3984375" customWidth="1"/>
    <col min="5" max="5" width="12.1328125" customWidth="1"/>
    <col min="6" max="6" width="14.265625" customWidth="1"/>
    <col min="8" max="8" width="7.06640625" customWidth="1"/>
    <col min="9" max="9" width="8.46484375" customWidth="1"/>
    <col min="10" max="10" width="8.06640625" customWidth="1"/>
    <col min="11" max="12" width="8.46484375" customWidth="1"/>
    <col min="13" max="13" width="7.06640625" customWidth="1"/>
    <col min="14" max="14" width="8.46484375" customWidth="1"/>
    <col min="15" max="15" width="8.6640625" customWidth="1"/>
    <col min="16" max="16" width="8.46484375" customWidth="1"/>
    <col min="17" max="17" width="8.6640625" customWidth="1"/>
    <col min="19" max="19" width="7.06640625" customWidth="1"/>
    <col min="20" max="20" width="8.46484375" customWidth="1"/>
    <col min="21" max="21" width="8.6640625" customWidth="1"/>
  </cols>
  <sheetData>
    <row r="1" spans="1:28" ht="52.05" customHeight="1" x14ac:dyDescent="0.4">
      <c r="A1" s="122" t="s">
        <v>50</v>
      </c>
      <c r="B1" s="122"/>
      <c r="C1" s="122"/>
      <c r="D1" s="122"/>
    </row>
    <row r="2" spans="1:28" ht="15" x14ac:dyDescent="0.4">
      <c r="A2" s="58" t="s">
        <v>51</v>
      </c>
      <c r="B2" s="58" t="s">
        <v>52</v>
      </c>
      <c r="C2" s="59"/>
      <c r="D2" s="58" t="s">
        <v>53</v>
      </c>
    </row>
    <row r="3" spans="1:28" x14ac:dyDescent="0.4">
      <c r="A3" s="60" t="s">
        <v>54</v>
      </c>
      <c r="B3" s="60" t="s">
        <v>55</v>
      </c>
      <c r="C3" s="60" t="s">
        <v>56</v>
      </c>
      <c r="D3" s="61" t="e" vm="1">
        <f ca="1">_xlfn.DISPIMG("ID_8BFE1A8427D84C62B9F0A9ECAA466EBC",1)</f>
        <v>#NAME?</v>
      </c>
    </row>
    <row r="4" spans="1:28" x14ac:dyDescent="0.4">
      <c r="A4" s="60" t="s">
        <v>57</v>
      </c>
      <c r="B4" s="60" t="s">
        <v>58</v>
      </c>
      <c r="C4" s="60" t="e" vm="1">
        <f ca="1">_xlfn.DISPIMG("ID_83EDDF9C95FE4DE3A181F52CA9E63A18",1)</f>
        <v>#NAME?</v>
      </c>
      <c r="D4" s="60" t="e" vm="1">
        <f ca="1">_xlfn.DISPIMG("ID_A0E493E3CBAF440CB0FAEAC9CCA3CBB3",1)</f>
        <v>#NAME?</v>
      </c>
    </row>
    <row r="5" spans="1:28" x14ac:dyDescent="0.4">
      <c r="A5" s="60" t="s">
        <v>59</v>
      </c>
      <c r="B5" s="60" t="s">
        <v>60</v>
      </c>
      <c r="C5" s="60"/>
      <c r="D5" s="60"/>
    </row>
    <row r="6" spans="1:28" ht="69.400000000000006" x14ac:dyDescent="0.4">
      <c r="A6" s="60" t="s">
        <v>61</v>
      </c>
      <c r="B6" s="62" t="s">
        <v>62</v>
      </c>
      <c r="C6" s="60"/>
      <c r="D6" s="60"/>
    </row>
    <row r="7" spans="1:28" x14ac:dyDescent="0.4">
      <c r="A7" s="60" t="s">
        <v>63</v>
      </c>
      <c r="B7" s="60" t="s">
        <v>64</v>
      </c>
      <c r="C7" s="60"/>
      <c r="D7" s="60"/>
    </row>
    <row r="8" spans="1:28" x14ac:dyDescent="0.4">
      <c r="A8" s="60" t="s">
        <v>65</v>
      </c>
      <c r="B8" s="60"/>
      <c r="C8" s="60"/>
      <c r="D8" s="60"/>
    </row>
    <row r="10" spans="1:28" ht="27.75" x14ac:dyDescent="0.4">
      <c r="A10" s="123" t="s">
        <v>66</v>
      </c>
      <c r="B10" s="124"/>
      <c r="C10" s="124"/>
      <c r="D10" s="125"/>
      <c r="E10" s="123"/>
      <c r="F10" s="123"/>
      <c r="H10" s="123" t="s">
        <v>2</v>
      </c>
      <c r="I10" s="124"/>
      <c r="J10" s="124"/>
      <c r="K10" s="125"/>
      <c r="L10" s="123"/>
      <c r="M10" s="123"/>
      <c r="N10" s="126"/>
      <c r="O10" s="126"/>
      <c r="P10" s="126"/>
      <c r="Q10" s="123"/>
      <c r="S10" s="123" t="s">
        <v>3</v>
      </c>
      <c r="T10" s="124"/>
      <c r="U10" s="124"/>
      <c r="V10" s="125"/>
      <c r="W10" s="123"/>
      <c r="X10" s="123"/>
      <c r="Y10" s="126"/>
      <c r="Z10" s="126"/>
      <c r="AA10" s="126"/>
      <c r="AB10" s="123"/>
    </row>
    <row r="11" spans="1:28" x14ac:dyDescent="0.4">
      <c r="A11" s="127" t="s">
        <v>67</v>
      </c>
      <c r="B11" s="127"/>
      <c r="C11" s="127" t="s">
        <v>68</v>
      </c>
      <c r="D11" s="127"/>
      <c r="E11" s="127" t="s">
        <v>69</v>
      </c>
      <c r="F11" s="127"/>
      <c r="H11" s="128" t="s">
        <v>70</v>
      </c>
      <c r="I11" s="128"/>
      <c r="J11" s="128"/>
      <c r="K11" s="128" t="s">
        <v>71</v>
      </c>
      <c r="L11" s="128"/>
      <c r="M11" s="128" t="s">
        <v>72</v>
      </c>
      <c r="N11" s="128"/>
      <c r="O11" s="128"/>
      <c r="P11" s="128" t="s">
        <v>73</v>
      </c>
      <c r="Q11" s="128"/>
      <c r="S11" s="115" t="s">
        <v>74</v>
      </c>
      <c r="T11" s="116"/>
      <c r="U11" s="116"/>
      <c r="V11" s="115" t="s">
        <v>75</v>
      </c>
      <c r="W11" s="116"/>
      <c r="X11" s="116"/>
    </row>
    <row r="12" spans="1:28" ht="148.5" x14ac:dyDescent="0.4">
      <c r="A12" s="63" t="s">
        <v>76</v>
      </c>
      <c r="B12" s="64" t="s">
        <v>77</v>
      </c>
      <c r="C12" s="65" t="s">
        <v>78</v>
      </c>
      <c r="D12" s="66" t="s">
        <v>79</v>
      </c>
      <c r="E12" s="65" t="s">
        <v>80</v>
      </c>
      <c r="F12" s="66" t="s">
        <v>81</v>
      </c>
      <c r="H12" s="104" t="s">
        <v>82</v>
      </c>
      <c r="I12" s="71" t="s">
        <v>83</v>
      </c>
      <c r="J12" s="72" t="s">
        <v>84</v>
      </c>
      <c r="K12" s="73" t="s">
        <v>85</v>
      </c>
      <c r="L12" s="72" t="s">
        <v>86</v>
      </c>
      <c r="M12" s="104" t="s">
        <v>87</v>
      </c>
      <c r="N12" s="71" t="s">
        <v>88</v>
      </c>
      <c r="O12" s="74" t="s">
        <v>89</v>
      </c>
      <c r="P12" s="71" t="s">
        <v>90</v>
      </c>
      <c r="Q12" s="82" t="s">
        <v>91</v>
      </c>
      <c r="S12" s="104" t="s">
        <v>92</v>
      </c>
      <c r="T12" s="71" t="s">
        <v>93</v>
      </c>
      <c r="U12" s="74" t="s">
        <v>94</v>
      </c>
      <c r="V12" s="71" t="s">
        <v>95</v>
      </c>
      <c r="W12" s="74" t="s">
        <v>96</v>
      </c>
    </row>
    <row r="13" spans="1:28" ht="175.5" x14ac:dyDescent="0.4">
      <c r="A13" s="63" t="s">
        <v>97</v>
      </c>
      <c r="B13" s="64" t="s">
        <v>98</v>
      </c>
      <c r="C13" s="63" t="s">
        <v>99</v>
      </c>
      <c r="D13" s="64" t="s">
        <v>100</v>
      </c>
      <c r="E13" s="63" t="s">
        <v>101</v>
      </c>
      <c r="F13" s="64" t="s">
        <v>102</v>
      </c>
      <c r="H13" s="105"/>
      <c r="I13" s="75" t="s">
        <v>103</v>
      </c>
      <c r="J13" s="76" t="s">
        <v>104</v>
      </c>
      <c r="K13" s="73" t="s">
        <v>105</v>
      </c>
      <c r="L13" s="72" t="s">
        <v>106</v>
      </c>
      <c r="M13" s="105"/>
      <c r="N13" s="75" t="s">
        <v>107</v>
      </c>
      <c r="O13" s="77" t="s">
        <v>108</v>
      </c>
      <c r="P13" s="71" t="s">
        <v>109</v>
      </c>
      <c r="Q13" s="82" t="s">
        <v>110</v>
      </c>
      <c r="S13" s="105"/>
      <c r="T13" s="71" t="s">
        <v>111</v>
      </c>
      <c r="U13" s="77" t="s">
        <v>112</v>
      </c>
      <c r="V13" s="71" t="s">
        <v>113</v>
      </c>
      <c r="W13" s="74" t="s">
        <v>114</v>
      </c>
    </row>
    <row r="14" spans="1:28" ht="94.5" x14ac:dyDescent="0.4">
      <c r="A14" s="63" t="s">
        <v>115</v>
      </c>
      <c r="B14" s="64" t="s">
        <v>116</v>
      </c>
      <c r="C14" s="63" t="s">
        <v>117</v>
      </c>
      <c r="D14" s="64" t="s">
        <v>118</v>
      </c>
      <c r="E14" s="63" t="s">
        <v>119</v>
      </c>
      <c r="F14" s="64" t="s">
        <v>120</v>
      </c>
      <c r="H14" s="105"/>
      <c r="I14" s="75" t="s">
        <v>121</v>
      </c>
      <c r="J14" s="76" t="s">
        <v>122</v>
      </c>
      <c r="K14" s="73" t="s">
        <v>123</v>
      </c>
      <c r="L14" s="72" t="s">
        <v>124</v>
      </c>
      <c r="M14" s="105"/>
      <c r="N14" s="75" t="s">
        <v>125</v>
      </c>
      <c r="O14" s="77" t="s">
        <v>126</v>
      </c>
      <c r="P14" s="71" t="s">
        <v>127</v>
      </c>
      <c r="Q14" s="82" t="s">
        <v>128</v>
      </c>
      <c r="S14" s="105"/>
      <c r="T14" s="75" t="s">
        <v>129</v>
      </c>
      <c r="U14" s="77" t="s">
        <v>130</v>
      </c>
      <c r="V14" s="71" t="s">
        <v>131</v>
      </c>
      <c r="W14" s="74" t="s">
        <v>132</v>
      </c>
    </row>
    <row r="15" spans="1:28" ht="108" x14ac:dyDescent="0.4">
      <c r="A15" s="63" t="s">
        <v>133</v>
      </c>
      <c r="B15" s="67" t="s">
        <v>134</v>
      </c>
      <c r="C15" s="63" t="s">
        <v>135</v>
      </c>
      <c r="D15" s="64" t="s">
        <v>136</v>
      </c>
      <c r="E15" s="63" t="s">
        <v>137</v>
      </c>
      <c r="F15" s="64" t="s">
        <v>138</v>
      </c>
      <c r="H15" s="105"/>
      <c r="I15" s="75" t="s">
        <v>139</v>
      </c>
      <c r="J15" s="76" t="s">
        <v>140</v>
      </c>
      <c r="K15" s="73" t="s">
        <v>141</v>
      </c>
      <c r="L15" s="72" t="s">
        <v>142</v>
      </c>
      <c r="M15" s="105"/>
      <c r="N15" s="75" t="s">
        <v>143</v>
      </c>
      <c r="O15" s="77" t="s">
        <v>144</v>
      </c>
      <c r="P15" s="71" t="s">
        <v>145</v>
      </c>
      <c r="Q15" s="82" t="s">
        <v>146</v>
      </c>
      <c r="S15" s="105"/>
      <c r="T15" s="75" t="s">
        <v>147</v>
      </c>
      <c r="U15" s="77" t="s">
        <v>148</v>
      </c>
      <c r="V15" s="71" t="s">
        <v>149</v>
      </c>
      <c r="W15" s="74" t="s">
        <v>150</v>
      </c>
    </row>
    <row r="16" spans="1:28" ht="162" x14ac:dyDescent="0.4">
      <c r="A16" s="63" t="s">
        <v>151</v>
      </c>
      <c r="B16" s="64" t="s">
        <v>152</v>
      </c>
      <c r="C16" s="63" t="s">
        <v>153</v>
      </c>
      <c r="D16" s="67" t="s">
        <v>154</v>
      </c>
      <c r="E16" s="63" t="s">
        <v>155</v>
      </c>
      <c r="F16" s="67" t="s">
        <v>156</v>
      </c>
      <c r="H16" s="105"/>
      <c r="I16" s="75" t="s">
        <v>157</v>
      </c>
      <c r="J16" s="76" t="s">
        <v>158</v>
      </c>
      <c r="K16" s="73" t="s">
        <v>159</v>
      </c>
      <c r="L16" s="72" t="s">
        <v>160</v>
      </c>
      <c r="M16" s="105"/>
      <c r="N16" s="75" t="s">
        <v>161</v>
      </c>
      <c r="O16" s="77" t="s">
        <v>162</v>
      </c>
      <c r="P16" s="71" t="s">
        <v>163</v>
      </c>
      <c r="Q16" s="82" t="s">
        <v>164</v>
      </c>
      <c r="S16" s="105"/>
      <c r="T16" s="75" t="s">
        <v>165</v>
      </c>
      <c r="U16" s="77" t="s">
        <v>166</v>
      </c>
      <c r="V16" s="71" t="s">
        <v>167</v>
      </c>
      <c r="W16" s="74" t="s">
        <v>168</v>
      </c>
    </row>
    <row r="17" spans="1:23" ht="162" x14ac:dyDescent="0.4">
      <c r="A17" s="63" t="s">
        <v>169</v>
      </c>
      <c r="B17" s="64" t="s">
        <v>170</v>
      </c>
      <c r="C17" s="63" t="s">
        <v>171</v>
      </c>
      <c r="D17" s="64" t="s">
        <v>172</v>
      </c>
      <c r="E17" s="63" t="s">
        <v>173</v>
      </c>
      <c r="F17" s="64" t="s">
        <v>174</v>
      </c>
      <c r="H17" s="105"/>
      <c r="I17" s="75" t="s">
        <v>175</v>
      </c>
      <c r="J17" s="76" t="s">
        <v>176</v>
      </c>
      <c r="K17" s="73" t="s">
        <v>177</v>
      </c>
      <c r="L17" s="72" t="s">
        <v>178</v>
      </c>
      <c r="M17" s="105"/>
      <c r="N17" s="75" t="s">
        <v>179</v>
      </c>
      <c r="O17" s="77" t="s">
        <v>180</v>
      </c>
      <c r="P17" s="71" t="s">
        <v>181</v>
      </c>
      <c r="Q17" s="82" t="s">
        <v>182</v>
      </c>
      <c r="S17" s="105"/>
      <c r="T17" s="75" t="s">
        <v>183</v>
      </c>
      <c r="U17" s="77" t="s">
        <v>184</v>
      </c>
      <c r="V17" s="71" t="s">
        <v>185</v>
      </c>
      <c r="W17" s="74" t="s">
        <v>186</v>
      </c>
    </row>
    <row r="18" spans="1:23" ht="94.5" x14ac:dyDescent="0.4">
      <c r="A18" s="63" t="s">
        <v>187</v>
      </c>
      <c r="B18" s="64" t="s">
        <v>188</v>
      </c>
      <c r="C18" s="63" t="s">
        <v>189</v>
      </c>
      <c r="D18" s="64" t="s">
        <v>190</v>
      </c>
      <c r="E18" s="63" t="s">
        <v>191</v>
      </c>
      <c r="F18" s="64" t="s">
        <v>192</v>
      </c>
      <c r="H18" s="105" t="s">
        <v>193</v>
      </c>
      <c r="I18" s="75" t="s">
        <v>194</v>
      </c>
      <c r="J18" s="76" t="s">
        <v>195</v>
      </c>
      <c r="K18" s="73" t="s">
        <v>196</v>
      </c>
      <c r="L18" s="72" t="s">
        <v>197</v>
      </c>
      <c r="M18" s="110"/>
      <c r="N18" s="71" t="s">
        <v>198</v>
      </c>
      <c r="O18" s="74" t="s">
        <v>199</v>
      </c>
      <c r="P18" s="71" t="s">
        <v>200</v>
      </c>
      <c r="Q18" s="82" t="s">
        <v>201</v>
      </c>
      <c r="S18" s="104"/>
      <c r="T18" s="75" t="s">
        <v>202</v>
      </c>
      <c r="U18" s="77" t="s">
        <v>203</v>
      </c>
      <c r="V18" s="71" t="s">
        <v>204</v>
      </c>
      <c r="W18" s="74" t="s">
        <v>205</v>
      </c>
    </row>
    <row r="19" spans="1:23" ht="148.5" x14ac:dyDescent="0.4">
      <c r="A19" s="63" t="s">
        <v>206</v>
      </c>
      <c r="B19" s="66" t="s">
        <v>207</v>
      </c>
      <c r="C19" s="63" t="s">
        <v>208</v>
      </c>
      <c r="D19" s="64" t="s">
        <v>209</v>
      </c>
      <c r="E19" s="63" t="s">
        <v>210</v>
      </c>
      <c r="F19" s="64" t="s">
        <v>211</v>
      </c>
      <c r="H19" s="105"/>
      <c r="I19" s="75" t="s">
        <v>212</v>
      </c>
      <c r="J19" s="76" t="s">
        <v>213</v>
      </c>
      <c r="K19" s="73" t="s">
        <v>214</v>
      </c>
      <c r="L19" s="72" t="s">
        <v>215</v>
      </c>
      <c r="M19" s="109"/>
      <c r="N19" s="75" t="s">
        <v>216</v>
      </c>
      <c r="O19" s="77" t="s">
        <v>217</v>
      </c>
      <c r="P19" s="71" t="s">
        <v>218</v>
      </c>
      <c r="Q19" s="82" t="s">
        <v>219</v>
      </c>
      <c r="S19" s="105"/>
      <c r="T19" s="75" t="s">
        <v>220</v>
      </c>
      <c r="U19" s="77" t="s">
        <v>221</v>
      </c>
      <c r="V19" s="71" t="s">
        <v>222</v>
      </c>
      <c r="W19" s="74" t="s">
        <v>223</v>
      </c>
    </row>
    <row r="20" spans="1:23" ht="148.5" x14ac:dyDescent="0.4">
      <c r="A20" s="63" t="s">
        <v>224</v>
      </c>
      <c r="B20" s="64" t="s">
        <v>225</v>
      </c>
      <c r="C20" s="63" t="s">
        <v>226</v>
      </c>
      <c r="D20" s="66" t="s">
        <v>227</v>
      </c>
      <c r="E20" s="63" t="s">
        <v>228</v>
      </c>
      <c r="F20" s="66" t="s">
        <v>229</v>
      </c>
      <c r="H20" s="105" t="s">
        <v>230</v>
      </c>
      <c r="I20" s="78" t="s">
        <v>231</v>
      </c>
      <c r="J20" s="79" t="s">
        <v>232</v>
      </c>
      <c r="K20" s="73" t="s">
        <v>233</v>
      </c>
      <c r="L20" s="72" t="s">
        <v>234</v>
      </c>
      <c r="M20" s="109"/>
      <c r="N20" s="75" t="s">
        <v>235</v>
      </c>
      <c r="O20" s="77" t="s">
        <v>236</v>
      </c>
      <c r="P20" s="71" t="s">
        <v>237</v>
      </c>
      <c r="Q20" s="82" t="s">
        <v>238</v>
      </c>
      <c r="S20" s="105"/>
      <c r="T20" s="75" t="s">
        <v>239</v>
      </c>
      <c r="U20" s="77" t="s">
        <v>240</v>
      </c>
      <c r="V20" s="71"/>
      <c r="W20" s="74" t="s">
        <v>241</v>
      </c>
    </row>
    <row r="21" spans="1:23" ht="108" x14ac:dyDescent="0.4">
      <c r="A21" s="63" t="s">
        <v>242</v>
      </c>
      <c r="B21" s="64" t="s">
        <v>243</v>
      </c>
      <c r="C21" s="63" t="s">
        <v>244</v>
      </c>
      <c r="D21" s="64" t="s">
        <v>245</v>
      </c>
      <c r="E21" s="63" t="s">
        <v>246</v>
      </c>
      <c r="F21" s="64" t="s">
        <v>247</v>
      </c>
      <c r="H21" s="105"/>
      <c r="I21" s="80" t="s">
        <v>248</v>
      </c>
      <c r="J21" s="81" t="s">
        <v>249</v>
      </c>
      <c r="K21" s="73" t="s">
        <v>250</v>
      </c>
      <c r="L21" s="72" t="s">
        <v>251</v>
      </c>
      <c r="M21" s="109"/>
      <c r="N21" s="75" t="s">
        <v>252</v>
      </c>
      <c r="O21" s="77" t="s">
        <v>253</v>
      </c>
      <c r="P21" s="71" t="s">
        <v>254</v>
      </c>
      <c r="Q21" s="82" t="s">
        <v>255</v>
      </c>
      <c r="S21" s="106" t="s">
        <v>256</v>
      </c>
      <c r="T21" s="75" t="s">
        <v>257</v>
      </c>
      <c r="U21" s="77" t="s">
        <v>258</v>
      </c>
      <c r="V21" s="71" t="s">
        <v>259</v>
      </c>
      <c r="W21" s="74" t="s">
        <v>260</v>
      </c>
    </row>
    <row r="22" spans="1:23" ht="94.5" x14ac:dyDescent="0.4">
      <c r="A22" s="63" t="s">
        <v>261</v>
      </c>
      <c r="B22" s="64" t="s">
        <v>262</v>
      </c>
      <c r="C22" s="63" t="s">
        <v>263</v>
      </c>
      <c r="D22" s="64" t="s">
        <v>264</v>
      </c>
      <c r="E22" s="63" t="s">
        <v>265</v>
      </c>
      <c r="F22" s="64" t="s">
        <v>266</v>
      </c>
      <c r="H22" s="105"/>
      <c r="I22" s="78" t="s">
        <v>267</v>
      </c>
      <c r="J22" s="79" t="s">
        <v>268</v>
      </c>
      <c r="K22" s="73" t="s">
        <v>269</v>
      </c>
      <c r="L22" s="72" t="s">
        <v>270</v>
      </c>
      <c r="M22" s="109"/>
      <c r="N22" s="75" t="s">
        <v>271</v>
      </c>
      <c r="O22" s="77" t="s">
        <v>272</v>
      </c>
      <c r="P22" s="71" t="s">
        <v>273</v>
      </c>
      <c r="Q22" s="82" t="s">
        <v>274</v>
      </c>
      <c r="S22" s="107"/>
      <c r="T22" s="71" t="s">
        <v>275</v>
      </c>
      <c r="U22" s="74" t="s">
        <v>276</v>
      </c>
      <c r="V22" s="71" t="s">
        <v>277</v>
      </c>
      <c r="W22" s="74" t="s">
        <v>278</v>
      </c>
    </row>
    <row r="23" spans="1:23" ht="121.5" x14ac:dyDescent="0.4">
      <c r="A23" s="63" t="s">
        <v>279</v>
      </c>
      <c r="B23" s="67" t="s">
        <v>280</v>
      </c>
      <c r="C23" s="63" t="s">
        <v>281</v>
      </c>
      <c r="D23" s="64" t="s">
        <v>282</v>
      </c>
      <c r="E23" s="63" t="s">
        <v>283</v>
      </c>
      <c r="F23" s="64" t="s">
        <v>284</v>
      </c>
      <c r="H23" s="105"/>
      <c r="I23" s="80" t="s">
        <v>285</v>
      </c>
      <c r="J23" s="81" t="s">
        <v>286</v>
      </c>
      <c r="K23" s="73" t="s">
        <v>287</v>
      </c>
      <c r="L23" s="72" t="s">
        <v>288</v>
      </c>
      <c r="M23" s="109"/>
      <c r="N23" s="75" t="s">
        <v>289</v>
      </c>
      <c r="O23" s="77" t="s">
        <v>290</v>
      </c>
      <c r="P23" s="71" t="s">
        <v>291</v>
      </c>
      <c r="Q23" s="82" t="s">
        <v>292</v>
      </c>
      <c r="S23" s="106"/>
      <c r="T23" s="75" t="s">
        <v>293</v>
      </c>
      <c r="U23" s="77" t="s">
        <v>294</v>
      </c>
      <c r="V23" s="71" t="s">
        <v>295</v>
      </c>
      <c r="W23" s="74" t="s">
        <v>296</v>
      </c>
    </row>
    <row r="24" spans="1:23" ht="148.5" x14ac:dyDescent="0.4">
      <c r="A24" s="63" t="s">
        <v>297</v>
      </c>
      <c r="B24" s="64" t="s">
        <v>298</v>
      </c>
      <c r="C24" s="63" t="s">
        <v>299</v>
      </c>
      <c r="D24" s="67" t="s">
        <v>300</v>
      </c>
      <c r="E24" s="63" t="s">
        <v>301</v>
      </c>
      <c r="F24" s="67" t="s">
        <v>302</v>
      </c>
      <c r="H24" s="105"/>
      <c r="I24" s="78" t="s">
        <v>303</v>
      </c>
      <c r="J24" s="79" t="s">
        <v>304</v>
      </c>
      <c r="K24" s="73" t="s">
        <v>305</v>
      </c>
      <c r="L24" s="72" t="s">
        <v>306</v>
      </c>
      <c r="M24" s="104" t="s">
        <v>230</v>
      </c>
      <c r="N24" s="71" t="s">
        <v>307</v>
      </c>
      <c r="O24" s="74" t="s">
        <v>308</v>
      </c>
      <c r="P24" s="71" t="s">
        <v>309</v>
      </c>
      <c r="Q24" s="82" t="s">
        <v>310</v>
      </c>
      <c r="S24" s="106"/>
      <c r="T24" s="75" t="s">
        <v>311</v>
      </c>
      <c r="U24" s="77" t="s">
        <v>312</v>
      </c>
      <c r="V24" s="71" t="s">
        <v>313</v>
      </c>
      <c r="W24" s="74" t="s">
        <v>314</v>
      </c>
    </row>
    <row r="25" spans="1:23" ht="135" x14ac:dyDescent="0.4">
      <c r="A25" s="63" t="s">
        <v>315</v>
      </c>
      <c r="B25" s="64" t="s">
        <v>316</v>
      </c>
      <c r="C25" s="63" t="s">
        <v>317</v>
      </c>
      <c r="D25" s="64" t="s">
        <v>318</v>
      </c>
      <c r="E25" s="63" t="s">
        <v>319</v>
      </c>
      <c r="F25" s="64" t="s">
        <v>320</v>
      </c>
      <c r="H25" s="105"/>
      <c r="I25" s="80" t="s">
        <v>321</v>
      </c>
      <c r="J25" s="81" t="s">
        <v>322</v>
      </c>
      <c r="K25" s="73" t="s">
        <v>323</v>
      </c>
      <c r="L25" s="72" t="s">
        <v>324</v>
      </c>
      <c r="M25" s="105"/>
      <c r="N25" s="75" t="s">
        <v>325</v>
      </c>
      <c r="O25" s="77" t="s">
        <v>326</v>
      </c>
      <c r="P25" s="71" t="s">
        <v>327</v>
      </c>
      <c r="Q25" s="82" t="s">
        <v>328</v>
      </c>
      <c r="S25" s="106"/>
      <c r="T25" s="75" t="s">
        <v>329</v>
      </c>
      <c r="U25" s="77" t="s">
        <v>330</v>
      </c>
      <c r="V25" s="71" t="s">
        <v>331</v>
      </c>
      <c r="W25" s="74" t="s">
        <v>332</v>
      </c>
    </row>
    <row r="26" spans="1:23" ht="148.5" x14ac:dyDescent="0.4">
      <c r="A26" s="63" t="s">
        <v>333</v>
      </c>
      <c r="B26" s="64" t="s">
        <v>334</v>
      </c>
      <c r="C26" s="63" t="s">
        <v>335</v>
      </c>
      <c r="D26" s="64" t="s">
        <v>336</v>
      </c>
      <c r="E26" s="63" t="s">
        <v>337</v>
      </c>
      <c r="F26" s="64" t="s">
        <v>338</v>
      </c>
      <c r="H26" s="109" t="s">
        <v>339</v>
      </c>
      <c r="I26" s="78" t="s">
        <v>340</v>
      </c>
      <c r="J26" s="79" t="s">
        <v>341</v>
      </c>
      <c r="K26" s="73" t="s">
        <v>342</v>
      </c>
      <c r="L26" s="72" t="s">
        <v>343</v>
      </c>
      <c r="M26" s="105"/>
      <c r="N26" s="75" t="s">
        <v>344</v>
      </c>
      <c r="O26" s="77" t="s">
        <v>345</v>
      </c>
      <c r="P26" s="71" t="s">
        <v>346</v>
      </c>
      <c r="Q26" s="82" t="s">
        <v>347</v>
      </c>
      <c r="S26" s="106"/>
      <c r="T26" s="75" t="s">
        <v>348</v>
      </c>
      <c r="U26" s="77" t="s">
        <v>349</v>
      </c>
      <c r="V26" s="71" t="s">
        <v>350</v>
      </c>
      <c r="W26" s="74" t="s">
        <v>351</v>
      </c>
    </row>
    <row r="27" spans="1:23" ht="94.5" x14ac:dyDescent="0.4">
      <c r="A27" s="63" t="s">
        <v>352</v>
      </c>
      <c r="B27" s="66" t="s">
        <v>353</v>
      </c>
      <c r="C27" s="63" t="s">
        <v>354</v>
      </c>
      <c r="D27" s="64" t="s">
        <v>355</v>
      </c>
      <c r="E27" s="63" t="s">
        <v>356</v>
      </c>
      <c r="F27" s="64" t="s">
        <v>357</v>
      </c>
      <c r="H27" s="109"/>
      <c r="I27" s="80" t="s">
        <v>358</v>
      </c>
      <c r="J27" s="81" t="s">
        <v>359</v>
      </c>
      <c r="K27" s="73" t="s">
        <v>360</v>
      </c>
      <c r="L27" s="72" t="s">
        <v>361</v>
      </c>
      <c r="M27" s="105"/>
      <c r="N27" s="75" t="s">
        <v>362</v>
      </c>
      <c r="O27" s="77" t="s">
        <v>363</v>
      </c>
      <c r="P27" s="71" t="s">
        <v>364</v>
      </c>
      <c r="Q27" s="82" t="s">
        <v>365</v>
      </c>
      <c r="S27" s="106"/>
      <c r="T27" s="75" t="s">
        <v>366</v>
      </c>
      <c r="U27" s="77" t="s">
        <v>367</v>
      </c>
      <c r="V27" s="71" t="s">
        <v>368</v>
      </c>
      <c r="W27" s="74" t="s">
        <v>369</v>
      </c>
    </row>
    <row r="28" spans="1:23" ht="108" x14ac:dyDescent="0.4">
      <c r="A28" s="63" t="s">
        <v>370</v>
      </c>
      <c r="B28" s="64" t="s">
        <v>371</v>
      </c>
      <c r="C28" s="63" t="s">
        <v>372</v>
      </c>
      <c r="D28" s="66" t="s">
        <v>373</v>
      </c>
      <c r="E28" s="63" t="s">
        <v>374</v>
      </c>
      <c r="F28" s="66" t="s">
        <v>375</v>
      </c>
      <c r="H28" s="109"/>
      <c r="I28" s="80" t="s">
        <v>376</v>
      </c>
      <c r="J28" s="81" t="s">
        <v>377</v>
      </c>
      <c r="K28" s="73" t="s">
        <v>378</v>
      </c>
      <c r="L28" s="72" t="s">
        <v>379</v>
      </c>
      <c r="M28" s="105"/>
      <c r="N28" s="75" t="s">
        <v>380</v>
      </c>
      <c r="O28" s="77" t="s">
        <v>381</v>
      </c>
      <c r="P28" s="71" t="s">
        <v>382</v>
      </c>
      <c r="Q28" s="82" t="s">
        <v>383</v>
      </c>
      <c r="S28" s="107"/>
      <c r="T28" s="71" t="s">
        <v>384</v>
      </c>
      <c r="U28" s="74" t="s">
        <v>385</v>
      </c>
      <c r="V28" s="71" t="s">
        <v>386</v>
      </c>
      <c r="W28" s="74" t="s">
        <v>387</v>
      </c>
    </row>
    <row r="29" spans="1:23" ht="121.5" x14ac:dyDescent="0.4">
      <c r="A29" s="63" t="s">
        <v>388</v>
      </c>
      <c r="B29" s="64" t="s">
        <v>389</v>
      </c>
      <c r="C29" s="63" t="s">
        <v>390</v>
      </c>
      <c r="D29" s="64" t="s">
        <v>391</v>
      </c>
      <c r="E29" s="63" t="s">
        <v>392</v>
      </c>
      <c r="F29" s="64" t="s">
        <v>393</v>
      </c>
      <c r="H29" s="109"/>
      <c r="I29" s="80" t="s">
        <v>394</v>
      </c>
      <c r="J29" s="81" t="s">
        <v>395</v>
      </c>
      <c r="K29" s="73" t="s">
        <v>396</v>
      </c>
      <c r="L29" s="72" t="s">
        <v>397</v>
      </c>
      <c r="M29" s="105"/>
      <c r="N29" s="75" t="s">
        <v>398</v>
      </c>
      <c r="O29" s="77" t="s">
        <v>399</v>
      </c>
      <c r="P29" s="71" t="s">
        <v>400</v>
      </c>
      <c r="Q29" s="82" t="s">
        <v>401</v>
      </c>
      <c r="S29" s="106"/>
      <c r="T29" s="75" t="s">
        <v>402</v>
      </c>
      <c r="U29" s="77" t="s">
        <v>403</v>
      </c>
      <c r="V29" s="71" t="s">
        <v>404</v>
      </c>
      <c r="W29" s="74" t="s">
        <v>405</v>
      </c>
    </row>
    <row r="30" spans="1:23" ht="148.5" x14ac:dyDescent="0.4">
      <c r="A30" s="63" t="s">
        <v>406</v>
      </c>
      <c r="B30" s="64" t="s">
        <v>407</v>
      </c>
      <c r="C30" s="63" t="s">
        <v>408</v>
      </c>
      <c r="D30" s="64" t="s">
        <v>409</v>
      </c>
      <c r="E30" s="63" t="s">
        <v>410</v>
      </c>
      <c r="F30" s="64" t="s">
        <v>411</v>
      </c>
      <c r="K30" s="73" t="s">
        <v>412</v>
      </c>
      <c r="L30" s="72" t="s">
        <v>413</v>
      </c>
      <c r="M30" s="104"/>
      <c r="N30" s="71" t="s">
        <v>414</v>
      </c>
      <c r="O30" s="74" t="s">
        <v>415</v>
      </c>
      <c r="P30" s="71" t="s">
        <v>416</v>
      </c>
      <c r="Q30" s="82" t="s">
        <v>417</v>
      </c>
      <c r="S30" s="106"/>
      <c r="T30" s="75" t="s">
        <v>418</v>
      </c>
      <c r="U30" s="77" t="s">
        <v>419</v>
      </c>
      <c r="V30" s="71" t="s">
        <v>420</v>
      </c>
      <c r="W30" s="74" t="s">
        <v>421</v>
      </c>
    </row>
    <row r="31" spans="1:23" ht="108" x14ac:dyDescent="0.4">
      <c r="A31" s="63" t="s">
        <v>422</v>
      </c>
      <c r="B31" s="67" t="s">
        <v>423</v>
      </c>
      <c r="C31" s="63" t="s">
        <v>424</v>
      </c>
      <c r="D31" s="64" t="s">
        <v>425</v>
      </c>
      <c r="E31" s="63" t="s">
        <v>426</v>
      </c>
      <c r="F31" s="64" t="s">
        <v>427</v>
      </c>
      <c r="K31" s="73" t="s">
        <v>428</v>
      </c>
      <c r="L31" s="72" t="s">
        <v>429</v>
      </c>
      <c r="M31" s="105"/>
      <c r="N31" s="75" t="s">
        <v>430</v>
      </c>
      <c r="O31" s="77" t="s">
        <v>431</v>
      </c>
      <c r="P31" s="71" t="s">
        <v>432</v>
      </c>
      <c r="Q31" s="82" t="s">
        <v>433</v>
      </c>
      <c r="S31" s="106"/>
      <c r="T31" s="75" t="s">
        <v>434</v>
      </c>
      <c r="U31" s="77" t="s">
        <v>435</v>
      </c>
      <c r="V31" s="71" t="s">
        <v>436</v>
      </c>
      <c r="W31" s="74" t="s">
        <v>437</v>
      </c>
    </row>
    <row r="32" spans="1:23" ht="94.5" x14ac:dyDescent="0.4">
      <c r="A32" s="63" t="s">
        <v>438</v>
      </c>
      <c r="B32" s="64" t="s">
        <v>439</v>
      </c>
      <c r="C32" s="63" t="s">
        <v>440</v>
      </c>
      <c r="D32" s="67" t="s">
        <v>441</v>
      </c>
      <c r="E32" s="63" t="s">
        <v>442</v>
      </c>
      <c r="F32" s="67" t="s">
        <v>443</v>
      </c>
      <c r="K32" s="73" t="s">
        <v>444</v>
      </c>
      <c r="L32" s="72" t="s">
        <v>445</v>
      </c>
      <c r="M32" s="105"/>
      <c r="N32" s="75" t="s">
        <v>446</v>
      </c>
      <c r="O32" s="77" t="s">
        <v>447</v>
      </c>
      <c r="P32" s="71" t="s">
        <v>448</v>
      </c>
      <c r="Q32" s="82" t="s">
        <v>449</v>
      </c>
      <c r="S32" s="106"/>
      <c r="T32" s="75" t="s">
        <v>450</v>
      </c>
      <c r="U32" s="77" t="s">
        <v>451</v>
      </c>
      <c r="V32" s="71" t="s">
        <v>452</v>
      </c>
      <c r="W32" s="74" t="s">
        <v>453</v>
      </c>
    </row>
    <row r="33" spans="1:23" ht="121.5" x14ac:dyDescent="0.4">
      <c r="A33" s="63" t="s">
        <v>454</v>
      </c>
      <c r="B33" s="64" t="s">
        <v>455</v>
      </c>
      <c r="C33" s="63" t="s">
        <v>456</v>
      </c>
      <c r="D33" s="64" t="s">
        <v>457</v>
      </c>
      <c r="E33" s="63" t="s">
        <v>458</v>
      </c>
      <c r="F33" s="64" t="s">
        <v>459</v>
      </c>
      <c r="K33" s="73" t="s">
        <v>460</v>
      </c>
      <c r="L33" s="72" t="s">
        <v>461</v>
      </c>
      <c r="M33" s="105"/>
      <c r="N33" s="75" t="s">
        <v>462</v>
      </c>
      <c r="O33" s="77" t="s">
        <v>463</v>
      </c>
      <c r="P33" s="71" t="s">
        <v>464</v>
      </c>
      <c r="Q33" s="82" t="s">
        <v>465</v>
      </c>
      <c r="S33" s="106"/>
      <c r="T33" s="75" t="s">
        <v>466</v>
      </c>
      <c r="U33" s="77" t="s">
        <v>467</v>
      </c>
      <c r="V33" s="71" t="s">
        <v>468</v>
      </c>
      <c r="W33" s="74" t="s">
        <v>469</v>
      </c>
    </row>
    <row r="34" spans="1:23" ht="135" x14ac:dyDescent="0.4">
      <c r="A34" s="63" t="s">
        <v>470</v>
      </c>
      <c r="B34" s="64" t="s">
        <v>471</v>
      </c>
      <c r="C34" s="63" t="s">
        <v>472</v>
      </c>
      <c r="D34" s="64" t="s">
        <v>473</v>
      </c>
      <c r="E34" s="63" t="s">
        <v>474</v>
      </c>
      <c r="F34" s="64" t="s">
        <v>475</v>
      </c>
      <c r="K34" s="73" t="s">
        <v>476</v>
      </c>
      <c r="L34" s="72" t="s">
        <v>477</v>
      </c>
      <c r="M34" s="105"/>
      <c r="N34" s="75" t="s">
        <v>478</v>
      </c>
      <c r="O34" s="77" t="s">
        <v>479</v>
      </c>
      <c r="P34" s="71" t="s">
        <v>480</v>
      </c>
      <c r="Q34" s="82" t="s">
        <v>481</v>
      </c>
      <c r="S34" s="107"/>
      <c r="T34" s="71" t="s">
        <v>482</v>
      </c>
      <c r="U34" s="74"/>
      <c r="V34" s="71" t="s">
        <v>483</v>
      </c>
      <c r="W34" s="74" t="s">
        <v>484</v>
      </c>
    </row>
    <row r="35" spans="1:23" ht="189" x14ac:dyDescent="0.4">
      <c r="A35" s="63" t="s">
        <v>485</v>
      </c>
      <c r="B35" s="66" t="s">
        <v>486</v>
      </c>
      <c r="C35" s="63" t="s">
        <v>487</v>
      </c>
      <c r="D35" s="64" t="s">
        <v>488</v>
      </c>
      <c r="E35" s="63" t="s">
        <v>489</v>
      </c>
      <c r="F35" s="64" t="s">
        <v>490</v>
      </c>
      <c r="K35" s="73" t="s">
        <v>491</v>
      </c>
      <c r="L35" s="72" t="s">
        <v>492</v>
      </c>
      <c r="M35" s="105"/>
      <c r="N35" s="75" t="s">
        <v>493</v>
      </c>
      <c r="O35" s="77" t="s">
        <v>494</v>
      </c>
      <c r="P35" s="71" t="s">
        <v>495</v>
      </c>
      <c r="Q35" s="82" t="s">
        <v>496</v>
      </c>
      <c r="S35" s="106"/>
      <c r="T35" s="75" t="s">
        <v>497</v>
      </c>
      <c r="U35" s="77" t="s">
        <v>498</v>
      </c>
      <c r="V35" s="71" t="s">
        <v>499</v>
      </c>
      <c r="W35" s="74" t="s">
        <v>500</v>
      </c>
    </row>
    <row r="36" spans="1:23" ht="162" x14ac:dyDescent="0.4">
      <c r="A36" s="63" t="s">
        <v>501</v>
      </c>
      <c r="B36" s="64" t="s">
        <v>502</v>
      </c>
      <c r="C36" s="63" t="s">
        <v>503</v>
      </c>
      <c r="D36" s="66" t="s">
        <v>504</v>
      </c>
      <c r="E36" s="63" t="s">
        <v>505</v>
      </c>
      <c r="F36" s="66" t="s">
        <v>506</v>
      </c>
      <c r="K36" s="73" t="s">
        <v>507</v>
      </c>
      <c r="L36" s="72" t="s">
        <v>508</v>
      </c>
      <c r="M36" s="104"/>
      <c r="N36" s="71" t="s">
        <v>509</v>
      </c>
      <c r="O36" s="74" t="s">
        <v>510</v>
      </c>
      <c r="P36" s="71" t="s">
        <v>511</v>
      </c>
      <c r="Q36" s="82" t="s">
        <v>512</v>
      </c>
      <c r="S36" s="106"/>
      <c r="T36" s="75" t="s">
        <v>513</v>
      </c>
      <c r="U36" s="77" t="s">
        <v>514</v>
      </c>
      <c r="V36" s="71" t="s">
        <v>515</v>
      </c>
      <c r="W36" s="74" t="s">
        <v>516</v>
      </c>
    </row>
    <row r="37" spans="1:23" ht="148.5" x14ac:dyDescent="0.4">
      <c r="A37" s="63" t="s">
        <v>517</v>
      </c>
      <c r="B37" s="64" t="s">
        <v>518</v>
      </c>
      <c r="C37" s="63" t="s">
        <v>519</v>
      </c>
      <c r="D37" s="64" t="s">
        <v>520</v>
      </c>
      <c r="E37" s="63" t="s">
        <v>155</v>
      </c>
      <c r="F37" s="64" t="s">
        <v>521</v>
      </c>
      <c r="K37" s="73" t="s">
        <v>522</v>
      </c>
      <c r="L37" s="72" t="s">
        <v>523</v>
      </c>
      <c r="M37" s="105"/>
      <c r="N37" s="75" t="s">
        <v>524</v>
      </c>
      <c r="O37" s="77" t="s">
        <v>525</v>
      </c>
      <c r="P37" s="71" t="s">
        <v>526</v>
      </c>
      <c r="Q37" s="82" t="s">
        <v>527</v>
      </c>
      <c r="S37" s="106"/>
      <c r="T37" s="75" t="s">
        <v>528</v>
      </c>
      <c r="U37" s="77" t="s">
        <v>529</v>
      </c>
      <c r="V37" s="71" t="s">
        <v>530</v>
      </c>
      <c r="W37" s="74" t="s">
        <v>531</v>
      </c>
    </row>
    <row r="38" spans="1:23" ht="148.5" x14ac:dyDescent="0.4">
      <c r="A38" s="63" t="s">
        <v>532</v>
      </c>
      <c r="B38" s="64" t="s">
        <v>533</v>
      </c>
      <c r="C38" s="63" t="s">
        <v>534</v>
      </c>
      <c r="D38" s="64" t="s">
        <v>535</v>
      </c>
      <c r="E38" s="63" t="s">
        <v>536</v>
      </c>
      <c r="F38" s="64" t="s">
        <v>537</v>
      </c>
      <c r="K38" s="73" t="s">
        <v>538</v>
      </c>
      <c r="L38" s="72" t="s">
        <v>539</v>
      </c>
      <c r="M38" s="105"/>
      <c r="N38" s="75" t="s">
        <v>540</v>
      </c>
      <c r="O38" s="77" t="s">
        <v>541</v>
      </c>
      <c r="P38" s="71" t="s">
        <v>542</v>
      </c>
      <c r="Q38" s="82" t="s">
        <v>543</v>
      </c>
      <c r="S38" s="106"/>
      <c r="T38" s="75" t="s">
        <v>544</v>
      </c>
      <c r="U38" s="77" t="s">
        <v>545</v>
      </c>
      <c r="V38" s="71" t="s">
        <v>546</v>
      </c>
      <c r="W38" s="74" t="s">
        <v>547</v>
      </c>
    </row>
    <row r="39" spans="1:23" ht="135" x14ac:dyDescent="0.4">
      <c r="A39" s="63" t="s">
        <v>548</v>
      </c>
      <c r="B39" s="67" t="s">
        <v>549</v>
      </c>
      <c r="C39" s="63" t="s">
        <v>550</v>
      </c>
      <c r="D39" s="64" t="s">
        <v>551</v>
      </c>
      <c r="E39" s="63" t="s">
        <v>552</v>
      </c>
      <c r="F39" s="64" t="s">
        <v>553</v>
      </c>
      <c r="K39" s="73" t="s">
        <v>554</v>
      </c>
      <c r="L39" s="72" t="s">
        <v>555</v>
      </c>
      <c r="M39" s="105"/>
      <c r="N39" s="75" t="s">
        <v>556</v>
      </c>
      <c r="O39" s="77" t="s">
        <v>557</v>
      </c>
      <c r="P39" s="71" t="s">
        <v>558</v>
      </c>
      <c r="Q39" s="82" t="s">
        <v>559</v>
      </c>
      <c r="S39" s="106"/>
      <c r="T39" s="75" t="s">
        <v>560</v>
      </c>
      <c r="U39" s="77" t="s">
        <v>561</v>
      </c>
      <c r="V39" s="71" t="s">
        <v>562</v>
      </c>
      <c r="W39" s="74" t="s">
        <v>563</v>
      </c>
    </row>
    <row r="40" spans="1:23" ht="148.5" x14ac:dyDescent="0.4">
      <c r="A40" s="63" t="s">
        <v>564</v>
      </c>
      <c r="B40" s="64" t="s">
        <v>565</v>
      </c>
      <c r="C40" s="63" t="s">
        <v>566</v>
      </c>
      <c r="D40" s="67" t="s">
        <v>567</v>
      </c>
      <c r="E40" s="63" t="s">
        <v>568</v>
      </c>
      <c r="F40" s="67" t="s">
        <v>569</v>
      </c>
      <c r="K40" s="73" t="s">
        <v>570</v>
      </c>
      <c r="L40" s="72" t="s">
        <v>571</v>
      </c>
      <c r="M40" s="105"/>
      <c r="N40" s="75" t="s">
        <v>572</v>
      </c>
      <c r="O40" s="77" t="s">
        <v>573</v>
      </c>
      <c r="P40" s="71" t="s">
        <v>574</v>
      </c>
      <c r="Q40" s="82" t="s">
        <v>575</v>
      </c>
      <c r="S40" s="107"/>
      <c r="T40" s="71" t="s">
        <v>576</v>
      </c>
      <c r="U40" s="74" t="s">
        <v>577</v>
      </c>
      <c r="V40" s="71" t="s">
        <v>578</v>
      </c>
      <c r="W40" s="74" t="s">
        <v>579</v>
      </c>
    </row>
    <row r="41" spans="1:23" ht="108" x14ac:dyDescent="0.4">
      <c r="A41" s="63" t="s">
        <v>580</v>
      </c>
      <c r="B41" s="64" t="s">
        <v>581</v>
      </c>
      <c r="C41" s="63" t="s">
        <v>582</v>
      </c>
      <c r="D41" s="64" t="s">
        <v>583</v>
      </c>
      <c r="E41" s="63" t="s">
        <v>584</v>
      </c>
      <c r="F41" s="64" t="s">
        <v>585</v>
      </c>
      <c r="K41" s="73" t="s">
        <v>586</v>
      </c>
      <c r="L41" s="72" t="s">
        <v>587</v>
      </c>
      <c r="M41" s="105"/>
      <c r="N41" s="75" t="s">
        <v>588</v>
      </c>
      <c r="O41" s="77" t="s">
        <v>589</v>
      </c>
      <c r="P41" s="71" t="s">
        <v>590</v>
      </c>
      <c r="Q41" s="82" t="s">
        <v>591</v>
      </c>
      <c r="S41" s="106"/>
      <c r="T41" s="75" t="s">
        <v>592</v>
      </c>
      <c r="U41" s="77" t="s">
        <v>593</v>
      </c>
      <c r="V41" s="71" t="s">
        <v>594</v>
      </c>
      <c r="W41" s="74" t="s">
        <v>595</v>
      </c>
    </row>
    <row r="42" spans="1:23" ht="108" x14ac:dyDescent="0.4">
      <c r="C42" s="63" t="s">
        <v>596</v>
      </c>
      <c r="D42" s="64" t="s">
        <v>597</v>
      </c>
      <c r="E42" s="63" t="s">
        <v>598</v>
      </c>
      <c r="F42" s="64" t="s">
        <v>599</v>
      </c>
      <c r="K42" s="73" t="s">
        <v>600</v>
      </c>
      <c r="L42" s="72" t="s">
        <v>601</v>
      </c>
      <c r="M42" s="104"/>
      <c r="N42" s="71" t="s">
        <v>602</v>
      </c>
      <c r="O42" s="74" t="s">
        <v>603</v>
      </c>
      <c r="P42" s="71" t="s">
        <v>604</v>
      </c>
      <c r="Q42" s="82" t="s">
        <v>605</v>
      </c>
      <c r="S42" s="106"/>
      <c r="T42" s="75" t="s">
        <v>606</v>
      </c>
      <c r="U42" s="77" t="s">
        <v>607</v>
      </c>
      <c r="V42" s="71" t="s">
        <v>608</v>
      </c>
      <c r="W42" s="74" t="s">
        <v>609</v>
      </c>
    </row>
    <row r="43" spans="1:23" ht="67.5" x14ac:dyDescent="0.4">
      <c r="C43" s="68" t="s">
        <v>610</v>
      </c>
      <c r="D43" s="43" t="s">
        <v>611</v>
      </c>
      <c r="E43" s="68" t="s">
        <v>612</v>
      </c>
      <c r="F43" s="43" t="s">
        <v>613</v>
      </c>
      <c r="M43" s="105"/>
      <c r="N43" s="75" t="s">
        <v>614</v>
      </c>
      <c r="O43" s="77" t="s">
        <v>615</v>
      </c>
      <c r="S43" s="106"/>
      <c r="T43" s="75" t="s">
        <v>616</v>
      </c>
      <c r="U43" s="77" t="s">
        <v>617</v>
      </c>
    </row>
    <row r="44" spans="1:23" ht="81" x14ac:dyDescent="0.4">
      <c r="C44" s="68" t="s">
        <v>618</v>
      </c>
      <c r="D44" s="25" t="s">
        <v>619</v>
      </c>
      <c r="E44" s="68" t="s">
        <v>620</v>
      </c>
      <c r="F44" s="25" t="s">
        <v>621</v>
      </c>
      <c r="M44" s="105"/>
      <c r="N44" s="75" t="s">
        <v>622</v>
      </c>
      <c r="O44" s="77" t="s">
        <v>623</v>
      </c>
      <c r="S44" s="108"/>
      <c r="T44" s="75" t="s">
        <v>624</v>
      </c>
      <c r="U44" s="77" t="s">
        <v>625</v>
      </c>
    </row>
    <row r="45" spans="1:23" ht="67.5" x14ac:dyDescent="0.4">
      <c r="C45" s="68" t="s">
        <v>424</v>
      </c>
      <c r="D45" s="25" t="s">
        <v>626</v>
      </c>
      <c r="E45" s="68" t="s">
        <v>627</v>
      </c>
      <c r="F45" s="25" t="s">
        <v>628</v>
      </c>
      <c r="M45" s="105"/>
      <c r="N45" s="75" t="s">
        <v>629</v>
      </c>
      <c r="O45" s="77" t="s">
        <v>630</v>
      </c>
      <c r="S45" s="108"/>
      <c r="T45" s="75" t="s">
        <v>631</v>
      </c>
      <c r="U45" s="77" t="s">
        <v>632</v>
      </c>
    </row>
    <row r="46" spans="1:23" ht="54" x14ac:dyDescent="0.4">
      <c r="C46" s="68" t="s">
        <v>633</v>
      </c>
      <c r="D46" s="25" t="s">
        <v>634</v>
      </c>
      <c r="E46" s="68" t="s">
        <v>635</v>
      </c>
      <c r="F46" s="25" t="s">
        <v>636</v>
      </c>
      <c r="M46" s="105"/>
      <c r="N46" s="75" t="s">
        <v>637</v>
      </c>
      <c r="O46" s="77" t="s">
        <v>638</v>
      </c>
      <c r="S46" s="108"/>
      <c r="T46" s="75" t="s">
        <v>639</v>
      </c>
      <c r="U46" s="77" t="s">
        <v>640</v>
      </c>
    </row>
    <row r="47" spans="1:23" ht="45" x14ac:dyDescent="0.4">
      <c r="C47" s="68" t="s">
        <v>566</v>
      </c>
      <c r="D47" s="28" t="s">
        <v>641</v>
      </c>
      <c r="E47" s="68" t="s">
        <v>642</v>
      </c>
      <c r="F47" s="28" t="s">
        <v>643</v>
      </c>
      <c r="S47" s="108"/>
      <c r="T47" s="75" t="s">
        <v>644</v>
      </c>
      <c r="U47" s="77" t="s">
        <v>645</v>
      </c>
    </row>
    <row r="48" spans="1:23" ht="54" x14ac:dyDescent="0.4">
      <c r="E48" s="68" t="s">
        <v>646</v>
      </c>
      <c r="F48" s="43" t="s">
        <v>647</v>
      </c>
      <c r="S48" s="108"/>
      <c r="T48" s="75" t="s">
        <v>648</v>
      </c>
      <c r="U48" s="77" t="s">
        <v>649</v>
      </c>
    </row>
    <row r="49" spans="1:21" ht="54" x14ac:dyDescent="0.4">
      <c r="E49" s="68" t="s">
        <v>650</v>
      </c>
      <c r="F49" s="25" t="s">
        <v>651</v>
      </c>
      <c r="S49" s="108"/>
      <c r="T49" s="75" t="s">
        <v>652</v>
      </c>
      <c r="U49" s="77" t="s">
        <v>653</v>
      </c>
    </row>
    <row r="50" spans="1:21" ht="22.5" x14ac:dyDescent="0.4">
      <c r="E50" s="68" t="s">
        <v>654</v>
      </c>
      <c r="F50" s="25" t="s">
        <v>655</v>
      </c>
    </row>
    <row r="51" spans="1:21" ht="22.5" x14ac:dyDescent="0.4">
      <c r="E51" s="68" t="s">
        <v>656</v>
      </c>
      <c r="F51" s="25" t="s">
        <v>657</v>
      </c>
    </row>
    <row r="52" spans="1:21" ht="56.25" x14ac:dyDescent="0.4">
      <c r="E52" s="68" t="s">
        <v>658</v>
      </c>
      <c r="F52" s="28" t="s">
        <v>659</v>
      </c>
    </row>
    <row r="53" spans="1:21" ht="22.5" x14ac:dyDescent="0.4">
      <c r="E53" s="68" t="s">
        <v>137</v>
      </c>
      <c r="F53" s="25" t="s">
        <v>660</v>
      </c>
    </row>
    <row r="54" spans="1:21" x14ac:dyDescent="0.4">
      <c r="E54" s="68" t="s">
        <v>661</v>
      </c>
      <c r="F54" s="25" t="s">
        <v>662</v>
      </c>
    </row>
    <row r="55" spans="1:21" ht="45" x14ac:dyDescent="0.4">
      <c r="E55" s="68" t="s">
        <v>663</v>
      </c>
      <c r="F55" s="25" t="s">
        <v>664</v>
      </c>
    </row>
    <row r="56" spans="1:21" x14ac:dyDescent="0.4">
      <c r="A56" s="115" t="s">
        <v>665</v>
      </c>
      <c r="B56" s="116"/>
      <c r="C56" s="116"/>
    </row>
    <row r="57" spans="1:21" ht="45" x14ac:dyDescent="0.4">
      <c r="A57" s="117" t="s">
        <v>666</v>
      </c>
      <c r="B57" s="69" t="s">
        <v>265</v>
      </c>
      <c r="C57" s="70" t="s">
        <v>667</v>
      </c>
    </row>
    <row r="58" spans="1:21" ht="33.75" x14ac:dyDescent="0.4">
      <c r="A58" s="117"/>
      <c r="B58" s="69" t="s">
        <v>668</v>
      </c>
      <c r="C58" s="70" t="s">
        <v>669</v>
      </c>
    </row>
    <row r="59" spans="1:21" ht="33.75" x14ac:dyDescent="0.4">
      <c r="A59" s="117"/>
      <c r="B59" s="69" t="s">
        <v>263</v>
      </c>
      <c r="C59" s="70" t="s">
        <v>670</v>
      </c>
    </row>
    <row r="60" spans="1:21" ht="33.75" x14ac:dyDescent="0.4">
      <c r="A60" s="117"/>
      <c r="B60" s="69" t="s">
        <v>390</v>
      </c>
      <c r="C60" s="70" t="s">
        <v>671</v>
      </c>
    </row>
    <row r="61" spans="1:21" ht="22.5" x14ac:dyDescent="0.4">
      <c r="A61" s="117"/>
      <c r="B61" s="69" t="s">
        <v>335</v>
      </c>
      <c r="C61" s="70" t="s">
        <v>672</v>
      </c>
    </row>
    <row r="62" spans="1:21" ht="22.5" x14ac:dyDescent="0.4">
      <c r="A62" s="117" t="s">
        <v>673</v>
      </c>
      <c r="B62" s="69" t="s">
        <v>536</v>
      </c>
      <c r="C62" s="70" t="s">
        <v>674</v>
      </c>
    </row>
    <row r="63" spans="1:21" ht="33.75" x14ac:dyDescent="0.4">
      <c r="A63" s="117"/>
      <c r="B63" s="69" t="s">
        <v>505</v>
      </c>
      <c r="C63" s="70" t="s">
        <v>675</v>
      </c>
    </row>
    <row r="64" spans="1:21" ht="45" x14ac:dyDescent="0.4">
      <c r="A64" s="117"/>
      <c r="B64" s="69" t="s">
        <v>676</v>
      </c>
      <c r="C64" s="70" t="s">
        <v>677</v>
      </c>
    </row>
    <row r="65" spans="1:3" ht="45" x14ac:dyDescent="0.4">
      <c r="A65" s="117"/>
      <c r="B65" s="120" t="s">
        <v>191</v>
      </c>
      <c r="C65" s="70" t="s">
        <v>678</v>
      </c>
    </row>
    <row r="66" spans="1:3" ht="22.5" x14ac:dyDescent="0.4">
      <c r="A66" s="117"/>
      <c r="B66" s="121"/>
      <c r="C66" s="83" t="s">
        <v>679</v>
      </c>
    </row>
    <row r="67" spans="1:3" ht="22.5" x14ac:dyDescent="0.4">
      <c r="A67" s="118" t="s">
        <v>680</v>
      </c>
      <c r="B67" s="84" t="s">
        <v>210</v>
      </c>
      <c r="C67" s="85" t="s">
        <v>681</v>
      </c>
    </row>
    <row r="68" spans="1:3" ht="22.5" x14ac:dyDescent="0.4">
      <c r="A68" s="119"/>
      <c r="B68" s="84" t="s">
        <v>682</v>
      </c>
      <c r="C68" s="85" t="s">
        <v>683</v>
      </c>
    </row>
    <row r="69" spans="1:3" ht="22.5" x14ac:dyDescent="0.4">
      <c r="A69" s="119"/>
      <c r="B69" s="84" t="s">
        <v>684</v>
      </c>
      <c r="C69" s="85" t="s">
        <v>685</v>
      </c>
    </row>
    <row r="70" spans="1:3" ht="33.75" x14ac:dyDescent="0.4">
      <c r="A70" s="119"/>
      <c r="B70" s="84" t="s">
        <v>333</v>
      </c>
      <c r="C70" s="85" t="s">
        <v>686</v>
      </c>
    </row>
    <row r="71" spans="1:3" ht="67.5" x14ac:dyDescent="0.4">
      <c r="A71" s="119"/>
      <c r="B71" s="84" t="s">
        <v>470</v>
      </c>
      <c r="C71" s="85" t="s">
        <v>687</v>
      </c>
    </row>
    <row r="72" spans="1:3" ht="22.5" x14ac:dyDescent="0.4">
      <c r="A72" s="119"/>
      <c r="B72" s="84" t="s">
        <v>99</v>
      </c>
      <c r="C72" s="85" t="s">
        <v>688</v>
      </c>
    </row>
    <row r="73" spans="1:3" ht="22.5" x14ac:dyDescent="0.4">
      <c r="A73" s="119"/>
      <c r="B73" s="84" t="s">
        <v>129</v>
      </c>
      <c r="C73" s="85" t="s">
        <v>130</v>
      </c>
    </row>
    <row r="74" spans="1:3" ht="45" x14ac:dyDescent="0.4">
      <c r="A74" s="119"/>
      <c r="B74" s="84" t="s">
        <v>689</v>
      </c>
      <c r="C74" s="85" t="s">
        <v>690</v>
      </c>
    </row>
    <row r="75" spans="1:3" ht="45" x14ac:dyDescent="0.4">
      <c r="A75" s="119" t="s">
        <v>691</v>
      </c>
      <c r="B75" s="84" t="s">
        <v>692</v>
      </c>
      <c r="C75" s="85" t="s">
        <v>693</v>
      </c>
    </row>
    <row r="76" spans="1:3" ht="33.75" x14ac:dyDescent="0.4">
      <c r="A76" s="119"/>
      <c r="B76" s="84" t="s">
        <v>620</v>
      </c>
      <c r="C76" s="85" t="s">
        <v>694</v>
      </c>
    </row>
    <row r="77" spans="1:3" ht="56.25" x14ac:dyDescent="0.4">
      <c r="A77" s="119"/>
      <c r="B77" s="84" t="s">
        <v>612</v>
      </c>
      <c r="C77" s="85" t="s">
        <v>695</v>
      </c>
    </row>
    <row r="78" spans="1:3" x14ac:dyDescent="0.4">
      <c r="A78" s="111" t="s">
        <v>696</v>
      </c>
      <c r="B78" s="84" t="s">
        <v>697</v>
      </c>
      <c r="C78" s="85" t="s">
        <v>698</v>
      </c>
    </row>
    <row r="79" spans="1:3" ht="22.5" x14ac:dyDescent="0.4">
      <c r="A79" s="111"/>
      <c r="B79" s="84" t="s">
        <v>382</v>
      </c>
      <c r="C79" s="85" t="s">
        <v>699</v>
      </c>
    </row>
    <row r="80" spans="1:3" ht="22.5" x14ac:dyDescent="0.4">
      <c r="A80" s="111"/>
      <c r="B80" s="84" t="s">
        <v>700</v>
      </c>
      <c r="C80" s="85" t="s">
        <v>701</v>
      </c>
    </row>
    <row r="81" spans="1:3" ht="22.5" x14ac:dyDescent="0.4">
      <c r="A81" s="111"/>
      <c r="B81" s="84" t="s">
        <v>702</v>
      </c>
      <c r="C81" s="85" t="s">
        <v>703</v>
      </c>
    </row>
    <row r="82" spans="1:3" ht="33.75" x14ac:dyDescent="0.4">
      <c r="A82" s="112" t="s">
        <v>230</v>
      </c>
      <c r="B82" s="86" t="s">
        <v>380</v>
      </c>
      <c r="C82" s="85" t="s">
        <v>704</v>
      </c>
    </row>
    <row r="83" spans="1:3" ht="33.75" x14ac:dyDescent="0.4">
      <c r="A83" s="113"/>
      <c r="B83" s="86" t="s">
        <v>414</v>
      </c>
      <c r="C83" s="85" t="s">
        <v>705</v>
      </c>
    </row>
    <row r="84" spans="1:3" x14ac:dyDescent="0.4">
      <c r="A84" s="112" t="s">
        <v>706</v>
      </c>
      <c r="B84" s="86" t="s">
        <v>269</v>
      </c>
      <c r="C84" s="85" t="s">
        <v>707</v>
      </c>
    </row>
    <row r="85" spans="1:3" ht="22.5" x14ac:dyDescent="0.4">
      <c r="A85" s="113"/>
      <c r="B85" s="86" t="s">
        <v>708</v>
      </c>
      <c r="C85" s="85" t="s">
        <v>709</v>
      </c>
    </row>
    <row r="86" spans="1:3" ht="22.5" x14ac:dyDescent="0.4">
      <c r="A86" s="112" t="s">
        <v>710</v>
      </c>
      <c r="B86" s="86" t="s">
        <v>466</v>
      </c>
      <c r="C86" s="85" t="s">
        <v>711</v>
      </c>
    </row>
    <row r="87" spans="1:3" ht="33.75" x14ac:dyDescent="0.4">
      <c r="A87" s="114"/>
      <c r="B87" s="86" t="s">
        <v>712</v>
      </c>
      <c r="C87" s="85" t="s">
        <v>713</v>
      </c>
    </row>
    <row r="88" spans="1:3" ht="22.5" x14ac:dyDescent="0.4">
      <c r="A88" s="114"/>
      <c r="B88" s="86" t="s">
        <v>204</v>
      </c>
      <c r="C88" s="85" t="s">
        <v>714</v>
      </c>
    </row>
    <row r="89" spans="1:3" x14ac:dyDescent="0.4">
      <c r="A89" s="114"/>
      <c r="B89" s="86" t="s">
        <v>594</v>
      </c>
      <c r="C89" s="85" t="s">
        <v>715</v>
      </c>
    </row>
    <row r="90" spans="1:3" ht="22.5" x14ac:dyDescent="0.4">
      <c r="A90" s="113"/>
      <c r="B90" s="86" t="s">
        <v>181</v>
      </c>
      <c r="C90" s="85" t="s">
        <v>716</v>
      </c>
    </row>
    <row r="91" spans="1:3" ht="45" x14ac:dyDescent="0.4">
      <c r="A91" s="84" t="s">
        <v>717</v>
      </c>
      <c r="B91" s="86" t="s">
        <v>718</v>
      </c>
      <c r="C91" s="85" t="s">
        <v>719</v>
      </c>
    </row>
    <row r="92" spans="1:3" ht="78.75" x14ac:dyDescent="0.4">
      <c r="A92" s="112" t="s">
        <v>720</v>
      </c>
      <c r="B92" s="86" t="s">
        <v>165</v>
      </c>
      <c r="C92" s="85" t="s">
        <v>721</v>
      </c>
    </row>
    <row r="93" spans="1:3" ht="33.75" x14ac:dyDescent="0.4">
      <c r="A93" s="113"/>
      <c r="B93" s="86" t="s">
        <v>722</v>
      </c>
      <c r="C93" s="85" t="s">
        <v>723</v>
      </c>
    </row>
  </sheetData>
  <mergeCells count="33">
    <mergeCell ref="A1:D1"/>
    <mergeCell ref="A10:F10"/>
    <mergeCell ref="H10:Q10"/>
    <mergeCell ref="S10:AB10"/>
    <mergeCell ref="A11:B11"/>
    <mergeCell ref="C11:D11"/>
    <mergeCell ref="E11:F11"/>
    <mergeCell ref="H11:J11"/>
    <mergeCell ref="K11:L11"/>
    <mergeCell ref="M11:O11"/>
    <mergeCell ref="P11:Q11"/>
    <mergeCell ref="S11:U11"/>
    <mergeCell ref="V11:X11"/>
    <mergeCell ref="A56:C56"/>
    <mergeCell ref="A57:A61"/>
    <mergeCell ref="A62:A66"/>
    <mergeCell ref="A67:A74"/>
    <mergeCell ref="A75:A77"/>
    <mergeCell ref="B65:B66"/>
    <mergeCell ref="A78:A81"/>
    <mergeCell ref="A82:A83"/>
    <mergeCell ref="A84:A85"/>
    <mergeCell ref="A86:A90"/>
    <mergeCell ref="A92:A93"/>
    <mergeCell ref="S12:S20"/>
    <mergeCell ref="S21:S49"/>
    <mergeCell ref="H12:H17"/>
    <mergeCell ref="H18:H19"/>
    <mergeCell ref="H20:H25"/>
    <mergeCell ref="H26:H29"/>
    <mergeCell ref="M12:M17"/>
    <mergeCell ref="M18:M23"/>
    <mergeCell ref="M24:M46"/>
  </mergeCells>
  <phoneticPr fontId="30"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
  <sheetViews>
    <sheetView tabSelected="1" topLeftCell="F31" zoomScale="115" zoomScaleNormal="115" workbookViewId="0">
      <selection activeCell="J41" sqref="J41"/>
    </sheetView>
  </sheetViews>
  <sheetFormatPr defaultColWidth="8.6640625" defaultRowHeight="13.9" x14ac:dyDescent="0.4"/>
  <cols>
    <col min="1" max="1" width="16.46484375" customWidth="1"/>
    <col min="2" max="2" width="28.1328125" customWidth="1"/>
    <col min="3" max="4" width="15.265625" customWidth="1"/>
    <col min="5" max="9" width="16.59765625" customWidth="1"/>
    <col min="10" max="10" width="21.46484375" customWidth="1"/>
    <col min="11" max="11" width="12.796875" style="1" customWidth="1"/>
    <col min="12" max="12" width="18.46484375" customWidth="1"/>
    <col min="13" max="13" width="8.73046875" customWidth="1"/>
    <col min="14" max="15" width="18.9296875" customWidth="1"/>
    <col min="16" max="16" width="25" customWidth="1"/>
    <col min="17" max="17" width="16.796875" customWidth="1"/>
    <col min="18" max="18" width="23" customWidth="1"/>
    <col min="19" max="19" width="14.9296875" customWidth="1"/>
  </cols>
  <sheetData>
    <row r="1" spans="1:26" ht="22.5" x14ac:dyDescent="0.4">
      <c r="A1" s="25" t="s">
        <v>724</v>
      </c>
      <c r="B1" s="25" t="s">
        <v>725</v>
      </c>
      <c r="C1" s="25" t="s">
        <v>726</v>
      </c>
      <c r="D1" s="25" t="s">
        <v>727</v>
      </c>
      <c r="F1" t="s">
        <v>728</v>
      </c>
      <c r="J1" s="25" t="s">
        <v>729</v>
      </c>
      <c r="K1" s="35" t="s">
        <v>730</v>
      </c>
    </row>
    <row r="2" spans="1:26" ht="45" x14ac:dyDescent="0.4">
      <c r="A2" s="26" t="s">
        <v>731</v>
      </c>
      <c r="B2" s="26" t="s">
        <v>732</v>
      </c>
      <c r="C2" s="26" t="s">
        <v>733</v>
      </c>
      <c r="D2" s="27"/>
      <c r="F2" t="e" vm="1">
        <f ca="1">_xlfn.DISPIMG("ID_8C9B9A03F9A245CAB8C6D6059A537CD7",1)</f>
        <v>#NAME?</v>
      </c>
      <c r="J2" s="25" t="s">
        <v>734</v>
      </c>
      <c r="K2" s="35" t="s">
        <v>735</v>
      </c>
    </row>
    <row r="3" spans="1:26" ht="22.5" x14ac:dyDescent="0.4">
      <c r="B3" s="27"/>
      <c r="C3" s="27"/>
      <c r="D3" s="27"/>
      <c r="K3" s="35" t="s">
        <v>736</v>
      </c>
    </row>
    <row r="4" spans="1:26" x14ac:dyDescent="0.4">
      <c r="B4" s="27"/>
      <c r="C4" s="27"/>
      <c r="D4" s="27"/>
    </row>
    <row r="5" spans="1:26" x14ac:dyDescent="0.4">
      <c r="A5" s="179" t="s">
        <v>66</v>
      </c>
      <c r="B5" s="179"/>
      <c r="C5" s="179"/>
      <c r="D5" s="179"/>
      <c r="E5" s="179"/>
      <c r="F5" s="179"/>
      <c r="G5" s="179"/>
      <c r="H5" s="179"/>
      <c r="J5" s="179" t="s">
        <v>2</v>
      </c>
      <c r="K5" s="179"/>
      <c r="L5" s="179"/>
      <c r="M5" s="179"/>
      <c r="N5" s="179"/>
      <c r="O5" s="179"/>
      <c r="Q5" s="179" t="s">
        <v>3</v>
      </c>
      <c r="R5" s="179"/>
      <c r="S5" s="179"/>
      <c r="U5" s="179" t="s">
        <v>737</v>
      </c>
      <c r="V5" s="179"/>
      <c r="W5" s="179"/>
      <c r="X5" s="179"/>
      <c r="Y5" s="179"/>
    </row>
    <row r="7" spans="1:26" s="24" customFormat="1" x14ac:dyDescent="0.4">
      <c r="D7" s="164" t="s">
        <v>738</v>
      </c>
      <c r="E7" s="159"/>
      <c r="J7" s="180" t="s">
        <v>738</v>
      </c>
      <c r="K7" s="181"/>
      <c r="L7" s="182"/>
      <c r="P7"/>
      <c r="Q7" s="164" t="s">
        <v>739</v>
      </c>
      <c r="R7" s="159"/>
      <c r="S7" s="164"/>
      <c r="U7" s="52" t="s">
        <v>740</v>
      </c>
      <c r="V7" s="52" t="s">
        <v>741</v>
      </c>
      <c r="W7" s="52" t="s">
        <v>742</v>
      </c>
      <c r="X7" s="52" t="s">
        <v>740</v>
      </c>
      <c r="Y7" s="52" t="s">
        <v>741</v>
      </c>
      <c r="Z7" s="52" t="s">
        <v>742</v>
      </c>
    </row>
    <row r="8" spans="1:26" ht="22.5" x14ac:dyDescent="0.4">
      <c r="D8" s="166" t="s">
        <v>743</v>
      </c>
      <c r="E8" s="25" t="s">
        <v>744</v>
      </c>
      <c r="J8" s="36" t="s">
        <v>745</v>
      </c>
      <c r="K8" s="36" t="s">
        <v>741</v>
      </c>
      <c r="L8" s="36" t="s">
        <v>746</v>
      </c>
      <c r="Q8" s="141" t="s">
        <v>747</v>
      </c>
      <c r="R8" s="144" t="s">
        <v>748</v>
      </c>
      <c r="S8" s="53" t="s">
        <v>749</v>
      </c>
      <c r="U8" s="129" t="s">
        <v>750</v>
      </c>
      <c r="V8" s="135" t="s">
        <v>751</v>
      </c>
      <c r="W8" s="54" t="s">
        <v>752</v>
      </c>
      <c r="X8" s="129" t="s">
        <v>753</v>
      </c>
      <c r="Y8" s="133" t="s">
        <v>696</v>
      </c>
      <c r="Z8" s="54" t="s">
        <v>754</v>
      </c>
    </row>
    <row r="9" spans="1:26" ht="22.5" x14ac:dyDescent="0.4">
      <c r="D9" s="167"/>
      <c r="E9" s="25" t="s">
        <v>755</v>
      </c>
      <c r="J9" s="156" t="s">
        <v>756</v>
      </c>
      <c r="K9" s="156" t="s">
        <v>757</v>
      </c>
      <c r="L9" s="38" t="s">
        <v>758</v>
      </c>
      <c r="P9" s="39"/>
      <c r="Q9" s="142"/>
      <c r="R9" s="144"/>
      <c r="S9" s="40" t="s">
        <v>759</v>
      </c>
      <c r="U9" s="129"/>
      <c r="V9" s="135"/>
      <c r="W9" s="55" t="s">
        <v>760</v>
      </c>
      <c r="X9" s="129"/>
      <c r="Y9" s="133"/>
      <c r="Z9" s="54" t="s">
        <v>761</v>
      </c>
    </row>
    <row r="10" spans="1:26" ht="22.5" x14ac:dyDescent="0.4">
      <c r="D10" s="167"/>
      <c r="E10" s="25" t="s">
        <v>762</v>
      </c>
      <c r="J10" s="156"/>
      <c r="K10" s="156"/>
      <c r="L10" s="40" t="s">
        <v>763</v>
      </c>
      <c r="P10" s="39"/>
      <c r="Q10" s="142"/>
      <c r="R10" s="144"/>
      <c r="S10" s="40" t="s">
        <v>764</v>
      </c>
      <c r="U10" s="129"/>
      <c r="V10" s="135"/>
      <c r="W10" s="54" t="s">
        <v>765</v>
      </c>
      <c r="X10" s="129"/>
      <c r="Y10" s="133"/>
      <c r="Z10" s="54" t="s">
        <v>766</v>
      </c>
    </row>
    <row r="11" spans="1:26" ht="22.5" x14ac:dyDescent="0.4">
      <c r="D11" s="167"/>
      <c r="E11" s="25" t="s">
        <v>767</v>
      </c>
      <c r="J11" s="156"/>
      <c r="K11" s="156" t="s">
        <v>768</v>
      </c>
      <c r="L11" s="40" t="s">
        <v>769</v>
      </c>
      <c r="P11" s="39"/>
      <c r="Q11" s="142"/>
      <c r="R11" s="144"/>
      <c r="S11" s="40" t="s">
        <v>770</v>
      </c>
      <c r="T11" s="1"/>
      <c r="U11" s="129"/>
      <c r="V11" s="135"/>
      <c r="W11" s="54" t="s">
        <v>771</v>
      </c>
      <c r="X11" s="129"/>
      <c r="Y11" s="133"/>
      <c r="Z11" s="54" t="s">
        <v>772</v>
      </c>
    </row>
    <row r="12" spans="1:26" ht="22.5" x14ac:dyDescent="0.4">
      <c r="D12" s="168"/>
      <c r="E12" s="28" t="s">
        <v>773</v>
      </c>
      <c r="J12" s="156"/>
      <c r="K12" s="156"/>
      <c r="L12" s="40" t="s">
        <v>774</v>
      </c>
      <c r="Q12" s="142"/>
      <c r="R12" s="144"/>
      <c r="S12" s="38" t="s">
        <v>775</v>
      </c>
      <c r="U12" s="129"/>
      <c r="V12" s="135" t="s">
        <v>776</v>
      </c>
      <c r="W12" s="54" t="s">
        <v>777</v>
      </c>
      <c r="X12" s="129"/>
      <c r="Y12" s="134" t="s">
        <v>778</v>
      </c>
      <c r="Z12" s="55" t="s">
        <v>689</v>
      </c>
    </row>
    <row r="13" spans="1:26" ht="21" x14ac:dyDescent="0.4">
      <c r="J13" s="156"/>
      <c r="K13" s="156" t="s">
        <v>779</v>
      </c>
      <c r="L13" s="40" t="s">
        <v>780</v>
      </c>
      <c r="Q13" s="142"/>
      <c r="R13" s="145"/>
      <c r="S13" s="40" t="s">
        <v>781</v>
      </c>
      <c r="U13" s="129"/>
      <c r="V13" s="135"/>
      <c r="W13" s="54" t="s">
        <v>782</v>
      </c>
      <c r="X13" s="129"/>
      <c r="Y13" s="134"/>
      <c r="Z13" s="55" t="s">
        <v>783</v>
      </c>
    </row>
    <row r="14" spans="1:26" ht="20.25" x14ac:dyDescent="0.4">
      <c r="J14" s="156"/>
      <c r="K14" s="156"/>
      <c r="L14" s="40" t="s">
        <v>784</v>
      </c>
      <c r="Q14" s="142"/>
      <c r="R14" s="146" t="s">
        <v>785</v>
      </c>
      <c r="S14" s="40" t="s">
        <v>786</v>
      </c>
      <c r="U14" s="129"/>
      <c r="V14" s="135"/>
      <c r="W14" s="54" t="s">
        <v>155</v>
      </c>
      <c r="X14" s="129"/>
      <c r="Y14" s="134" t="s">
        <v>787</v>
      </c>
      <c r="Z14" s="54" t="s">
        <v>788</v>
      </c>
    </row>
    <row r="15" spans="1:26" ht="20.25" x14ac:dyDescent="0.4">
      <c r="J15" s="156"/>
      <c r="K15" s="156"/>
      <c r="L15" s="40" t="s">
        <v>789</v>
      </c>
      <c r="Q15" s="142"/>
      <c r="R15" s="144"/>
      <c r="S15" s="40" t="s">
        <v>790</v>
      </c>
      <c r="U15" s="129"/>
      <c r="V15" s="135"/>
      <c r="W15" s="54" t="s">
        <v>791</v>
      </c>
      <c r="X15" s="129"/>
      <c r="Y15" s="134"/>
      <c r="Z15" s="54" t="s">
        <v>430</v>
      </c>
    </row>
    <row r="16" spans="1:26" ht="22.5" x14ac:dyDescent="0.4">
      <c r="J16" s="156" t="s">
        <v>792</v>
      </c>
      <c r="K16" s="156" t="s">
        <v>793</v>
      </c>
      <c r="L16" s="40" t="s">
        <v>794</v>
      </c>
      <c r="Q16" s="142"/>
      <c r="R16" s="144"/>
      <c r="S16" s="38" t="s">
        <v>795</v>
      </c>
      <c r="U16" s="129"/>
      <c r="V16" s="135"/>
      <c r="W16" s="54" t="s">
        <v>796</v>
      </c>
      <c r="X16" s="129"/>
      <c r="Y16" s="134"/>
      <c r="Z16" s="54" t="s">
        <v>797</v>
      </c>
    </row>
    <row r="17" spans="10:26" ht="22.5" x14ac:dyDescent="0.4">
      <c r="J17" s="156"/>
      <c r="K17" s="156"/>
      <c r="L17" s="38" t="s">
        <v>798</v>
      </c>
      <c r="Q17" s="142"/>
      <c r="R17" s="144"/>
      <c r="S17" s="40" t="s">
        <v>799</v>
      </c>
      <c r="U17" s="129"/>
      <c r="V17" s="135"/>
      <c r="W17" s="54" t="s">
        <v>800</v>
      </c>
      <c r="X17" s="129"/>
      <c r="Y17" s="134"/>
      <c r="Z17" s="55" t="s">
        <v>801</v>
      </c>
    </row>
    <row r="18" spans="10:26" ht="20.25" x14ac:dyDescent="0.4">
      <c r="J18" s="156"/>
      <c r="K18" s="156" t="s">
        <v>802</v>
      </c>
      <c r="L18" s="174" t="s">
        <v>803</v>
      </c>
      <c r="Q18" s="142"/>
      <c r="R18" s="145"/>
      <c r="S18" s="40" t="s">
        <v>804</v>
      </c>
      <c r="U18" s="129"/>
      <c r="V18" s="135"/>
      <c r="W18" s="54" t="s">
        <v>805</v>
      </c>
      <c r="X18" s="129"/>
      <c r="Y18" s="133" t="s">
        <v>729</v>
      </c>
      <c r="Z18" s="55" t="s">
        <v>806</v>
      </c>
    </row>
    <row r="19" spans="10:26" ht="21" x14ac:dyDescent="0.4">
      <c r="J19" s="156"/>
      <c r="K19" s="156"/>
      <c r="L19" s="174"/>
      <c r="Q19" s="142"/>
      <c r="R19" s="146" t="s">
        <v>807</v>
      </c>
      <c r="S19" s="40" t="s">
        <v>808</v>
      </c>
      <c r="U19" s="129"/>
      <c r="V19" s="135"/>
      <c r="W19" s="54" t="s">
        <v>809</v>
      </c>
      <c r="X19" s="129"/>
      <c r="Y19" s="133"/>
      <c r="Z19" s="55" t="s">
        <v>810</v>
      </c>
    </row>
    <row r="20" spans="10:26" ht="22.5" x14ac:dyDescent="0.4">
      <c r="J20" s="156"/>
      <c r="K20" s="156" t="s">
        <v>811</v>
      </c>
      <c r="L20" s="38" t="s">
        <v>812</v>
      </c>
      <c r="Q20" s="142"/>
      <c r="R20" s="144"/>
      <c r="S20" s="38" t="s">
        <v>813</v>
      </c>
      <c r="U20" s="129"/>
      <c r="V20" s="129" t="s">
        <v>814</v>
      </c>
      <c r="W20" s="54" t="s">
        <v>228</v>
      </c>
      <c r="X20" s="129"/>
      <c r="Y20" s="133"/>
      <c r="Z20" s="55" t="s">
        <v>815</v>
      </c>
    </row>
    <row r="21" spans="10:26" ht="30.4" x14ac:dyDescent="0.4">
      <c r="J21" s="156"/>
      <c r="K21" s="156"/>
      <c r="L21" s="40" t="s">
        <v>816</v>
      </c>
      <c r="Q21" s="142"/>
      <c r="R21" s="145"/>
      <c r="S21" s="40" t="s">
        <v>817</v>
      </c>
      <c r="U21" s="129"/>
      <c r="V21" s="129"/>
      <c r="W21" s="54" t="s">
        <v>374</v>
      </c>
      <c r="X21" s="129"/>
      <c r="Y21" s="133"/>
      <c r="Z21" s="54" t="s">
        <v>818</v>
      </c>
    </row>
    <row r="22" spans="10:26" ht="22.5" x14ac:dyDescent="0.4">
      <c r="J22" s="156" t="s">
        <v>819</v>
      </c>
      <c r="K22" s="156" t="s">
        <v>820</v>
      </c>
      <c r="L22" s="41" t="s">
        <v>821</v>
      </c>
      <c r="Q22" s="142"/>
      <c r="R22" s="37" t="s">
        <v>822</v>
      </c>
      <c r="S22" s="38" t="s">
        <v>823</v>
      </c>
      <c r="U22" s="129"/>
      <c r="V22" s="129"/>
      <c r="W22" s="54" t="s">
        <v>426</v>
      </c>
      <c r="X22" s="130" t="s">
        <v>824</v>
      </c>
      <c r="Y22" s="134" t="s">
        <v>825</v>
      </c>
      <c r="Z22" s="54" t="s">
        <v>826</v>
      </c>
    </row>
    <row r="23" spans="10:26" ht="33.75" x14ac:dyDescent="0.4">
      <c r="J23" s="156"/>
      <c r="K23" s="156"/>
      <c r="L23" s="41" t="s">
        <v>827</v>
      </c>
      <c r="Q23" s="142"/>
      <c r="R23" s="146" t="s">
        <v>828</v>
      </c>
      <c r="S23" s="40" t="s">
        <v>829</v>
      </c>
      <c r="U23" s="129"/>
      <c r="V23" s="129"/>
      <c r="W23" s="54" t="s">
        <v>830</v>
      </c>
      <c r="X23" s="131"/>
      <c r="Y23" s="134"/>
      <c r="Z23" s="55" t="s">
        <v>831</v>
      </c>
    </row>
    <row r="24" spans="10:26" ht="20.25" x14ac:dyDescent="0.4">
      <c r="Q24" s="142"/>
      <c r="R24" s="144"/>
      <c r="S24" s="40" t="s">
        <v>832</v>
      </c>
      <c r="U24" s="129"/>
      <c r="V24" s="129"/>
      <c r="W24" s="54" t="s">
        <v>833</v>
      </c>
      <c r="X24" s="131"/>
      <c r="Y24" s="134"/>
      <c r="Z24" s="55" t="s">
        <v>834</v>
      </c>
    </row>
    <row r="25" spans="10:26" ht="20.25" x14ac:dyDescent="0.4">
      <c r="Q25" s="142"/>
      <c r="R25" s="145"/>
      <c r="S25" s="40" t="s">
        <v>835</v>
      </c>
      <c r="U25" s="129"/>
      <c r="V25" s="129"/>
      <c r="W25" s="54" t="s">
        <v>836</v>
      </c>
      <c r="X25" s="131"/>
      <c r="Y25" s="135" t="s">
        <v>837</v>
      </c>
      <c r="Z25" s="54" t="s">
        <v>838</v>
      </c>
    </row>
    <row r="26" spans="10:26" ht="33.75" x14ac:dyDescent="0.4">
      <c r="Q26" s="143" t="s">
        <v>839</v>
      </c>
      <c r="R26" s="147" t="s">
        <v>840</v>
      </c>
      <c r="S26" s="38" t="s">
        <v>841</v>
      </c>
      <c r="U26" s="129"/>
      <c r="V26" s="129"/>
      <c r="W26" s="55" t="s">
        <v>842</v>
      </c>
      <c r="X26" s="131"/>
      <c r="Y26" s="135"/>
      <c r="Z26" s="54" t="s">
        <v>843</v>
      </c>
    </row>
    <row r="27" spans="10:26" ht="20.25" x14ac:dyDescent="0.4">
      <c r="Q27" s="143"/>
      <c r="R27" s="147"/>
      <c r="S27" s="40" t="s">
        <v>844</v>
      </c>
      <c r="U27" s="129"/>
      <c r="V27" s="129"/>
      <c r="W27" s="54" t="s">
        <v>845</v>
      </c>
      <c r="X27" s="131"/>
      <c r="Y27" s="135"/>
      <c r="Z27" s="54" t="s">
        <v>846</v>
      </c>
    </row>
    <row r="28" spans="10:26" ht="20.25" x14ac:dyDescent="0.4">
      <c r="Q28" s="143"/>
      <c r="R28" s="147"/>
      <c r="S28" s="38" t="s">
        <v>847</v>
      </c>
      <c r="U28" s="129"/>
      <c r="V28" s="129"/>
      <c r="W28" s="54" t="s">
        <v>848</v>
      </c>
      <c r="X28" s="131"/>
      <c r="Y28" s="135"/>
      <c r="Z28" s="54" t="s">
        <v>849</v>
      </c>
    </row>
    <row r="29" spans="10:26" ht="20.25" x14ac:dyDescent="0.4">
      <c r="K29"/>
      <c r="Q29" s="143"/>
      <c r="R29" s="147"/>
      <c r="S29" s="40" t="s">
        <v>850</v>
      </c>
      <c r="U29" s="129"/>
      <c r="V29" s="129"/>
      <c r="W29" s="54" t="s">
        <v>851</v>
      </c>
      <c r="X29" s="131"/>
      <c r="Y29" s="135"/>
      <c r="Z29" s="54" t="s">
        <v>852</v>
      </c>
    </row>
    <row r="30" spans="10:26" ht="20.25" x14ac:dyDescent="0.4">
      <c r="Q30" s="143"/>
      <c r="R30" s="147"/>
      <c r="S30" s="38" t="s">
        <v>853</v>
      </c>
      <c r="U30" s="129"/>
      <c r="V30" s="135" t="s">
        <v>854</v>
      </c>
      <c r="W30" s="54" t="s">
        <v>855</v>
      </c>
      <c r="X30" s="131"/>
      <c r="Y30" s="135"/>
      <c r="Z30" s="54" t="s">
        <v>856</v>
      </c>
    </row>
    <row r="31" spans="10:26" ht="33.75" x14ac:dyDescent="0.4">
      <c r="Q31" s="143"/>
      <c r="R31" s="148" t="s">
        <v>857</v>
      </c>
      <c r="S31" s="40" t="s">
        <v>858</v>
      </c>
      <c r="U31" s="129"/>
      <c r="V31" s="135"/>
      <c r="W31" s="54" t="s">
        <v>859</v>
      </c>
      <c r="X31" s="131"/>
      <c r="Y31" s="135"/>
      <c r="Z31" s="54" t="s">
        <v>860</v>
      </c>
    </row>
    <row r="32" spans="10:26" ht="33.75" x14ac:dyDescent="0.4">
      <c r="Q32" s="143"/>
      <c r="R32" s="148"/>
      <c r="S32" s="38" t="s">
        <v>861</v>
      </c>
      <c r="U32" s="129"/>
      <c r="V32" s="135"/>
      <c r="W32" s="54" t="s">
        <v>862</v>
      </c>
      <c r="X32" s="131"/>
      <c r="Y32" s="135"/>
      <c r="Z32" s="54" t="s">
        <v>863</v>
      </c>
    </row>
    <row r="33" spans="1:26" ht="33.75" x14ac:dyDescent="0.4">
      <c r="Q33" s="143"/>
      <c r="R33" s="148"/>
      <c r="S33" s="40" t="s">
        <v>864</v>
      </c>
      <c r="U33" s="129"/>
      <c r="V33" s="135"/>
      <c r="W33" s="54" t="s">
        <v>865</v>
      </c>
      <c r="X33" s="131"/>
      <c r="Y33" s="135" t="s">
        <v>866</v>
      </c>
      <c r="Z33" s="54" t="s">
        <v>867</v>
      </c>
    </row>
    <row r="34" spans="1:26" ht="22.5" x14ac:dyDescent="0.4">
      <c r="Q34" s="143"/>
      <c r="R34" s="46" t="s">
        <v>868</v>
      </c>
      <c r="S34" s="38" t="s">
        <v>869</v>
      </c>
      <c r="U34" s="129"/>
      <c r="V34" s="135"/>
      <c r="W34" s="54" t="s">
        <v>870</v>
      </c>
      <c r="X34" s="131"/>
      <c r="Y34" s="135"/>
      <c r="Z34" s="54" t="s">
        <v>871</v>
      </c>
    </row>
    <row r="35" spans="1:26" ht="30.4" x14ac:dyDescent="0.4">
      <c r="U35" s="129"/>
      <c r="V35" s="135"/>
      <c r="W35" s="54" t="s">
        <v>872</v>
      </c>
      <c r="X35" s="131"/>
      <c r="Y35" s="135"/>
      <c r="Z35" s="54" t="s">
        <v>873</v>
      </c>
    </row>
    <row r="36" spans="1:26" ht="30.4" x14ac:dyDescent="0.4">
      <c r="A36" s="159" t="s">
        <v>874</v>
      </c>
      <c r="B36" s="159"/>
      <c r="C36" s="159"/>
      <c r="D36" s="159"/>
      <c r="E36" s="159"/>
      <c r="J36" s="194" t="s">
        <v>1133</v>
      </c>
      <c r="K36" s="159"/>
      <c r="L36" s="159"/>
      <c r="M36" s="159" t="s">
        <v>875</v>
      </c>
      <c r="N36" s="159"/>
      <c r="O36" s="159" t="s">
        <v>875</v>
      </c>
      <c r="P36" s="159"/>
      <c r="U36" s="129"/>
      <c r="V36" s="135"/>
      <c r="W36" s="54" t="s">
        <v>876</v>
      </c>
      <c r="X36" s="131"/>
      <c r="Y36" s="135"/>
      <c r="Z36" s="54" t="s">
        <v>877</v>
      </c>
    </row>
    <row r="37" spans="1:26" ht="33.75" x14ac:dyDescent="0.4">
      <c r="A37" s="175" t="s">
        <v>878</v>
      </c>
      <c r="B37" s="175"/>
      <c r="C37" s="175" t="s">
        <v>879</v>
      </c>
      <c r="D37" s="175"/>
      <c r="E37" s="29" t="s">
        <v>880</v>
      </c>
      <c r="J37" s="42" t="s">
        <v>881</v>
      </c>
      <c r="K37" s="176" t="s">
        <v>882</v>
      </c>
      <c r="L37" s="177"/>
      <c r="M37" s="139" t="s">
        <v>883</v>
      </c>
      <c r="N37" s="43" t="s">
        <v>884</v>
      </c>
      <c r="O37" s="139" t="s">
        <v>885</v>
      </c>
      <c r="P37" s="43" t="s">
        <v>886</v>
      </c>
      <c r="U37" s="133" t="s">
        <v>753</v>
      </c>
      <c r="V37" s="135" t="s">
        <v>887</v>
      </c>
      <c r="W37" s="54" t="s">
        <v>888</v>
      </c>
      <c r="X37" s="131"/>
      <c r="Y37" s="135" t="s">
        <v>889</v>
      </c>
      <c r="Z37" s="54" t="s">
        <v>890</v>
      </c>
    </row>
    <row r="38" spans="1:26" ht="22.5" x14ac:dyDescent="0.4">
      <c r="A38" s="30" t="s">
        <v>881</v>
      </c>
      <c r="B38" s="30" t="s">
        <v>891</v>
      </c>
      <c r="C38" s="30" t="s">
        <v>881</v>
      </c>
      <c r="D38" s="30" t="s">
        <v>891</v>
      </c>
      <c r="E38" s="30" t="s">
        <v>881</v>
      </c>
      <c r="J38" s="140" t="s">
        <v>892</v>
      </c>
      <c r="K38" s="157" t="s">
        <v>891</v>
      </c>
      <c r="L38" s="43" t="s">
        <v>893</v>
      </c>
      <c r="M38" s="178"/>
      <c r="N38" s="43" t="s">
        <v>894</v>
      </c>
      <c r="O38" s="140"/>
      <c r="P38" s="43" t="s">
        <v>895</v>
      </c>
      <c r="U38" s="133"/>
      <c r="V38" s="135"/>
      <c r="W38" s="54" t="s">
        <v>896</v>
      </c>
      <c r="X38" s="131"/>
      <c r="Y38" s="135"/>
      <c r="Z38" s="54" t="s">
        <v>897</v>
      </c>
    </row>
    <row r="39" spans="1:26" ht="30.4" x14ac:dyDescent="0.4">
      <c r="A39" s="31" t="s">
        <v>898</v>
      </c>
      <c r="B39" s="31" t="s">
        <v>899</v>
      </c>
      <c r="C39" s="31" t="s">
        <v>900</v>
      </c>
      <c r="D39" s="31" t="s">
        <v>901</v>
      </c>
      <c r="E39" s="31" t="s">
        <v>902</v>
      </c>
      <c r="J39" s="147"/>
      <c r="K39" s="158"/>
      <c r="L39" s="44" t="s">
        <v>903</v>
      </c>
      <c r="M39" s="178"/>
      <c r="N39" s="43" t="s">
        <v>904</v>
      </c>
      <c r="O39" s="45" t="s">
        <v>905</v>
      </c>
      <c r="P39" s="43" t="s">
        <v>906</v>
      </c>
      <c r="U39" s="133"/>
      <c r="V39" s="135"/>
      <c r="W39" s="54" t="s">
        <v>907</v>
      </c>
      <c r="X39" s="131"/>
      <c r="Y39" s="135"/>
      <c r="Z39" s="54" t="s">
        <v>908</v>
      </c>
    </row>
    <row r="40" spans="1:26" ht="27" x14ac:dyDescent="0.4">
      <c r="A40" s="31" t="s">
        <v>909</v>
      </c>
      <c r="B40" s="31" t="s">
        <v>910</v>
      </c>
      <c r="C40" s="31" t="s">
        <v>911</v>
      </c>
      <c r="D40" s="31" t="s">
        <v>912</v>
      </c>
      <c r="E40" s="31" t="s">
        <v>913</v>
      </c>
      <c r="J40" s="147"/>
      <c r="K40" s="158"/>
      <c r="L40" s="25" t="s">
        <v>914</v>
      </c>
      <c r="M40" s="140"/>
      <c r="N40" s="43" t="s">
        <v>915</v>
      </c>
      <c r="O40" s="45" t="s">
        <v>916</v>
      </c>
      <c r="P40" s="43" t="s">
        <v>917</v>
      </c>
      <c r="U40" s="133"/>
      <c r="V40" s="135"/>
      <c r="W40" s="54" t="s">
        <v>181</v>
      </c>
      <c r="X40" s="131"/>
      <c r="Y40" s="135" t="s">
        <v>918</v>
      </c>
      <c r="Z40" s="54" t="s">
        <v>919</v>
      </c>
    </row>
    <row r="41" spans="1:26" ht="27" x14ac:dyDescent="0.4">
      <c r="A41" s="31" t="s">
        <v>920</v>
      </c>
      <c r="B41" s="31" t="s">
        <v>921</v>
      </c>
      <c r="C41" s="31" t="s">
        <v>922</v>
      </c>
      <c r="D41" s="31" t="s">
        <v>923</v>
      </c>
      <c r="E41" s="31" t="s">
        <v>924</v>
      </c>
      <c r="J41" s="45" t="s">
        <v>925</v>
      </c>
      <c r="K41" s="42" t="s">
        <v>881</v>
      </c>
      <c r="L41" s="25" t="s">
        <v>926</v>
      </c>
      <c r="M41" s="45" t="s">
        <v>927</v>
      </c>
      <c r="N41" s="43" t="s">
        <v>928</v>
      </c>
      <c r="O41" s="45" t="s">
        <v>929</v>
      </c>
      <c r="P41" s="43" t="s">
        <v>930</v>
      </c>
      <c r="U41" s="133"/>
      <c r="V41" s="135"/>
      <c r="W41" s="54" t="s">
        <v>697</v>
      </c>
      <c r="X41" s="131"/>
      <c r="Y41" s="135"/>
      <c r="Z41" s="54" t="s">
        <v>931</v>
      </c>
    </row>
    <row r="42" spans="1:26" ht="22.5" x14ac:dyDescent="0.4">
      <c r="A42" s="32" t="s">
        <v>932</v>
      </c>
      <c r="B42" s="32" t="s">
        <v>933</v>
      </c>
      <c r="C42" s="33"/>
      <c r="D42" s="32" t="s">
        <v>934</v>
      </c>
      <c r="E42" s="32" t="s">
        <v>935</v>
      </c>
      <c r="J42" s="45" t="s">
        <v>936</v>
      </c>
      <c r="K42" s="42" t="s">
        <v>891</v>
      </c>
      <c r="L42" s="25" t="s">
        <v>937</v>
      </c>
      <c r="M42" s="45" t="s">
        <v>938</v>
      </c>
      <c r="N42" s="43" t="s">
        <v>939</v>
      </c>
      <c r="O42" s="45" t="s">
        <v>940</v>
      </c>
      <c r="P42" s="43" t="s">
        <v>941</v>
      </c>
      <c r="U42" s="133"/>
      <c r="V42" s="135"/>
      <c r="W42" s="54" t="s">
        <v>942</v>
      </c>
      <c r="X42" s="131"/>
      <c r="Y42" s="135"/>
      <c r="Z42" s="54" t="s">
        <v>943</v>
      </c>
    </row>
    <row r="43" spans="1:26" ht="33.75" x14ac:dyDescent="0.4">
      <c r="A43" s="31" t="s">
        <v>944</v>
      </c>
      <c r="B43" s="34"/>
      <c r="C43" s="34"/>
      <c r="D43" s="31" t="s">
        <v>945</v>
      </c>
      <c r="E43" s="34"/>
      <c r="J43" s="148" t="s">
        <v>946</v>
      </c>
      <c r="K43" s="42" t="s">
        <v>881</v>
      </c>
      <c r="L43" s="25" t="s">
        <v>947</v>
      </c>
      <c r="M43" s="45" t="s">
        <v>948</v>
      </c>
      <c r="N43" s="43" t="s">
        <v>949</v>
      </c>
      <c r="O43" s="45" t="s">
        <v>950</v>
      </c>
      <c r="P43" s="43" t="s">
        <v>951</v>
      </c>
      <c r="U43" s="133"/>
      <c r="V43" s="135" t="s">
        <v>952</v>
      </c>
      <c r="W43" s="54" t="s">
        <v>953</v>
      </c>
      <c r="X43" s="131"/>
      <c r="Y43" s="135"/>
      <c r="Z43" s="55" t="s">
        <v>954</v>
      </c>
    </row>
    <row r="44" spans="1:26" ht="27" x14ac:dyDescent="0.4">
      <c r="A44" s="31" t="s">
        <v>955</v>
      </c>
      <c r="B44" s="34"/>
      <c r="C44" s="34"/>
      <c r="D44" s="34"/>
      <c r="E44" s="34"/>
      <c r="J44" s="148"/>
      <c r="K44" s="42" t="s">
        <v>891</v>
      </c>
      <c r="L44" s="25" t="s">
        <v>956</v>
      </c>
      <c r="M44" s="139" t="s">
        <v>957</v>
      </c>
      <c r="N44" s="43" t="s">
        <v>958</v>
      </c>
      <c r="O44" s="45" t="s">
        <v>959</v>
      </c>
      <c r="P44" s="43" t="s">
        <v>960</v>
      </c>
      <c r="U44" s="133"/>
      <c r="V44" s="135"/>
      <c r="W44" s="54" t="s">
        <v>961</v>
      </c>
      <c r="X44" s="131"/>
      <c r="Y44" s="135"/>
      <c r="Z44" s="55" t="s">
        <v>962</v>
      </c>
    </row>
    <row r="45" spans="1:26" ht="33.75" x14ac:dyDescent="0.4">
      <c r="A45" s="31" t="s">
        <v>963</v>
      </c>
      <c r="B45" s="34"/>
      <c r="C45" s="34"/>
      <c r="D45" s="34"/>
      <c r="E45" s="34"/>
      <c r="J45" s="45" t="s">
        <v>964</v>
      </c>
      <c r="K45" s="42" t="s">
        <v>891</v>
      </c>
      <c r="L45" s="25" t="s">
        <v>965</v>
      </c>
      <c r="M45" s="140"/>
      <c r="N45" s="43" t="s">
        <v>966</v>
      </c>
      <c r="O45" s="45" t="s">
        <v>967</v>
      </c>
      <c r="P45" s="43" t="s">
        <v>968</v>
      </c>
      <c r="U45" s="133"/>
      <c r="V45" s="135"/>
      <c r="W45" s="54" t="s">
        <v>969</v>
      </c>
      <c r="X45" s="132"/>
      <c r="Y45" s="135"/>
      <c r="Z45" s="55" t="s">
        <v>970</v>
      </c>
    </row>
    <row r="46" spans="1:26" ht="27" x14ac:dyDescent="0.4">
      <c r="A46" s="31" t="s">
        <v>971</v>
      </c>
      <c r="B46" s="34"/>
      <c r="C46" s="34"/>
      <c r="D46" s="34"/>
      <c r="E46" s="34"/>
      <c r="J46" s="45" t="s">
        <v>972</v>
      </c>
      <c r="K46" s="42" t="s">
        <v>881</v>
      </c>
      <c r="L46" s="25" t="s">
        <v>973</v>
      </c>
      <c r="M46" s="45" t="s">
        <v>974</v>
      </c>
      <c r="N46" s="43" t="s">
        <v>975</v>
      </c>
      <c r="O46" s="45" t="s">
        <v>976</v>
      </c>
      <c r="P46" s="43" t="s">
        <v>977</v>
      </c>
    </row>
    <row r="47" spans="1:26" ht="33.75" x14ac:dyDescent="0.4">
      <c r="A47" s="32" t="s">
        <v>978</v>
      </c>
      <c r="B47" s="33"/>
      <c r="C47" s="33"/>
      <c r="D47" s="33"/>
      <c r="E47" s="33"/>
      <c r="J47" s="46" t="s">
        <v>979</v>
      </c>
      <c r="K47" s="47" t="s">
        <v>881</v>
      </c>
      <c r="L47" s="48" t="s">
        <v>980</v>
      </c>
      <c r="M47" s="45" t="s">
        <v>981</v>
      </c>
      <c r="N47" s="43" t="s">
        <v>982</v>
      </c>
    </row>
    <row r="48" spans="1:26" x14ac:dyDescent="0.4">
      <c r="A48" s="31" t="s">
        <v>983</v>
      </c>
      <c r="B48" s="34"/>
      <c r="C48" s="34"/>
      <c r="D48" s="34"/>
      <c r="E48" s="34"/>
      <c r="M48" s="139" t="s">
        <v>984</v>
      </c>
      <c r="N48" s="43" t="s">
        <v>985</v>
      </c>
    </row>
    <row r="49" spans="1:14" x14ac:dyDescent="0.4">
      <c r="A49" s="159" t="s">
        <v>986</v>
      </c>
      <c r="B49" s="159"/>
      <c r="C49" s="159"/>
      <c r="D49" s="160"/>
      <c r="E49" s="160"/>
      <c r="F49" s="160"/>
      <c r="G49" s="160"/>
      <c r="H49" s="160"/>
      <c r="J49" s="161" t="s">
        <v>987</v>
      </c>
      <c r="K49" s="162"/>
      <c r="L49" s="163"/>
      <c r="M49" s="149"/>
      <c r="N49" s="43" t="s">
        <v>988</v>
      </c>
    </row>
    <row r="50" spans="1:14" ht="22.5" x14ac:dyDescent="0.4">
      <c r="J50" s="193" t="s">
        <v>1132</v>
      </c>
      <c r="K50" s="156" t="s">
        <v>989</v>
      </c>
      <c r="L50" s="49" t="s">
        <v>990</v>
      </c>
      <c r="M50" s="149"/>
      <c r="N50" s="43" t="s">
        <v>991</v>
      </c>
    </row>
    <row r="51" spans="1:14" ht="33.75" x14ac:dyDescent="0.4">
      <c r="J51" s="170"/>
      <c r="K51" s="156" t="s">
        <v>992</v>
      </c>
      <c r="L51" s="50" t="s">
        <v>993</v>
      </c>
      <c r="M51" s="150"/>
      <c r="N51" s="43" t="s">
        <v>994</v>
      </c>
    </row>
    <row r="52" spans="1:14" ht="22.5" x14ac:dyDescent="0.4">
      <c r="J52" s="170"/>
      <c r="K52" s="146" t="s">
        <v>992</v>
      </c>
      <c r="L52" s="50" t="s">
        <v>995</v>
      </c>
      <c r="M52" s="151" t="s">
        <v>996</v>
      </c>
      <c r="N52" s="43" t="s">
        <v>997</v>
      </c>
    </row>
    <row r="53" spans="1:14" ht="22.5" x14ac:dyDescent="0.4">
      <c r="J53" s="170"/>
      <c r="K53" s="144"/>
      <c r="L53" s="50" t="s">
        <v>998</v>
      </c>
      <c r="M53" s="152"/>
      <c r="N53" s="43" t="s">
        <v>999</v>
      </c>
    </row>
    <row r="54" spans="1:14" ht="45" x14ac:dyDescent="0.4">
      <c r="J54" s="170"/>
      <c r="K54" s="144"/>
      <c r="L54" s="50" t="s">
        <v>1000</v>
      </c>
      <c r="M54" s="153"/>
      <c r="N54" s="43" t="s">
        <v>1001</v>
      </c>
    </row>
    <row r="55" spans="1:14" ht="22.5" x14ac:dyDescent="0.4">
      <c r="J55" s="170"/>
      <c r="K55" s="144"/>
      <c r="L55" s="50" t="s">
        <v>1002</v>
      </c>
      <c r="M55" s="154" t="s">
        <v>380</v>
      </c>
      <c r="N55" s="43" t="s">
        <v>1003</v>
      </c>
    </row>
    <row r="56" spans="1:14" ht="22.5" x14ac:dyDescent="0.4">
      <c r="J56" s="170"/>
      <c r="K56" s="145"/>
      <c r="L56" s="50" t="s">
        <v>1004</v>
      </c>
      <c r="M56" s="150"/>
      <c r="N56" s="43" t="s">
        <v>1005</v>
      </c>
    </row>
    <row r="57" spans="1:14" ht="33.75" x14ac:dyDescent="0.4">
      <c r="J57" s="170"/>
      <c r="K57" s="156" t="s">
        <v>984</v>
      </c>
      <c r="L57" s="50" t="s">
        <v>1006</v>
      </c>
      <c r="M57" s="136" t="s">
        <v>1007</v>
      </c>
      <c r="N57" s="43" t="s">
        <v>1008</v>
      </c>
    </row>
    <row r="58" spans="1:14" ht="22.5" x14ac:dyDescent="0.4">
      <c r="J58" s="170"/>
      <c r="K58" s="156"/>
      <c r="L58" s="49" t="s">
        <v>1009</v>
      </c>
      <c r="M58" s="138"/>
      <c r="N58" s="43" t="s">
        <v>1010</v>
      </c>
    </row>
    <row r="59" spans="1:14" ht="22.5" x14ac:dyDescent="0.4">
      <c r="J59" s="170"/>
      <c r="K59" s="37" t="s">
        <v>1011</v>
      </c>
      <c r="L59" s="49" t="s">
        <v>1012</v>
      </c>
      <c r="M59" s="51" t="s">
        <v>1013</v>
      </c>
      <c r="N59" s="43" t="s">
        <v>1014</v>
      </c>
    </row>
    <row r="60" spans="1:14" ht="22.5" x14ac:dyDescent="0.4">
      <c r="J60" s="170"/>
      <c r="K60" s="146" t="s">
        <v>1015</v>
      </c>
      <c r="L60" s="50" t="s">
        <v>1016</v>
      </c>
      <c r="M60" s="51" t="s">
        <v>440</v>
      </c>
      <c r="N60" s="43" t="s">
        <v>1017</v>
      </c>
    </row>
    <row r="61" spans="1:14" ht="33.75" x14ac:dyDescent="0.4">
      <c r="J61" s="170"/>
      <c r="K61" s="145"/>
      <c r="L61" s="50" t="s">
        <v>1018</v>
      </c>
      <c r="M61" s="51" t="s">
        <v>847</v>
      </c>
      <c r="N61" s="43" t="s">
        <v>1019</v>
      </c>
    </row>
    <row r="62" spans="1:14" x14ac:dyDescent="0.4">
      <c r="J62" s="170"/>
      <c r="K62" s="37" t="s">
        <v>90</v>
      </c>
      <c r="L62" s="50" t="s">
        <v>1020</v>
      </c>
      <c r="M62" s="51" t="s">
        <v>1021</v>
      </c>
      <c r="N62" s="43" t="s">
        <v>1022</v>
      </c>
    </row>
    <row r="63" spans="1:14" ht="22.5" x14ac:dyDescent="0.4">
      <c r="J63" s="170"/>
      <c r="K63" s="146" t="s">
        <v>1023</v>
      </c>
      <c r="L63" s="50" t="s">
        <v>1016</v>
      </c>
      <c r="M63" s="51" t="s">
        <v>1024</v>
      </c>
      <c r="N63" s="43" t="s">
        <v>1025</v>
      </c>
    </row>
    <row r="64" spans="1:14" ht="22.5" x14ac:dyDescent="0.4">
      <c r="J64" s="170"/>
      <c r="K64" s="144"/>
      <c r="L64" s="50" t="s">
        <v>1018</v>
      </c>
      <c r="M64" s="51" t="s">
        <v>1026</v>
      </c>
      <c r="N64" s="43" t="s">
        <v>1027</v>
      </c>
    </row>
    <row r="65" spans="10:14" ht="22.5" x14ac:dyDescent="0.4">
      <c r="J65" s="170"/>
      <c r="K65" s="144"/>
      <c r="L65" s="50" t="s">
        <v>1004</v>
      </c>
      <c r="M65" s="51" t="s">
        <v>1028</v>
      </c>
      <c r="N65" s="43" t="s">
        <v>1029</v>
      </c>
    </row>
    <row r="66" spans="10:14" ht="22.5" x14ac:dyDescent="0.4">
      <c r="J66" s="170"/>
      <c r="K66" s="145"/>
      <c r="L66" s="50" t="s">
        <v>1009</v>
      </c>
      <c r="M66" s="51" t="s">
        <v>1030</v>
      </c>
      <c r="N66" s="43" t="s">
        <v>1031</v>
      </c>
    </row>
    <row r="67" spans="10:14" ht="45" x14ac:dyDescent="0.4">
      <c r="J67" s="171"/>
      <c r="K67" s="37" t="s">
        <v>1032</v>
      </c>
      <c r="L67" s="49" t="s">
        <v>1012</v>
      </c>
      <c r="M67" s="136" t="s">
        <v>1033</v>
      </c>
      <c r="N67" s="43" t="s">
        <v>1034</v>
      </c>
    </row>
    <row r="68" spans="10:14" ht="33.75" x14ac:dyDescent="0.4">
      <c r="J68" s="169" t="s">
        <v>1035</v>
      </c>
      <c r="K68" s="37" t="s">
        <v>938</v>
      </c>
      <c r="L68" s="49" t="s">
        <v>1036</v>
      </c>
      <c r="M68" s="137"/>
      <c r="N68" s="43" t="s">
        <v>1037</v>
      </c>
    </row>
    <row r="69" spans="10:14" ht="22.5" x14ac:dyDescent="0.4">
      <c r="J69" s="170"/>
      <c r="K69" s="146" t="s">
        <v>1038</v>
      </c>
      <c r="L69" s="50" t="s">
        <v>1039</v>
      </c>
      <c r="M69" s="137"/>
      <c r="N69" s="43" t="s">
        <v>1040</v>
      </c>
    </row>
    <row r="70" spans="10:14" ht="22.5" x14ac:dyDescent="0.4">
      <c r="J70" s="170"/>
      <c r="K70" s="144"/>
      <c r="L70" s="50" t="s">
        <v>1041</v>
      </c>
      <c r="M70" s="137"/>
      <c r="N70" s="43" t="s">
        <v>1042</v>
      </c>
    </row>
    <row r="71" spans="10:14" ht="22.5" x14ac:dyDescent="0.4">
      <c r="J71" s="170"/>
      <c r="K71" s="145"/>
      <c r="L71" s="50" t="s">
        <v>1043</v>
      </c>
      <c r="M71" s="137"/>
      <c r="N71" s="43" t="s">
        <v>1044</v>
      </c>
    </row>
    <row r="72" spans="10:14" ht="33.75" x14ac:dyDescent="0.4">
      <c r="J72" s="170"/>
      <c r="K72" s="37" t="s">
        <v>1045</v>
      </c>
      <c r="L72" s="50" t="s">
        <v>1046</v>
      </c>
      <c r="M72" s="138"/>
      <c r="N72" s="43" t="s">
        <v>1047</v>
      </c>
    </row>
    <row r="73" spans="10:14" ht="22.5" x14ac:dyDescent="0.4">
      <c r="J73" s="170"/>
      <c r="K73" s="146" t="s">
        <v>1048</v>
      </c>
      <c r="L73" s="50" t="s">
        <v>1049</v>
      </c>
      <c r="M73" s="51" t="s">
        <v>1050</v>
      </c>
      <c r="N73" s="43" t="s">
        <v>1051</v>
      </c>
    </row>
    <row r="74" spans="10:14" ht="22.5" x14ac:dyDescent="0.4">
      <c r="J74" s="170"/>
      <c r="K74" s="144"/>
      <c r="L74" s="50" t="s">
        <v>1052</v>
      </c>
      <c r="M74" s="51" t="s">
        <v>1053</v>
      </c>
      <c r="N74" s="43" t="s">
        <v>1054</v>
      </c>
    </row>
    <row r="75" spans="10:14" ht="22.5" x14ac:dyDescent="0.4">
      <c r="J75" s="170"/>
      <c r="K75" s="145"/>
      <c r="L75" s="50" t="s">
        <v>1055</v>
      </c>
      <c r="M75" s="51" t="s">
        <v>1056</v>
      </c>
      <c r="N75" s="43" t="s">
        <v>1057</v>
      </c>
    </row>
    <row r="76" spans="10:14" ht="22.5" x14ac:dyDescent="0.4">
      <c r="J76" s="170"/>
      <c r="K76" s="37" t="s">
        <v>984</v>
      </c>
      <c r="L76" s="49" t="s">
        <v>1058</v>
      </c>
      <c r="M76" s="51" t="s">
        <v>1059</v>
      </c>
      <c r="N76" s="43" t="s">
        <v>1060</v>
      </c>
    </row>
    <row r="77" spans="10:14" ht="33.75" x14ac:dyDescent="0.4">
      <c r="J77" s="170"/>
      <c r="K77" s="37" t="s">
        <v>1061</v>
      </c>
      <c r="L77" s="49" t="s">
        <v>1062</v>
      </c>
    </row>
    <row r="78" spans="10:14" ht="33.75" x14ac:dyDescent="0.4">
      <c r="J78" s="170"/>
      <c r="K78" s="146" t="s">
        <v>1063</v>
      </c>
      <c r="L78" s="50" t="s">
        <v>1064</v>
      </c>
    </row>
    <row r="79" spans="10:14" ht="22.5" x14ac:dyDescent="0.4">
      <c r="J79" s="170"/>
      <c r="K79" s="144"/>
      <c r="L79" s="50" t="s">
        <v>1065</v>
      </c>
    </row>
    <row r="80" spans="10:14" x14ac:dyDescent="0.4">
      <c r="J80" s="170"/>
      <c r="K80" s="144"/>
      <c r="L80" s="50" t="s">
        <v>1066</v>
      </c>
    </row>
    <row r="81" spans="1:12" ht="22.5" x14ac:dyDescent="0.4">
      <c r="J81" s="170"/>
      <c r="K81" s="144"/>
      <c r="L81" s="50" t="s">
        <v>1067</v>
      </c>
    </row>
    <row r="82" spans="1:12" ht="33.75" x14ac:dyDescent="0.4">
      <c r="J82" s="170"/>
      <c r="K82" s="144"/>
      <c r="L82" s="50" t="s">
        <v>1068</v>
      </c>
    </row>
    <row r="83" spans="1:12" ht="22.5" x14ac:dyDescent="0.4">
      <c r="J83" s="170"/>
      <c r="K83" s="144"/>
      <c r="L83" s="50" t="s">
        <v>1069</v>
      </c>
    </row>
    <row r="84" spans="1:12" ht="22.5" x14ac:dyDescent="0.4">
      <c r="J84" s="170"/>
      <c r="K84" s="144"/>
      <c r="L84" s="50" t="s">
        <v>1070</v>
      </c>
    </row>
    <row r="85" spans="1:12" ht="33.75" x14ac:dyDescent="0.4">
      <c r="J85" s="172"/>
      <c r="K85" s="173"/>
      <c r="L85" s="56" t="s">
        <v>1071</v>
      </c>
    </row>
    <row r="87" spans="1:12" x14ac:dyDescent="0.4">
      <c r="A87" s="159" t="s">
        <v>1072</v>
      </c>
      <c r="B87" s="159"/>
      <c r="C87" s="159"/>
      <c r="D87" s="160"/>
      <c r="E87" s="160"/>
      <c r="F87" s="160"/>
      <c r="G87" s="160"/>
      <c r="H87" s="160"/>
      <c r="J87" s="164" t="s">
        <v>738</v>
      </c>
      <c r="K87" s="159"/>
      <c r="L87" s="165"/>
    </row>
    <row r="88" spans="1:12" ht="22.5" x14ac:dyDescent="0.4">
      <c r="A88" s="37" t="s">
        <v>885</v>
      </c>
      <c r="B88" s="37" t="s">
        <v>905</v>
      </c>
      <c r="C88" s="37" t="s">
        <v>1073</v>
      </c>
      <c r="D88" s="37" t="s">
        <v>929</v>
      </c>
      <c r="E88" s="37" t="s">
        <v>940</v>
      </c>
      <c r="F88" s="37" t="s">
        <v>1074</v>
      </c>
      <c r="G88" s="37" t="s">
        <v>967</v>
      </c>
      <c r="H88" s="37" t="s">
        <v>976</v>
      </c>
      <c r="J88" s="155" t="s">
        <v>1038</v>
      </c>
      <c r="K88" s="57" t="s">
        <v>1039</v>
      </c>
    </row>
    <row r="89" spans="1:12" ht="33.75" x14ac:dyDescent="0.4">
      <c r="A89" s="50" t="s">
        <v>895</v>
      </c>
      <c r="B89" s="50" t="s">
        <v>906</v>
      </c>
      <c r="C89" s="50" t="s">
        <v>1075</v>
      </c>
      <c r="D89" s="50" t="s">
        <v>930</v>
      </c>
      <c r="E89" s="50" t="s">
        <v>941</v>
      </c>
      <c r="F89" s="50" t="s">
        <v>960</v>
      </c>
      <c r="G89" s="50" t="s">
        <v>968</v>
      </c>
      <c r="H89" s="40" t="s">
        <v>977</v>
      </c>
      <c r="J89" s="155"/>
      <c r="K89" s="57" t="s">
        <v>1041</v>
      </c>
    </row>
    <row r="90" spans="1:12" ht="22.5" x14ac:dyDescent="0.4">
      <c r="J90" s="155"/>
      <c r="K90" s="57" t="s">
        <v>1043</v>
      </c>
    </row>
    <row r="91" spans="1:12" ht="22.5" x14ac:dyDescent="0.4">
      <c r="J91" s="146" t="s">
        <v>1048</v>
      </c>
      <c r="K91" s="40" t="s">
        <v>1049</v>
      </c>
    </row>
    <row r="92" spans="1:12" ht="45" x14ac:dyDescent="0.4">
      <c r="J92" s="145"/>
      <c r="K92" s="40" t="s">
        <v>1076</v>
      </c>
    </row>
    <row r="93" spans="1:12" ht="22.5" x14ac:dyDescent="0.4">
      <c r="J93" s="37" t="s">
        <v>984</v>
      </c>
      <c r="K93" s="40" t="s">
        <v>1077</v>
      </c>
    </row>
    <row r="94" spans="1:12" ht="45" x14ac:dyDescent="0.4">
      <c r="J94" s="146" t="s">
        <v>1063</v>
      </c>
      <c r="K94" s="40" t="s">
        <v>1068</v>
      </c>
    </row>
    <row r="95" spans="1:12" ht="22.5" x14ac:dyDescent="0.4">
      <c r="J95" s="144"/>
      <c r="K95" s="40" t="s">
        <v>1069</v>
      </c>
    </row>
    <row r="96" spans="1:12" ht="33.75" x14ac:dyDescent="0.4">
      <c r="J96" s="145"/>
      <c r="K96" s="40" t="s">
        <v>1070</v>
      </c>
    </row>
  </sheetData>
  <mergeCells count="81">
    <mergeCell ref="A5:H5"/>
    <mergeCell ref="J5:O5"/>
    <mergeCell ref="Q5:S5"/>
    <mergeCell ref="U5:Y5"/>
    <mergeCell ref="D7:E7"/>
    <mergeCell ref="J7:L7"/>
    <mergeCell ref="Q7:S7"/>
    <mergeCell ref="A36:E36"/>
    <mergeCell ref="J36:L36"/>
    <mergeCell ref="M36:N36"/>
    <mergeCell ref="O36:P36"/>
    <mergeCell ref="A37:B37"/>
    <mergeCell ref="C37:D37"/>
    <mergeCell ref="K37:L37"/>
    <mergeCell ref="M37:M40"/>
    <mergeCell ref="A49:H49"/>
    <mergeCell ref="J49:L49"/>
    <mergeCell ref="A87:H87"/>
    <mergeCell ref="J87:L87"/>
    <mergeCell ref="D8:D12"/>
    <mergeCell ref="J9:J15"/>
    <mergeCell ref="J16:J21"/>
    <mergeCell ref="J22:J23"/>
    <mergeCell ref="J38:J40"/>
    <mergeCell ref="J43:J44"/>
    <mergeCell ref="J50:J67"/>
    <mergeCell ref="J68:J85"/>
    <mergeCell ref="K69:K71"/>
    <mergeCell ref="K73:K75"/>
    <mergeCell ref="K78:K85"/>
    <mergeCell ref="L18:L19"/>
    <mergeCell ref="J88:J90"/>
    <mergeCell ref="J91:J92"/>
    <mergeCell ref="J94:J96"/>
    <mergeCell ref="K9:K10"/>
    <mergeCell ref="K11:K12"/>
    <mergeCell ref="K13:K15"/>
    <mergeCell ref="K16:K17"/>
    <mergeCell ref="K18:K19"/>
    <mergeCell ref="K20:K21"/>
    <mergeCell ref="K22:K23"/>
    <mergeCell ref="K38:K40"/>
    <mergeCell ref="K50:K51"/>
    <mergeCell ref="K52:K56"/>
    <mergeCell ref="K57:K58"/>
    <mergeCell ref="K60:K61"/>
    <mergeCell ref="K63:K66"/>
    <mergeCell ref="M67:M72"/>
    <mergeCell ref="O37:O38"/>
    <mergeCell ref="Q8:Q25"/>
    <mergeCell ref="Q26:Q34"/>
    <mergeCell ref="R8:R13"/>
    <mergeCell ref="R14:R18"/>
    <mergeCell ref="R19:R21"/>
    <mergeCell ref="R23:R25"/>
    <mergeCell ref="R26:R30"/>
    <mergeCell ref="R31:R33"/>
    <mergeCell ref="M44:M45"/>
    <mergeCell ref="M48:M51"/>
    <mergeCell ref="M52:M54"/>
    <mergeCell ref="M55:M56"/>
    <mergeCell ref="M57:M58"/>
    <mergeCell ref="U8:U36"/>
    <mergeCell ref="U37:U45"/>
    <mergeCell ref="V8:V11"/>
    <mergeCell ref="V12:V19"/>
    <mergeCell ref="V20:V29"/>
    <mergeCell ref="V30:V36"/>
    <mergeCell ref="V37:V42"/>
    <mergeCell ref="V43:V45"/>
    <mergeCell ref="X8:X21"/>
    <mergeCell ref="X22:X45"/>
    <mergeCell ref="Y8:Y11"/>
    <mergeCell ref="Y12:Y13"/>
    <mergeCell ref="Y14:Y17"/>
    <mergeCell ref="Y18:Y21"/>
    <mergeCell ref="Y22:Y24"/>
    <mergeCell ref="Y25:Y32"/>
    <mergeCell ref="Y33:Y36"/>
    <mergeCell ref="Y37:Y39"/>
    <mergeCell ref="Y40:Y45"/>
  </mergeCells>
  <phoneticPr fontId="30" type="noConversion"/>
  <pageMargins left="0.75" right="0.75" top="1" bottom="1" header="0.5" footer="0.5"/>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
  <sheetViews>
    <sheetView topLeftCell="A10" workbookViewId="0">
      <selection activeCell="D3" sqref="D3"/>
    </sheetView>
  </sheetViews>
  <sheetFormatPr defaultColWidth="8.6640625" defaultRowHeight="13.9" x14ac:dyDescent="0.4"/>
  <cols>
    <col min="1" max="1" width="19.6640625" customWidth="1"/>
    <col min="2" max="2" width="9.9296875" style="1" customWidth="1"/>
    <col min="3" max="3" width="24.9296875" customWidth="1"/>
    <col min="4" max="4" width="3.265625" customWidth="1"/>
    <col min="5" max="5" width="13.59765625" customWidth="1"/>
    <col min="6" max="6" width="11.265625" customWidth="1"/>
    <col min="7" max="7" width="21" customWidth="1"/>
    <col min="8" max="8" width="13.59765625" customWidth="1"/>
  </cols>
  <sheetData>
    <row r="1" spans="1:8" x14ac:dyDescent="0.4">
      <c r="A1" t="s">
        <v>51</v>
      </c>
    </row>
    <row r="3" spans="1:8" ht="156" customHeight="1" x14ac:dyDescent="0.4">
      <c r="A3" s="2" t="s">
        <v>54</v>
      </c>
      <c r="B3" s="186" t="s">
        <v>1078</v>
      </c>
      <c r="C3" s="3" t="s">
        <v>1079</v>
      </c>
      <c r="D3" s="4" t="s">
        <v>1080</v>
      </c>
      <c r="E3" s="5" t="s">
        <v>1081</v>
      </c>
      <c r="F3" s="191" t="s">
        <v>1082</v>
      </c>
      <c r="G3" s="7" t="s">
        <v>1083</v>
      </c>
      <c r="H3" s="8" t="s">
        <v>1084</v>
      </c>
    </row>
    <row r="4" spans="1:8" ht="45" x14ac:dyDescent="0.4">
      <c r="A4" s="2" t="s">
        <v>57</v>
      </c>
      <c r="B4" s="187"/>
      <c r="C4" s="3" t="s">
        <v>1085</v>
      </c>
      <c r="D4" s="4" t="s">
        <v>1080</v>
      </c>
      <c r="E4" s="5" t="s">
        <v>1086</v>
      </c>
      <c r="F4" s="191"/>
      <c r="G4" s="9" t="s">
        <v>1087</v>
      </c>
      <c r="H4" s="183" t="s">
        <v>1088</v>
      </c>
    </row>
    <row r="5" spans="1:8" ht="67.5" x14ac:dyDescent="0.4">
      <c r="A5" s="2" t="s">
        <v>59</v>
      </c>
      <c r="B5" s="188"/>
      <c r="C5" s="3" t="s">
        <v>1089</v>
      </c>
      <c r="D5" s="4" t="s">
        <v>1090</v>
      </c>
      <c r="E5" s="5" t="s">
        <v>1091</v>
      </c>
      <c r="F5" s="191"/>
      <c r="G5" s="9" t="s">
        <v>1092</v>
      </c>
      <c r="H5" s="184"/>
    </row>
    <row r="6" spans="1:8" ht="56.25" x14ac:dyDescent="0.4">
      <c r="A6" s="2" t="s">
        <v>61</v>
      </c>
      <c r="B6" s="10" t="s">
        <v>1093</v>
      </c>
      <c r="C6" s="4" t="s">
        <v>1094</v>
      </c>
      <c r="D6" s="4" t="s">
        <v>1080</v>
      </c>
      <c r="E6" s="11" t="s">
        <v>1095</v>
      </c>
      <c r="F6" s="192" t="s">
        <v>1096</v>
      </c>
      <c r="G6" s="13" t="s">
        <v>1097</v>
      </c>
      <c r="H6" s="185" t="s">
        <v>1098</v>
      </c>
    </row>
    <row r="7" spans="1:8" ht="78.75" x14ac:dyDescent="0.4">
      <c r="A7" s="2" t="s">
        <v>63</v>
      </c>
      <c r="B7" s="189" t="s">
        <v>1099</v>
      </c>
      <c r="C7" s="3" t="s">
        <v>1100</v>
      </c>
      <c r="D7" s="14" t="s">
        <v>1080</v>
      </c>
      <c r="E7" s="11" t="s">
        <v>1101</v>
      </c>
      <c r="F7" s="192"/>
      <c r="G7" s="15" t="s">
        <v>1102</v>
      </c>
      <c r="H7" s="185"/>
    </row>
    <row r="8" spans="1:8" ht="45" x14ac:dyDescent="0.4">
      <c r="A8" s="2" t="s">
        <v>65</v>
      </c>
      <c r="B8" s="189"/>
      <c r="C8" s="3" t="s">
        <v>1103</v>
      </c>
      <c r="D8" s="14" t="s">
        <v>1080</v>
      </c>
      <c r="E8" s="11" t="s">
        <v>1104</v>
      </c>
      <c r="F8" s="16" t="s">
        <v>1105</v>
      </c>
      <c r="G8" s="7" t="s">
        <v>1106</v>
      </c>
      <c r="H8" s="17" t="s">
        <v>1107</v>
      </c>
    </row>
    <row r="9" spans="1:8" ht="45" x14ac:dyDescent="0.4">
      <c r="A9" s="18" t="s">
        <v>1108</v>
      </c>
      <c r="B9" s="189"/>
      <c r="C9" s="3" t="s">
        <v>1109</v>
      </c>
      <c r="D9" s="14" t="s">
        <v>1080</v>
      </c>
      <c r="E9" s="5" t="s">
        <v>1110</v>
      </c>
      <c r="F9" s="16" t="s">
        <v>1111</v>
      </c>
      <c r="G9" s="19" t="s">
        <v>1112</v>
      </c>
      <c r="H9" s="20" t="s">
        <v>1113</v>
      </c>
    </row>
    <row r="10" spans="1:8" ht="56.25" x14ac:dyDescent="0.4">
      <c r="A10" s="18" t="s">
        <v>1114</v>
      </c>
      <c r="B10" s="188" t="s">
        <v>1115</v>
      </c>
      <c r="C10" s="21" t="s">
        <v>1116</v>
      </c>
      <c r="D10" s="22" t="s">
        <v>1080</v>
      </c>
      <c r="E10" s="23" t="s">
        <v>1117</v>
      </c>
      <c r="F10" s="16" t="s">
        <v>1118</v>
      </c>
      <c r="G10" s="7" t="s">
        <v>1119</v>
      </c>
      <c r="H10" s="17" t="s">
        <v>1120</v>
      </c>
    </row>
    <row r="11" spans="1:8" ht="45" x14ac:dyDescent="0.4">
      <c r="A11" s="18" t="s">
        <v>1121</v>
      </c>
      <c r="B11" s="190"/>
      <c r="C11" s="3" t="s">
        <v>1122</v>
      </c>
      <c r="D11" s="14" t="s">
        <v>1080</v>
      </c>
      <c r="E11" s="5" t="s">
        <v>1086</v>
      </c>
      <c r="F11" s="6" t="s">
        <v>1123</v>
      </c>
      <c r="G11" s="7" t="s">
        <v>1124</v>
      </c>
      <c r="H11" s="20" t="s">
        <v>1125</v>
      </c>
    </row>
    <row r="12" spans="1:8" ht="78.75" x14ac:dyDescent="0.4">
      <c r="A12" s="18" t="s">
        <v>1126</v>
      </c>
      <c r="B12" s="190"/>
      <c r="C12" s="3" t="s">
        <v>1127</v>
      </c>
      <c r="D12" s="14" t="s">
        <v>1080</v>
      </c>
      <c r="E12" s="5" t="s">
        <v>1128</v>
      </c>
      <c r="F12" s="12" t="s">
        <v>1129</v>
      </c>
      <c r="G12" s="13" t="s">
        <v>1130</v>
      </c>
      <c r="H12" s="13" t="s">
        <v>1131</v>
      </c>
    </row>
  </sheetData>
  <mergeCells count="7">
    <mergeCell ref="H4:H5"/>
    <mergeCell ref="H6:H7"/>
    <mergeCell ref="B3:B5"/>
    <mergeCell ref="B7:B9"/>
    <mergeCell ref="B10:B12"/>
    <mergeCell ref="F3:F5"/>
    <mergeCell ref="F6:F7"/>
  </mergeCells>
  <phoneticPr fontId="30"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MSCI</vt:lpstr>
      <vt:lpstr>Thomson Reuters 2017</vt:lpstr>
      <vt:lpstr>长江证券（多家整合）2018</vt:lpstr>
      <vt:lpstr>数据来源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wpxia</cp:lastModifiedBy>
  <dcterms:created xsi:type="dcterms:W3CDTF">2022-01-13T02:37:00Z</dcterms:created>
  <dcterms:modified xsi:type="dcterms:W3CDTF">2022-01-15T18:29:42Z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2052-11.1.0.11294</vt:lpwstr>
  </property>
  <property fmtid="{D5CDD505-2E9C-101B-9397-08002B2CF9AE}" pid="3" name="ICV">
    <vt:lpwstr>E957EA399485457381B10111E50ABA93</vt:lpwstr>
  </property>
</Properties>
</file>