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10" yWindow="550" windowWidth="17950" windowHeight="6490"/>
  </bookViews>
  <sheets>
    <sheet name="PubMed爬蟲共5頁" sheetId="2" r:id="rId1"/>
  </sheets>
  <calcPr calcId="145621"/>
</workbook>
</file>

<file path=xl/calcChain.xml><?xml version="1.0" encoding="utf-8"?>
<calcChain xmlns="http://schemas.openxmlformats.org/spreadsheetml/2006/main">
  <c r="B35" i="2" l="1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B1" i="2"/>
</calcChain>
</file>

<file path=xl/sharedStrings.xml><?xml version="1.0" encoding="utf-8"?>
<sst xmlns="http://schemas.openxmlformats.org/spreadsheetml/2006/main" count="35" uniqueCount="35">
  <si>
    <t>A Path Toward Precision Medicine for Neuroinflammatory Mechanisms in Alzheimer's Disease.</t>
  </si>
  <si>
    <t>Precision Nutrition for Alzheimer's Prevention in ApoE4 Carriers.</t>
  </si>
  <si>
    <t>The clinical practice of risk reduction for Alzheimer's disease: A precision medicine approach.</t>
  </si>
  <si>
    <t>Clinical Application of APOE in Alzheimer's Prevention: A Precision Medicine Approach.</t>
  </si>
  <si>
    <t>The cholinergic system in the pathophysiology and treatment of Alzheimer's disease.</t>
  </si>
  <si>
    <t>Precision pharmacology for Alzheimer's disease.</t>
  </si>
  <si>
    <t>Precision Medicine for Alzheimer's Disease Prevention.</t>
  </si>
  <si>
    <t>Alzheimer's disease: from basic science to precision medicine approach.</t>
  </si>
  <si>
    <t>Harnessing Genetic Complexity to Enhance Translatability of Alzheimer's Disease Mouse Models: A Path toward Precision Medicine.</t>
  </si>
  <si>
    <t>The beta-Secretase BACE1 in Alzheimer's Disease.</t>
  </si>
  <si>
    <t>The "rights" of precision drug development for Alzheimer's disease.</t>
  </si>
  <si>
    <t>Protective genes and pathways in Alzheimer's disease: moving towards precision interventions.</t>
  </si>
  <si>
    <t>Toward precision medicine in Alzheimer's disease.</t>
  </si>
  <si>
    <t>Neuro-Immuno-Gene- and Genome-Editing-Therapy for Alzheimer's Disease: Are We There Yet?</t>
  </si>
  <si>
    <t>Blood-based biomarkers for Alzheimer disease: mapping the road to the clinic.</t>
  </si>
  <si>
    <t>Understanding the impact of sex and gender in Alzheimer's disease: A call to action.</t>
  </si>
  <si>
    <t>Alzheimer's Disease, Oligomers, and Inflammation.</t>
  </si>
  <si>
    <t>Age, APOE and sex: Triad of risk of Alzheimer's disease.</t>
  </si>
  <si>
    <t>APOE: The New Frontier in the Development of a Therapeutic Target towards Precision Medicine in Late-Onset Alzheimer's.</t>
  </si>
  <si>
    <t>Novel Therapeutic Approaches for Alzheimer's Disease: An Updated Review.</t>
  </si>
  <si>
    <t>A multiomics approach to heterogeneity in Alzheimer's disease: focused review and roadmap.</t>
  </si>
  <si>
    <t>Mitochondrial dysfunction in Alzheimer's disease: Role in pathogenesis and novel therapeutic opportunities.</t>
  </si>
  <si>
    <t>Revolution of Alzheimer Precision Neurology. Passageway of Systems Biology and Neurophysiology.</t>
  </si>
  <si>
    <t>The Past and the Future of Alzheimer's Disease Fluid Biomarkers.</t>
  </si>
  <si>
    <t>Gene-environment interactions in Alzheimer's disease: A potential path to precision medicine.</t>
  </si>
  <si>
    <t>The Role of Genetics in Advancing Precision Medicine for Alzheimer's Disease-A Narrative Review.</t>
  </si>
  <si>
    <t>Genomics in Personalized Nutrition: Can You "Eat for Your Genes"?</t>
  </si>
  <si>
    <t>A Brief Review of Paradigm Shifts in Prevention of Alzheimer's Disease: From Cognitive Reserve to Precision Medicine.</t>
  </si>
  <si>
    <t>Treating Alzheimer's disease by targeting iron.</t>
  </si>
  <si>
    <t>Precision medicine: Clarity for the clinical and biological complexity of Alzheimer's and Parkinson's diseases.</t>
  </si>
  <si>
    <t>Innovative Therapies and Nanomedicine Applications for the Treatment of Alzheimer's Disease: A State-of-the-Art (2017-2020).</t>
  </si>
  <si>
    <t>Biological subtypes of Alzheimer disease: A systematic review and meta-analysis.</t>
  </si>
  <si>
    <t>Revisiting the intersection of amyloid, pathologically modified tau and iron in Alzheimer's disease from a ferroptosis perspective.</t>
  </si>
  <si>
    <t>Nutritional interventions for Alzheimer's prevention: a clinical precision medicine approach.</t>
  </si>
  <si>
    <t>Precision Medicine in Alzheimer's Disease: Investigating Comorbid Common Biological Substrates in the Rat Model of Amyloid Beta-Induced Toxicity.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</si>
</sst>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10" workbookViewId="0">
      <selection activeCell="E11" sqref="E11"/>
    </sheetView>
  </sheetViews>
  <sheetFormatPr defaultRowHeight="14.5" x14ac:dyDescent="0.3"/>
  <cols>
    <col min="1" max="1" width="109" customWidth="1"/>
  </cols>
  <sheetData>
    <row r="1" spans="1:2" x14ac:dyDescent="0.3">
      <c r="A1" t="s">
        <v>0</v>
      </c>
      <c r="B1" t="str">
        <f>HYPERLINK("https://www.ncbi.nlm.nih.gov/pmc/articles/pmid/32296418/", "LINK")</f>
        <v>LINK</v>
      </c>
    </row>
    <row r="2" spans="1:2" x14ac:dyDescent="0.3">
      <c r="A2" t="s">
        <v>1</v>
      </c>
      <c r="B2" t="str">
        <f>HYPERLINK("https://www.ncbi.nlm.nih.gov/pmc/articles/pmid/33921683/", "LINK")</f>
        <v>LINK</v>
      </c>
    </row>
    <row r="3" spans="1:2" x14ac:dyDescent="0.3">
      <c r="A3" t="s">
        <v>2</v>
      </c>
      <c r="B3" t="str">
        <f>HYPERLINK("https://www.ncbi.nlm.nih.gov/pmc/articles/pmid/30446421/", "LINK")</f>
        <v>LINK</v>
      </c>
    </row>
    <row r="4" spans="1:2" x14ac:dyDescent="0.3">
      <c r="A4" t="s">
        <v>3</v>
      </c>
      <c r="B4" t="str">
        <f>HYPERLINK("https://www.ncbi.nlm.nih.gov/pmc/articles/pmid/30298183/", "LINK")</f>
        <v>LINK</v>
      </c>
    </row>
    <row r="5" spans="1:2" x14ac:dyDescent="0.3">
      <c r="A5" t="s">
        <v>4</v>
      </c>
      <c r="B5" t="str">
        <f>HYPERLINK("https://www.ncbi.nlm.nih.gov/pmc/articles/pmid/29850777/", "LINK")</f>
        <v>LINK</v>
      </c>
    </row>
    <row r="6" spans="1:2" x14ac:dyDescent="0.3">
      <c r="A6" t="s">
        <v>5</v>
      </c>
      <c r="B6" t="str">
        <f>HYPERLINK("https://www.ncbi.nlm.nih.gov/pmc/articles/pmid/29458203/", "LINK")</f>
        <v>LINK</v>
      </c>
    </row>
    <row r="7" spans="1:2" x14ac:dyDescent="0.3">
      <c r="A7" t="s">
        <v>6</v>
      </c>
      <c r="B7" t="str">
        <f>HYPERLINK("https://www.ncbi.nlm.nih.gov/pmc/articles/pmid/30011822/", "LINK")</f>
        <v>LINK</v>
      </c>
    </row>
    <row r="8" spans="1:2" x14ac:dyDescent="0.3">
      <c r="A8" t="s">
        <v>7</v>
      </c>
      <c r="B8" t="str">
        <f>HYPERLINK("https://www.ncbi.nlm.nih.gov/pmc/articles/pmid/33681801/", "LINK")</f>
        <v>LINK</v>
      </c>
    </row>
    <row r="9" spans="1:2" x14ac:dyDescent="0.3">
      <c r="A9" t="s">
        <v>8</v>
      </c>
      <c r="B9" t="str">
        <f>HYPERLINK("https://www.ncbi.nlm.nih.gov/pmc/articles/pmid/30595332/", "LINK")</f>
        <v>LINK</v>
      </c>
    </row>
    <row r="10" spans="1:2" x14ac:dyDescent="0.3">
      <c r="A10" t="s">
        <v>9</v>
      </c>
      <c r="B10" t="str">
        <f>HYPERLINK("https://www.ncbi.nlm.nih.gov/pmc/articles/pmid/32223911/", "LINK")</f>
        <v>LINK</v>
      </c>
    </row>
    <row r="11" spans="1:2" x14ac:dyDescent="0.3">
      <c r="A11" t="s">
        <v>10</v>
      </c>
      <c r="B11" t="str">
        <f>HYPERLINK("https://www.ncbi.nlm.nih.gov/pmc/articles/pmid/31470905/", "LINK")</f>
        <v>LINK</v>
      </c>
    </row>
    <row r="12" spans="1:2" x14ac:dyDescent="0.3">
      <c r="A12" t="s">
        <v>11</v>
      </c>
      <c r="B12" t="str">
        <f>HYPERLINK("https://www.ncbi.nlm.nih.gov/pmc/articles/pmid/33926499/", "LINK")</f>
        <v>LINK</v>
      </c>
    </row>
    <row r="13" spans="1:2" x14ac:dyDescent="0.3">
      <c r="A13" t="s">
        <v>12</v>
      </c>
      <c r="B13" t="str">
        <f>HYPERLINK("https://www.ncbi.nlm.nih.gov/pmc/articles/pmid/27127760/", "LINK")</f>
        <v>LINK</v>
      </c>
    </row>
    <row r="14" spans="1:2" x14ac:dyDescent="0.3">
      <c r="A14" t="s">
        <v>13</v>
      </c>
      <c r="B14" t="str">
        <f>HYPERLINK("https://www.ncbi.nlm.nih.gov/pmc/articles/pmid/30040732/", "LINK")</f>
        <v>LINK</v>
      </c>
    </row>
    <row r="15" spans="1:2" x14ac:dyDescent="0.3">
      <c r="A15" t="s">
        <v>14</v>
      </c>
      <c r="B15" t="str">
        <f>HYPERLINK("https://www.ncbi.nlm.nih.gov/pmc/articles/pmid/30297701/", "LINK")</f>
        <v>LINK</v>
      </c>
    </row>
    <row r="16" spans="1:2" x14ac:dyDescent="0.3">
      <c r="A16" t="s">
        <v>15</v>
      </c>
      <c r="B16" t="str">
        <f>HYPERLINK("https://www.ncbi.nlm.nih.gov/pmc/articles/pmid/29907423/", "LINK")</f>
        <v>LINK</v>
      </c>
    </row>
    <row r="17" spans="1:2" x14ac:dyDescent="0.3">
      <c r="A17" t="s">
        <v>16</v>
      </c>
      <c r="B17" t="str">
        <f>HYPERLINK("https://www.ncbi.nlm.nih.gov/pmc/articles/pmid/29562537/", "LINK")</f>
        <v>LINK</v>
      </c>
    </row>
    <row r="18" spans="1:2" x14ac:dyDescent="0.3">
      <c r="A18" t="s">
        <v>17</v>
      </c>
      <c r="B18" t="str">
        <f>HYPERLINK("https://www.ncbi.nlm.nih.gov/pmc/articles/pmid/26969397/", "LINK")</f>
        <v>LINK</v>
      </c>
    </row>
    <row r="19" spans="1:2" x14ac:dyDescent="0.3">
      <c r="A19" t="s">
        <v>18</v>
      </c>
      <c r="B19" t="str">
        <f>HYPERLINK("https://www.ncbi.nlm.nih.gov/pmc/articles/pmid/33513969/", "LINK")</f>
        <v>LINK</v>
      </c>
    </row>
    <row r="20" spans="1:2" x14ac:dyDescent="0.3">
      <c r="A20" t="s">
        <v>19</v>
      </c>
      <c r="B20" t="str">
        <f>HYPERLINK("https://www.ncbi.nlm.nih.gov/pmc/articles/pmid/34360973/", "LINK")</f>
        <v>LINK</v>
      </c>
    </row>
    <row r="21" spans="1:2" x14ac:dyDescent="0.3">
      <c r="A21" t="s">
        <v>20</v>
      </c>
      <c r="B21" t="str">
        <f>HYPERLINK("https://www.ncbi.nlm.nih.gov/pmc/articles/pmid/31891371/", "LINK")</f>
        <v>LINK</v>
      </c>
    </row>
    <row r="22" spans="1:2" x14ac:dyDescent="0.3">
      <c r="A22" t="s">
        <v>21</v>
      </c>
      <c r="B22" t="str">
        <f>HYPERLINK("https://www.ncbi.nlm.nih.gov/pmc/articles/pmid/30675901/", "LINK")</f>
        <v>LINK</v>
      </c>
    </row>
    <row r="23" spans="1:2" x14ac:dyDescent="0.3">
      <c r="A23" t="s">
        <v>22</v>
      </c>
      <c r="B23" t="str">
        <f>HYPERLINK("https://www.ncbi.nlm.nih.gov/pmc/articles/pmid/29562524/", "LINK")</f>
        <v>LINK</v>
      </c>
    </row>
    <row r="24" spans="1:2" x14ac:dyDescent="0.3">
      <c r="A24" t="s">
        <v>23</v>
      </c>
      <c r="B24" t="str">
        <f>HYPERLINK("https://www.ncbi.nlm.nih.gov/pmc/articles/pmid/29562534/", "LINK")</f>
        <v>LINK</v>
      </c>
    </row>
    <row r="25" spans="1:2" x14ac:dyDescent="0.3">
      <c r="A25" t="s">
        <v>24</v>
      </c>
      <c r="B25" t="str">
        <f>HYPERLINK("https://www.ncbi.nlm.nih.gov/pmc/articles/pmid/30877021/", "LINK")</f>
        <v>LINK</v>
      </c>
    </row>
    <row r="26" spans="1:2" x14ac:dyDescent="0.3">
      <c r="A26" t="s">
        <v>25</v>
      </c>
      <c r="B26" t="str">
        <f>HYPERLINK("https://www.ncbi.nlm.nih.gov/pmc/articles/pmid/29740579/", "LINK")</f>
        <v>LINK</v>
      </c>
    </row>
    <row r="27" spans="1:2" x14ac:dyDescent="0.3">
      <c r="A27" t="s">
        <v>26</v>
      </c>
      <c r="B27" t="str">
        <f>HYPERLINK("https://www.ncbi.nlm.nih.gov/pmc/articles/pmid/33065985/", "LINK")</f>
        <v>LINK</v>
      </c>
    </row>
    <row r="28" spans="1:2" x14ac:dyDescent="0.3">
      <c r="A28" t="s">
        <v>27</v>
      </c>
      <c r="B28" t="str">
        <f>HYPERLINK("https://www.ncbi.nlm.nih.gov/pmc/articles/pmid/31736804/", "LINK")</f>
        <v>LINK</v>
      </c>
    </row>
    <row r="29" spans="1:2" x14ac:dyDescent="0.3">
      <c r="A29" t="s">
        <v>28</v>
      </c>
      <c r="B29" t="str">
        <f>HYPERLINK("https://www.ncbi.nlm.nih.gov/pmc/articles/pmid/30632143/", "LINK")</f>
        <v>LINK</v>
      </c>
    </row>
    <row r="30" spans="1:2" x14ac:dyDescent="0.3">
      <c r="A30" t="s">
        <v>29</v>
      </c>
      <c r="B30" t="str">
        <f>HYPERLINK("https://www.ncbi.nlm.nih.gov/pmc/articles/pmid/25941321/", "LINK")</f>
        <v>LINK</v>
      </c>
    </row>
    <row r="31" spans="1:2" x14ac:dyDescent="0.3">
      <c r="A31" t="s">
        <v>30</v>
      </c>
      <c r="B31" t="str">
        <f>HYPERLINK("https://www.ncbi.nlm.nih.gov/pmc/articles/pmid/32884267/", "LINK")</f>
        <v>LINK</v>
      </c>
    </row>
    <row r="32" spans="1:2" x14ac:dyDescent="0.3">
      <c r="A32" t="s">
        <v>31</v>
      </c>
      <c r="B32" t="str">
        <f>HYPERLINK("https://www.ncbi.nlm.nih.gov/pmc/articles/pmid/32047067/", "LINK")</f>
        <v>LINK</v>
      </c>
    </row>
    <row r="33" spans="1:2" x14ac:dyDescent="0.3">
      <c r="A33" t="s">
        <v>32</v>
      </c>
      <c r="B33" t="str">
        <f>HYPERLINK("https://www.ncbi.nlm.nih.gov/pmc/articles/pmid/31604111/", "LINK")</f>
        <v>LINK</v>
      </c>
    </row>
    <row r="34" spans="1:2" x14ac:dyDescent="0.3">
      <c r="A34" t="s">
        <v>33</v>
      </c>
      <c r="B34" t="str">
        <f>HYPERLINK("https://www.ncbi.nlm.nih.gov/pmc/articles/pmid/27116241/", "LINK")</f>
        <v>LINK</v>
      </c>
    </row>
    <row r="35" spans="1:2" x14ac:dyDescent="0.3">
      <c r="A35" t="s">
        <v>34</v>
      </c>
      <c r="B35" t="str">
        <f>HYPERLINK("https://www.ncbi.nlm.nih.gov/pmc/articles/pmid/35046821/", "LINK")</f>
        <v>LINK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PubMed爬蟲共5頁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2022-02-14T16:34:44Z</dcterms:created>
  <dcterms:modified xsi:type="dcterms:W3CDTF">2022-02-16T08:30:07Z</dcterms:modified>
</cp:coreProperties>
</file>