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on\Desktop\"/>
    </mc:Choice>
  </mc:AlternateContent>
  <xr:revisionPtr revIDLastSave="0" documentId="8_{8EF57639-94BE-4C57-B769-80555D25F961}" xr6:coauthVersionLast="36" xr6:coauthVersionMax="36" xr10:uidLastSave="{00000000-0000-0000-0000-000000000000}"/>
  <bookViews>
    <workbookView xWindow="0" yWindow="0" windowWidth="19200" windowHeight="7520" firstSheet="4" activeTab="11" xr2:uid="{995D4669-63E9-478A-9186-B97C3FAEB226}"/>
  </bookViews>
  <sheets>
    <sheet name="Original Data" sheetId="10" r:id="rId1"/>
    <sheet name="Revised Data" sheetId="11" r:id="rId2"/>
    <sheet name="Stepwise " sheetId="1" r:id="rId3"/>
    <sheet name="STEP 2" sheetId="2" r:id="rId4"/>
    <sheet name="STEP 3" sheetId="3" r:id="rId5"/>
    <sheet name="STEP 4 " sheetId="4" r:id="rId6"/>
    <sheet name="Backward" sheetId="5" r:id="rId7"/>
    <sheet name="k=7" sheetId="6" r:id="rId8"/>
    <sheet name="k=6" sheetId="7" r:id="rId9"/>
    <sheet name="k=5" sheetId="8" r:id="rId10"/>
    <sheet name="k=4" sheetId="21" r:id="rId11"/>
    <sheet name="Residual Plot" sheetId="25" r:id="rId12"/>
    <sheet name="GRAPHS" sheetId="19" r:id="rId13"/>
    <sheet name="Sheet3" sheetId="14" r:id="rId1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21" l="1"/>
  <c r="P27" i="21"/>
  <c r="I189" i="11"/>
  <c r="H189" i="11"/>
  <c r="G189" i="11"/>
  <c r="I188" i="11"/>
  <c r="H188" i="11"/>
  <c r="G188" i="11"/>
  <c r="I187" i="11"/>
  <c r="H187" i="11"/>
  <c r="G187" i="11"/>
  <c r="I186" i="11"/>
  <c r="H186" i="11"/>
  <c r="G186" i="11"/>
  <c r="I185" i="11"/>
  <c r="H185" i="11"/>
  <c r="G185" i="11"/>
  <c r="I184" i="11"/>
  <c r="H184" i="11"/>
  <c r="G184" i="11"/>
  <c r="I183" i="11"/>
  <c r="H183" i="11"/>
  <c r="G183" i="11"/>
  <c r="I182" i="11"/>
  <c r="H182" i="11"/>
  <c r="G182" i="11"/>
  <c r="I181" i="11"/>
  <c r="H181" i="11"/>
  <c r="G181" i="11"/>
  <c r="I180" i="11"/>
  <c r="H180" i="11"/>
  <c r="G180" i="11"/>
  <c r="I179" i="11"/>
  <c r="H179" i="11"/>
  <c r="G179" i="11"/>
  <c r="I178" i="11"/>
  <c r="H178" i="11"/>
  <c r="G178" i="11"/>
  <c r="I177" i="11"/>
  <c r="H177" i="11"/>
  <c r="G177" i="11"/>
  <c r="I176" i="11"/>
  <c r="H176" i="11"/>
  <c r="G176" i="11"/>
  <c r="I175" i="11"/>
  <c r="H175" i="11"/>
  <c r="G175" i="11"/>
  <c r="I174" i="11"/>
  <c r="H174" i="11"/>
  <c r="G174" i="11"/>
  <c r="I173" i="11"/>
  <c r="H173" i="11"/>
  <c r="G173" i="11"/>
  <c r="I172" i="11"/>
  <c r="H172" i="11"/>
  <c r="G172" i="11"/>
  <c r="I171" i="11"/>
  <c r="H171" i="11"/>
  <c r="G171" i="11"/>
  <c r="I170" i="11"/>
  <c r="H170" i="11"/>
  <c r="G170" i="11"/>
  <c r="I169" i="11"/>
  <c r="H169" i="11"/>
  <c r="G169" i="11"/>
  <c r="I168" i="11"/>
  <c r="H168" i="11"/>
  <c r="G168" i="11"/>
  <c r="I167" i="11"/>
  <c r="H167" i="11"/>
  <c r="G167" i="11"/>
  <c r="I166" i="11"/>
  <c r="H166" i="11"/>
  <c r="G166" i="11"/>
  <c r="I165" i="11"/>
  <c r="H165" i="11"/>
  <c r="G165" i="11"/>
  <c r="I164" i="11"/>
  <c r="H164" i="11"/>
  <c r="G164" i="11"/>
  <c r="I163" i="11"/>
  <c r="H163" i="11"/>
  <c r="G163" i="11"/>
  <c r="I162" i="11"/>
  <c r="H162" i="11"/>
  <c r="G162" i="11"/>
  <c r="I161" i="11"/>
  <c r="H161" i="11"/>
  <c r="G161" i="11"/>
  <c r="I160" i="11"/>
  <c r="H160" i="11"/>
  <c r="G160" i="11"/>
  <c r="I159" i="11"/>
  <c r="H159" i="11"/>
  <c r="G159" i="11"/>
  <c r="I158" i="11"/>
  <c r="H158" i="11"/>
  <c r="G158" i="11"/>
  <c r="I157" i="11"/>
  <c r="H157" i="11"/>
  <c r="G157" i="11"/>
  <c r="I156" i="11"/>
  <c r="H156" i="11"/>
  <c r="G156" i="11"/>
  <c r="I155" i="11"/>
  <c r="H155" i="11"/>
  <c r="G155" i="11"/>
  <c r="I154" i="11"/>
  <c r="H154" i="11"/>
  <c r="G154" i="11"/>
  <c r="I153" i="11"/>
  <c r="H153" i="11"/>
  <c r="G153" i="11"/>
  <c r="I152" i="11"/>
  <c r="H152" i="11"/>
  <c r="G152" i="11"/>
  <c r="I151" i="11"/>
  <c r="H151" i="11"/>
  <c r="G151" i="11"/>
  <c r="I150" i="11"/>
  <c r="H150" i="11"/>
  <c r="G150" i="11"/>
  <c r="I149" i="11"/>
  <c r="H149" i="11"/>
  <c r="G149" i="11"/>
  <c r="I148" i="11"/>
  <c r="H148" i="11"/>
  <c r="G148" i="11"/>
  <c r="I147" i="11"/>
  <c r="H147" i="11"/>
  <c r="G147" i="11"/>
  <c r="I146" i="11"/>
  <c r="H146" i="11"/>
  <c r="G146" i="11"/>
  <c r="I145" i="11"/>
  <c r="H145" i="11"/>
  <c r="G145" i="11"/>
  <c r="I144" i="11"/>
  <c r="H144" i="11"/>
  <c r="G144" i="11"/>
  <c r="I143" i="11"/>
  <c r="H143" i="11"/>
  <c r="G143" i="11"/>
  <c r="I142" i="11"/>
  <c r="H142" i="11"/>
  <c r="G142" i="11"/>
  <c r="I141" i="11"/>
  <c r="H141" i="11"/>
  <c r="G141" i="11"/>
  <c r="I140" i="11"/>
  <c r="H140" i="11"/>
  <c r="G140" i="11"/>
  <c r="I139" i="11"/>
  <c r="H139" i="11"/>
  <c r="G139" i="11"/>
  <c r="I138" i="11"/>
  <c r="H138" i="11"/>
  <c r="G138" i="11"/>
  <c r="I137" i="11"/>
  <c r="H137" i="11"/>
  <c r="G137" i="11"/>
  <c r="I136" i="11"/>
  <c r="H136" i="11"/>
  <c r="G136" i="11"/>
  <c r="I135" i="11"/>
  <c r="H135" i="11"/>
  <c r="G135" i="11"/>
  <c r="I134" i="11"/>
  <c r="H134" i="11"/>
  <c r="G134" i="11"/>
  <c r="I133" i="11"/>
  <c r="H133" i="11"/>
  <c r="G133" i="11"/>
  <c r="I132" i="11"/>
  <c r="H132" i="11"/>
  <c r="G132" i="11"/>
  <c r="I131" i="11"/>
  <c r="H131" i="11"/>
  <c r="G131" i="11"/>
  <c r="I130" i="11"/>
  <c r="H130" i="11"/>
  <c r="G130" i="11"/>
  <c r="I129" i="11"/>
  <c r="H129" i="11"/>
  <c r="G129" i="11"/>
  <c r="I128" i="11"/>
  <c r="H128" i="11"/>
  <c r="G128" i="11"/>
  <c r="I127" i="11"/>
  <c r="H127" i="11"/>
  <c r="G127" i="11"/>
  <c r="I126" i="11"/>
  <c r="H126" i="11"/>
  <c r="G126" i="11"/>
  <c r="I125" i="11"/>
  <c r="H125" i="11"/>
  <c r="G125" i="11"/>
  <c r="I124" i="11"/>
  <c r="H124" i="11"/>
  <c r="G124" i="11"/>
  <c r="I123" i="11"/>
  <c r="H123" i="11"/>
  <c r="G123" i="11"/>
  <c r="I122" i="11"/>
  <c r="H122" i="11"/>
  <c r="G122" i="11"/>
  <c r="I121" i="11"/>
  <c r="H121" i="11"/>
  <c r="G121" i="11"/>
  <c r="I120" i="11"/>
  <c r="H120" i="11"/>
  <c r="G120" i="11"/>
  <c r="I119" i="11"/>
  <c r="H119" i="11"/>
  <c r="G119" i="11"/>
  <c r="I118" i="11"/>
  <c r="H118" i="11"/>
  <c r="G118" i="11"/>
  <c r="I117" i="11"/>
  <c r="H117" i="11"/>
  <c r="G117" i="11"/>
  <c r="I116" i="11"/>
  <c r="H116" i="11"/>
  <c r="G116" i="11"/>
  <c r="I115" i="11"/>
  <c r="H115" i="11"/>
  <c r="G115" i="11"/>
  <c r="I114" i="11"/>
  <c r="H114" i="11"/>
  <c r="G114" i="11"/>
  <c r="I113" i="11"/>
  <c r="H113" i="11"/>
  <c r="G113" i="11"/>
  <c r="I112" i="11"/>
  <c r="H112" i="11"/>
  <c r="G112" i="11"/>
  <c r="I111" i="11"/>
  <c r="H111" i="11"/>
  <c r="G111" i="11"/>
  <c r="I110" i="11"/>
  <c r="H110" i="11"/>
  <c r="G110" i="11"/>
  <c r="I109" i="11"/>
  <c r="H109" i="11"/>
  <c r="G109" i="11"/>
  <c r="I108" i="11"/>
  <c r="H108" i="11"/>
  <c r="G108" i="11"/>
  <c r="I107" i="11"/>
  <c r="H107" i="11"/>
  <c r="G107" i="11"/>
  <c r="I106" i="11"/>
  <c r="H106" i="11"/>
  <c r="G106" i="11"/>
  <c r="I105" i="11"/>
  <c r="H105" i="11"/>
  <c r="G105" i="11"/>
  <c r="I104" i="11"/>
  <c r="H104" i="11"/>
  <c r="G104" i="11"/>
  <c r="I103" i="11"/>
  <c r="H103" i="11"/>
  <c r="G103" i="11"/>
  <c r="I102" i="11"/>
  <c r="H102" i="11"/>
  <c r="G102" i="11"/>
  <c r="I101" i="11"/>
  <c r="H101" i="11"/>
  <c r="G101" i="11"/>
  <c r="I100" i="11"/>
  <c r="H100" i="11"/>
  <c r="G100" i="11"/>
  <c r="I99" i="11"/>
  <c r="H99" i="11"/>
  <c r="G99" i="11"/>
  <c r="I98" i="11"/>
  <c r="H98" i="11"/>
  <c r="G98" i="11"/>
  <c r="I97" i="11"/>
  <c r="H97" i="11"/>
  <c r="G97" i="11"/>
  <c r="I96" i="11"/>
  <c r="H96" i="11"/>
  <c r="G96" i="11"/>
  <c r="I95" i="11"/>
  <c r="H95" i="11"/>
  <c r="G95" i="11"/>
  <c r="I94" i="11"/>
  <c r="H94" i="11"/>
  <c r="G94" i="11"/>
  <c r="I93" i="11"/>
  <c r="H93" i="11"/>
  <c r="G93" i="11"/>
  <c r="I92" i="11"/>
  <c r="H92" i="11"/>
  <c r="G92" i="11"/>
  <c r="I91" i="11"/>
  <c r="H91" i="11"/>
  <c r="G91" i="11"/>
  <c r="I90" i="11"/>
  <c r="H90" i="11"/>
  <c r="G90" i="11"/>
  <c r="I89" i="11"/>
  <c r="H89" i="11"/>
  <c r="G89" i="11"/>
  <c r="I88" i="11"/>
  <c r="H88" i="11"/>
  <c r="G88" i="11"/>
  <c r="I87" i="11"/>
  <c r="H87" i="11"/>
  <c r="G87" i="11"/>
  <c r="I86" i="11"/>
  <c r="H86" i="11"/>
  <c r="G86" i="11"/>
  <c r="I85" i="11"/>
  <c r="H85" i="11"/>
  <c r="G85" i="11"/>
  <c r="I84" i="11"/>
  <c r="H84" i="11"/>
  <c r="G84" i="11"/>
  <c r="I83" i="11"/>
  <c r="H83" i="11"/>
  <c r="G83" i="11"/>
  <c r="I82" i="11"/>
  <c r="H82" i="11"/>
  <c r="G82" i="11"/>
  <c r="I81" i="11"/>
  <c r="H81" i="11"/>
  <c r="G81" i="11"/>
  <c r="I80" i="11"/>
  <c r="H80" i="11"/>
  <c r="G80" i="11"/>
  <c r="I79" i="11"/>
  <c r="H79" i="11"/>
  <c r="G79" i="11"/>
  <c r="I78" i="11"/>
  <c r="H78" i="11"/>
  <c r="G78" i="11"/>
  <c r="I77" i="11"/>
  <c r="H77" i="11"/>
  <c r="G77" i="11"/>
  <c r="I76" i="11"/>
  <c r="H76" i="11"/>
  <c r="G76" i="11"/>
  <c r="I75" i="11"/>
  <c r="H75" i="11"/>
  <c r="G75" i="11"/>
  <c r="I74" i="11"/>
  <c r="H74" i="11"/>
  <c r="G74" i="11"/>
  <c r="I73" i="11"/>
  <c r="H73" i="11"/>
  <c r="G73" i="11"/>
  <c r="I72" i="11"/>
  <c r="H72" i="11"/>
  <c r="G72" i="11"/>
  <c r="I71" i="11"/>
  <c r="H71" i="11"/>
  <c r="G71" i="11"/>
  <c r="I70" i="11"/>
  <c r="H70" i="11"/>
  <c r="G70" i="11"/>
  <c r="I69" i="11"/>
  <c r="H69" i="11"/>
  <c r="G69" i="11"/>
  <c r="I68" i="11"/>
  <c r="H68" i="11"/>
  <c r="G68" i="11"/>
  <c r="I67" i="11"/>
  <c r="H67" i="11"/>
  <c r="G67" i="11"/>
  <c r="I66" i="11"/>
  <c r="H66" i="11"/>
  <c r="G66" i="11"/>
  <c r="I65" i="11"/>
  <c r="H65" i="11"/>
  <c r="G65" i="11"/>
  <c r="I64" i="11"/>
  <c r="H64" i="11"/>
  <c r="G64" i="11"/>
  <c r="I63" i="11"/>
  <c r="H63" i="11"/>
  <c r="G63" i="11"/>
  <c r="I62" i="11"/>
  <c r="H62" i="11"/>
  <c r="G62" i="11"/>
  <c r="I61" i="11"/>
  <c r="H61" i="11"/>
  <c r="G61" i="11"/>
  <c r="I60" i="11"/>
  <c r="H60" i="11"/>
  <c r="G60" i="11"/>
  <c r="I59" i="11"/>
  <c r="H59" i="11"/>
  <c r="G59" i="11"/>
  <c r="I58" i="11"/>
  <c r="H58" i="11"/>
  <c r="G58" i="11"/>
  <c r="I57" i="11"/>
  <c r="H57" i="11"/>
  <c r="G57" i="11"/>
  <c r="I56" i="11"/>
  <c r="H56" i="11"/>
  <c r="G56" i="11"/>
  <c r="I55" i="11"/>
  <c r="H55" i="11"/>
  <c r="G55" i="11"/>
  <c r="I54" i="11"/>
  <c r="H54" i="11"/>
  <c r="G54" i="11"/>
  <c r="I53" i="11"/>
  <c r="H53" i="11"/>
  <c r="G53" i="11"/>
  <c r="I52" i="11"/>
  <c r="H52" i="11"/>
  <c r="G52" i="11"/>
  <c r="I51" i="11"/>
  <c r="H51" i="11"/>
  <c r="G51" i="11"/>
  <c r="I50" i="11"/>
  <c r="H50" i="11"/>
  <c r="G50" i="11"/>
  <c r="I49" i="11"/>
  <c r="H49" i="11"/>
  <c r="G49" i="11"/>
  <c r="I48" i="11"/>
  <c r="H48" i="11"/>
  <c r="G48" i="11"/>
  <c r="I47" i="11"/>
  <c r="H47" i="11"/>
  <c r="G47" i="11"/>
  <c r="I46" i="11"/>
  <c r="H46" i="11"/>
  <c r="G46" i="11"/>
  <c r="I45" i="11"/>
  <c r="H45" i="11"/>
  <c r="G45" i="11"/>
  <c r="I44" i="11"/>
  <c r="H44" i="11"/>
  <c r="G44" i="11"/>
  <c r="I43" i="11"/>
  <c r="H43" i="11"/>
  <c r="G43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</calcChain>
</file>

<file path=xl/sharedStrings.xml><?xml version="1.0" encoding="utf-8"?>
<sst xmlns="http://schemas.openxmlformats.org/spreadsheetml/2006/main" count="2212" uniqueCount="78">
  <si>
    <t>Y-Yield</t>
  </si>
  <si>
    <t>X1-Annual_Rainfall</t>
  </si>
  <si>
    <t>X2-Fertilizer</t>
  </si>
  <si>
    <t>X3-Pesticide</t>
  </si>
  <si>
    <t>X4-Area</t>
  </si>
  <si>
    <t>X5-Production</t>
  </si>
  <si>
    <t>IsWinter</t>
  </si>
  <si>
    <t>IsSummer</t>
  </si>
  <si>
    <t>IsAutumn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</si>
  <si>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</si>
  <si>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</si>
  <si>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</si>
  <si>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</si>
  <si>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</si>
  <si>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</si>
  <si>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</si>
  <si>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</si>
  <si>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</si>
  <si>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</si>
  <si>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</si>
  <si>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</si>
  <si>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</si>
  <si>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</si>
  <si>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</si>
  <si>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</si>
  <si>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</si>
  <si>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</si>
  <si>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</si>
  <si>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</si>
  <si>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</si>
  <si>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</si>
  <si>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</si>
  <si>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</si>
  <si>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x6 ( Categorial )</t>
  </si>
  <si>
    <t>Season</t>
  </si>
  <si>
    <t xml:space="preserve">Winter     </t>
  </si>
  <si>
    <t xml:space="preserve">Monsoon       </t>
  </si>
  <si>
    <t xml:space="preserve">Summer     </t>
  </si>
  <si>
    <t xml:space="preserve">Autumn     </t>
  </si>
  <si>
    <t xml:space="preserve">Equation for STEP 2: </t>
  </si>
  <si>
    <t>y</t>
  </si>
  <si>
    <t>x1</t>
  </si>
  <si>
    <t>x2</t>
  </si>
  <si>
    <t>x3</t>
  </si>
  <si>
    <t>x4</t>
  </si>
  <si>
    <t>x5</t>
  </si>
  <si>
    <t>Yield</t>
  </si>
  <si>
    <t>Annual_Rainfall</t>
  </si>
  <si>
    <t>Fertilizer</t>
  </si>
  <si>
    <t>Fertilizer
in million kgs</t>
  </si>
  <si>
    <t>Pesticide</t>
  </si>
  <si>
    <t>Pesticide 
in thousand kg</t>
  </si>
  <si>
    <t>Area</t>
  </si>
  <si>
    <t>Production</t>
  </si>
  <si>
    <t>Area
million  hectare</t>
  </si>
  <si>
    <t>Production  in million Metric Tonnes</t>
  </si>
  <si>
    <t xml:space="preserve">Winter    </t>
  </si>
  <si>
    <t>STEPWISE ( ADD if STAEMENT)</t>
  </si>
  <si>
    <t>All Significant</t>
  </si>
  <si>
    <t>k=7</t>
  </si>
  <si>
    <t>k=6</t>
  </si>
  <si>
    <t>k=4</t>
  </si>
  <si>
    <t>k=5</t>
  </si>
  <si>
    <t>Not Significant</t>
  </si>
  <si>
    <t>k=8</t>
  </si>
  <si>
    <t>RESIDUAL OUTPUT</t>
  </si>
  <si>
    <t>Observation</t>
  </si>
  <si>
    <t>Predicted Y-Yield</t>
  </si>
  <si>
    <t>Residuals</t>
  </si>
  <si>
    <t>Standard Residuals</t>
  </si>
  <si>
    <t>PROBABILITY OUTPUT</t>
  </si>
  <si>
    <t>Percentile</t>
  </si>
  <si>
    <t>min</t>
  </si>
  <si>
    <t>max</t>
  </si>
  <si>
    <t>BIN</t>
  </si>
  <si>
    <t>More</t>
  </si>
  <si>
    <t>Frequency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</si>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</sst>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1" formatCode="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2" borderId="1" xfId="0" applyFill="1" applyBorder="1" applyAlignment="1">
      <alignment horizontal="right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0" fontId="0" fillId="4" borderId="0" xfId="0" applyFill="1" applyBorder="1" applyAlignment="1"/>
    <xf numFmtId="9" fontId="0" fillId="5" borderId="0" xfId="1" applyFont="1" applyFill="1" applyBorder="1" applyAlignment="1"/>
    <xf numFmtId="0" fontId="3" fillId="0" borderId="3" xfId="0" applyFont="1" applyFill="1" applyBorder="1" applyAlignment="1">
      <alignment horizontal="centerContinuous"/>
    </xf>
    <xf numFmtId="0" fontId="2" fillId="0" borderId="2" xfId="0" applyFont="1" applyFill="1" applyBorder="1" applyAlignment="1"/>
    <xf numFmtId="0" fontId="4" fillId="0" borderId="2" xfId="0" applyFont="1" applyFill="1" applyBorder="1" applyAlignment="1"/>
    <xf numFmtId="0" fontId="0" fillId="5" borderId="2" xfId="0" applyFill="1" applyBorder="1" applyAlignment="1"/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/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171" fontId="0" fillId="8" borderId="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3" xfId="0" applyFont="1" applyFill="1" applyBorder="1" applyAlignment="1">
      <alignment horizontal="left"/>
    </xf>
    <xf numFmtId="164" fontId="8" fillId="0" borderId="14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7" fillId="0" borderId="1" xfId="0" applyFont="1" applyBorder="1" applyAlignment="1"/>
    <xf numFmtId="0" fontId="8" fillId="0" borderId="1" xfId="0" applyFont="1" applyFill="1" applyBorder="1" applyAlignment="1"/>
    <xf numFmtId="0" fontId="7" fillId="0" borderId="1" xfId="0" applyFont="1" applyFill="1" applyBorder="1" applyAlignment="1"/>
    <xf numFmtId="164" fontId="7" fillId="0" borderId="1" xfId="0" applyNumberFormat="1" applyFont="1" applyBorder="1" applyAlignment="1">
      <alignment horizontal="center"/>
    </xf>
    <xf numFmtId="11" fontId="0" fillId="0" borderId="0" xfId="0" applyNumberFormat="1" applyFill="1" applyBorder="1" applyAlignment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0" xfId="0" applyBorder="1"/>
    <xf numFmtId="0" fontId="0" fillId="0" borderId="19" xfId="0" applyBorder="1"/>
    <xf numFmtId="0" fontId="3" fillId="0" borderId="20" xfId="0" applyFont="1" applyFill="1" applyBorder="1" applyAlignment="1">
      <alignment horizontal="centerContinuous"/>
    </xf>
    <xf numFmtId="0" fontId="0" fillId="0" borderId="12" xfId="0" applyFill="1" applyBorder="1" applyAlignment="1"/>
    <xf numFmtId="0" fontId="0" fillId="0" borderId="10" xfId="0" applyFill="1" applyBorder="1" applyAlignment="1"/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4" borderId="12" xfId="0" applyFill="1" applyBorder="1" applyAlignment="1"/>
    <xf numFmtId="164" fontId="0" fillId="4" borderId="19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NumberFormat="1" applyFill="1" applyBorder="1" applyAlignment="1"/>
    <xf numFmtId="164" fontId="0" fillId="8" borderId="0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8" fillId="0" borderId="2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365395575054898"/>
          <c:y val="0.29889018066114942"/>
          <c:w val="0.57156973180191606"/>
          <c:h val="0.3171600775354733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'k=4'!$R$28:$R$38</c:f>
              <c:strCache>
                <c:ptCount val="11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More</c:v>
                </c:pt>
              </c:strCache>
            </c:strRef>
          </c:cat>
          <c:val>
            <c:numRef>
              <c:f>'k=4'!$S$28:$S$38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31</c:v>
                </c:pt>
                <c:pt idx="5">
                  <c:v>60</c:v>
                </c:pt>
                <c:pt idx="6">
                  <c:v>65</c:v>
                </c:pt>
                <c:pt idx="7">
                  <c:v>17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B99-937A-3127B72C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982943"/>
        <c:axId val="1783013919"/>
      </c:barChart>
      <c:catAx>
        <c:axId val="198098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013919"/>
        <c:crosses val="autoZero"/>
        <c:auto val="1"/>
        <c:lblAlgn val="ctr"/>
        <c:lblOffset val="100"/>
        <c:noMultiLvlLbl val="0"/>
      </c:catAx>
      <c:valAx>
        <c:axId val="178301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9829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X5-Production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'k=4'!$I$28:$I$213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7-42C1-9CF5-7C69A17B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6959"/>
        <c:axId val="1774395503"/>
      </c:scatterChart>
      <c:valAx>
        <c:axId val="11946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X5-Production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74395503"/>
        <c:crosses val="autoZero"/>
        <c:crossBetween val="midCat"/>
      </c:valAx>
      <c:valAx>
        <c:axId val="177439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66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X4-Area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'k=4'!$I$28:$I$213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806-976E-BAEFC334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2959"/>
        <c:axId val="1991769903"/>
      </c:scatterChart>
      <c:valAx>
        <c:axId val="11945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X4-Area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91769903"/>
        <c:crosses val="autoZero"/>
        <c:crossBetween val="midCat"/>
      </c:valAx>
      <c:valAx>
        <c:axId val="1991769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5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IsWinter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'k=4'!$I$28:$I$213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D-4888-9ADA-4D2616C4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2559"/>
        <c:axId val="1851445679"/>
      </c:scatterChart>
      <c:valAx>
        <c:axId val="11946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445679"/>
        <c:crosses val="autoZero"/>
        <c:crossBetween val="midCat"/>
      </c:valAx>
      <c:valAx>
        <c:axId val="1851445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62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IsAutumn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'k=4'!$I$28:$I$213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2-4CB4-B952-E229BEEC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3759"/>
        <c:axId val="1847903135"/>
      </c:scatterChart>
      <c:valAx>
        <c:axId val="11946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IsAutumn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903135"/>
        <c:crosses val="autoZero"/>
        <c:crossBetween val="midCat"/>
      </c:valAx>
      <c:valAx>
        <c:axId val="1847903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463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X5-Production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'k=4'!$B$2:$B$187</c:f>
              <c:numCache>
                <c:formatCode>0.00</c:formatCode>
                <c:ptCount val="186"/>
                <c:pt idx="0">
                  <c:v>4.9419329999999997</c:v>
                </c:pt>
                <c:pt idx="1">
                  <c:v>3.519409</c:v>
                </c:pt>
                <c:pt idx="2">
                  <c:v>1.5280999999999999E-2</c:v>
                </c:pt>
                <c:pt idx="3">
                  <c:v>2.5187999999999999E-2</c:v>
                </c:pt>
                <c:pt idx="4">
                  <c:v>1.5518000000000001E-2</c:v>
                </c:pt>
                <c:pt idx="5">
                  <c:v>0.20934900000000001</c:v>
                </c:pt>
                <c:pt idx="6">
                  <c:v>1.191244</c:v>
                </c:pt>
                <c:pt idx="7">
                  <c:v>3.8831199999999999</c:v>
                </c:pt>
                <c:pt idx="8">
                  <c:v>7.8848000000000001E-2</c:v>
                </c:pt>
                <c:pt idx="9">
                  <c:v>6.3427999999999998E-2</c:v>
                </c:pt>
                <c:pt idx="10">
                  <c:v>0.162272</c:v>
                </c:pt>
                <c:pt idx="11">
                  <c:v>7.1278999999999995E-2</c:v>
                </c:pt>
                <c:pt idx="12">
                  <c:v>3.1718000000000003E-2</c:v>
                </c:pt>
                <c:pt idx="13">
                  <c:v>2.1231</c:v>
                </c:pt>
                <c:pt idx="14">
                  <c:v>8.1725999999999993E-2</c:v>
                </c:pt>
                <c:pt idx="15">
                  <c:v>0.70264499999999996</c:v>
                </c:pt>
                <c:pt idx="16">
                  <c:v>0.14891299999999999</c:v>
                </c:pt>
                <c:pt idx="17">
                  <c:v>0.15346299999999999</c:v>
                </c:pt>
                <c:pt idx="18">
                  <c:v>0.21893399999999999</c:v>
                </c:pt>
                <c:pt idx="19">
                  <c:v>0.90661599999999998</c:v>
                </c:pt>
                <c:pt idx="20">
                  <c:v>1.23455</c:v>
                </c:pt>
                <c:pt idx="21">
                  <c:v>4.4972839999999996</c:v>
                </c:pt>
                <c:pt idx="22">
                  <c:v>5.2432499999999997</c:v>
                </c:pt>
                <c:pt idx="23">
                  <c:v>2.9912890000000001</c:v>
                </c:pt>
                <c:pt idx="24">
                  <c:v>1.6081999999999999E-2</c:v>
                </c:pt>
                <c:pt idx="25">
                  <c:v>3.0634999999999999E-2</c:v>
                </c:pt>
                <c:pt idx="26">
                  <c:v>1.6625999999999998E-2</c:v>
                </c:pt>
                <c:pt idx="27">
                  <c:v>0.209122</c:v>
                </c:pt>
                <c:pt idx="28">
                  <c:v>1.1455120000000001</c:v>
                </c:pt>
                <c:pt idx="29">
                  <c:v>4.082738</c:v>
                </c:pt>
                <c:pt idx="30">
                  <c:v>7.8214000000000006E-2</c:v>
                </c:pt>
                <c:pt idx="31">
                  <c:v>6.3049999999999995E-2</c:v>
                </c:pt>
                <c:pt idx="32">
                  <c:v>0.16170599999999999</c:v>
                </c:pt>
                <c:pt idx="33">
                  <c:v>7.0272000000000001E-2</c:v>
                </c:pt>
                <c:pt idx="34">
                  <c:v>2.8582E-2</c:v>
                </c:pt>
                <c:pt idx="35">
                  <c:v>2.9493179999999999</c:v>
                </c:pt>
                <c:pt idx="36">
                  <c:v>2.8334000000000002E-2</c:v>
                </c:pt>
                <c:pt idx="37">
                  <c:v>0.48432999999999998</c:v>
                </c:pt>
                <c:pt idx="38">
                  <c:v>0.10194300000000001</c:v>
                </c:pt>
                <c:pt idx="39">
                  <c:v>0.19678399999999999</c:v>
                </c:pt>
                <c:pt idx="40">
                  <c:v>0.27952900000000003</c:v>
                </c:pt>
                <c:pt idx="41">
                  <c:v>1.198496</c:v>
                </c:pt>
                <c:pt idx="42">
                  <c:v>0.99209499999999995</c:v>
                </c:pt>
                <c:pt idx="43">
                  <c:v>3.9409589999999999</c:v>
                </c:pt>
                <c:pt idx="44">
                  <c:v>5.3420329999999998</c:v>
                </c:pt>
                <c:pt idx="45">
                  <c:v>3.7980580000000002</c:v>
                </c:pt>
                <c:pt idx="46">
                  <c:v>1.5171E-2</c:v>
                </c:pt>
                <c:pt idx="47">
                  <c:v>2.8114E-2</c:v>
                </c:pt>
                <c:pt idx="48">
                  <c:v>1.6060000000000001E-2</c:v>
                </c:pt>
                <c:pt idx="49">
                  <c:v>0.193215</c:v>
                </c:pt>
                <c:pt idx="50">
                  <c:v>1.025571</c:v>
                </c:pt>
                <c:pt idx="51">
                  <c:v>3.9960179999999998</c:v>
                </c:pt>
                <c:pt idx="52">
                  <c:v>7.8074000000000005E-2</c:v>
                </c:pt>
                <c:pt idx="53">
                  <c:v>6.3080999999999998E-2</c:v>
                </c:pt>
                <c:pt idx="54">
                  <c:v>0.16232099999999999</c:v>
                </c:pt>
                <c:pt idx="55">
                  <c:v>6.0555999999999999E-2</c:v>
                </c:pt>
                <c:pt idx="56">
                  <c:v>2.9818999999999998E-2</c:v>
                </c:pt>
                <c:pt idx="57">
                  <c:v>3.088937</c:v>
                </c:pt>
                <c:pt idx="58">
                  <c:v>3.1038E-2</c:v>
                </c:pt>
                <c:pt idx="59">
                  <c:v>0.82799800000000001</c:v>
                </c:pt>
                <c:pt idx="60">
                  <c:v>0.14507600000000001</c:v>
                </c:pt>
                <c:pt idx="61">
                  <c:v>0.212586</c:v>
                </c:pt>
                <c:pt idx="62">
                  <c:v>0.24787899999999999</c:v>
                </c:pt>
                <c:pt idx="63">
                  <c:v>0.847692</c:v>
                </c:pt>
                <c:pt idx="64">
                  <c:v>1.4630540000000001</c:v>
                </c:pt>
                <c:pt idx="65">
                  <c:v>4.954415</c:v>
                </c:pt>
                <c:pt idx="66">
                  <c:v>0.23333499999999999</c:v>
                </c:pt>
                <c:pt idx="67">
                  <c:v>0.90328600000000003</c:v>
                </c:pt>
                <c:pt idx="68">
                  <c:v>0.14383199999999999</c:v>
                </c:pt>
                <c:pt idx="69">
                  <c:v>7.0460430000000001</c:v>
                </c:pt>
                <c:pt idx="70">
                  <c:v>5.7490439999999996</c:v>
                </c:pt>
                <c:pt idx="71">
                  <c:v>1.7496130000000001</c:v>
                </c:pt>
                <c:pt idx="72">
                  <c:v>0.14019599999999999</c:v>
                </c:pt>
                <c:pt idx="73">
                  <c:v>4.88</c:v>
                </c:pt>
                <c:pt idx="74">
                  <c:v>0.114785</c:v>
                </c:pt>
                <c:pt idx="75">
                  <c:v>3.4212530000000001</c:v>
                </c:pt>
                <c:pt idx="76">
                  <c:v>4.8696580000000003</c:v>
                </c:pt>
                <c:pt idx="77">
                  <c:v>2.9399999999999999E-2</c:v>
                </c:pt>
                <c:pt idx="78">
                  <c:v>2.6686000000000001</c:v>
                </c:pt>
                <c:pt idx="79">
                  <c:v>6.2199999999999998E-2</c:v>
                </c:pt>
                <c:pt idx="80">
                  <c:v>0.60782000000000003</c:v>
                </c:pt>
                <c:pt idx="81">
                  <c:v>2.358E-2</c:v>
                </c:pt>
                <c:pt idx="82">
                  <c:v>3.5028999999999998E-2</c:v>
                </c:pt>
                <c:pt idx="83">
                  <c:v>9.9799999999999997E-4</c:v>
                </c:pt>
                <c:pt idx="84">
                  <c:v>0.50958999999999999</c:v>
                </c:pt>
                <c:pt idx="85">
                  <c:v>1.485E-2</c:v>
                </c:pt>
                <c:pt idx="86">
                  <c:v>13.382</c:v>
                </c:pt>
                <c:pt idx="87">
                  <c:v>2.9460039999999998</c:v>
                </c:pt>
                <c:pt idx="88">
                  <c:v>3.3174250000000001</c:v>
                </c:pt>
                <c:pt idx="89">
                  <c:v>0.104258</c:v>
                </c:pt>
                <c:pt idx="90">
                  <c:v>1.6787E-2</c:v>
                </c:pt>
                <c:pt idx="91">
                  <c:v>0.23511499999999999</c:v>
                </c:pt>
                <c:pt idx="92">
                  <c:v>0.455932</c:v>
                </c:pt>
                <c:pt idx="93">
                  <c:v>15.441958</c:v>
                </c:pt>
                <c:pt idx="94">
                  <c:v>7.6645000000000005E-2</c:v>
                </c:pt>
                <c:pt idx="95">
                  <c:v>0.62002699999999999</c:v>
                </c:pt>
                <c:pt idx="96">
                  <c:v>4.4845000000000003E-2</c:v>
                </c:pt>
                <c:pt idx="97">
                  <c:v>0.63354200000000005</c:v>
                </c:pt>
                <c:pt idx="98">
                  <c:v>4.6719119999999998</c:v>
                </c:pt>
                <c:pt idx="99">
                  <c:v>11.010467999999999</c:v>
                </c:pt>
                <c:pt idx="100">
                  <c:v>0.23999799999999999</c:v>
                </c:pt>
                <c:pt idx="101">
                  <c:v>0.61566799999999999</c:v>
                </c:pt>
                <c:pt idx="102">
                  <c:v>0.13628100000000001</c:v>
                </c:pt>
                <c:pt idx="103">
                  <c:v>5.4035799999999998</c:v>
                </c:pt>
                <c:pt idx="104">
                  <c:v>6.50943</c:v>
                </c:pt>
                <c:pt idx="105">
                  <c:v>1.8192600000000001</c:v>
                </c:pt>
                <c:pt idx="106">
                  <c:v>9.2755000000000004E-2</c:v>
                </c:pt>
                <c:pt idx="107">
                  <c:v>4.516</c:v>
                </c:pt>
                <c:pt idx="108">
                  <c:v>0.114896</c:v>
                </c:pt>
                <c:pt idx="109">
                  <c:v>2.894101</c:v>
                </c:pt>
                <c:pt idx="110">
                  <c:v>5.2388500000000002</c:v>
                </c:pt>
                <c:pt idx="111">
                  <c:v>3.143748</c:v>
                </c:pt>
                <c:pt idx="112">
                  <c:v>0.13205</c:v>
                </c:pt>
                <c:pt idx="113">
                  <c:v>0.60243000000000002</c:v>
                </c:pt>
                <c:pt idx="114">
                  <c:v>2.3372E-2</c:v>
                </c:pt>
                <c:pt idx="115">
                  <c:v>3.5678000000000001E-2</c:v>
                </c:pt>
                <c:pt idx="116">
                  <c:v>9.6000000000000002E-4</c:v>
                </c:pt>
                <c:pt idx="117">
                  <c:v>0.51959999999999995</c:v>
                </c:pt>
                <c:pt idx="118">
                  <c:v>1.5440000000000001E-2</c:v>
                </c:pt>
                <c:pt idx="119">
                  <c:v>12.821999999999999</c:v>
                </c:pt>
                <c:pt idx="120">
                  <c:v>4.1350490000000004</c:v>
                </c:pt>
                <c:pt idx="121">
                  <c:v>2.5338949999999998</c:v>
                </c:pt>
                <c:pt idx="122">
                  <c:v>9.3452999999999994E-2</c:v>
                </c:pt>
                <c:pt idx="123">
                  <c:v>1.6267E-2</c:v>
                </c:pt>
                <c:pt idx="124">
                  <c:v>0.23255100000000001</c:v>
                </c:pt>
                <c:pt idx="125">
                  <c:v>0.45093</c:v>
                </c:pt>
                <c:pt idx="126">
                  <c:v>15.932429000000001</c:v>
                </c:pt>
                <c:pt idx="127">
                  <c:v>8.7265999999999996E-2</c:v>
                </c:pt>
                <c:pt idx="128">
                  <c:v>0.574963</c:v>
                </c:pt>
                <c:pt idx="129">
                  <c:v>5.1569999999999998E-2</c:v>
                </c:pt>
                <c:pt idx="130">
                  <c:v>0.60949600000000004</c:v>
                </c:pt>
                <c:pt idx="131">
                  <c:v>4.6153440000000003</c:v>
                </c:pt>
                <c:pt idx="132">
                  <c:v>11.282408999999999</c:v>
                </c:pt>
                <c:pt idx="133">
                  <c:v>0.24474099999999999</c:v>
                </c:pt>
                <c:pt idx="134">
                  <c:v>0.72761100000000001</c:v>
                </c:pt>
                <c:pt idx="135">
                  <c:v>0.12881200000000001</c:v>
                </c:pt>
                <c:pt idx="136">
                  <c:v>6.096095</c:v>
                </c:pt>
                <c:pt idx="137">
                  <c:v>8.5693669999999997</c:v>
                </c:pt>
                <c:pt idx="138">
                  <c:v>1.8211360000000001</c:v>
                </c:pt>
                <c:pt idx="139">
                  <c:v>0.161497</c:v>
                </c:pt>
                <c:pt idx="140">
                  <c:v>5.1946000000000003</c:v>
                </c:pt>
                <c:pt idx="141">
                  <c:v>0.116879</c:v>
                </c:pt>
                <c:pt idx="142">
                  <c:v>3.6125889999999998</c:v>
                </c:pt>
                <c:pt idx="143">
                  <c:v>7.2686590000000004</c:v>
                </c:pt>
                <c:pt idx="144">
                  <c:v>9.4769999999999993E-2</c:v>
                </c:pt>
                <c:pt idx="145">
                  <c:v>2.70181</c:v>
                </c:pt>
                <c:pt idx="146">
                  <c:v>0.19562299999999999</c:v>
                </c:pt>
                <c:pt idx="147">
                  <c:v>2.2904000000000001E-2</c:v>
                </c:pt>
                <c:pt idx="148">
                  <c:v>3.6357E-2</c:v>
                </c:pt>
                <c:pt idx="149">
                  <c:v>9.7799999999999992E-4</c:v>
                </c:pt>
                <c:pt idx="150">
                  <c:v>0.52891999999999995</c:v>
                </c:pt>
                <c:pt idx="151">
                  <c:v>1.6049999999999998E-2</c:v>
                </c:pt>
                <c:pt idx="152">
                  <c:v>0.76948000000000005</c:v>
                </c:pt>
                <c:pt idx="153">
                  <c:v>0.93291000000000002</c:v>
                </c:pt>
                <c:pt idx="154">
                  <c:v>8.0526599999999995</c:v>
                </c:pt>
                <c:pt idx="155">
                  <c:v>12.675000000000001</c:v>
                </c:pt>
                <c:pt idx="156">
                  <c:v>5.9853490000000003</c:v>
                </c:pt>
                <c:pt idx="157">
                  <c:v>5.9004469999999998</c:v>
                </c:pt>
                <c:pt idx="158">
                  <c:v>9.4356999999999996E-2</c:v>
                </c:pt>
                <c:pt idx="159">
                  <c:v>1.6174999999999998E-2</c:v>
                </c:pt>
                <c:pt idx="160">
                  <c:v>0.228104</c:v>
                </c:pt>
                <c:pt idx="161">
                  <c:v>0.47160800000000003</c:v>
                </c:pt>
                <c:pt idx="162">
                  <c:v>16.947997999999998</c:v>
                </c:pt>
                <c:pt idx="163">
                  <c:v>7.9891000000000004E-2</c:v>
                </c:pt>
                <c:pt idx="164">
                  <c:v>0.61551400000000001</c:v>
                </c:pt>
                <c:pt idx="165">
                  <c:v>6.1914999999999998E-2</c:v>
                </c:pt>
                <c:pt idx="166">
                  <c:v>0.51458599999999999</c:v>
                </c:pt>
                <c:pt idx="167">
                  <c:v>4.616835</c:v>
                </c:pt>
                <c:pt idx="168">
                  <c:v>11.3446</c:v>
                </c:pt>
                <c:pt idx="169">
                  <c:v>0.66937199999999997</c:v>
                </c:pt>
                <c:pt idx="170">
                  <c:v>5.5057000000000002E-2</c:v>
                </c:pt>
                <c:pt idx="171">
                  <c:v>1.6837000000000001E-2</c:v>
                </c:pt>
                <c:pt idx="172">
                  <c:v>0.66375499999999998</c:v>
                </c:pt>
                <c:pt idx="173">
                  <c:v>1.6826000000000001E-2</c:v>
                </c:pt>
                <c:pt idx="174">
                  <c:v>0.61579899999999999</c:v>
                </c:pt>
                <c:pt idx="175">
                  <c:v>1.7579999999999998E-2</c:v>
                </c:pt>
                <c:pt idx="176">
                  <c:v>0.58709900000000004</c:v>
                </c:pt>
                <c:pt idx="177">
                  <c:v>1.7635999999999999E-2</c:v>
                </c:pt>
                <c:pt idx="178">
                  <c:v>1.7181999999999999E-2</c:v>
                </c:pt>
                <c:pt idx="179">
                  <c:v>1.6136999999999999E-2</c:v>
                </c:pt>
                <c:pt idx="180">
                  <c:v>0.57684000000000002</c:v>
                </c:pt>
                <c:pt idx="181">
                  <c:v>0.69540000000000002</c:v>
                </c:pt>
                <c:pt idx="182">
                  <c:v>5.2791300000000003</c:v>
                </c:pt>
                <c:pt idx="183">
                  <c:v>0.52749000000000001</c:v>
                </c:pt>
                <c:pt idx="184">
                  <c:v>0.92581000000000002</c:v>
                </c:pt>
                <c:pt idx="185">
                  <c:v>6.2804099999999998</c:v>
                </c:pt>
              </c:numCache>
            </c:numRef>
          </c:xVal>
          <c:yVal>
            <c:numRef>
              <c:f>'Residual Plot'!$C$28:$C$213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8-42FB-A35C-2CEDE124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83343"/>
        <c:axId val="1776473151"/>
      </c:scatterChart>
      <c:valAx>
        <c:axId val="198098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X5-Production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76473151"/>
        <c:crosses val="autoZero"/>
        <c:crossBetween val="midCat"/>
      </c:valAx>
      <c:valAx>
        <c:axId val="177647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98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X4-Area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'k=4'!$C$2:$C$187</c:f>
              <c:numCache>
                <c:formatCode>0.00</c:formatCode>
                <c:ptCount val="186"/>
                <c:pt idx="0">
                  <c:v>1.476928</c:v>
                </c:pt>
                <c:pt idx="1">
                  <c:v>0.74125799999999997</c:v>
                </c:pt>
                <c:pt idx="2">
                  <c:v>4.3249999999999999E-3</c:v>
                </c:pt>
                <c:pt idx="3">
                  <c:v>8.7489999999999998E-3</c:v>
                </c:pt>
                <c:pt idx="4">
                  <c:v>4.2969999999999996E-3</c:v>
                </c:pt>
                <c:pt idx="5">
                  <c:v>0.15451100000000001</c:v>
                </c:pt>
                <c:pt idx="6">
                  <c:v>0.40040199999999998</c:v>
                </c:pt>
                <c:pt idx="7">
                  <c:v>1.878798</c:v>
                </c:pt>
                <c:pt idx="8">
                  <c:v>3.3575000000000001E-2</c:v>
                </c:pt>
                <c:pt idx="9">
                  <c:v>1.3683000000000001E-2</c:v>
                </c:pt>
                <c:pt idx="10">
                  <c:v>6.3882999999999995E-2</c:v>
                </c:pt>
                <c:pt idx="11">
                  <c:v>2.7219E-2</c:v>
                </c:pt>
                <c:pt idx="12">
                  <c:v>1.1301E-2</c:v>
                </c:pt>
                <c:pt idx="13">
                  <c:v>0.73754699999999995</c:v>
                </c:pt>
                <c:pt idx="14">
                  <c:v>3.0634000000000002E-2</c:v>
                </c:pt>
                <c:pt idx="15">
                  <c:v>0.224744</c:v>
                </c:pt>
                <c:pt idx="16">
                  <c:v>5.8278000000000003E-2</c:v>
                </c:pt>
                <c:pt idx="17">
                  <c:v>4.9693000000000001E-2</c:v>
                </c:pt>
                <c:pt idx="18">
                  <c:v>8.1115000000000007E-2</c:v>
                </c:pt>
                <c:pt idx="19">
                  <c:v>0.23525499999999999</c:v>
                </c:pt>
                <c:pt idx="20">
                  <c:v>0.27627200000000002</c:v>
                </c:pt>
                <c:pt idx="21">
                  <c:v>1.3173379999999999</c:v>
                </c:pt>
                <c:pt idx="22">
                  <c:v>1.563887</c:v>
                </c:pt>
                <c:pt idx="23">
                  <c:v>0.64441700000000002</c:v>
                </c:pt>
                <c:pt idx="24">
                  <c:v>4.2979999999999997E-3</c:v>
                </c:pt>
                <c:pt idx="25">
                  <c:v>9.0480000000000005E-3</c:v>
                </c:pt>
                <c:pt idx="26">
                  <c:v>4.5149999999999999E-3</c:v>
                </c:pt>
                <c:pt idx="27">
                  <c:v>0.14476600000000001</c:v>
                </c:pt>
                <c:pt idx="28">
                  <c:v>0.40087299999999998</c:v>
                </c:pt>
                <c:pt idx="29">
                  <c:v>1.8795390000000001</c:v>
                </c:pt>
                <c:pt idx="30">
                  <c:v>3.3494000000000003E-2</c:v>
                </c:pt>
                <c:pt idx="31">
                  <c:v>1.3624000000000001E-2</c:v>
                </c:pt>
                <c:pt idx="32">
                  <c:v>6.3813999999999996E-2</c:v>
                </c:pt>
                <c:pt idx="33">
                  <c:v>2.5840999999999999E-2</c:v>
                </c:pt>
                <c:pt idx="34">
                  <c:v>1.0543E-2</c:v>
                </c:pt>
                <c:pt idx="35">
                  <c:v>1.037158</c:v>
                </c:pt>
                <c:pt idx="36">
                  <c:v>1.1442000000000001E-2</c:v>
                </c:pt>
                <c:pt idx="37">
                  <c:v>0.15099299999999999</c:v>
                </c:pt>
                <c:pt idx="38">
                  <c:v>6.0718460000000002E-2</c:v>
                </c:pt>
                <c:pt idx="39">
                  <c:v>4.8858279999999997E-2</c:v>
                </c:pt>
                <c:pt idx="40">
                  <c:v>8.8449470000000002E-2</c:v>
                </c:pt>
                <c:pt idx="41">
                  <c:v>0.27964699999999998</c:v>
                </c:pt>
                <c:pt idx="42">
                  <c:v>0.236904</c:v>
                </c:pt>
                <c:pt idx="43">
                  <c:v>1.2047140000000001</c:v>
                </c:pt>
                <c:pt idx="44">
                  <c:v>1.5264249999999999</c:v>
                </c:pt>
                <c:pt idx="45">
                  <c:v>0.82955699999999999</c:v>
                </c:pt>
                <c:pt idx="46">
                  <c:v>4.3229999999999996E-3</c:v>
                </c:pt>
                <c:pt idx="47">
                  <c:v>9.3970000000000008E-3</c:v>
                </c:pt>
                <c:pt idx="48">
                  <c:v>4.5180000000000003E-3</c:v>
                </c:pt>
                <c:pt idx="49">
                  <c:v>0.127223</c:v>
                </c:pt>
                <c:pt idx="50">
                  <c:v>0.39551799999999998</c:v>
                </c:pt>
                <c:pt idx="51">
                  <c:v>1.8782080000000001</c:v>
                </c:pt>
                <c:pt idx="52">
                  <c:v>3.3480000000000003E-2</c:v>
                </c:pt>
                <c:pt idx="53">
                  <c:v>1.3627999999999999E-2</c:v>
                </c:pt>
                <c:pt idx="54">
                  <c:v>6.3889000000000001E-2</c:v>
                </c:pt>
                <c:pt idx="55">
                  <c:v>2.4410999999999999E-2</c:v>
                </c:pt>
                <c:pt idx="56">
                  <c:v>1.0286999999999999E-2</c:v>
                </c:pt>
                <c:pt idx="57">
                  <c:v>0.96408700000000003</c:v>
                </c:pt>
                <c:pt idx="58">
                  <c:v>1.1266E-2</c:v>
                </c:pt>
                <c:pt idx="59">
                  <c:v>0.27270100000000003</c:v>
                </c:pt>
                <c:pt idx="60">
                  <c:v>5.5895E-2</c:v>
                </c:pt>
                <c:pt idx="61">
                  <c:v>6.1005999999999998E-2</c:v>
                </c:pt>
                <c:pt idx="62">
                  <c:v>8.1279000000000004E-2</c:v>
                </c:pt>
                <c:pt idx="63">
                  <c:v>0.206535</c:v>
                </c:pt>
                <c:pt idx="64">
                  <c:v>0.33999000000000001</c:v>
                </c:pt>
                <c:pt idx="65">
                  <c:v>1.3608819999999999</c:v>
                </c:pt>
                <c:pt idx="66">
                  <c:v>0.13200000000000001</c:v>
                </c:pt>
                <c:pt idx="67">
                  <c:v>0.522698</c:v>
                </c:pt>
                <c:pt idx="68">
                  <c:v>6.7864999999999995E-2</c:v>
                </c:pt>
                <c:pt idx="69">
                  <c:v>2.7164199999999998</c:v>
                </c:pt>
                <c:pt idx="70">
                  <c:v>3.976626</c:v>
                </c:pt>
                <c:pt idx="71">
                  <c:v>0.802674</c:v>
                </c:pt>
                <c:pt idx="72">
                  <c:v>5.2616000000000003E-2</c:v>
                </c:pt>
                <c:pt idx="73">
                  <c:v>1.4220999999999999</c:v>
                </c:pt>
                <c:pt idx="74">
                  <c:v>7.1612999999999996E-2</c:v>
                </c:pt>
                <c:pt idx="75">
                  <c:v>1.735411</c:v>
                </c:pt>
                <c:pt idx="76">
                  <c:v>2.0230700000000001</c:v>
                </c:pt>
                <c:pt idx="77">
                  <c:v>1.2070000000000001E-2</c:v>
                </c:pt>
                <c:pt idx="78">
                  <c:v>1.4247650000000001</c:v>
                </c:pt>
                <c:pt idx="79">
                  <c:v>2.6178E-2</c:v>
                </c:pt>
                <c:pt idx="80">
                  <c:v>0.23671</c:v>
                </c:pt>
                <c:pt idx="81">
                  <c:v>1.9587500000000001E-2</c:v>
                </c:pt>
                <c:pt idx="82">
                  <c:v>1.60397E-2</c:v>
                </c:pt>
                <c:pt idx="83">
                  <c:v>4.8700000000000002E-4</c:v>
                </c:pt>
                <c:pt idx="84">
                  <c:v>0.20674999999999999</c:v>
                </c:pt>
                <c:pt idx="85">
                  <c:v>5.2500000000000003E-3</c:v>
                </c:pt>
                <c:pt idx="86">
                  <c:v>3.0649999999999999</c:v>
                </c:pt>
                <c:pt idx="87">
                  <c:v>1.0469869999999999</c:v>
                </c:pt>
                <c:pt idx="88">
                  <c:v>0.91538900000000001</c:v>
                </c:pt>
                <c:pt idx="89">
                  <c:v>3.7775000000000003E-2</c:v>
                </c:pt>
                <c:pt idx="90">
                  <c:v>1.5837E-2</c:v>
                </c:pt>
                <c:pt idx="91">
                  <c:v>7.2223999999999997E-2</c:v>
                </c:pt>
                <c:pt idx="92">
                  <c:v>0.148232</c:v>
                </c:pt>
                <c:pt idx="93">
                  <c:v>5.8978710000000003</c:v>
                </c:pt>
                <c:pt idx="94">
                  <c:v>2.5760999999999999E-2</c:v>
                </c:pt>
                <c:pt idx="95">
                  <c:v>0.24653900000000001</c:v>
                </c:pt>
                <c:pt idx="96">
                  <c:v>1.3953E-2</c:v>
                </c:pt>
                <c:pt idx="97">
                  <c:v>0.24934100000000001</c:v>
                </c:pt>
                <c:pt idx="98">
                  <c:v>1.2956780000000001</c:v>
                </c:pt>
                <c:pt idx="99">
                  <c:v>3.9924119999999998</c:v>
                </c:pt>
                <c:pt idx="100">
                  <c:v>0.13320000000000001</c:v>
                </c:pt>
                <c:pt idx="101">
                  <c:v>0.44539299999999998</c:v>
                </c:pt>
                <c:pt idx="102">
                  <c:v>6.0400000000000002E-2</c:v>
                </c:pt>
                <c:pt idx="103">
                  <c:v>2.6539290000000002</c:v>
                </c:pt>
                <c:pt idx="104">
                  <c:v>4.1413779999999996</c:v>
                </c:pt>
                <c:pt idx="105">
                  <c:v>0.80936699999999995</c:v>
                </c:pt>
                <c:pt idx="106">
                  <c:v>2.9582000000000001E-2</c:v>
                </c:pt>
                <c:pt idx="107">
                  <c:v>1.4470000000000001</c:v>
                </c:pt>
                <c:pt idx="108">
                  <c:v>7.1809999999999999E-2</c:v>
                </c:pt>
                <c:pt idx="109">
                  <c:v>1.5271030000000001</c:v>
                </c:pt>
                <c:pt idx="110">
                  <c:v>2.7940200000000002</c:v>
                </c:pt>
                <c:pt idx="111">
                  <c:v>1.4174450000000001</c:v>
                </c:pt>
                <c:pt idx="112">
                  <c:v>4.7541E-2</c:v>
                </c:pt>
                <c:pt idx="113">
                  <c:v>0.23350000000000001</c:v>
                </c:pt>
                <c:pt idx="114">
                  <c:v>1.8957000000000002E-2</c:v>
                </c:pt>
                <c:pt idx="115">
                  <c:v>1.6133000000000002E-2</c:v>
                </c:pt>
                <c:pt idx="116">
                  <c:v>4.6000000000000001E-4</c:v>
                </c:pt>
                <c:pt idx="117">
                  <c:v>0.20899000000000001</c:v>
                </c:pt>
                <c:pt idx="118">
                  <c:v>5.4599999999999996E-3</c:v>
                </c:pt>
                <c:pt idx="119">
                  <c:v>3.1030000000000002</c:v>
                </c:pt>
                <c:pt idx="120">
                  <c:v>1.1892640000000001</c:v>
                </c:pt>
                <c:pt idx="121">
                  <c:v>0.74250799999999995</c:v>
                </c:pt>
                <c:pt idx="122">
                  <c:v>3.5340000000000003E-2</c:v>
                </c:pt>
                <c:pt idx="123">
                  <c:v>1.5382E-2</c:v>
                </c:pt>
                <c:pt idx="124">
                  <c:v>7.0741999999999999E-2</c:v>
                </c:pt>
                <c:pt idx="125">
                  <c:v>0.1479</c:v>
                </c:pt>
                <c:pt idx="126">
                  <c:v>5.8949829999999999</c:v>
                </c:pt>
                <c:pt idx="127">
                  <c:v>2.9145000000000001E-2</c:v>
                </c:pt>
                <c:pt idx="128">
                  <c:v>0.24366599999999999</c:v>
                </c:pt>
                <c:pt idx="129">
                  <c:v>1.5682000000000001E-2</c:v>
                </c:pt>
                <c:pt idx="130">
                  <c:v>0.23097999999999999</c:v>
                </c:pt>
                <c:pt idx="131">
                  <c:v>1.2795000000000001</c:v>
                </c:pt>
                <c:pt idx="132">
                  <c:v>4.0020920000000002</c:v>
                </c:pt>
                <c:pt idx="133">
                  <c:v>0.13350000000000001</c:v>
                </c:pt>
                <c:pt idx="134">
                  <c:v>0.443965</c:v>
                </c:pt>
                <c:pt idx="135">
                  <c:v>6.0399000000000001E-2</c:v>
                </c:pt>
                <c:pt idx="136">
                  <c:v>2.5930260000000001</c:v>
                </c:pt>
                <c:pt idx="137">
                  <c:v>4.2660220000000004</c:v>
                </c:pt>
                <c:pt idx="138">
                  <c:v>0.84959899999999999</c:v>
                </c:pt>
                <c:pt idx="139">
                  <c:v>5.4751000000000001E-2</c:v>
                </c:pt>
                <c:pt idx="140">
                  <c:v>1.5589</c:v>
                </c:pt>
                <c:pt idx="141">
                  <c:v>7.2620000000000004E-2</c:v>
                </c:pt>
                <c:pt idx="142">
                  <c:v>1.357726</c:v>
                </c:pt>
                <c:pt idx="143">
                  <c:v>3.0760000000000001</c:v>
                </c:pt>
                <c:pt idx="144">
                  <c:v>3.4311000000000001E-2</c:v>
                </c:pt>
                <c:pt idx="145">
                  <c:v>1.4780930000000001</c:v>
                </c:pt>
                <c:pt idx="146">
                  <c:v>7.4896000000000004E-2</c:v>
                </c:pt>
                <c:pt idx="147">
                  <c:v>1.8509999999999999E-2</c:v>
                </c:pt>
                <c:pt idx="148">
                  <c:v>1.6232E-2</c:v>
                </c:pt>
                <c:pt idx="149">
                  <c:v>4.6799999999999999E-4</c:v>
                </c:pt>
                <c:pt idx="150">
                  <c:v>0.21128</c:v>
                </c:pt>
                <c:pt idx="151">
                  <c:v>5.6699999999999997E-3</c:v>
                </c:pt>
                <c:pt idx="152">
                  <c:v>0.42608000000000001</c:v>
                </c:pt>
                <c:pt idx="153">
                  <c:v>0.29260999999999998</c:v>
                </c:pt>
                <c:pt idx="154">
                  <c:v>3.2220200000000001</c:v>
                </c:pt>
                <c:pt idx="155">
                  <c:v>3.1419999999999999</c:v>
                </c:pt>
                <c:pt idx="156">
                  <c:v>1.631151</c:v>
                </c:pt>
                <c:pt idx="157">
                  <c:v>1.585062</c:v>
                </c:pt>
                <c:pt idx="158">
                  <c:v>3.4235000000000002E-2</c:v>
                </c:pt>
                <c:pt idx="159">
                  <c:v>1.5228E-2</c:v>
                </c:pt>
                <c:pt idx="160">
                  <c:v>7.0577000000000001E-2</c:v>
                </c:pt>
                <c:pt idx="161">
                  <c:v>0.14729500000000001</c:v>
                </c:pt>
                <c:pt idx="162">
                  <c:v>5.8986900000000002</c:v>
                </c:pt>
                <c:pt idx="163">
                  <c:v>2.5659000000000001E-2</c:v>
                </c:pt>
                <c:pt idx="164">
                  <c:v>0.24041100000000001</c:v>
                </c:pt>
                <c:pt idx="165">
                  <c:v>1.737E-2</c:v>
                </c:pt>
                <c:pt idx="166">
                  <c:v>0.21512600000000001</c:v>
                </c:pt>
                <c:pt idx="167">
                  <c:v>1.2717719999999999</c:v>
                </c:pt>
                <c:pt idx="168">
                  <c:v>4.0040769999999997</c:v>
                </c:pt>
                <c:pt idx="169">
                  <c:v>0.24193600000000001</c:v>
                </c:pt>
                <c:pt idx="170">
                  <c:v>1.5315E-2</c:v>
                </c:pt>
                <c:pt idx="171">
                  <c:v>5.8539999999999998E-3</c:v>
                </c:pt>
                <c:pt idx="172">
                  <c:v>0.27358199999999999</c:v>
                </c:pt>
                <c:pt idx="173">
                  <c:v>5.8479999999999999E-3</c:v>
                </c:pt>
                <c:pt idx="174">
                  <c:v>0.26201200000000002</c:v>
                </c:pt>
                <c:pt idx="175">
                  <c:v>5.8479999999999999E-3</c:v>
                </c:pt>
                <c:pt idx="176">
                  <c:v>0.28051300000000001</c:v>
                </c:pt>
                <c:pt idx="177">
                  <c:v>9.5010000000000008E-3</c:v>
                </c:pt>
                <c:pt idx="178">
                  <c:v>9.2560000000000003E-3</c:v>
                </c:pt>
                <c:pt idx="179">
                  <c:v>8.685E-3</c:v>
                </c:pt>
                <c:pt idx="180">
                  <c:v>0.53032000000000001</c:v>
                </c:pt>
                <c:pt idx="181">
                  <c:v>0.22194</c:v>
                </c:pt>
                <c:pt idx="182">
                  <c:v>3.0141300000000002</c:v>
                </c:pt>
                <c:pt idx="183">
                  <c:v>0.45437</c:v>
                </c:pt>
                <c:pt idx="184">
                  <c:v>0.27422999999999997</c:v>
                </c:pt>
                <c:pt idx="185">
                  <c:v>3.1308199999999999</c:v>
                </c:pt>
              </c:numCache>
            </c:numRef>
          </c:xVal>
          <c:yVal>
            <c:numRef>
              <c:f>'Residual Plot'!$C$28:$C$213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5-4A74-A915-3D16F3EA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89743"/>
        <c:axId val="1785503663"/>
      </c:scatterChart>
      <c:valAx>
        <c:axId val="198098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X4-Area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85503663"/>
        <c:crosses val="autoZero"/>
        <c:crossBetween val="midCat"/>
      </c:valAx>
      <c:valAx>
        <c:axId val="178550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98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IsWinter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'k=4'!$D$2:$D$187</c:f>
              <c:numCache>
                <c:formatCode>General</c:formatCode>
                <c:ptCount val="1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</c:numCache>
            </c:numRef>
          </c:xVal>
          <c:yVal>
            <c:numRef>
              <c:f>'Residual Plot'!$C$28:$C$213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41-42DA-9996-333CDB1E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81343"/>
        <c:axId val="1641109871"/>
      </c:scatterChart>
      <c:valAx>
        <c:axId val="198098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109871"/>
        <c:crosses val="autoZero"/>
        <c:crossBetween val="midCat"/>
      </c:valAx>
      <c:valAx>
        <c:axId val="164110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981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IsAutumn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'k=4'!$E$2:$E$187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</c:numCache>
            </c:numRef>
          </c:xVal>
          <c:yVal>
            <c:numRef>
              <c:f>'Residual Plot'!$C$28:$C$213</c:f>
              <c:numCache>
                <c:formatCode>General</c:formatCode>
                <c:ptCount val="186"/>
                <c:pt idx="0">
                  <c:v>0.36841149313513988</c:v>
                </c:pt>
                <c:pt idx="1">
                  <c:v>0.34163257695573712</c:v>
                </c:pt>
                <c:pt idx="2">
                  <c:v>0.92386644686533126</c:v>
                </c:pt>
                <c:pt idx="3">
                  <c:v>0.43069162887015144</c:v>
                </c:pt>
                <c:pt idx="4">
                  <c:v>1.0179210722853327E-2</c:v>
                </c:pt>
                <c:pt idx="5">
                  <c:v>-0.70373160522345857</c:v>
                </c:pt>
                <c:pt idx="6">
                  <c:v>-0.22069664453557047</c:v>
                </c:pt>
                <c:pt idx="7">
                  <c:v>3.1289764270799658E-2</c:v>
                </c:pt>
                <c:pt idx="8">
                  <c:v>0.36107803740045519</c:v>
                </c:pt>
                <c:pt idx="9">
                  <c:v>-0.27381694247617183</c:v>
                </c:pt>
                <c:pt idx="10">
                  <c:v>2.672781026667792E-2</c:v>
                </c:pt>
                <c:pt idx="11">
                  <c:v>0.3022283051454977</c:v>
                </c:pt>
                <c:pt idx="12">
                  <c:v>1.5575146190192513E-2</c:v>
                </c:pt>
                <c:pt idx="13">
                  <c:v>0.43743922374434474</c:v>
                </c:pt>
                <c:pt idx="14">
                  <c:v>-6.7454463048164381E-2</c:v>
                </c:pt>
                <c:pt idx="15">
                  <c:v>0.16267363392320755</c:v>
                </c:pt>
                <c:pt idx="16">
                  <c:v>2.2975095348663821E-2</c:v>
                </c:pt>
                <c:pt idx="17">
                  <c:v>-0.11737716983322111</c:v>
                </c:pt>
                <c:pt idx="18">
                  <c:v>0.14428827747378659</c:v>
                </c:pt>
                <c:pt idx="19">
                  <c:v>1.6383461716371075</c:v>
                </c:pt>
                <c:pt idx="20">
                  <c:v>1.3817611361078925</c:v>
                </c:pt>
                <c:pt idx="21">
                  <c:v>1.2797814332214177</c:v>
                </c:pt>
                <c:pt idx="22">
                  <c:v>0.34553145947020214</c:v>
                </c:pt>
                <c:pt idx="23">
                  <c:v>0.27410990675430558</c:v>
                </c:pt>
                <c:pt idx="24">
                  <c:v>1.0401726891740335</c:v>
                </c:pt>
                <c:pt idx="25">
                  <c:v>1.1353985823076829</c:v>
                </c:pt>
                <c:pt idx="26">
                  <c:v>4.4940572582121252E-2</c:v>
                </c:pt>
                <c:pt idx="27">
                  <c:v>-0.63911248694695333</c:v>
                </c:pt>
                <c:pt idx="28">
                  <c:v>-0.26082384904364364</c:v>
                </c:pt>
                <c:pt idx="29">
                  <c:v>3.5368108626040229E-2</c:v>
                </c:pt>
                <c:pt idx="30">
                  <c:v>0.35489547378031894</c:v>
                </c:pt>
                <c:pt idx="31">
                  <c:v>-0.2809926094418147</c:v>
                </c:pt>
                <c:pt idx="32">
                  <c:v>1.9620107203244253E-2</c:v>
                </c:pt>
                <c:pt idx="33">
                  <c:v>0.38624416896922753</c:v>
                </c:pt>
                <c:pt idx="34">
                  <c:v>-0.11889294675502615</c:v>
                </c:pt>
                <c:pt idx="35">
                  <c:v>0.13599908858025023</c:v>
                </c:pt>
                <c:pt idx="36">
                  <c:v>-0.35704141660224886</c:v>
                </c:pt>
                <c:pt idx="37">
                  <c:v>4.1840670461223972E-2</c:v>
                </c:pt>
                <c:pt idx="38">
                  <c:v>-0.60732507334703834</c:v>
                </c:pt>
                <c:pt idx="39">
                  <c:v>0.22019512532400265</c:v>
                </c:pt>
                <c:pt idx="40">
                  <c:v>0.32728188473715836</c:v>
                </c:pt>
                <c:pt idx="41">
                  <c:v>1.7791829447340879</c:v>
                </c:pt>
                <c:pt idx="42">
                  <c:v>0.98836987194593107</c:v>
                </c:pt>
                <c:pt idx="43">
                  <c:v>1.0064101989463792</c:v>
                </c:pt>
                <c:pt idx="44">
                  <c:v>0.52018444714290712</c:v>
                </c:pt>
                <c:pt idx="45">
                  <c:v>0.30107709314232523</c:v>
                </c:pt>
                <c:pt idx="46">
                  <c:v>0.88391013307298749</c:v>
                </c:pt>
                <c:pt idx="47">
                  <c:v>1.0434683706158236</c:v>
                </c:pt>
                <c:pt idx="48">
                  <c:v>0.71017888712829036</c:v>
                </c:pt>
                <c:pt idx="49">
                  <c:v>-0.67813590033114979</c:v>
                </c:pt>
                <c:pt idx="50">
                  <c:v>-0.36911306113850628</c:v>
                </c:pt>
                <c:pt idx="51">
                  <c:v>5.7095895119994911E-2</c:v>
                </c:pt>
                <c:pt idx="52">
                  <c:v>0.32039396053853553</c:v>
                </c:pt>
                <c:pt idx="53">
                  <c:v>-0.2800923320485138</c:v>
                </c:pt>
                <c:pt idx="54">
                  <c:v>2.6713550718948653E-2</c:v>
                </c:pt>
                <c:pt idx="55">
                  <c:v>0.14382704070833441</c:v>
                </c:pt>
                <c:pt idx="56">
                  <c:v>0.11033229908672526</c:v>
                </c:pt>
                <c:pt idx="57">
                  <c:v>0.29058493565677912</c:v>
                </c:pt>
                <c:pt idx="58">
                  <c:v>4.2250735259504513E-2</c:v>
                </c:pt>
                <c:pt idx="59">
                  <c:v>-3.5696354699256361E-2</c:v>
                </c:pt>
                <c:pt idx="60">
                  <c:v>-0.24631729073281394</c:v>
                </c:pt>
                <c:pt idx="61">
                  <c:v>-4.8293300622890722E-2</c:v>
                </c:pt>
                <c:pt idx="62">
                  <c:v>0.15242408113573669</c:v>
                </c:pt>
                <c:pt idx="63">
                  <c:v>1.7429876572705956</c:v>
                </c:pt>
                <c:pt idx="64">
                  <c:v>0.99521387217769641</c:v>
                </c:pt>
                <c:pt idx="65">
                  <c:v>0.8134842434971632</c:v>
                </c:pt>
                <c:pt idx="66">
                  <c:v>-0.6019718798061886</c:v>
                </c:pt>
                <c:pt idx="67">
                  <c:v>-0.25379225585721255</c:v>
                </c:pt>
                <c:pt idx="68">
                  <c:v>-0.79416197531060773</c:v>
                </c:pt>
                <c:pt idx="69">
                  <c:v>-2.7620336044448468E-2</c:v>
                </c:pt>
                <c:pt idx="70">
                  <c:v>0.71373342836773257</c:v>
                </c:pt>
                <c:pt idx="71">
                  <c:v>-0.20352460020615615</c:v>
                </c:pt>
                <c:pt idx="72">
                  <c:v>-0.18460156482770484</c:v>
                </c:pt>
                <c:pt idx="73">
                  <c:v>0.18453393549793118</c:v>
                </c:pt>
                <c:pt idx="74">
                  <c:v>-0.68748359804673376</c:v>
                </c:pt>
                <c:pt idx="75">
                  <c:v>3.6939523323550105E-2</c:v>
                </c:pt>
                <c:pt idx="76">
                  <c:v>-0.48872647933625535</c:v>
                </c:pt>
                <c:pt idx="77">
                  <c:v>-0.87238446292526683</c:v>
                </c:pt>
                <c:pt idx="78">
                  <c:v>-0.35184747673319694</c:v>
                </c:pt>
                <c:pt idx="79">
                  <c:v>-0.30111784650606266</c:v>
                </c:pt>
                <c:pt idx="80">
                  <c:v>-0.16254152873872707</c:v>
                </c:pt>
                <c:pt idx="81">
                  <c:v>-0.99575594788179367</c:v>
                </c:pt>
                <c:pt idx="82">
                  <c:v>-0.17283388893705398</c:v>
                </c:pt>
                <c:pt idx="83">
                  <c:v>-0.7476637723894628</c:v>
                </c:pt>
                <c:pt idx="84">
                  <c:v>8.9609413990596298E-2</c:v>
                </c:pt>
                <c:pt idx="85">
                  <c:v>-1.1906382036913854E-2</c:v>
                </c:pt>
                <c:pt idx="86">
                  <c:v>-0.52047948826640678</c:v>
                </c:pt>
                <c:pt idx="87">
                  <c:v>0.18271508862500863</c:v>
                </c:pt>
                <c:pt idx="88">
                  <c:v>0.2478149314263649</c:v>
                </c:pt>
                <c:pt idx="89">
                  <c:v>0.48422334558037905</c:v>
                </c:pt>
                <c:pt idx="90">
                  <c:v>-1.2954578425376093</c:v>
                </c:pt>
                <c:pt idx="91">
                  <c:v>0.28554720440565484</c:v>
                </c:pt>
                <c:pt idx="92">
                  <c:v>0.67552750889014179</c:v>
                </c:pt>
                <c:pt idx="93">
                  <c:v>-0.20445482859653996</c:v>
                </c:pt>
                <c:pt idx="94">
                  <c:v>-0.17337979180216623</c:v>
                </c:pt>
                <c:pt idx="95">
                  <c:v>-0.42837947506695517</c:v>
                </c:pt>
                <c:pt idx="96">
                  <c:v>0.38115171251338609</c:v>
                </c:pt>
                <c:pt idx="97">
                  <c:v>0.24833211520565524</c:v>
                </c:pt>
                <c:pt idx="98">
                  <c:v>-8.5031110072945282E-2</c:v>
                </c:pt>
                <c:pt idx="99">
                  <c:v>-0.15888601818000092</c:v>
                </c:pt>
                <c:pt idx="100">
                  <c:v>-0.55729260639106526</c:v>
                </c:pt>
                <c:pt idx="101">
                  <c:v>-0.55512675278631463</c:v>
                </c:pt>
                <c:pt idx="102">
                  <c:v>-0.62790788898242988</c:v>
                </c:pt>
                <c:pt idx="103">
                  <c:v>-6.6164997982318008E-2</c:v>
                </c:pt>
                <c:pt idx="104">
                  <c:v>0.70056551734227623</c:v>
                </c:pt>
                <c:pt idx="105">
                  <c:v>-0.1321607560901179</c:v>
                </c:pt>
                <c:pt idx="106">
                  <c:v>-0.1700326570779116</c:v>
                </c:pt>
                <c:pt idx="107">
                  <c:v>0.21451205153836428</c:v>
                </c:pt>
                <c:pt idx="108">
                  <c:v>-0.68187465850845208</c:v>
                </c:pt>
                <c:pt idx="109">
                  <c:v>-0.16140568883072426</c:v>
                </c:pt>
                <c:pt idx="110">
                  <c:v>-0.21940055310556983</c:v>
                </c:pt>
                <c:pt idx="111">
                  <c:v>-0.53679636487476157</c:v>
                </c:pt>
                <c:pt idx="112">
                  <c:v>-8.8405418662876656E-2</c:v>
                </c:pt>
                <c:pt idx="113">
                  <c:v>-0.11134646557865091</c:v>
                </c:pt>
                <c:pt idx="114">
                  <c:v>-0.96756129342341057</c:v>
                </c:pt>
                <c:pt idx="115">
                  <c:v>-0.13175867666385699</c:v>
                </c:pt>
                <c:pt idx="116">
                  <c:v>-0.72267546147532702</c:v>
                </c:pt>
                <c:pt idx="117">
                  <c:v>0.11045613201835502</c:v>
                </c:pt>
                <c:pt idx="118">
                  <c:v>-1.1104521251400712E-2</c:v>
                </c:pt>
                <c:pt idx="119">
                  <c:v>-0.48994058386062544</c:v>
                </c:pt>
                <c:pt idx="120">
                  <c:v>0.4675390047051553</c:v>
                </c:pt>
                <c:pt idx="121">
                  <c:v>7.2971568029602363E-2</c:v>
                </c:pt>
                <c:pt idx="122">
                  <c:v>0.31123585093387485</c:v>
                </c:pt>
                <c:pt idx="123">
                  <c:v>-1.2682048578358445</c:v>
                </c:pt>
                <c:pt idx="124">
                  <c:v>0.21510437896266366</c:v>
                </c:pt>
                <c:pt idx="125">
                  <c:v>0.66601866441615432</c:v>
                </c:pt>
                <c:pt idx="126">
                  <c:v>-0.34699468821566626</c:v>
                </c:pt>
                <c:pt idx="127">
                  <c:v>-0.18171822667082482</c:v>
                </c:pt>
                <c:pt idx="128">
                  <c:v>-0.51718827780918675</c:v>
                </c:pt>
                <c:pt idx="129">
                  <c:v>0.44011642470960455</c:v>
                </c:pt>
                <c:pt idx="130">
                  <c:v>0.46201778569360563</c:v>
                </c:pt>
                <c:pt idx="131">
                  <c:v>5.8231972337638993E-3</c:v>
                </c:pt>
                <c:pt idx="132">
                  <c:v>-0.20206615883189105</c:v>
                </c:pt>
                <c:pt idx="133">
                  <c:v>-0.51748595385769081</c:v>
                </c:pt>
                <c:pt idx="134">
                  <c:v>-0.28307214760510768</c:v>
                </c:pt>
                <c:pt idx="135">
                  <c:v>-0.68694723617456699</c:v>
                </c:pt>
                <c:pt idx="136">
                  <c:v>-5.2059695588163812E-2</c:v>
                </c:pt>
                <c:pt idx="137">
                  <c:v>0.38616760555458596</c:v>
                </c:pt>
                <c:pt idx="138">
                  <c:v>-0.27441593203886883</c:v>
                </c:pt>
                <c:pt idx="139">
                  <c:v>-5.6787735724883603E-4</c:v>
                </c:pt>
                <c:pt idx="140">
                  <c:v>0.14492577008429386</c:v>
                </c:pt>
                <c:pt idx="141">
                  <c:v>-0.6491471111582463</c:v>
                </c:pt>
                <c:pt idx="142">
                  <c:v>0.21295469045868787</c:v>
                </c:pt>
                <c:pt idx="143">
                  <c:v>-0.36296839109673407</c:v>
                </c:pt>
                <c:pt idx="144">
                  <c:v>-1.9647102800922718</c:v>
                </c:pt>
                <c:pt idx="145">
                  <c:v>-0.69298784116213286</c:v>
                </c:pt>
                <c:pt idx="146">
                  <c:v>-0.18198451653330761</c:v>
                </c:pt>
                <c:pt idx="147">
                  <c:v>-0.99407177938432389</c:v>
                </c:pt>
                <c:pt idx="148">
                  <c:v>-0.12694013186955999</c:v>
                </c:pt>
                <c:pt idx="149">
                  <c:v>-0.70267479986555692</c:v>
                </c:pt>
                <c:pt idx="150">
                  <c:v>0.12345872930248314</c:v>
                </c:pt>
                <c:pt idx="151">
                  <c:v>-8.644306567328286E-3</c:v>
                </c:pt>
                <c:pt idx="152">
                  <c:v>-0.19576413382656033</c:v>
                </c:pt>
                <c:pt idx="153">
                  <c:v>-0.13076182613554899</c:v>
                </c:pt>
                <c:pt idx="154">
                  <c:v>0.16646171175322566</c:v>
                </c:pt>
                <c:pt idx="155">
                  <c:v>-0.47004929907008552</c:v>
                </c:pt>
                <c:pt idx="156">
                  <c:v>0.41732280834345215</c:v>
                </c:pt>
                <c:pt idx="157">
                  <c:v>-6.6195953190299139E-2</c:v>
                </c:pt>
                <c:pt idx="158">
                  <c:v>0.44598529147636867</c:v>
                </c:pt>
                <c:pt idx="159">
                  <c:v>-1.2533233780397586</c:v>
                </c:pt>
                <c:pt idx="160">
                  <c:v>0.26928483942097481</c:v>
                </c:pt>
                <c:pt idx="161">
                  <c:v>0.79680790413100766</c:v>
                </c:pt>
                <c:pt idx="162">
                  <c:v>-0.54748097859321465</c:v>
                </c:pt>
                <c:pt idx="163">
                  <c:v>0.12388511247041745</c:v>
                </c:pt>
                <c:pt idx="164">
                  <c:v>-0.4081260839442693</c:v>
                </c:pt>
                <c:pt idx="165">
                  <c:v>0.7175347306146036</c:v>
                </c:pt>
                <c:pt idx="166">
                  <c:v>0.24723418551532772</c:v>
                </c:pt>
                <c:pt idx="167">
                  <c:v>2.0988340905603309E-3</c:v>
                </c:pt>
                <c:pt idx="168">
                  <c:v>-0.19907740102677396</c:v>
                </c:pt>
                <c:pt idx="169">
                  <c:v>-0.26972932998527854</c:v>
                </c:pt>
                <c:pt idx="170">
                  <c:v>0.71829345694948143</c:v>
                </c:pt>
                <c:pt idx="171">
                  <c:v>0.54810942810219832</c:v>
                </c:pt>
                <c:pt idx="172">
                  <c:v>-1.8258259674555077E-2</c:v>
                </c:pt>
                <c:pt idx="173">
                  <c:v>0.5481078927571903</c:v>
                </c:pt>
                <c:pt idx="174">
                  <c:v>2.9897501166468832E-2</c:v>
                </c:pt>
                <c:pt idx="175">
                  <c:v>0.67779448883287907</c:v>
                </c:pt>
                <c:pt idx="176">
                  <c:v>-0.21384056537348295</c:v>
                </c:pt>
                <c:pt idx="177">
                  <c:v>-0.51351030733889624</c:v>
                </c:pt>
                <c:pt idx="178">
                  <c:v>-0.50857099159387364</c:v>
                </c:pt>
                <c:pt idx="179">
                  <c:v>-0.50621786729476503</c:v>
                </c:pt>
                <c:pt idx="180">
                  <c:v>-0.67315525384645447</c:v>
                </c:pt>
                <c:pt idx="181">
                  <c:v>-0.22730148215394452</c:v>
                </c:pt>
                <c:pt idx="182">
                  <c:v>0.2900104007025901</c:v>
                </c:pt>
                <c:pt idx="183">
                  <c:v>-0.62596599392239849</c:v>
                </c:pt>
                <c:pt idx="184">
                  <c:v>-0.35734526207576334</c:v>
                </c:pt>
                <c:pt idx="185">
                  <c:v>0.22793830699461393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4-4CB2-80CB-25D2ADC6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85343"/>
        <c:axId val="1632722623"/>
      </c:scatterChart>
      <c:valAx>
        <c:axId val="198098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IsAutumn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722623"/>
        <c:crosses val="autoZero"/>
        <c:crossBetween val="midCat"/>
      </c:valAx>
      <c:valAx>
        <c:axId val="163272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985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X4-Area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7-4C88-AF63-11B3D7B24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0831"/>
        <c:axId val="1765099967"/>
      </c:scatterChart>
      <c:valAx>
        <c:axId val="16389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X4-Area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65099967"/>
        <c:crosses val="autoZero"/>
        <c:crossBetween val="midCat"/>
      </c:valAx>
      <c:valAx>
        <c:axId val="1765099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90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X5-Production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E-4875-BCE1-53359AA6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0831"/>
        <c:axId val="1747675871"/>
      </c:scatterChart>
      <c:valAx>
        <c:axId val="16389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X5-Production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47675871"/>
        <c:crosses val="autoZero"/>
        <c:crossBetween val="midCat"/>
      </c:valAx>
      <c:valAx>
        <c:axId val="174767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90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IsWinter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1EB-A68C-7D63BC94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0831"/>
        <c:axId val="1774407567"/>
      </c:scatterChart>
      <c:valAx>
        <c:axId val="16389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407567"/>
        <c:crosses val="autoZero"/>
        <c:crossBetween val="midCat"/>
      </c:valAx>
      <c:valAx>
        <c:axId val="1774407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90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IsAutumn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D-4E56-A69F-9B6CA71D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0831"/>
        <c:axId val="1776581311"/>
      </c:scatterChart>
      <c:valAx>
        <c:axId val="16389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IsAutumn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581311"/>
        <c:crosses val="autoZero"/>
        <c:crossBetween val="midCat"/>
      </c:valAx>
      <c:valAx>
        <c:axId val="177658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8990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217487</xdr:colOff>
      <xdr:row>27</xdr:row>
      <xdr:rowOff>3175</xdr:rowOff>
    </xdr:from>
    <xdr:to>
      <xdr:col>25</xdr:col>
      <xdr:colOff>215899</xdr:colOff>
      <xdr:row>37</xdr:row>
      <xdr:rowOff>7938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D9B3E1-E705-4A75-ACFA-ABF2B559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BD048-266C-4064-BF06-CEED5910E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11</xdr:row>
      <xdr:rowOff>69850</xdr:rowOff>
    </xdr:from>
    <xdr:to>
      <xdr:col>15</xdr:col>
      <xdr:colOff>222250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8C244-2EB4-48D0-AFFB-BEDEA9635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387350</xdr:colOff>
      <xdr:row>0</xdr:row>
      <xdr:rowOff>152400</xdr:rowOff>
    </xdr:from>
    <xdr:to>
      <xdr:col>21</xdr:col>
      <xdr:colOff>387350</xdr:colOff>
      <xdr:row>10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9D18E-1AD8-4D0F-BE4B-7400B6D0F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374650</xdr:colOff>
      <xdr:row>11</xdr:row>
      <xdr:rowOff>95250</xdr:rowOff>
    </xdr:from>
    <xdr:to>
      <xdr:col>21</xdr:col>
      <xdr:colOff>374650</xdr:colOff>
      <xdr:row>21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93AC8-06B2-43F6-8F8E-B6A875152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171020</xdr:colOff>
      <xdr:row>15</xdr:row>
      <xdr:rowOff>72810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C04BA8-955F-44EA-8236-DF1426A44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920750"/>
          <a:ext cx="3828620" cy="191431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4</xdr:row>
      <xdr:rowOff>171450</xdr:rowOff>
    </xdr:from>
    <xdr:to>
      <xdr:col>12</xdr:col>
      <xdr:colOff>418670</xdr:colOff>
      <xdr:row>15</xdr:row>
      <xdr:rowOff>60110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46EA86-CB70-411D-B2F7-70910D5D8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08050"/>
          <a:ext cx="3828620" cy="191431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15</xdr:row>
      <xdr:rowOff>114300</xdr:rowOff>
    </xdr:from>
    <xdr:to>
      <xdr:col>6</xdr:col>
      <xdr:colOff>183720</xdr:colOff>
      <xdr:row>26</xdr:row>
      <xdr:rowOff>2960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06F17D-EB41-46C9-9665-014714C16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8700" y="2876550"/>
          <a:ext cx="3828620" cy="1914310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241300</xdr:colOff>
      <xdr:row>15</xdr:row>
      <xdr:rowOff>107950</xdr:rowOff>
    </xdr:from>
    <xdr:to>
      <xdr:col>12</xdr:col>
      <xdr:colOff>412320</xdr:colOff>
      <xdr:row>25</xdr:row>
      <xdr:rowOff>180760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312FB6-6A96-4CBB-8A1A-20C8F5D2B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94900" y="2870200"/>
          <a:ext cx="3828620" cy="191431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6</xdr:row>
      <xdr:rowOff>76200</xdr:rowOff>
    </xdr:from>
    <xdr:to>
      <xdr:col>13</xdr:col>
      <xdr:colOff>0</xdr:colOff>
      <xdr:row>16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E19232-9B64-4768-B4C7-BCE6FC448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17</xdr:row>
      <xdr:rowOff>107950</xdr:rowOff>
    </xdr:from>
    <xdr:to>
      <xdr:col>13</xdr:col>
      <xdr:colOff>0</xdr:colOff>
      <xdr:row>27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C094E2-45F2-4B78-9694-9A0102983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</xdr:row>
      <xdr:rowOff>69850</xdr:rowOff>
    </xdr:from>
    <xdr:to>
      <xdr:col>13</xdr:col>
      <xdr:colOff>0</xdr:colOff>
      <xdr:row>16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BE554B-92C0-40EC-8E61-44E76B198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</xdr:row>
      <xdr:rowOff>19050</xdr:rowOff>
    </xdr:from>
    <xdr:to>
      <xdr:col>13</xdr:col>
      <xdr:colOff>0</xdr:colOff>
      <xdr:row>27</xdr:row>
      <xdr:rowOff>44450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15D6488-7D12-4183-AA7E-7EE4C5C8E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</xdr:row>
      <xdr:rowOff>6350</xdr:rowOff>
    </xdr:from>
    <xdr:to>
      <xdr:col>13</xdr:col>
      <xdr:colOff>0</xdr:colOff>
      <xdr:row>15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54BFB4-02BA-49F4-9DD4-EDA685AD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15</xdr:row>
      <xdr:rowOff>114300</xdr:rowOff>
    </xdr:from>
    <xdr:to>
      <xdr:col>13</xdr:col>
      <xdr:colOff>0</xdr:colOff>
      <xdr:row>25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4D5A730-6499-43C9-8CAC-E577662F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15</xdr:row>
      <xdr:rowOff>107950</xdr:rowOff>
    </xdr:from>
    <xdr:to>
      <xdr:col>13</xdr:col>
      <xdr:colOff>0</xdr:colOff>
      <xdr:row>25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4E2B95A-9B12-4EDE-94C7-918A5F84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5</xdr:row>
      <xdr:rowOff>12700</xdr:rowOff>
    </xdr:from>
    <xdr:to>
      <xdr:col>13</xdr:col>
      <xdr:colOff>0</xdr:colOff>
      <xdr:row>15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510C762-048D-44C5-9A50-35E09144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538E-A829-44FF-8D1C-5A8C73D05832}">
  <dimension ref="A1:G188"/>
  <sheetViews>
    <sheetView workbookViewId="0">
      <selection activeCell="I18" sqref="I18"/>
    </sheetView>
  </sheetViews>
  <sheetFormatPr defaultRowHeight="14.5" x14ac:dyDescent="0.35"/>
  <cols>
    <col min="1" max="2" width="15.08984375" style="22" customWidth="1"/>
    <col min="3" max="3" width="15.36328125" style="22" customWidth="1"/>
    <col min="4" max="4" width="18.90625" style="22" customWidth="1"/>
    <col min="5" max="5" width="19.90625" style="22" customWidth="1"/>
    <col min="6" max="6" width="18.08984375" style="22" customWidth="1"/>
    <col min="7" max="7" width="22.90625" style="22" customWidth="1"/>
  </cols>
  <sheetData>
    <row r="1" spans="1:7" ht="15.5" x14ac:dyDescent="0.35">
      <c r="A1" s="18" t="s">
        <v>40</v>
      </c>
      <c r="B1" s="18" t="s">
        <v>41</v>
      </c>
      <c r="C1" s="18" t="s">
        <v>42</v>
      </c>
      <c r="D1" s="18" t="s">
        <v>43</v>
      </c>
      <c r="E1" s="18" t="s">
        <v>44</v>
      </c>
      <c r="F1" s="18" t="s">
        <v>45</v>
      </c>
      <c r="G1" s="18" t="s">
        <v>33</v>
      </c>
    </row>
    <row r="2" spans="1:7" x14ac:dyDescent="0.35">
      <c r="A2" s="19" t="s">
        <v>46</v>
      </c>
      <c r="B2" s="19" t="s">
        <v>47</v>
      </c>
      <c r="C2" s="19" t="s">
        <v>48</v>
      </c>
      <c r="D2" s="19" t="s">
        <v>50</v>
      </c>
      <c r="E2" s="19" t="s">
        <v>52</v>
      </c>
      <c r="F2" s="19" t="s">
        <v>53</v>
      </c>
      <c r="G2" s="19" t="s">
        <v>34</v>
      </c>
    </row>
    <row r="3" spans="1:7" x14ac:dyDescent="0.35">
      <c r="A3" s="20">
        <v>3.25</v>
      </c>
      <c r="B3" s="20">
        <v>868.2</v>
      </c>
      <c r="C3" s="21">
        <v>232527544.30000001</v>
      </c>
      <c r="D3" s="21">
        <v>561232.64000000001</v>
      </c>
      <c r="E3" s="21">
        <v>1476928</v>
      </c>
      <c r="F3" s="21">
        <v>4941933</v>
      </c>
      <c r="G3" s="22" t="s">
        <v>35</v>
      </c>
    </row>
    <row r="4" spans="1:7" x14ac:dyDescent="0.35">
      <c r="A4" s="20">
        <v>3.8876923080000001</v>
      </c>
      <c r="B4" s="20">
        <v>868.2</v>
      </c>
      <c r="C4" s="21">
        <v>116703659.5</v>
      </c>
      <c r="D4" s="21">
        <v>281678.03999999998</v>
      </c>
      <c r="E4" s="21">
        <v>741258</v>
      </c>
      <c r="F4" s="21">
        <v>3519409</v>
      </c>
      <c r="G4" s="22" t="s">
        <v>36</v>
      </c>
    </row>
    <row r="5" spans="1:7" x14ac:dyDescent="0.35">
      <c r="A5" s="20">
        <v>3.2566666670000002</v>
      </c>
      <c r="B5" s="20">
        <v>1582.4</v>
      </c>
      <c r="C5" s="21">
        <v>680928</v>
      </c>
      <c r="D5" s="21">
        <v>1643.5</v>
      </c>
      <c r="E5" s="21">
        <v>4325</v>
      </c>
      <c r="F5" s="21">
        <v>15281</v>
      </c>
      <c r="G5" s="22" t="s">
        <v>35</v>
      </c>
    </row>
    <row r="6" spans="1:7" x14ac:dyDescent="0.35">
      <c r="A6" s="20">
        <v>3.27</v>
      </c>
      <c r="B6" s="20">
        <v>1582.4</v>
      </c>
      <c r="C6" s="21">
        <v>1377442.56</v>
      </c>
      <c r="D6" s="21">
        <v>3324.62</v>
      </c>
      <c r="E6" s="21">
        <v>8749</v>
      </c>
      <c r="F6" s="21">
        <v>25188</v>
      </c>
      <c r="G6" s="22" t="s">
        <v>36</v>
      </c>
    </row>
    <row r="7" spans="1:7" x14ac:dyDescent="0.35">
      <c r="A7" s="20">
        <v>2.85</v>
      </c>
      <c r="B7" s="20">
        <v>1582.4</v>
      </c>
      <c r="C7" s="21">
        <v>676519.68</v>
      </c>
      <c r="D7" s="21">
        <v>1632.86</v>
      </c>
      <c r="E7" s="21">
        <v>4297</v>
      </c>
      <c r="F7" s="21">
        <v>15518</v>
      </c>
      <c r="G7" s="22" t="s">
        <v>37</v>
      </c>
    </row>
    <row r="8" spans="1:7" x14ac:dyDescent="0.35">
      <c r="A8" s="20">
        <v>1.418148148</v>
      </c>
      <c r="B8" s="20">
        <v>2098.5636359999999</v>
      </c>
      <c r="C8" s="21">
        <v>24326211.84</v>
      </c>
      <c r="D8" s="21">
        <v>58714.18</v>
      </c>
      <c r="E8" s="21">
        <v>154511</v>
      </c>
      <c r="F8" s="21">
        <v>209349</v>
      </c>
      <c r="G8" s="22" t="s">
        <v>38</v>
      </c>
    </row>
    <row r="9" spans="1:7" x14ac:dyDescent="0.35">
      <c r="A9" s="20">
        <v>2.7046153849999999</v>
      </c>
      <c r="B9" s="20">
        <v>2098.5636359999999</v>
      </c>
      <c r="C9" s="21">
        <v>63039290.880000003</v>
      </c>
      <c r="D9" s="21">
        <v>152152.76</v>
      </c>
      <c r="E9" s="21">
        <v>400402</v>
      </c>
      <c r="F9" s="21">
        <v>1191244</v>
      </c>
      <c r="G9" s="22" t="s">
        <v>37</v>
      </c>
    </row>
    <row r="10" spans="1:7" x14ac:dyDescent="0.35">
      <c r="A10" s="20">
        <v>2.0637037039999999</v>
      </c>
      <c r="B10" s="20">
        <v>2098.5636359999999</v>
      </c>
      <c r="C10" s="21">
        <v>295797957.10000002</v>
      </c>
      <c r="D10" s="21">
        <v>713943.24</v>
      </c>
      <c r="E10" s="21">
        <v>1878798</v>
      </c>
      <c r="F10" s="21">
        <v>3883120</v>
      </c>
      <c r="G10" s="22" t="s">
        <v>35</v>
      </c>
    </row>
    <row r="11" spans="1:7" x14ac:dyDescent="0.35">
      <c r="A11" s="20">
        <v>2.5518181819999999</v>
      </c>
      <c r="B11" s="20">
        <v>4472.3</v>
      </c>
      <c r="C11" s="21">
        <v>5286048</v>
      </c>
      <c r="D11" s="21">
        <v>12758.5</v>
      </c>
      <c r="E11" s="21">
        <v>33575</v>
      </c>
      <c r="F11" s="21">
        <v>78848</v>
      </c>
      <c r="G11" s="22" t="s">
        <v>38</v>
      </c>
    </row>
    <row r="12" spans="1:7" x14ac:dyDescent="0.35">
      <c r="A12" s="20">
        <v>2.576363636</v>
      </c>
      <c r="B12" s="20">
        <v>4472.3</v>
      </c>
      <c r="C12" s="21">
        <v>2154251.52</v>
      </c>
      <c r="D12" s="21">
        <v>5199.54</v>
      </c>
      <c r="E12" s="21">
        <v>13683</v>
      </c>
      <c r="F12" s="21">
        <v>63428</v>
      </c>
      <c r="G12" s="22" t="s">
        <v>36</v>
      </c>
    </row>
    <row r="13" spans="1:7" x14ac:dyDescent="0.35">
      <c r="A13" s="20">
        <v>2.36</v>
      </c>
      <c r="B13" s="20">
        <v>4472.3</v>
      </c>
      <c r="C13" s="21">
        <v>10057739.52</v>
      </c>
      <c r="D13" s="21">
        <v>24275.54</v>
      </c>
      <c r="E13" s="21">
        <v>63883</v>
      </c>
      <c r="F13" s="21">
        <v>162272</v>
      </c>
      <c r="G13" s="22" t="s">
        <v>35</v>
      </c>
    </row>
    <row r="14" spans="1:7" x14ac:dyDescent="0.35">
      <c r="A14" s="20">
        <v>2.6349999999999998</v>
      </c>
      <c r="B14" s="20">
        <v>2772.5</v>
      </c>
      <c r="C14" s="21">
        <v>4285359.3600000003</v>
      </c>
      <c r="D14" s="21">
        <v>10343.219999999999</v>
      </c>
      <c r="E14" s="21">
        <v>27219</v>
      </c>
      <c r="F14" s="21">
        <v>71279</v>
      </c>
      <c r="G14" s="22" t="s">
        <v>35</v>
      </c>
    </row>
    <row r="15" spans="1:7" x14ac:dyDescent="0.35">
      <c r="A15" s="20">
        <v>2.855</v>
      </c>
      <c r="B15" s="20">
        <v>2772.5</v>
      </c>
      <c r="C15" s="21">
        <v>1779229.44</v>
      </c>
      <c r="D15" s="21">
        <v>4294.38</v>
      </c>
      <c r="E15" s="21">
        <v>11301</v>
      </c>
      <c r="F15" s="21">
        <v>31718</v>
      </c>
      <c r="G15" s="22" t="s">
        <v>36</v>
      </c>
    </row>
    <row r="16" spans="1:7" x14ac:dyDescent="0.35">
      <c r="A16" s="20">
        <v>2.9</v>
      </c>
      <c r="B16" s="20">
        <v>1111.7</v>
      </c>
      <c r="C16" s="21">
        <v>116119399.7</v>
      </c>
      <c r="D16" s="21">
        <v>280267.86</v>
      </c>
      <c r="E16" s="21">
        <v>737547</v>
      </c>
      <c r="F16" s="21">
        <v>2123100</v>
      </c>
      <c r="G16" s="22" t="s">
        <v>35</v>
      </c>
    </row>
    <row r="17" spans="1:7" x14ac:dyDescent="0.35">
      <c r="A17" s="20">
        <v>2.7730769230000001</v>
      </c>
      <c r="B17" s="20">
        <v>1111.7</v>
      </c>
      <c r="C17" s="21">
        <v>4823016.96</v>
      </c>
      <c r="D17" s="21">
        <v>11640.92</v>
      </c>
      <c r="E17" s="21">
        <v>30634</v>
      </c>
      <c r="F17" s="21">
        <v>81726</v>
      </c>
      <c r="G17" s="22" t="s">
        <v>36</v>
      </c>
    </row>
    <row r="18" spans="1:7" x14ac:dyDescent="0.35">
      <c r="A18" s="20">
        <v>3.0637037039999999</v>
      </c>
      <c r="B18" s="20">
        <v>1111.7</v>
      </c>
      <c r="C18" s="21">
        <v>35383695.359999999</v>
      </c>
      <c r="D18" s="21">
        <v>85402.72</v>
      </c>
      <c r="E18" s="21">
        <v>224744</v>
      </c>
      <c r="F18" s="21">
        <v>702645</v>
      </c>
      <c r="G18" s="22" t="s">
        <v>37</v>
      </c>
    </row>
    <row r="19" spans="1:7" x14ac:dyDescent="0.35">
      <c r="A19" s="20">
        <v>2.2176923080000002</v>
      </c>
      <c r="B19" s="20">
        <v>2664.8</v>
      </c>
      <c r="C19" s="21">
        <v>9175288.3200000003</v>
      </c>
      <c r="D19" s="21">
        <v>22145.64</v>
      </c>
      <c r="E19" s="21">
        <v>58278</v>
      </c>
      <c r="F19" s="21">
        <v>148913</v>
      </c>
      <c r="G19" s="22" t="s">
        <v>38</v>
      </c>
    </row>
    <row r="20" spans="1:7" x14ac:dyDescent="0.35">
      <c r="A20" s="20">
        <v>2.7335714289999999</v>
      </c>
      <c r="B20" s="20">
        <v>2664.8</v>
      </c>
      <c r="C20" s="21">
        <v>7823665.9199999999</v>
      </c>
      <c r="D20" s="21">
        <v>18883.34</v>
      </c>
      <c r="E20" s="21">
        <v>49693</v>
      </c>
      <c r="F20" s="21">
        <v>153463</v>
      </c>
      <c r="G20" s="22" t="s">
        <v>37</v>
      </c>
    </row>
    <row r="21" spans="1:7" x14ac:dyDescent="0.35">
      <c r="A21" s="20">
        <v>2.4835714289999999</v>
      </c>
      <c r="B21" s="20">
        <v>2664.8</v>
      </c>
      <c r="C21" s="21">
        <v>12770745.6</v>
      </c>
      <c r="D21" s="21">
        <v>30823.7</v>
      </c>
      <c r="E21" s="21">
        <v>81115</v>
      </c>
      <c r="F21" s="21">
        <v>218934</v>
      </c>
      <c r="G21" s="22" t="s">
        <v>35</v>
      </c>
    </row>
    <row r="22" spans="1:7" x14ac:dyDescent="0.35">
      <c r="A22" s="20">
        <v>3.9678571429999998</v>
      </c>
      <c r="B22" s="20">
        <v>970.9</v>
      </c>
      <c r="C22" s="21">
        <v>37038547.200000003</v>
      </c>
      <c r="D22" s="21">
        <v>89396.9</v>
      </c>
      <c r="E22" s="21">
        <v>235255</v>
      </c>
      <c r="F22" s="21">
        <v>906616</v>
      </c>
      <c r="G22" s="22" t="s">
        <v>38</v>
      </c>
    </row>
    <row r="23" spans="1:7" x14ac:dyDescent="0.35">
      <c r="A23" s="20">
        <v>4.4514285710000001</v>
      </c>
      <c r="B23" s="20">
        <v>970.9</v>
      </c>
      <c r="C23" s="21">
        <v>43496263.68</v>
      </c>
      <c r="D23" s="21">
        <v>104983.36</v>
      </c>
      <c r="E23" s="21">
        <v>276272</v>
      </c>
      <c r="F23" s="21">
        <v>1234550</v>
      </c>
      <c r="G23" s="22" t="s">
        <v>37</v>
      </c>
    </row>
    <row r="24" spans="1:7" x14ac:dyDescent="0.35">
      <c r="A24" s="20">
        <v>4.1390000000000002</v>
      </c>
      <c r="B24" s="20">
        <v>970.9</v>
      </c>
      <c r="C24" s="21">
        <v>207401694.69999999</v>
      </c>
      <c r="D24" s="21">
        <v>500588.44</v>
      </c>
      <c r="E24" s="21">
        <v>1317338</v>
      </c>
      <c r="F24" s="21">
        <v>4497284</v>
      </c>
      <c r="G24" s="22" t="s">
        <v>35</v>
      </c>
    </row>
    <row r="25" spans="1:7" x14ac:dyDescent="0.35">
      <c r="A25" s="20">
        <v>3.2638461539999999</v>
      </c>
      <c r="B25" s="20">
        <v>1220.5</v>
      </c>
      <c r="C25" s="21">
        <v>253662471.40000001</v>
      </c>
      <c r="D25" s="21">
        <v>547360.44999999995</v>
      </c>
      <c r="E25" s="21">
        <v>1563887</v>
      </c>
      <c r="F25" s="21">
        <v>5243250</v>
      </c>
      <c r="G25" s="22" t="s">
        <v>35</v>
      </c>
    </row>
    <row r="26" spans="1:7" x14ac:dyDescent="0.35">
      <c r="A26" s="20">
        <v>3.6992307690000001</v>
      </c>
      <c r="B26" s="20">
        <v>1220.5</v>
      </c>
      <c r="C26" s="21">
        <v>104524437.40000001</v>
      </c>
      <c r="D26" s="21">
        <v>225545.95</v>
      </c>
      <c r="E26" s="21">
        <v>644417</v>
      </c>
      <c r="F26" s="21">
        <v>2991289</v>
      </c>
      <c r="G26" s="22" t="s">
        <v>36</v>
      </c>
    </row>
    <row r="27" spans="1:7" x14ac:dyDescent="0.35">
      <c r="A27" s="20">
        <v>3.3733333330000002</v>
      </c>
      <c r="B27" s="20">
        <v>1693.9</v>
      </c>
      <c r="C27" s="21">
        <v>697135.6</v>
      </c>
      <c r="D27" s="21">
        <v>1504.3</v>
      </c>
      <c r="E27" s="21">
        <v>4298</v>
      </c>
      <c r="F27" s="21">
        <v>16082</v>
      </c>
      <c r="G27" s="22" t="s">
        <v>35</v>
      </c>
    </row>
    <row r="28" spans="1:7" x14ac:dyDescent="0.35">
      <c r="A28" s="20">
        <v>3.9766666669999999</v>
      </c>
      <c r="B28" s="20">
        <v>1693.9</v>
      </c>
      <c r="C28" s="21">
        <v>1467585.6</v>
      </c>
      <c r="D28" s="21">
        <v>3166.8</v>
      </c>
      <c r="E28" s="21">
        <v>9048</v>
      </c>
      <c r="F28" s="21">
        <v>30635</v>
      </c>
      <c r="G28" s="22" t="s">
        <v>36</v>
      </c>
    </row>
    <row r="29" spans="1:7" x14ac:dyDescent="0.35">
      <c r="A29" s="20">
        <v>2.8849999999999998</v>
      </c>
      <c r="B29" s="20">
        <v>1693.9</v>
      </c>
      <c r="C29" s="21">
        <v>732333</v>
      </c>
      <c r="D29" s="21">
        <v>1580.25</v>
      </c>
      <c r="E29" s="21">
        <v>4515</v>
      </c>
      <c r="F29" s="21">
        <v>16626</v>
      </c>
      <c r="G29" s="22" t="s">
        <v>37</v>
      </c>
    </row>
    <row r="30" spans="1:7" x14ac:dyDescent="0.35">
      <c r="A30" s="20">
        <v>1.4925925929999999</v>
      </c>
      <c r="B30" s="20">
        <v>2372.9</v>
      </c>
      <c r="C30" s="21">
        <v>23481045.199999999</v>
      </c>
      <c r="D30" s="21">
        <v>50668.1</v>
      </c>
      <c r="E30" s="21">
        <v>144766</v>
      </c>
      <c r="F30" s="21">
        <v>209122</v>
      </c>
      <c r="G30" s="22" t="s">
        <v>38</v>
      </c>
    </row>
    <row r="31" spans="1:7" x14ac:dyDescent="0.35">
      <c r="A31" s="20">
        <v>2.645</v>
      </c>
      <c r="B31" s="20">
        <v>2372.9</v>
      </c>
      <c r="C31" s="21">
        <v>65021600.600000001</v>
      </c>
      <c r="D31" s="21">
        <v>140305.54999999999</v>
      </c>
      <c r="E31" s="21">
        <v>400873</v>
      </c>
      <c r="F31" s="21">
        <v>1145512</v>
      </c>
      <c r="G31" s="22" t="s">
        <v>37</v>
      </c>
    </row>
    <row r="32" spans="1:7" x14ac:dyDescent="0.35">
      <c r="A32" s="20">
        <v>2.15</v>
      </c>
      <c r="B32" s="20">
        <v>2372.9</v>
      </c>
      <c r="C32" s="21">
        <v>304861225.80000001</v>
      </c>
      <c r="D32" s="21">
        <v>657838.65</v>
      </c>
      <c r="E32" s="21">
        <v>1879539</v>
      </c>
      <c r="F32" s="21">
        <v>4082738</v>
      </c>
      <c r="G32" s="22" t="s">
        <v>35</v>
      </c>
    </row>
    <row r="33" spans="1:7" x14ac:dyDescent="0.35">
      <c r="A33" s="20">
        <v>2.5454545450000001</v>
      </c>
      <c r="B33" s="20">
        <v>5649.1</v>
      </c>
      <c r="C33" s="21">
        <v>5432726.7999999998</v>
      </c>
      <c r="D33" s="21">
        <v>11722.9</v>
      </c>
      <c r="E33" s="21">
        <v>33494</v>
      </c>
      <c r="F33" s="21">
        <v>78214</v>
      </c>
      <c r="G33" s="22" t="s">
        <v>38</v>
      </c>
    </row>
    <row r="34" spans="1:7" x14ac:dyDescent="0.35">
      <c r="A34" s="20">
        <v>2.5690909089999998</v>
      </c>
      <c r="B34" s="20">
        <v>5649.1</v>
      </c>
      <c r="C34" s="21">
        <v>2209812.7999999998</v>
      </c>
      <c r="D34" s="21">
        <v>4768.3999999999996</v>
      </c>
      <c r="E34" s="21">
        <v>13624</v>
      </c>
      <c r="F34" s="21">
        <v>63050</v>
      </c>
      <c r="G34" s="22" t="s">
        <v>36</v>
      </c>
    </row>
    <row r="35" spans="1:7" x14ac:dyDescent="0.35">
      <c r="A35" s="20">
        <v>2.3527272730000002</v>
      </c>
      <c r="B35" s="20">
        <v>5649.1</v>
      </c>
      <c r="C35" s="21">
        <v>10350630.800000001</v>
      </c>
      <c r="D35" s="21">
        <v>22334.9</v>
      </c>
      <c r="E35" s="21">
        <v>63814</v>
      </c>
      <c r="F35" s="21">
        <v>161706</v>
      </c>
      <c r="G35" s="22" t="s">
        <v>35</v>
      </c>
    </row>
    <row r="36" spans="1:7" x14ac:dyDescent="0.35">
      <c r="A36" s="20">
        <v>2.72</v>
      </c>
      <c r="B36" s="20">
        <v>4406</v>
      </c>
      <c r="C36" s="21">
        <v>4191410.2</v>
      </c>
      <c r="D36" s="21">
        <v>9044.35</v>
      </c>
      <c r="E36" s="21">
        <v>25841</v>
      </c>
      <c r="F36" s="21">
        <v>70272</v>
      </c>
      <c r="G36" s="22" t="s">
        <v>35</v>
      </c>
    </row>
    <row r="37" spans="1:7" x14ac:dyDescent="0.35">
      <c r="A37" s="20">
        <v>2.72</v>
      </c>
      <c r="B37" s="20">
        <v>4406</v>
      </c>
      <c r="C37" s="21">
        <v>1710074.6</v>
      </c>
      <c r="D37" s="21">
        <v>3690.05</v>
      </c>
      <c r="E37" s="21">
        <v>10543</v>
      </c>
      <c r="F37" s="21">
        <v>28582</v>
      </c>
      <c r="G37" s="22" t="s">
        <v>36</v>
      </c>
    </row>
    <row r="38" spans="1:7" x14ac:dyDescent="0.35">
      <c r="A38" s="20">
        <v>2.637</v>
      </c>
      <c r="B38" s="20">
        <v>1419.1</v>
      </c>
      <c r="C38" s="21">
        <v>168227027.59999999</v>
      </c>
      <c r="D38" s="21">
        <v>363005.3</v>
      </c>
      <c r="E38" s="21">
        <v>1037158</v>
      </c>
      <c r="F38" s="21">
        <v>2949318</v>
      </c>
      <c r="G38" s="22" t="s">
        <v>35</v>
      </c>
    </row>
    <row r="39" spans="1:7" x14ac:dyDescent="0.35">
      <c r="A39" s="20">
        <v>2.4808333330000001</v>
      </c>
      <c r="B39" s="20">
        <v>1419.1</v>
      </c>
      <c r="C39" s="21">
        <v>1855892.4</v>
      </c>
      <c r="D39" s="21">
        <v>4004.7</v>
      </c>
      <c r="E39" s="21">
        <v>11442</v>
      </c>
      <c r="F39" s="21">
        <v>28334</v>
      </c>
      <c r="G39" s="22" t="s">
        <v>36</v>
      </c>
    </row>
    <row r="40" spans="1:7" x14ac:dyDescent="0.35">
      <c r="A40" s="20">
        <v>2.9272</v>
      </c>
      <c r="B40" s="20">
        <v>1419.1</v>
      </c>
      <c r="C40" s="21">
        <v>24491064.600000001</v>
      </c>
      <c r="D40" s="21">
        <v>52847.55</v>
      </c>
      <c r="E40" s="21">
        <v>150993</v>
      </c>
      <c r="F40" s="21">
        <v>484330</v>
      </c>
      <c r="G40" s="22" t="s">
        <v>37</v>
      </c>
    </row>
    <row r="41" spans="1:7" x14ac:dyDescent="0.35">
      <c r="A41" s="20">
        <v>1.5653846149999999</v>
      </c>
      <c r="B41" s="20">
        <v>2989.7</v>
      </c>
      <c r="C41" s="21">
        <v>9848534.2119999994</v>
      </c>
      <c r="D41" s="21">
        <v>21251.460999999999</v>
      </c>
      <c r="E41" s="21">
        <v>60718.46</v>
      </c>
      <c r="F41" s="21">
        <v>101943</v>
      </c>
      <c r="G41" s="22" t="s">
        <v>38</v>
      </c>
    </row>
    <row r="42" spans="1:7" x14ac:dyDescent="0.35">
      <c r="A42" s="20">
        <v>3.09</v>
      </c>
      <c r="B42" s="20">
        <v>2989.7</v>
      </c>
      <c r="C42" s="21">
        <v>7924813.0159999998</v>
      </c>
      <c r="D42" s="21">
        <v>17100.398000000001</v>
      </c>
      <c r="E42" s="21">
        <v>48858.28</v>
      </c>
      <c r="F42" s="21">
        <v>196784</v>
      </c>
      <c r="G42" s="22" t="s">
        <v>37</v>
      </c>
    </row>
    <row r="43" spans="1:7" x14ac:dyDescent="0.35">
      <c r="A43" s="20">
        <v>2.684285714</v>
      </c>
      <c r="B43" s="20">
        <v>2989.7</v>
      </c>
      <c r="C43" s="21">
        <v>14346504.029999999</v>
      </c>
      <c r="D43" s="21">
        <v>30957.3145</v>
      </c>
      <c r="E43" s="21">
        <v>88449.47</v>
      </c>
      <c r="F43" s="21">
        <v>279529</v>
      </c>
      <c r="G43" s="22" t="s">
        <v>35</v>
      </c>
    </row>
    <row r="44" spans="1:7" x14ac:dyDescent="0.35">
      <c r="A44" s="20">
        <v>4.1848275859999999</v>
      </c>
      <c r="B44" s="20">
        <v>986.2</v>
      </c>
      <c r="C44" s="21">
        <v>45358743.399999999</v>
      </c>
      <c r="D44" s="21">
        <v>97876.45</v>
      </c>
      <c r="E44" s="21">
        <v>279647</v>
      </c>
      <c r="F44" s="21">
        <v>1198496</v>
      </c>
      <c r="G44" s="22" t="s">
        <v>38</v>
      </c>
    </row>
    <row r="45" spans="1:7" x14ac:dyDescent="0.35">
      <c r="A45" s="20">
        <v>3.9973333329999998</v>
      </c>
      <c r="B45" s="20">
        <v>986.2</v>
      </c>
      <c r="C45" s="21">
        <v>38425828.799999997</v>
      </c>
      <c r="D45" s="21">
        <v>82916.399999999994</v>
      </c>
      <c r="E45" s="21">
        <v>236904</v>
      </c>
      <c r="F45" s="21">
        <v>992095</v>
      </c>
      <c r="G45" s="22" t="s">
        <v>37</v>
      </c>
    </row>
    <row r="46" spans="1:7" x14ac:dyDescent="0.35">
      <c r="A46" s="20">
        <v>3.7490322580000002</v>
      </c>
      <c r="B46" s="20">
        <v>986.2</v>
      </c>
      <c r="C46" s="21">
        <v>195404610.80000001</v>
      </c>
      <c r="D46" s="21">
        <v>421649.9</v>
      </c>
      <c r="E46" s="21">
        <v>1204714</v>
      </c>
      <c r="F46" s="21">
        <v>3940959</v>
      </c>
      <c r="G46" s="22" t="s">
        <v>35</v>
      </c>
    </row>
    <row r="47" spans="1:7" x14ac:dyDescent="0.35">
      <c r="A47" s="20">
        <v>3.517692308</v>
      </c>
      <c r="B47" s="20">
        <v>899.2</v>
      </c>
      <c r="C47" s="21">
        <v>262178758</v>
      </c>
      <c r="D47" s="21">
        <v>564777.25</v>
      </c>
      <c r="E47" s="21">
        <v>1526425</v>
      </c>
      <c r="F47" s="21">
        <v>5342033</v>
      </c>
      <c r="G47" s="22" t="s">
        <v>35</v>
      </c>
    </row>
    <row r="48" spans="1:7" x14ac:dyDescent="0.35">
      <c r="A48" s="20">
        <v>3.8730769230000002</v>
      </c>
      <c r="B48" s="20">
        <v>899.2</v>
      </c>
      <c r="C48" s="21">
        <v>142484710.30000001</v>
      </c>
      <c r="D48" s="21">
        <v>306936.09000000003</v>
      </c>
      <c r="E48" s="21">
        <v>829557</v>
      </c>
      <c r="F48" s="21">
        <v>3798058</v>
      </c>
      <c r="G48" s="22" t="s">
        <v>36</v>
      </c>
    </row>
    <row r="49" spans="1:7" x14ac:dyDescent="0.35">
      <c r="A49" s="20">
        <v>3.2166666670000001</v>
      </c>
      <c r="B49" s="20">
        <v>1317</v>
      </c>
      <c r="C49" s="21">
        <v>742518.48</v>
      </c>
      <c r="D49" s="21">
        <v>1599.51</v>
      </c>
      <c r="E49" s="21">
        <v>4323</v>
      </c>
      <c r="F49" s="21">
        <v>15171</v>
      </c>
      <c r="G49" s="22" t="s">
        <v>35</v>
      </c>
    </row>
    <row r="50" spans="1:7" x14ac:dyDescent="0.35">
      <c r="A50" s="20">
        <v>3.8833333329999999</v>
      </c>
      <c r="B50" s="20">
        <v>1317</v>
      </c>
      <c r="C50" s="21">
        <v>1614028.72</v>
      </c>
      <c r="D50" s="21">
        <v>3476.89</v>
      </c>
      <c r="E50" s="21">
        <v>9397</v>
      </c>
      <c r="F50" s="21">
        <v>28114</v>
      </c>
      <c r="G50" s="22" t="s">
        <v>36</v>
      </c>
    </row>
    <row r="51" spans="1:7" x14ac:dyDescent="0.35">
      <c r="A51" s="20">
        <v>3.55</v>
      </c>
      <c r="B51" s="20">
        <v>1317</v>
      </c>
      <c r="C51" s="21">
        <v>776011.68</v>
      </c>
      <c r="D51" s="21">
        <v>1671.66</v>
      </c>
      <c r="E51" s="21">
        <v>4518</v>
      </c>
      <c r="F51" s="21">
        <v>16060</v>
      </c>
      <c r="G51" s="22" t="s">
        <v>37</v>
      </c>
    </row>
    <row r="52" spans="1:7" x14ac:dyDescent="0.35">
      <c r="A52" s="20">
        <v>1.464814815</v>
      </c>
      <c r="B52" s="20">
        <v>2084.6999999999998</v>
      </c>
      <c r="C52" s="21">
        <v>21851822.48</v>
      </c>
      <c r="D52" s="21">
        <v>47072.51</v>
      </c>
      <c r="E52" s="21">
        <v>127223</v>
      </c>
      <c r="F52" s="21">
        <v>193215</v>
      </c>
      <c r="G52" s="22" t="s">
        <v>38</v>
      </c>
    </row>
    <row r="53" spans="1:7" x14ac:dyDescent="0.35">
      <c r="A53" s="20">
        <v>2.4923076919999998</v>
      </c>
      <c r="B53" s="20">
        <v>2084.6999999999998</v>
      </c>
      <c r="C53" s="21">
        <v>67934171.680000007</v>
      </c>
      <c r="D53" s="21">
        <v>146341.66</v>
      </c>
      <c r="E53" s="21">
        <v>395518</v>
      </c>
      <c r="F53" s="21">
        <v>1025571</v>
      </c>
      <c r="G53" s="22" t="s">
        <v>37</v>
      </c>
    </row>
    <row r="54" spans="1:7" x14ac:dyDescent="0.35">
      <c r="A54" s="20">
        <v>2.1370370369999998</v>
      </c>
      <c r="B54" s="20">
        <v>2084.6999999999998</v>
      </c>
      <c r="C54" s="21">
        <v>322601006.10000002</v>
      </c>
      <c r="D54" s="21">
        <v>694936.96</v>
      </c>
      <c r="E54" s="21">
        <v>1878208</v>
      </c>
      <c r="F54" s="21">
        <v>3996018</v>
      </c>
      <c r="G54" s="22" t="s">
        <v>35</v>
      </c>
    </row>
    <row r="55" spans="1:7" x14ac:dyDescent="0.35">
      <c r="A55" s="20">
        <v>2.5109090909999998</v>
      </c>
      <c r="B55" s="20">
        <v>3844.4</v>
      </c>
      <c r="C55" s="21">
        <v>5750524.7999999998</v>
      </c>
      <c r="D55" s="21">
        <v>12387.6</v>
      </c>
      <c r="E55" s="21">
        <v>33480</v>
      </c>
      <c r="F55" s="21">
        <v>78074</v>
      </c>
      <c r="G55" s="22" t="s">
        <v>38</v>
      </c>
    </row>
    <row r="56" spans="1:7" x14ac:dyDescent="0.35">
      <c r="A56" s="20">
        <v>2.57</v>
      </c>
      <c r="B56" s="20">
        <v>3844.4</v>
      </c>
      <c r="C56" s="21">
        <v>2340745.2799999998</v>
      </c>
      <c r="D56" s="21">
        <v>5042.3599999999997</v>
      </c>
      <c r="E56" s="21">
        <v>13628</v>
      </c>
      <c r="F56" s="21">
        <v>63081</v>
      </c>
      <c r="G56" s="22" t="s">
        <v>36</v>
      </c>
    </row>
    <row r="57" spans="1:7" x14ac:dyDescent="0.35">
      <c r="A57" s="20">
        <v>2.36</v>
      </c>
      <c r="B57" s="20">
        <v>3844.4</v>
      </c>
      <c r="C57" s="21">
        <v>10973574.640000001</v>
      </c>
      <c r="D57" s="21">
        <v>23638.93</v>
      </c>
      <c r="E57" s="21">
        <v>63889</v>
      </c>
      <c r="F57" s="21">
        <v>162321</v>
      </c>
      <c r="G57" s="22" t="s">
        <v>35</v>
      </c>
    </row>
    <row r="58" spans="1:7" x14ac:dyDescent="0.35">
      <c r="A58" s="20">
        <v>2.4750000000000001</v>
      </c>
      <c r="B58" s="20">
        <v>4489.5</v>
      </c>
      <c r="C58" s="21">
        <v>4192833.36</v>
      </c>
      <c r="D58" s="21">
        <v>9032.07</v>
      </c>
      <c r="E58" s="21">
        <v>24411</v>
      </c>
      <c r="F58" s="21">
        <v>60556</v>
      </c>
      <c r="G58" s="22" t="s">
        <v>35</v>
      </c>
    </row>
    <row r="59" spans="1:7" x14ac:dyDescent="0.35">
      <c r="A59" s="20">
        <v>2.95</v>
      </c>
      <c r="B59" s="20">
        <v>4489.5</v>
      </c>
      <c r="C59" s="21">
        <v>1766895.12</v>
      </c>
      <c r="D59" s="21">
        <v>3806.19</v>
      </c>
      <c r="E59" s="21">
        <v>10287</v>
      </c>
      <c r="F59" s="21">
        <v>29819</v>
      </c>
      <c r="G59" s="22" t="s">
        <v>36</v>
      </c>
    </row>
    <row r="60" spans="1:7" x14ac:dyDescent="0.35">
      <c r="A60" s="20">
        <v>2.9239999999999999</v>
      </c>
      <c r="B60" s="20">
        <v>1422.3</v>
      </c>
      <c r="C60" s="21">
        <v>165591583.09999999</v>
      </c>
      <c r="D60" s="21">
        <v>356712.19</v>
      </c>
      <c r="E60" s="21">
        <v>964087</v>
      </c>
      <c r="F60" s="21">
        <v>3088937</v>
      </c>
      <c r="G60" s="22" t="s">
        <v>35</v>
      </c>
    </row>
    <row r="61" spans="1:7" x14ac:dyDescent="0.35">
      <c r="A61" s="20">
        <v>2.8814285709999998</v>
      </c>
      <c r="B61" s="20">
        <v>1422.3</v>
      </c>
      <c r="C61" s="21">
        <v>1935048.16</v>
      </c>
      <c r="D61" s="21">
        <v>4168.42</v>
      </c>
      <c r="E61" s="21">
        <v>11266</v>
      </c>
      <c r="F61" s="21">
        <v>31038</v>
      </c>
      <c r="G61" s="22" t="s">
        <v>36</v>
      </c>
    </row>
    <row r="62" spans="1:7" x14ac:dyDescent="0.35">
      <c r="A62" s="20">
        <v>2.8686206900000002</v>
      </c>
      <c r="B62" s="20">
        <v>1422.3</v>
      </c>
      <c r="C62" s="21">
        <v>46839123.759999998</v>
      </c>
      <c r="D62" s="21">
        <v>100899.37</v>
      </c>
      <c r="E62" s="21">
        <v>272701</v>
      </c>
      <c r="F62" s="21">
        <v>827998</v>
      </c>
      <c r="G62" s="22" t="s">
        <v>37</v>
      </c>
    </row>
    <row r="63" spans="1:7" x14ac:dyDescent="0.35">
      <c r="A63" s="20">
        <v>1.9492307689999999</v>
      </c>
      <c r="B63" s="20">
        <v>3119.2</v>
      </c>
      <c r="C63" s="21">
        <v>9600525.1999999993</v>
      </c>
      <c r="D63" s="21">
        <v>20681.150000000001</v>
      </c>
      <c r="E63" s="21">
        <v>55895</v>
      </c>
      <c r="F63" s="21">
        <v>145076</v>
      </c>
      <c r="G63" s="22" t="s">
        <v>38</v>
      </c>
    </row>
    <row r="64" spans="1:7" x14ac:dyDescent="0.35">
      <c r="A64" s="20">
        <v>2.815714286</v>
      </c>
      <c r="B64" s="20">
        <v>3119.2</v>
      </c>
      <c r="C64" s="21">
        <v>10478390.560000001</v>
      </c>
      <c r="D64" s="21">
        <v>22572.22</v>
      </c>
      <c r="E64" s="21">
        <v>61006</v>
      </c>
      <c r="F64" s="21">
        <v>212586</v>
      </c>
      <c r="G64" s="22" t="s">
        <v>37</v>
      </c>
    </row>
    <row r="65" spans="1:7" x14ac:dyDescent="0.35">
      <c r="A65" s="20">
        <v>2.503571429</v>
      </c>
      <c r="B65" s="20">
        <v>3119.2</v>
      </c>
      <c r="C65" s="21">
        <v>13960481.039999999</v>
      </c>
      <c r="D65" s="21">
        <v>30073.23</v>
      </c>
      <c r="E65" s="21">
        <v>81279</v>
      </c>
      <c r="F65" s="21">
        <v>247879</v>
      </c>
      <c r="G65" s="22" t="s">
        <v>35</v>
      </c>
    </row>
    <row r="66" spans="1:7" x14ac:dyDescent="0.35">
      <c r="A66" s="20">
        <v>4.0772413790000002</v>
      </c>
      <c r="B66" s="20">
        <v>910.1</v>
      </c>
      <c r="C66" s="21">
        <v>35474451.600000001</v>
      </c>
      <c r="D66" s="21">
        <v>76417.95</v>
      </c>
      <c r="E66" s="21">
        <v>206535</v>
      </c>
      <c r="F66" s="21">
        <v>847692</v>
      </c>
      <c r="G66" s="22" t="s">
        <v>38</v>
      </c>
    </row>
    <row r="67" spans="1:7" x14ac:dyDescent="0.35">
      <c r="A67" s="20">
        <v>4.0949999999999998</v>
      </c>
      <c r="B67" s="20">
        <v>910.1</v>
      </c>
      <c r="C67" s="21">
        <v>58396682.399999999</v>
      </c>
      <c r="D67" s="21">
        <v>125796.3</v>
      </c>
      <c r="E67" s="21">
        <v>339990</v>
      </c>
      <c r="F67" s="21">
        <v>1463054</v>
      </c>
      <c r="G67" s="22" t="s">
        <v>37</v>
      </c>
    </row>
    <row r="68" spans="1:7" x14ac:dyDescent="0.35">
      <c r="A68" s="20">
        <v>3.818387097</v>
      </c>
      <c r="B68" s="20">
        <v>910.1</v>
      </c>
      <c r="C68" s="21">
        <v>233745092.30000001</v>
      </c>
      <c r="D68" s="21">
        <v>503526.34</v>
      </c>
      <c r="E68" s="21">
        <v>1360882</v>
      </c>
      <c r="F68" s="21">
        <v>4954415</v>
      </c>
      <c r="G68" s="22" t="s">
        <v>35</v>
      </c>
    </row>
    <row r="69" spans="1:7" x14ac:dyDescent="0.35">
      <c r="A69" s="20">
        <v>1.6915</v>
      </c>
      <c r="B69" s="20">
        <v>2745.5</v>
      </c>
      <c r="C69" s="21">
        <v>20782080</v>
      </c>
      <c r="D69" s="21">
        <v>50160</v>
      </c>
      <c r="E69" s="21">
        <v>132000</v>
      </c>
      <c r="F69" s="21">
        <v>233335</v>
      </c>
      <c r="G69" s="22" t="s">
        <v>35</v>
      </c>
    </row>
    <row r="70" spans="1:7" x14ac:dyDescent="0.35">
      <c r="A70" s="20">
        <v>1.7817391300000001</v>
      </c>
      <c r="B70" s="20">
        <v>1112</v>
      </c>
      <c r="C70" s="21">
        <v>82293573.120000005</v>
      </c>
      <c r="D70" s="21">
        <v>198625.24</v>
      </c>
      <c r="E70" s="21">
        <v>522698</v>
      </c>
      <c r="F70" s="21">
        <v>903286</v>
      </c>
      <c r="G70" s="22" t="s">
        <v>38</v>
      </c>
    </row>
    <row r="71" spans="1:7" x14ac:dyDescent="0.35">
      <c r="A71" s="20">
        <v>2.0342857140000001</v>
      </c>
      <c r="B71" s="20">
        <v>1112</v>
      </c>
      <c r="C71" s="21">
        <v>10684665.6</v>
      </c>
      <c r="D71" s="21">
        <v>25788.7</v>
      </c>
      <c r="E71" s="21">
        <v>67865</v>
      </c>
      <c r="F71" s="21">
        <v>143832</v>
      </c>
      <c r="G71" s="22" t="s">
        <v>37</v>
      </c>
    </row>
    <row r="72" spans="1:7" x14ac:dyDescent="0.35">
      <c r="A72" s="20">
        <v>2.466842105</v>
      </c>
      <c r="B72" s="20">
        <v>1112</v>
      </c>
      <c r="C72" s="21">
        <v>427673164.80000001</v>
      </c>
      <c r="D72" s="21">
        <v>1032239.6</v>
      </c>
      <c r="E72" s="21">
        <v>2716420</v>
      </c>
      <c r="F72" s="21">
        <v>7046043</v>
      </c>
      <c r="G72" s="22" t="s">
        <v>35</v>
      </c>
    </row>
    <row r="73" spans="1:7" x14ac:dyDescent="0.35">
      <c r="A73" s="20">
        <v>1.386296296</v>
      </c>
      <c r="B73" s="20">
        <v>1124.5</v>
      </c>
      <c r="C73" s="21">
        <v>626079997.39999998</v>
      </c>
      <c r="D73" s="21">
        <v>1511117.88</v>
      </c>
      <c r="E73" s="21">
        <v>3976626</v>
      </c>
      <c r="F73" s="21">
        <v>5749044</v>
      </c>
      <c r="G73" s="22" t="s">
        <v>35</v>
      </c>
    </row>
    <row r="74" spans="1:7" x14ac:dyDescent="0.35">
      <c r="A74" s="20">
        <v>2.0375000000000001</v>
      </c>
      <c r="B74" s="20">
        <v>814.8</v>
      </c>
      <c r="C74" s="21">
        <v>126372994.59999999</v>
      </c>
      <c r="D74" s="21">
        <v>305016.12</v>
      </c>
      <c r="E74" s="21">
        <v>802674</v>
      </c>
      <c r="F74" s="21">
        <v>1749613</v>
      </c>
      <c r="G74" s="22" t="s">
        <v>35</v>
      </c>
    </row>
    <row r="75" spans="1:7" x14ac:dyDescent="0.35">
      <c r="A75" s="20">
        <v>2.6578571430000002</v>
      </c>
      <c r="B75" s="20">
        <v>814.8</v>
      </c>
      <c r="C75" s="21">
        <v>8283863.04</v>
      </c>
      <c r="D75" s="21">
        <v>19994.080000000002</v>
      </c>
      <c r="E75" s="21">
        <v>52616</v>
      </c>
      <c r="F75" s="21">
        <v>140196</v>
      </c>
      <c r="G75" s="22" t="s">
        <v>37</v>
      </c>
    </row>
    <row r="76" spans="1:7" x14ac:dyDescent="0.35">
      <c r="A76" s="20">
        <v>3.0961904759999999</v>
      </c>
      <c r="B76" s="20">
        <v>417.1</v>
      </c>
      <c r="C76" s="21">
        <v>223895424</v>
      </c>
      <c r="D76" s="21">
        <v>540398</v>
      </c>
      <c r="E76" s="21">
        <v>1422100</v>
      </c>
      <c r="F76" s="21">
        <v>4880000</v>
      </c>
      <c r="G76" s="22" t="s">
        <v>35</v>
      </c>
    </row>
    <row r="77" spans="1:7" x14ac:dyDescent="0.35">
      <c r="A77" s="20">
        <v>1.618181818</v>
      </c>
      <c r="B77" s="20">
        <v>1182.2</v>
      </c>
      <c r="C77" s="21">
        <v>11274750.720000001</v>
      </c>
      <c r="D77" s="21">
        <v>27212.94</v>
      </c>
      <c r="E77" s="21">
        <v>71613</v>
      </c>
      <c r="F77" s="21">
        <v>114785</v>
      </c>
      <c r="G77" s="22" t="s">
        <v>35</v>
      </c>
    </row>
    <row r="78" spans="1:7" x14ac:dyDescent="0.35">
      <c r="A78" s="20">
        <v>2.0233333330000001</v>
      </c>
      <c r="B78" s="20">
        <v>1165.7</v>
      </c>
      <c r="C78" s="21">
        <v>273223107.80000001</v>
      </c>
      <c r="D78" s="21">
        <v>659456.18000000005</v>
      </c>
      <c r="E78" s="21">
        <v>1735411</v>
      </c>
      <c r="F78" s="21">
        <v>3421253</v>
      </c>
      <c r="G78" s="22" t="s">
        <v>35</v>
      </c>
    </row>
    <row r="79" spans="1:7" x14ac:dyDescent="0.35">
      <c r="A79" s="20">
        <v>1.8068888890000001</v>
      </c>
      <c r="B79" s="20">
        <v>800</v>
      </c>
      <c r="C79" s="21">
        <v>318512140.80000001</v>
      </c>
      <c r="D79" s="21">
        <v>768766.6</v>
      </c>
      <c r="E79" s="21">
        <v>2023070</v>
      </c>
      <c r="F79" s="21">
        <v>4869658</v>
      </c>
      <c r="G79" s="22" t="s">
        <v>35</v>
      </c>
    </row>
    <row r="80" spans="1:7" x14ac:dyDescent="0.35">
      <c r="A80" s="20">
        <v>1.9652941180000001</v>
      </c>
      <c r="B80" s="20">
        <v>800</v>
      </c>
      <c r="C80" s="21">
        <v>1900300.8</v>
      </c>
      <c r="D80" s="21">
        <v>4586.6000000000004</v>
      </c>
      <c r="E80" s="21">
        <v>12070</v>
      </c>
      <c r="F80" s="21">
        <v>29400</v>
      </c>
      <c r="G80" s="22" t="s">
        <v>37</v>
      </c>
    </row>
    <row r="81" spans="1:7" x14ac:dyDescent="0.35">
      <c r="A81" s="20">
        <v>1.637916667</v>
      </c>
      <c r="B81" s="20">
        <v>1129.5</v>
      </c>
      <c r="C81" s="21">
        <v>224315001.59999999</v>
      </c>
      <c r="D81" s="21">
        <v>541410.69999999995</v>
      </c>
      <c r="E81" s="21">
        <v>1424765</v>
      </c>
      <c r="F81" s="21">
        <v>2668600</v>
      </c>
      <c r="G81" s="22" t="s">
        <v>35</v>
      </c>
    </row>
    <row r="82" spans="1:7" x14ac:dyDescent="0.35">
      <c r="A82" s="20">
        <v>2.5358333329999998</v>
      </c>
      <c r="B82" s="20">
        <v>1129.5</v>
      </c>
      <c r="C82" s="21">
        <v>4121464.32</v>
      </c>
      <c r="D82" s="21">
        <v>9947.64</v>
      </c>
      <c r="E82" s="21">
        <v>26178</v>
      </c>
      <c r="F82" s="21">
        <v>62200</v>
      </c>
      <c r="G82" s="22" t="s">
        <v>37</v>
      </c>
    </row>
    <row r="83" spans="1:7" x14ac:dyDescent="0.35">
      <c r="A83" s="20">
        <v>2.1800000000000002</v>
      </c>
      <c r="B83" s="20">
        <v>1780</v>
      </c>
      <c r="C83" s="21">
        <v>37267622.399999999</v>
      </c>
      <c r="D83" s="21">
        <v>89949.8</v>
      </c>
      <c r="E83" s="21">
        <v>236710</v>
      </c>
      <c r="F83" s="21">
        <v>607820</v>
      </c>
      <c r="G83" s="22" t="s">
        <v>35</v>
      </c>
    </row>
    <row r="84" spans="1:7" x14ac:dyDescent="0.35">
      <c r="A84" s="20">
        <v>1.18625</v>
      </c>
      <c r="B84" s="20">
        <v>3865.8</v>
      </c>
      <c r="C84" s="21">
        <v>3083856</v>
      </c>
      <c r="D84" s="21">
        <v>7443.25</v>
      </c>
      <c r="E84" s="21">
        <v>19587.5</v>
      </c>
      <c r="F84" s="21">
        <v>23580</v>
      </c>
      <c r="G84" s="22" t="s">
        <v>38</v>
      </c>
    </row>
    <row r="85" spans="1:7" x14ac:dyDescent="0.35">
      <c r="A85" s="20">
        <v>2.15625</v>
      </c>
      <c r="B85" s="20">
        <v>3865.8</v>
      </c>
      <c r="C85" s="21">
        <v>2525290.3679999998</v>
      </c>
      <c r="D85" s="21">
        <v>6095.0860000000002</v>
      </c>
      <c r="E85" s="21">
        <v>16039.7</v>
      </c>
      <c r="F85" s="21">
        <v>35029</v>
      </c>
      <c r="G85" s="22" t="s">
        <v>35</v>
      </c>
    </row>
    <row r="86" spans="1:7" x14ac:dyDescent="0.35">
      <c r="A86" s="20">
        <v>2.09</v>
      </c>
      <c r="B86" s="20">
        <v>3865.8</v>
      </c>
      <c r="C86" s="21">
        <v>76673.279999999999</v>
      </c>
      <c r="D86" s="21">
        <v>185.06</v>
      </c>
      <c r="E86" s="21">
        <v>487</v>
      </c>
      <c r="F86" s="21">
        <v>998</v>
      </c>
      <c r="G86" s="22" t="s">
        <v>36</v>
      </c>
    </row>
    <row r="87" spans="1:7" x14ac:dyDescent="0.35">
      <c r="A87" s="20">
        <v>2.421818182</v>
      </c>
      <c r="B87" s="20">
        <v>1722.1</v>
      </c>
      <c r="C87" s="21">
        <v>32550720</v>
      </c>
      <c r="D87" s="21">
        <v>78565</v>
      </c>
      <c r="E87" s="21">
        <v>206750</v>
      </c>
      <c r="F87" s="21">
        <v>509590</v>
      </c>
      <c r="G87" s="22" t="s">
        <v>35</v>
      </c>
    </row>
    <row r="88" spans="1:7" x14ac:dyDescent="0.35">
      <c r="A88" s="20">
        <v>2.826666667</v>
      </c>
      <c r="B88" s="20">
        <v>1722.1</v>
      </c>
      <c r="C88" s="21">
        <v>826560</v>
      </c>
      <c r="D88" s="21">
        <v>1995</v>
      </c>
      <c r="E88" s="21">
        <v>5250</v>
      </c>
      <c r="F88" s="21">
        <v>14850</v>
      </c>
      <c r="G88" s="22" t="s">
        <v>36</v>
      </c>
    </row>
    <row r="89" spans="1:7" x14ac:dyDescent="0.35">
      <c r="A89" s="20">
        <v>4.2527272729999996</v>
      </c>
      <c r="B89" s="20">
        <v>497.5</v>
      </c>
      <c r="C89" s="21">
        <v>482553600</v>
      </c>
      <c r="D89" s="21">
        <v>1164700</v>
      </c>
      <c r="E89" s="21">
        <v>3065000</v>
      </c>
      <c r="F89" s="21">
        <v>13382000</v>
      </c>
      <c r="G89" s="22" t="s">
        <v>35</v>
      </c>
    </row>
    <row r="90" spans="1:7" x14ac:dyDescent="0.35">
      <c r="A90" s="20">
        <v>2.6723333330000001</v>
      </c>
      <c r="B90" s="20">
        <v>815.7</v>
      </c>
      <c r="C90" s="21">
        <v>164837633.30000001</v>
      </c>
      <c r="D90" s="21">
        <v>397855.06</v>
      </c>
      <c r="E90" s="21">
        <v>1046987</v>
      </c>
      <c r="F90" s="21">
        <v>2946004</v>
      </c>
      <c r="G90" s="22" t="s">
        <v>35</v>
      </c>
    </row>
    <row r="91" spans="1:7" x14ac:dyDescent="0.35">
      <c r="A91" s="20">
        <v>3.532666667</v>
      </c>
      <c r="B91" s="20">
        <v>815.7</v>
      </c>
      <c r="C91" s="21">
        <v>144118844.19999999</v>
      </c>
      <c r="D91" s="21">
        <v>347847.82</v>
      </c>
      <c r="E91" s="21">
        <v>915389</v>
      </c>
      <c r="F91" s="21">
        <v>3317425</v>
      </c>
      <c r="G91" s="22" t="s">
        <v>36</v>
      </c>
    </row>
    <row r="92" spans="1:7" x14ac:dyDescent="0.35">
      <c r="A92" s="20">
        <v>2.6812499999999999</v>
      </c>
      <c r="B92" s="20">
        <v>3326.8</v>
      </c>
      <c r="C92" s="21">
        <v>5947296</v>
      </c>
      <c r="D92" s="21">
        <v>14354.5</v>
      </c>
      <c r="E92" s="21">
        <v>37775</v>
      </c>
      <c r="F92" s="21">
        <v>104258</v>
      </c>
      <c r="G92" s="22" t="s">
        <v>38</v>
      </c>
    </row>
    <row r="93" spans="1:7" x14ac:dyDescent="0.35">
      <c r="A93" s="20">
        <v>1.0262500000000001</v>
      </c>
      <c r="B93" s="20">
        <v>3326.8</v>
      </c>
      <c r="C93" s="21">
        <v>2493377.2799999998</v>
      </c>
      <c r="D93" s="21">
        <v>6018.06</v>
      </c>
      <c r="E93" s="21">
        <v>15837</v>
      </c>
      <c r="F93" s="21">
        <v>16787</v>
      </c>
      <c r="G93" s="22" t="s">
        <v>35</v>
      </c>
    </row>
    <row r="94" spans="1:7" x14ac:dyDescent="0.35">
      <c r="A94" s="20">
        <v>3.1475</v>
      </c>
      <c r="B94" s="20">
        <v>3326.8</v>
      </c>
      <c r="C94" s="21">
        <v>11370946.560000001</v>
      </c>
      <c r="D94" s="21">
        <v>27445.119999999999</v>
      </c>
      <c r="E94" s="21">
        <v>72224</v>
      </c>
      <c r="F94" s="21">
        <v>235115</v>
      </c>
      <c r="G94" s="22" t="s">
        <v>37</v>
      </c>
    </row>
    <row r="95" spans="1:7" x14ac:dyDescent="0.35">
      <c r="A95" s="20">
        <v>3.0449999999999999</v>
      </c>
      <c r="B95" s="20">
        <v>3326.8</v>
      </c>
      <c r="C95" s="21">
        <v>23337646.079999998</v>
      </c>
      <c r="D95" s="21">
        <v>56328.160000000003</v>
      </c>
      <c r="E95" s="21">
        <v>148232</v>
      </c>
      <c r="F95" s="21">
        <v>455932</v>
      </c>
      <c r="G95" s="22" t="s">
        <v>35</v>
      </c>
    </row>
    <row r="96" spans="1:7" x14ac:dyDescent="0.35">
      <c r="A96" s="20">
        <v>2.5413333329999999</v>
      </c>
      <c r="B96" s="20">
        <v>652.1</v>
      </c>
      <c r="C96" s="21">
        <v>928560810.20000005</v>
      </c>
      <c r="D96" s="21">
        <v>2241190.98</v>
      </c>
      <c r="E96" s="21">
        <v>5897871</v>
      </c>
      <c r="F96" s="21">
        <v>15441958</v>
      </c>
      <c r="G96" s="22" t="s">
        <v>35</v>
      </c>
    </row>
    <row r="97" spans="1:7" x14ac:dyDescent="0.35">
      <c r="A97" s="20">
        <v>2.67</v>
      </c>
      <c r="B97" s="20">
        <v>652.1</v>
      </c>
      <c r="C97" s="21">
        <v>4055811.84</v>
      </c>
      <c r="D97" s="21">
        <v>9789.18</v>
      </c>
      <c r="E97" s="21">
        <v>25761</v>
      </c>
      <c r="F97" s="21">
        <v>76645</v>
      </c>
      <c r="G97" s="22" t="s">
        <v>37</v>
      </c>
    </row>
    <row r="98" spans="1:7" x14ac:dyDescent="0.35">
      <c r="A98" s="20">
        <v>1.9092307690000001</v>
      </c>
      <c r="B98" s="20">
        <v>1475.8</v>
      </c>
      <c r="C98" s="21">
        <v>38815100.159999996</v>
      </c>
      <c r="D98" s="21">
        <v>93684.82</v>
      </c>
      <c r="E98" s="21">
        <v>246539</v>
      </c>
      <c r="F98" s="21">
        <v>620027</v>
      </c>
      <c r="G98" s="22" t="s">
        <v>35</v>
      </c>
    </row>
    <row r="99" spans="1:7" x14ac:dyDescent="0.35">
      <c r="A99" s="20">
        <v>3.2233333329999998</v>
      </c>
      <c r="B99" s="20">
        <v>1475.8</v>
      </c>
      <c r="C99" s="21">
        <v>2196760.3199999998</v>
      </c>
      <c r="D99" s="21">
        <v>5302.14</v>
      </c>
      <c r="E99" s="21">
        <v>13953</v>
      </c>
      <c r="F99" s="21">
        <v>44845</v>
      </c>
      <c r="G99" s="22" t="s">
        <v>37</v>
      </c>
    </row>
    <row r="100" spans="1:7" x14ac:dyDescent="0.35">
      <c r="A100" s="20">
        <v>2.4500000000000002</v>
      </c>
      <c r="B100" s="20">
        <v>1830</v>
      </c>
      <c r="C100" s="21">
        <v>39256247.039999999</v>
      </c>
      <c r="D100" s="21">
        <v>94749.58</v>
      </c>
      <c r="E100" s="21">
        <v>249341</v>
      </c>
      <c r="F100" s="21">
        <v>633542</v>
      </c>
      <c r="G100" s="22" t="s">
        <v>38</v>
      </c>
    </row>
    <row r="101" spans="1:7" x14ac:dyDescent="0.35">
      <c r="A101" s="20">
        <v>3.375714286</v>
      </c>
      <c r="B101" s="20">
        <v>1830</v>
      </c>
      <c r="C101" s="21">
        <v>203991544.30000001</v>
      </c>
      <c r="D101" s="21">
        <v>492357.64</v>
      </c>
      <c r="E101" s="21">
        <v>1295678</v>
      </c>
      <c r="F101" s="21">
        <v>4671912</v>
      </c>
      <c r="G101" s="22" t="s">
        <v>37</v>
      </c>
    </row>
    <row r="102" spans="1:7" x14ac:dyDescent="0.35">
      <c r="A102" s="20">
        <v>2.6845454549999999</v>
      </c>
      <c r="B102" s="20">
        <v>1830</v>
      </c>
      <c r="C102" s="21">
        <v>628565345.29999995</v>
      </c>
      <c r="D102" s="21">
        <v>1517116.56</v>
      </c>
      <c r="E102" s="21">
        <v>3992412</v>
      </c>
      <c r="F102" s="21">
        <v>11010468</v>
      </c>
      <c r="G102" s="22" t="s">
        <v>35</v>
      </c>
    </row>
    <row r="103" spans="1:7" x14ac:dyDescent="0.35">
      <c r="A103" s="20">
        <v>1.737727273</v>
      </c>
      <c r="B103" s="20">
        <v>2992.9</v>
      </c>
      <c r="C103" s="21">
        <v>21605040</v>
      </c>
      <c r="D103" s="21">
        <v>46620</v>
      </c>
      <c r="E103" s="21">
        <v>133200</v>
      </c>
      <c r="F103" s="21">
        <v>239998</v>
      </c>
      <c r="G103" s="22" t="s">
        <v>35</v>
      </c>
    </row>
    <row r="104" spans="1:7" x14ac:dyDescent="0.35">
      <c r="A104" s="20">
        <v>1.439545455</v>
      </c>
      <c r="B104" s="20">
        <v>1521.4</v>
      </c>
      <c r="C104" s="21">
        <v>72242744.599999994</v>
      </c>
      <c r="D104" s="21">
        <v>155887.54999999999</v>
      </c>
      <c r="E104" s="21">
        <v>445393</v>
      </c>
      <c r="F104" s="21">
        <v>615668</v>
      </c>
      <c r="G104" s="22" t="s">
        <v>38</v>
      </c>
    </row>
    <row r="105" spans="1:7" x14ac:dyDescent="0.35">
      <c r="A105" s="20">
        <v>2.2050000000000001</v>
      </c>
      <c r="B105" s="20">
        <v>1521.4</v>
      </c>
      <c r="C105" s="21">
        <v>9796880</v>
      </c>
      <c r="D105" s="21">
        <v>21140</v>
      </c>
      <c r="E105" s="21">
        <v>60400</v>
      </c>
      <c r="F105" s="21">
        <v>136281</v>
      </c>
      <c r="G105" s="22" t="s">
        <v>37</v>
      </c>
    </row>
    <row r="106" spans="1:7" x14ac:dyDescent="0.35">
      <c r="A106" s="20">
        <v>1.809210526</v>
      </c>
      <c r="B106" s="20">
        <v>1521.4</v>
      </c>
      <c r="C106" s="21">
        <v>430467283.80000001</v>
      </c>
      <c r="D106" s="21">
        <v>928875.15</v>
      </c>
      <c r="E106" s="21">
        <v>2653929</v>
      </c>
      <c r="F106" s="21">
        <v>5403580</v>
      </c>
      <c r="G106" s="22" t="s">
        <v>35</v>
      </c>
    </row>
    <row r="107" spans="1:7" x14ac:dyDescent="0.35">
      <c r="A107" s="20">
        <v>1.5214814809999999</v>
      </c>
      <c r="B107" s="20">
        <v>1515.5</v>
      </c>
      <c r="C107" s="21">
        <v>671731511.60000002</v>
      </c>
      <c r="D107" s="21">
        <v>1449482.3</v>
      </c>
      <c r="E107" s="21">
        <v>4141378</v>
      </c>
      <c r="F107" s="21">
        <v>6509430</v>
      </c>
      <c r="G107" s="22" t="s">
        <v>35</v>
      </c>
    </row>
    <row r="108" spans="1:7" x14ac:dyDescent="0.35">
      <c r="A108" s="20">
        <v>2.1309999999999998</v>
      </c>
      <c r="B108" s="20">
        <v>1125.4000000000001</v>
      </c>
      <c r="C108" s="21">
        <v>131279327.40000001</v>
      </c>
      <c r="D108" s="21">
        <v>283278.45</v>
      </c>
      <c r="E108" s="21">
        <v>809367</v>
      </c>
      <c r="F108" s="21">
        <v>1819260</v>
      </c>
      <c r="G108" s="22" t="s">
        <v>35</v>
      </c>
    </row>
    <row r="109" spans="1:7" x14ac:dyDescent="0.35">
      <c r="A109" s="20">
        <v>2.6761538460000001</v>
      </c>
      <c r="B109" s="20">
        <v>1125.4000000000001</v>
      </c>
      <c r="C109" s="21">
        <v>4798200.4000000004</v>
      </c>
      <c r="D109" s="21">
        <v>10353.700000000001</v>
      </c>
      <c r="E109" s="21">
        <v>29582</v>
      </c>
      <c r="F109" s="21">
        <v>92755</v>
      </c>
      <c r="G109" s="22" t="s">
        <v>37</v>
      </c>
    </row>
    <row r="110" spans="1:7" x14ac:dyDescent="0.35">
      <c r="A110" s="20">
        <v>2.9495238100000001</v>
      </c>
      <c r="B110" s="20">
        <v>533.20000000000005</v>
      </c>
      <c r="C110" s="21">
        <v>234703400</v>
      </c>
      <c r="D110" s="21">
        <v>506450</v>
      </c>
      <c r="E110" s="21">
        <v>1447000</v>
      </c>
      <c r="F110" s="21">
        <v>4516000</v>
      </c>
      <c r="G110" s="22" t="s">
        <v>35</v>
      </c>
    </row>
    <row r="111" spans="1:7" x14ac:dyDescent="0.35">
      <c r="A111" s="20">
        <v>1.623636364</v>
      </c>
      <c r="B111" s="20">
        <v>1052.2</v>
      </c>
      <c r="C111" s="21">
        <v>11647582</v>
      </c>
      <c r="D111" s="21">
        <v>25133.5</v>
      </c>
      <c r="E111" s="21">
        <v>71810</v>
      </c>
      <c r="F111" s="21">
        <v>114896</v>
      </c>
      <c r="G111" s="22" t="s">
        <v>35</v>
      </c>
    </row>
    <row r="112" spans="1:7" x14ac:dyDescent="0.35">
      <c r="A112" s="20">
        <v>1.817916667</v>
      </c>
      <c r="B112" s="20">
        <v>1222.7</v>
      </c>
      <c r="C112" s="21">
        <v>247696106.59999999</v>
      </c>
      <c r="D112" s="21">
        <v>534486.05000000005</v>
      </c>
      <c r="E112" s="21">
        <v>1527103</v>
      </c>
      <c r="F112" s="21">
        <v>2894101</v>
      </c>
      <c r="G112" s="22" t="s">
        <v>35</v>
      </c>
    </row>
    <row r="113" spans="1:7" x14ac:dyDescent="0.35">
      <c r="A113" s="20">
        <v>1.444901961</v>
      </c>
      <c r="B113" s="20">
        <v>1102.2</v>
      </c>
      <c r="C113" s="21">
        <v>453190044</v>
      </c>
      <c r="D113" s="21">
        <v>977907</v>
      </c>
      <c r="E113" s="21">
        <v>2794020</v>
      </c>
      <c r="F113" s="21">
        <v>5238850</v>
      </c>
      <c r="G113" s="22" t="s">
        <v>35</v>
      </c>
    </row>
    <row r="114" spans="1:7" x14ac:dyDescent="0.35">
      <c r="A114" s="20">
        <v>1.6579166670000001</v>
      </c>
      <c r="B114" s="20">
        <v>1387.4</v>
      </c>
      <c r="C114" s="21">
        <v>229909579</v>
      </c>
      <c r="D114" s="21">
        <v>496105.75</v>
      </c>
      <c r="E114" s="21">
        <v>1417445</v>
      </c>
      <c r="F114" s="21">
        <v>3143748</v>
      </c>
      <c r="G114" s="22" t="s">
        <v>35</v>
      </c>
    </row>
    <row r="115" spans="1:7" x14ac:dyDescent="0.35">
      <c r="A115" s="20">
        <v>2.755833333</v>
      </c>
      <c r="B115" s="20">
        <v>1387.4</v>
      </c>
      <c r="C115" s="21">
        <v>7711150.2000000002</v>
      </c>
      <c r="D115" s="21">
        <v>16639.349999999999</v>
      </c>
      <c r="E115" s="21">
        <v>47541</v>
      </c>
      <c r="F115" s="21">
        <v>132050</v>
      </c>
      <c r="G115" s="22" t="s">
        <v>37</v>
      </c>
    </row>
    <row r="116" spans="1:7" x14ac:dyDescent="0.35">
      <c r="A116" s="20">
        <v>2.2322222219999999</v>
      </c>
      <c r="B116" s="20">
        <v>1196.9000000000001</v>
      </c>
      <c r="C116" s="21">
        <v>37873700</v>
      </c>
      <c r="D116" s="21">
        <v>81725</v>
      </c>
      <c r="E116" s="21">
        <v>233500</v>
      </c>
      <c r="F116" s="21">
        <v>602430</v>
      </c>
      <c r="G116" s="22" t="s">
        <v>35</v>
      </c>
    </row>
    <row r="117" spans="1:7" x14ac:dyDescent="0.35">
      <c r="A117" s="20">
        <v>1.2150000000000001</v>
      </c>
      <c r="B117" s="20">
        <v>1665.2</v>
      </c>
      <c r="C117" s="21">
        <v>3074825.4</v>
      </c>
      <c r="D117" s="21">
        <v>6634.95</v>
      </c>
      <c r="E117" s="21">
        <v>18957</v>
      </c>
      <c r="F117" s="21">
        <v>23372</v>
      </c>
      <c r="G117" s="22" t="s">
        <v>38</v>
      </c>
    </row>
    <row r="118" spans="1:7" x14ac:dyDescent="0.35">
      <c r="A118" s="20">
        <v>2.1974999999999998</v>
      </c>
      <c r="B118" s="20">
        <v>1665.2</v>
      </c>
      <c r="C118" s="21">
        <v>2616772.6</v>
      </c>
      <c r="D118" s="21">
        <v>5646.55</v>
      </c>
      <c r="E118" s="21">
        <v>16133</v>
      </c>
      <c r="F118" s="21">
        <v>35678</v>
      </c>
      <c r="G118" s="22" t="s">
        <v>35</v>
      </c>
    </row>
    <row r="119" spans="1:7" x14ac:dyDescent="0.35">
      <c r="A119" s="20">
        <v>2.1150000000000002</v>
      </c>
      <c r="B119" s="20">
        <v>1665.2</v>
      </c>
      <c r="C119" s="21">
        <v>74612</v>
      </c>
      <c r="D119" s="21">
        <v>161</v>
      </c>
      <c r="E119" s="21">
        <v>460</v>
      </c>
      <c r="F119" s="21">
        <v>960</v>
      </c>
      <c r="G119" s="22" t="s">
        <v>36</v>
      </c>
    </row>
    <row r="120" spans="1:7" x14ac:dyDescent="0.35">
      <c r="A120" s="20">
        <v>2.4445454550000001</v>
      </c>
      <c r="B120" s="20">
        <v>1372.7</v>
      </c>
      <c r="C120" s="21">
        <v>33898178</v>
      </c>
      <c r="D120" s="21">
        <v>73146.5</v>
      </c>
      <c r="E120" s="21">
        <v>208990</v>
      </c>
      <c r="F120" s="21">
        <v>519600</v>
      </c>
      <c r="G120" s="22" t="s">
        <v>35</v>
      </c>
    </row>
    <row r="121" spans="1:7" x14ac:dyDescent="0.35">
      <c r="A121" s="20">
        <v>2.8275000000000001</v>
      </c>
      <c r="B121" s="20">
        <v>1372.7</v>
      </c>
      <c r="C121" s="21">
        <v>885612</v>
      </c>
      <c r="D121" s="21">
        <v>1911</v>
      </c>
      <c r="E121" s="21">
        <v>5460</v>
      </c>
      <c r="F121" s="21">
        <v>15440</v>
      </c>
      <c r="G121" s="22" t="s">
        <v>36</v>
      </c>
    </row>
    <row r="122" spans="1:7" x14ac:dyDescent="0.35">
      <c r="A122" s="20">
        <v>4.0118181819999998</v>
      </c>
      <c r="B122" s="20">
        <v>585.5</v>
      </c>
      <c r="C122" s="21">
        <v>503306600</v>
      </c>
      <c r="D122" s="21">
        <v>1086050</v>
      </c>
      <c r="E122" s="21">
        <v>3103000</v>
      </c>
      <c r="F122" s="21">
        <v>12822000</v>
      </c>
      <c r="G122" s="22" t="s">
        <v>35</v>
      </c>
    </row>
    <row r="123" spans="1:7" x14ac:dyDescent="0.35">
      <c r="A123" s="20">
        <v>3.3065625000000001</v>
      </c>
      <c r="B123" s="20">
        <v>1350.3</v>
      </c>
      <c r="C123" s="21">
        <v>192898620.80000001</v>
      </c>
      <c r="D123" s="21">
        <v>416242.4</v>
      </c>
      <c r="E123" s="21">
        <v>1189264</v>
      </c>
      <c r="F123" s="21">
        <v>4135049</v>
      </c>
      <c r="G123" s="22" t="s">
        <v>35</v>
      </c>
    </row>
    <row r="124" spans="1:7" x14ac:dyDescent="0.35">
      <c r="A124" s="20">
        <v>3.2081249999999999</v>
      </c>
      <c r="B124" s="20">
        <v>1350.3</v>
      </c>
      <c r="C124" s="21">
        <v>120434797.59999999</v>
      </c>
      <c r="D124" s="21">
        <v>259877.8</v>
      </c>
      <c r="E124" s="21">
        <v>742508</v>
      </c>
      <c r="F124" s="21">
        <v>2533895</v>
      </c>
      <c r="G124" s="22" t="s">
        <v>36</v>
      </c>
    </row>
    <row r="125" spans="1:7" x14ac:dyDescent="0.35">
      <c r="A125" s="20">
        <v>2.5062500000000001</v>
      </c>
      <c r="B125" s="20">
        <v>2169.1</v>
      </c>
      <c r="C125" s="21">
        <v>5732148</v>
      </c>
      <c r="D125" s="21">
        <v>12369</v>
      </c>
      <c r="E125" s="21">
        <v>35340</v>
      </c>
      <c r="F125" s="21">
        <v>93453</v>
      </c>
      <c r="G125" s="22" t="s">
        <v>38</v>
      </c>
    </row>
    <row r="126" spans="1:7" x14ac:dyDescent="0.35">
      <c r="A126" s="20">
        <v>1.05375</v>
      </c>
      <c r="B126" s="20">
        <v>2169.1</v>
      </c>
      <c r="C126" s="21">
        <v>2494960.4</v>
      </c>
      <c r="D126" s="21">
        <v>5383.7</v>
      </c>
      <c r="E126" s="21">
        <v>15382</v>
      </c>
      <c r="F126" s="21">
        <v>16267</v>
      </c>
      <c r="G126" s="22" t="s">
        <v>35</v>
      </c>
    </row>
    <row r="127" spans="1:7" x14ac:dyDescent="0.35">
      <c r="A127" s="20">
        <v>3.0775000000000001</v>
      </c>
      <c r="B127" s="20">
        <v>2169.1</v>
      </c>
      <c r="C127" s="21">
        <v>11474352.4</v>
      </c>
      <c r="D127" s="21">
        <v>24759.7</v>
      </c>
      <c r="E127" s="21">
        <v>70742</v>
      </c>
      <c r="F127" s="21">
        <v>232551</v>
      </c>
      <c r="G127" s="22" t="s">
        <v>37</v>
      </c>
    </row>
    <row r="128" spans="1:7" x14ac:dyDescent="0.35">
      <c r="A128" s="20">
        <v>3.0337499999999999</v>
      </c>
      <c r="B128" s="20">
        <v>2169.1</v>
      </c>
      <c r="C128" s="21">
        <v>23989380</v>
      </c>
      <c r="D128" s="21">
        <v>51765</v>
      </c>
      <c r="E128" s="21">
        <v>147900</v>
      </c>
      <c r="F128" s="21">
        <v>450930</v>
      </c>
      <c r="G128" s="22" t="s">
        <v>35</v>
      </c>
    </row>
    <row r="129" spans="1:7" x14ac:dyDescent="0.35">
      <c r="A129" s="20">
        <v>2.6055999999999999</v>
      </c>
      <c r="B129" s="20">
        <v>792.8</v>
      </c>
      <c r="C129" s="21">
        <v>956166242.60000002</v>
      </c>
      <c r="D129" s="21">
        <v>2063244.05</v>
      </c>
      <c r="E129" s="21">
        <v>5894983</v>
      </c>
      <c r="F129" s="21">
        <v>15932429</v>
      </c>
      <c r="G129" s="22" t="s">
        <v>35</v>
      </c>
    </row>
    <row r="130" spans="1:7" x14ac:dyDescent="0.35">
      <c r="A130" s="20">
        <v>2.6626315790000001</v>
      </c>
      <c r="B130" s="20">
        <v>792.8</v>
      </c>
      <c r="C130" s="21">
        <v>4727319</v>
      </c>
      <c r="D130" s="21">
        <v>10200.75</v>
      </c>
      <c r="E130" s="21">
        <v>29145</v>
      </c>
      <c r="F130" s="21">
        <v>87266</v>
      </c>
      <c r="G130" s="22" t="s">
        <v>37</v>
      </c>
    </row>
    <row r="131" spans="1:7" x14ac:dyDescent="0.35">
      <c r="A131" s="20">
        <v>1.804615385</v>
      </c>
      <c r="B131" s="20">
        <v>1373</v>
      </c>
      <c r="C131" s="21">
        <v>39522625.200000003</v>
      </c>
      <c r="D131" s="21">
        <v>85283.1</v>
      </c>
      <c r="E131" s="21">
        <v>243666</v>
      </c>
      <c r="F131" s="21">
        <v>574963</v>
      </c>
      <c r="G131" s="22" t="s">
        <v>35</v>
      </c>
    </row>
    <row r="132" spans="1:7" x14ac:dyDescent="0.35">
      <c r="A132" s="20">
        <v>3.2833333329999999</v>
      </c>
      <c r="B132" s="20">
        <v>1373</v>
      </c>
      <c r="C132" s="21">
        <v>2543620.4</v>
      </c>
      <c r="D132" s="21">
        <v>5488.7</v>
      </c>
      <c r="E132" s="21">
        <v>15682</v>
      </c>
      <c r="F132" s="21">
        <v>51570</v>
      </c>
      <c r="G132" s="22" t="s">
        <v>37</v>
      </c>
    </row>
    <row r="133" spans="1:7" x14ac:dyDescent="0.35">
      <c r="A133" s="20">
        <v>2.6723809520000001</v>
      </c>
      <c r="B133" s="20">
        <v>2012.6</v>
      </c>
      <c r="C133" s="21">
        <v>37464956</v>
      </c>
      <c r="D133" s="21">
        <v>80843</v>
      </c>
      <c r="E133" s="21">
        <v>230980</v>
      </c>
      <c r="F133" s="21">
        <v>609496</v>
      </c>
      <c r="G133" s="22" t="s">
        <v>38</v>
      </c>
    </row>
    <row r="134" spans="1:7" x14ac:dyDescent="0.35">
      <c r="A134" s="20">
        <v>3.4595238099999999</v>
      </c>
      <c r="B134" s="20">
        <v>2012.6</v>
      </c>
      <c r="C134" s="21">
        <v>207534900</v>
      </c>
      <c r="D134" s="21">
        <v>447825</v>
      </c>
      <c r="E134" s="21">
        <v>1279500</v>
      </c>
      <c r="F134" s="21">
        <v>4615344</v>
      </c>
      <c r="G134" s="22" t="s">
        <v>37</v>
      </c>
    </row>
    <row r="135" spans="1:7" x14ac:dyDescent="0.35">
      <c r="A135" s="20">
        <v>2.7445454549999999</v>
      </c>
      <c r="B135" s="20">
        <v>2012.6</v>
      </c>
      <c r="C135" s="21">
        <v>649139322.39999998</v>
      </c>
      <c r="D135" s="21">
        <v>1400732.2</v>
      </c>
      <c r="E135" s="21">
        <v>4002092</v>
      </c>
      <c r="F135" s="21">
        <v>11282409</v>
      </c>
      <c r="G135" s="22" t="s">
        <v>35</v>
      </c>
    </row>
    <row r="136" spans="1:7" x14ac:dyDescent="0.35">
      <c r="A136" s="20">
        <v>1.7791999999999999</v>
      </c>
      <c r="B136" s="20">
        <v>2433.3000000000002</v>
      </c>
      <c r="C136" s="21">
        <v>22929960</v>
      </c>
      <c r="D136" s="21">
        <v>49395</v>
      </c>
      <c r="E136" s="21">
        <v>133500</v>
      </c>
      <c r="F136" s="21">
        <v>244741</v>
      </c>
      <c r="G136" s="22" t="s">
        <v>35</v>
      </c>
    </row>
    <row r="137" spans="1:7" x14ac:dyDescent="0.35">
      <c r="A137" s="20">
        <v>1.7595833329999999</v>
      </c>
      <c r="B137" s="20">
        <v>1194.7</v>
      </c>
      <c r="C137" s="21">
        <v>76255428.400000006</v>
      </c>
      <c r="D137" s="21">
        <v>164267.04999999999</v>
      </c>
      <c r="E137" s="21">
        <v>443965</v>
      </c>
      <c r="F137" s="21">
        <v>727611</v>
      </c>
      <c r="G137" s="22" t="s">
        <v>38</v>
      </c>
    </row>
    <row r="138" spans="1:7" x14ac:dyDescent="0.35">
      <c r="A138" s="20">
        <v>2.1428571430000001</v>
      </c>
      <c r="B138" s="20">
        <v>1194.7</v>
      </c>
      <c r="C138" s="21">
        <v>10374132.24</v>
      </c>
      <c r="D138" s="21">
        <v>22347.63</v>
      </c>
      <c r="E138" s="21">
        <v>60399</v>
      </c>
      <c r="F138" s="21">
        <v>128812</v>
      </c>
      <c r="G138" s="22" t="s">
        <v>37</v>
      </c>
    </row>
    <row r="139" spans="1:7" x14ac:dyDescent="0.35">
      <c r="A139" s="20">
        <v>2.1731578950000001</v>
      </c>
      <c r="B139" s="20">
        <v>1194.7</v>
      </c>
      <c r="C139" s="21">
        <v>445378145.80000001</v>
      </c>
      <c r="D139" s="21">
        <v>959419.62</v>
      </c>
      <c r="E139" s="21">
        <v>2593026</v>
      </c>
      <c r="F139" s="21">
        <v>6096095</v>
      </c>
      <c r="G139" s="22" t="s">
        <v>35</v>
      </c>
    </row>
    <row r="140" spans="1:7" x14ac:dyDescent="0.35">
      <c r="A140" s="20">
        <v>1.936428571</v>
      </c>
      <c r="B140" s="20">
        <v>1420.3</v>
      </c>
      <c r="C140" s="21">
        <v>732731938.70000005</v>
      </c>
      <c r="D140" s="21">
        <v>1578428.14</v>
      </c>
      <c r="E140" s="21">
        <v>4266022</v>
      </c>
      <c r="F140" s="21">
        <v>8569367</v>
      </c>
      <c r="G140" s="22" t="s">
        <v>35</v>
      </c>
    </row>
    <row r="141" spans="1:7" x14ac:dyDescent="0.35">
      <c r="A141" s="20">
        <v>1.948571429</v>
      </c>
      <c r="B141" s="20">
        <v>1067.8</v>
      </c>
      <c r="C141" s="21">
        <v>145927124.19999999</v>
      </c>
      <c r="D141" s="21">
        <v>314351.63</v>
      </c>
      <c r="E141" s="21">
        <v>849599</v>
      </c>
      <c r="F141" s="21">
        <v>1821136</v>
      </c>
      <c r="G141" s="22" t="s">
        <v>35</v>
      </c>
    </row>
    <row r="142" spans="1:7" x14ac:dyDescent="0.35">
      <c r="A142" s="20">
        <v>2.8485714290000002</v>
      </c>
      <c r="B142" s="20">
        <v>1067.8</v>
      </c>
      <c r="C142" s="21">
        <v>9404031.7599999998</v>
      </c>
      <c r="D142" s="21">
        <v>20257.87</v>
      </c>
      <c r="E142" s="21">
        <v>54751</v>
      </c>
      <c r="F142" s="21">
        <v>161497</v>
      </c>
      <c r="G142" s="22" t="s">
        <v>37</v>
      </c>
    </row>
    <row r="143" spans="1:7" x14ac:dyDescent="0.35">
      <c r="A143" s="20">
        <v>3.0480952380000002</v>
      </c>
      <c r="B143" s="20">
        <v>351.8</v>
      </c>
      <c r="C143" s="21">
        <v>267756664</v>
      </c>
      <c r="D143" s="21">
        <v>576793</v>
      </c>
      <c r="E143" s="21">
        <v>1558900</v>
      </c>
      <c r="F143" s="21">
        <v>5194600</v>
      </c>
      <c r="G143" s="22" t="s">
        <v>35</v>
      </c>
    </row>
    <row r="144" spans="1:7" x14ac:dyDescent="0.35">
      <c r="A144" s="20">
        <v>1.656363636</v>
      </c>
      <c r="B144" s="20">
        <v>1217.7</v>
      </c>
      <c r="C144" s="21">
        <v>12473211.199999999</v>
      </c>
      <c r="D144" s="21">
        <v>26869.4</v>
      </c>
      <c r="E144" s="21">
        <v>72620</v>
      </c>
      <c r="F144" s="21">
        <v>116879</v>
      </c>
      <c r="G144" s="22" t="s">
        <v>35</v>
      </c>
    </row>
    <row r="145" spans="1:7" x14ac:dyDescent="0.35">
      <c r="A145" s="20">
        <v>2.6633333330000002</v>
      </c>
      <c r="B145" s="20">
        <v>1137.8</v>
      </c>
      <c r="C145" s="21">
        <v>233203017.80000001</v>
      </c>
      <c r="D145" s="21">
        <v>502358.62</v>
      </c>
      <c r="E145" s="21">
        <v>1357726</v>
      </c>
      <c r="F145" s="21">
        <v>3612589</v>
      </c>
      <c r="G145" s="22" t="s">
        <v>35</v>
      </c>
    </row>
    <row r="146" spans="1:7" x14ac:dyDescent="0.35">
      <c r="A146" s="20">
        <v>1.8580000000000001</v>
      </c>
      <c r="B146" s="20">
        <v>1446.7</v>
      </c>
      <c r="C146" s="21">
        <v>528333760</v>
      </c>
      <c r="D146" s="21">
        <v>1138120</v>
      </c>
      <c r="E146" s="21">
        <v>3076000</v>
      </c>
      <c r="F146" s="21">
        <v>7268659</v>
      </c>
      <c r="G146" s="22" t="s">
        <v>35</v>
      </c>
    </row>
    <row r="147" spans="1:7" x14ac:dyDescent="0.35">
      <c r="A147" s="20">
        <v>0.87749999999999995</v>
      </c>
      <c r="B147" s="20">
        <v>1446.7</v>
      </c>
      <c r="C147" s="21">
        <v>5893257.3600000003</v>
      </c>
      <c r="D147" s="21">
        <v>12695.07</v>
      </c>
      <c r="E147" s="21">
        <v>34311</v>
      </c>
      <c r="F147" s="21">
        <v>94770</v>
      </c>
      <c r="G147" s="22" t="s">
        <v>37</v>
      </c>
    </row>
    <row r="148" spans="1:7" x14ac:dyDescent="0.35">
      <c r="A148" s="20">
        <v>1.2562962959999999</v>
      </c>
      <c r="B148" s="20">
        <v>1555.8</v>
      </c>
      <c r="C148" s="21">
        <v>253877253.69999999</v>
      </c>
      <c r="D148" s="21">
        <v>546894.41</v>
      </c>
      <c r="E148" s="21">
        <v>1478093</v>
      </c>
      <c r="F148" s="21">
        <v>2701810</v>
      </c>
      <c r="G148" s="22" t="s">
        <v>35</v>
      </c>
    </row>
    <row r="149" spans="1:7" x14ac:dyDescent="0.35">
      <c r="A149" s="20">
        <v>2.6608333329999998</v>
      </c>
      <c r="B149" s="20">
        <v>1555.8</v>
      </c>
      <c r="C149" s="21">
        <v>12864136.960000001</v>
      </c>
      <c r="D149" s="21">
        <v>27711.52</v>
      </c>
      <c r="E149" s="21">
        <v>74896</v>
      </c>
      <c r="F149" s="21">
        <v>195623</v>
      </c>
      <c r="G149" s="22" t="s">
        <v>37</v>
      </c>
    </row>
    <row r="150" spans="1:7" x14ac:dyDescent="0.35">
      <c r="A150" s="20">
        <v>1.18875</v>
      </c>
      <c r="B150" s="20">
        <v>2178.5</v>
      </c>
      <c r="C150" s="21">
        <v>3179277.6</v>
      </c>
      <c r="D150" s="21">
        <v>6848.7</v>
      </c>
      <c r="E150" s="21">
        <v>18510</v>
      </c>
      <c r="F150" s="21">
        <v>22904</v>
      </c>
      <c r="G150" s="22" t="s">
        <v>38</v>
      </c>
    </row>
    <row r="151" spans="1:7" x14ac:dyDescent="0.35">
      <c r="A151" s="20">
        <v>2.2025000000000001</v>
      </c>
      <c r="B151" s="20">
        <v>2178.5</v>
      </c>
      <c r="C151" s="21">
        <v>2788008.32</v>
      </c>
      <c r="D151" s="21">
        <v>6005.84</v>
      </c>
      <c r="E151" s="21">
        <v>16232</v>
      </c>
      <c r="F151" s="21">
        <v>36357</v>
      </c>
      <c r="G151" s="22" t="s">
        <v>35</v>
      </c>
    </row>
    <row r="152" spans="1:7" x14ac:dyDescent="0.35">
      <c r="A152" s="20">
        <v>2.1349999999999998</v>
      </c>
      <c r="B152" s="20">
        <v>2178.5</v>
      </c>
      <c r="C152" s="21">
        <v>80383.679999999993</v>
      </c>
      <c r="D152" s="21">
        <v>173.16</v>
      </c>
      <c r="E152" s="21">
        <v>468</v>
      </c>
      <c r="F152" s="21">
        <v>978</v>
      </c>
      <c r="G152" s="22" t="s">
        <v>36</v>
      </c>
    </row>
    <row r="153" spans="1:7" x14ac:dyDescent="0.35">
      <c r="A153" s="20">
        <v>2.4590909089999999</v>
      </c>
      <c r="B153" s="20">
        <v>1593</v>
      </c>
      <c r="C153" s="21">
        <v>36289452.799999997</v>
      </c>
      <c r="D153" s="21">
        <v>78173.600000000006</v>
      </c>
      <c r="E153" s="21">
        <v>211280</v>
      </c>
      <c r="F153" s="21">
        <v>528920</v>
      </c>
      <c r="G153" s="22" t="s">
        <v>35</v>
      </c>
    </row>
    <row r="154" spans="1:7" x14ac:dyDescent="0.35">
      <c r="A154" s="20">
        <v>2.83</v>
      </c>
      <c r="B154" s="20">
        <v>1593</v>
      </c>
      <c r="C154" s="21">
        <v>973879.2</v>
      </c>
      <c r="D154" s="21">
        <v>2097.9</v>
      </c>
      <c r="E154" s="21">
        <v>5670</v>
      </c>
      <c r="F154" s="21">
        <v>16050</v>
      </c>
      <c r="G154" s="22" t="s">
        <v>36</v>
      </c>
    </row>
    <row r="155" spans="1:7" x14ac:dyDescent="0.35">
      <c r="A155" s="20">
        <v>1.8825000000000001</v>
      </c>
      <c r="B155" s="20">
        <v>1593.9</v>
      </c>
      <c r="C155" s="21">
        <v>73183500.799999997</v>
      </c>
      <c r="D155" s="21">
        <v>157649.60000000001</v>
      </c>
      <c r="E155" s="21">
        <v>426080</v>
      </c>
      <c r="F155" s="21">
        <v>769480</v>
      </c>
      <c r="G155" s="22" t="s">
        <v>38</v>
      </c>
    </row>
    <row r="156" spans="1:7" x14ac:dyDescent="0.35">
      <c r="A156" s="20">
        <v>2.7968965520000002</v>
      </c>
      <c r="B156" s="20">
        <v>1593.9</v>
      </c>
      <c r="C156" s="21">
        <v>50258693.600000001</v>
      </c>
      <c r="D156" s="21">
        <v>108265.7</v>
      </c>
      <c r="E156" s="21">
        <v>292610</v>
      </c>
      <c r="F156" s="21">
        <v>932910</v>
      </c>
      <c r="G156" s="22" t="s">
        <v>37</v>
      </c>
    </row>
    <row r="157" spans="1:7" x14ac:dyDescent="0.35">
      <c r="A157" s="20">
        <v>2.564666667</v>
      </c>
      <c r="B157" s="20">
        <v>1593.9</v>
      </c>
      <c r="C157" s="21">
        <v>553414155.20000005</v>
      </c>
      <c r="D157" s="21">
        <v>1192147.3999999999</v>
      </c>
      <c r="E157" s="21">
        <v>3222020</v>
      </c>
      <c r="F157" s="21">
        <v>8052660</v>
      </c>
      <c r="G157" s="22" t="s">
        <v>35</v>
      </c>
    </row>
    <row r="158" spans="1:7" x14ac:dyDescent="0.35">
      <c r="A158" s="20">
        <v>3.9309090910000002</v>
      </c>
      <c r="B158" s="20">
        <v>653.20000000000005</v>
      </c>
      <c r="C158" s="21">
        <v>539669920</v>
      </c>
      <c r="D158" s="21">
        <v>1162540</v>
      </c>
      <c r="E158" s="21">
        <v>3142000</v>
      </c>
      <c r="F158" s="21">
        <v>12675000</v>
      </c>
      <c r="G158" s="22" t="s">
        <v>35</v>
      </c>
    </row>
    <row r="159" spans="1:7" x14ac:dyDescent="0.35">
      <c r="A159" s="20">
        <v>3.5756250000000001</v>
      </c>
      <c r="B159" s="20">
        <v>1031.7</v>
      </c>
      <c r="C159" s="21">
        <v>280166495.80000001</v>
      </c>
      <c r="D159" s="21">
        <v>603525.87</v>
      </c>
      <c r="E159" s="21">
        <v>1631151</v>
      </c>
      <c r="F159" s="21">
        <v>5985349</v>
      </c>
      <c r="G159" s="22" t="s">
        <v>35</v>
      </c>
    </row>
    <row r="160" spans="1:7" x14ac:dyDescent="0.35">
      <c r="A160" s="20">
        <v>3.6106250000000002</v>
      </c>
      <c r="B160" s="20">
        <v>1031.7</v>
      </c>
      <c r="C160" s="21">
        <v>272250249.10000002</v>
      </c>
      <c r="D160" s="21">
        <v>586472.93999999994</v>
      </c>
      <c r="E160" s="21">
        <v>1585062</v>
      </c>
      <c r="F160" s="21">
        <v>5900447</v>
      </c>
      <c r="G160" s="22" t="s">
        <v>36</v>
      </c>
    </row>
    <row r="161" spans="1:7" x14ac:dyDescent="0.35">
      <c r="A161" s="20">
        <v>2.6425000000000001</v>
      </c>
      <c r="B161" s="20">
        <v>2252.8000000000002</v>
      </c>
      <c r="C161" s="21">
        <v>5880203.5999999996</v>
      </c>
      <c r="D161" s="21">
        <v>12666.95</v>
      </c>
      <c r="E161" s="21">
        <v>34235</v>
      </c>
      <c r="F161" s="21">
        <v>94357</v>
      </c>
      <c r="G161" s="22" t="s">
        <v>38</v>
      </c>
    </row>
    <row r="162" spans="1:7" x14ac:dyDescent="0.35">
      <c r="A162" s="20">
        <v>1.0687500000000001</v>
      </c>
      <c r="B162" s="20">
        <v>2252.8000000000002</v>
      </c>
      <c r="C162" s="21">
        <v>2615561.2799999998</v>
      </c>
      <c r="D162" s="21">
        <v>5634.36</v>
      </c>
      <c r="E162" s="21">
        <v>15228</v>
      </c>
      <c r="F162" s="21">
        <v>16175</v>
      </c>
      <c r="G162" s="22" t="s">
        <v>35</v>
      </c>
    </row>
    <row r="163" spans="1:7" x14ac:dyDescent="0.35">
      <c r="A163" s="20">
        <v>3.13</v>
      </c>
      <c r="B163" s="20">
        <v>2252.8000000000002</v>
      </c>
      <c r="C163" s="21">
        <v>12122305.52</v>
      </c>
      <c r="D163" s="21">
        <v>26113.49</v>
      </c>
      <c r="E163" s="21">
        <v>70577</v>
      </c>
      <c r="F163" s="21">
        <v>228104</v>
      </c>
      <c r="G163" s="22" t="s">
        <v>37</v>
      </c>
    </row>
    <row r="164" spans="1:7" x14ac:dyDescent="0.35">
      <c r="A164" s="20">
        <v>3.1737500000000001</v>
      </c>
      <c r="B164" s="20">
        <v>2252.8000000000002</v>
      </c>
      <c r="C164" s="21">
        <v>25299389.199999999</v>
      </c>
      <c r="D164" s="21">
        <v>54499.15</v>
      </c>
      <c r="E164" s="21">
        <v>147295</v>
      </c>
      <c r="F164" s="21">
        <v>471608</v>
      </c>
      <c r="G164" s="22" t="s">
        <v>35</v>
      </c>
    </row>
    <row r="165" spans="1:7" x14ac:dyDescent="0.35">
      <c r="A165" s="20">
        <v>2.8234666669999999</v>
      </c>
      <c r="B165" s="20">
        <v>814.5</v>
      </c>
      <c r="C165" s="21">
        <v>1013158994</v>
      </c>
      <c r="D165" s="21">
        <v>2182515.2999999998</v>
      </c>
      <c r="E165" s="21">
        <v>5898690</v>
      </c>
      <c r="F165" s="21">
        <v>16947998</v>
      </c>
      <c r="G165" s="22" t="s">
        <v>35</v>
      </c>
    </row>
    <row r="166" spans="1:7" x14ac:dyDescent="0.35">
      <c r="A166" s="20">
        <v>2.9687179490000002</v>
      </c>
      <c r="B166" s="20">
        <v>814.5</v>
      </c>
      <c r="C166" s="21">
        <v>4407189.84</v>
      </c>
      <c r="D166" s="21">
        <v>9493.83</v>
      </c>
      <c r="E166" s="21">
        <v>25659</v>
      </c>
      <c r="F166" s="21">
        <v>79891</v>
      </c>
      <c r="G166" s="22" t="s">
        <v>37</v>
      </c>
    </row>
    <row r="167" spans="1:7" x14ac:dyDescent="0.35">
      <c r="A167" s="20">
        <v>1.933846154</v>
      </c>
      <c r="B167" s="20">
        <v>1378.9</v>
      </c>
      <c r="C167" s="21">
        <v>41292993.359999999</v>
      </c>
      <c r="D167" s="21">
        <v>88952.07</v>
      </c>
      <c r="E167" s="21">
        <v>240411</v>
      </c>
      <c r="F167" s="21">
        <v>615514</v>
      </c>
      <c r="G167" s="22" t="s">
        <v>35</v>
      </c>
    </row>
    <row r="168" spans="1:7" x14ac:dyDescent="0.35">
      <c r="A168" s="20">
        <v>3.5633333330000001</v>
      </c>
      <c r="B168" s="20">
        <v>1378.9</v>
      </c>
      <c r="C168" s="21">
        <v>2983471.2</v>
      </c>
      <c r="D168" s="21">
        <v>6426.9</v>
      </c>
      <c r="E168" s="21">
        <v>17370</v>
      </c>
      <c r="F168" s="21">
        <v>61915</v>
      </c>
      <c r="G168" s="22" t="s">
        <v>37</v>
      </c>
    </row>
    <row r="169" spans="1:7" x14ac:dyDescent="0.35">
      <c r="A169" s="20">
        <v>2.434285714</v>
      </c>
      <c r="B169" s="20">
        <v>1733.4</v>
      </c>
      <c r="C169" s="21">
        <v>36950041.759999998</v>
      </c>
      <c r="D169" s="21">
        <v>79596.62</v>
      </c>
      <c r="E169" s="21">
        <v>215126</v>
      </c>
      <c r="F169" s="21">
        <v>514586</v>
      </c>
      <c r="G169" s="22" t="s">
        <v>38</v>
      </c>
    </row>
    <row r="170" spans="1:7" x14ac:dyDescent="0.35">
      <c r="A170" s="20">
        <v>3.4642857139999998</v>
      </c>
      <c r="B170" s="20">
        <v>1733.4</v>
      </c>
      <c r="C170" s="21">
        <v>218439558.69999999</v>
      </c>
      <c r="D170" s="21">
        <v>470555.64</v>
      </c>
      <c r="E170" s="21">
        <v>1271772</v>
      </c>
      <c r="F170" s="21">
        <v>4616835</v>
      </c>
      <c r="G170" s="22" t="s">
        <v>37</v>
      </c>
    </row>
    <row r="171" spans="1:7" x14ac:dyDescent="0.35">
      <c r="A171" s="20">
        <v>2.7713636359999998</v>
      </c>
      <c r="B171" s="20">
        <v>1733.4</v>
      </c>
      <c r="C171" s="21">
        <v>687740265.5</v>
      </c>
      <c r="D171" s="21">
        <v>1481508.49</v>
      </c>
      <c r="E171" s="21">
        <v>4004077</v>
      </c>
      <c r="F171" s="21">
        <v>11344600</v>
      </c>
      <c r="G171" s="22" t="s">
        <v>35</v>
      </c>
    </row>
    <row r="172" spans="1:7" x14ac:dyDescent="0.35">
      <c r="A172" s="20">
        <v>2.0930769229999999</v>
      </c>
      <c r="B172" s="20">
        <v>1313.9478260000001</v>
      </c>
      <c r="C172" s="21">
        <v>46841228.960000001</v>
      </c>
      <c r="D172" s="21">
        <v>89516.32</v>
      </c>
      <c r="E172" s="21">
        <v>241936</v>
      </c>
      <c r="F172" s="21">
        <v>669372</v>
      </c>
      <c r="G172" s="22" t="s">
        <v>35</v>
      </c>
    </row>
    <row r="173" spans="1:7" x14ac:dyDescent="0.35">
      <c r="A173" s="20">
        <v>3.5633333330000001</v>
      </c>
      <c r="B173" s="20">
        <v>1313.9478260000001</v>
      </c>
      <c r="C173" s="21">
        <v>2965137.15</v>
      </c>
      <c r="D173" s="21">
        <v>5666.55</v>
      </c>
      <c r="E173" s="21">
        <v>15315</v>
      </c>
      <c r="F173" s="21">
        <v>55057</v>
      </c>
      <c r="G173" s="22" t="s">
        <v>37</v>
      </c>
    </row>
    <row r="174" spans="1:7" x14ac:dyDescent="0.35">
      <c r="A174" s="20">
        <v>2.88</v>
      </c>
      <c r="B174" s="20">
        <v>533.70000000000005</v>
      </c>
      <c r="C174" s="21">
        <v>921653.76000000001</v>
      </c>
      <c r="D174" s="21">
        <v>2224.52</v>
      </c>
      <c r="E174" s="21">
        <v>5854</v>
      </c>
      <c r="F174" s="21">
        <v>16837</v>
      </c>
      <c r="G174" s="22" t="s">
        <v>35</v>
      </c>
    </row>
    <row r="175" spans="1:7" x14ac:dyDescent="0.35">
      <c r="A175" s="20">
        <v>2.31</v>
      </c>
      <c r="B175" s="20">
        <v>1279.0999999999999</v>
      </c>
      <c r="C175" s="21">
        <v>43072750.079999998</v>
      </c>
      <c r="D175" s="21">
        <v>103961.16</v>
      </c>
      <c r="E175" s="21">
        <v>273582</v>
      </c>
      <c r="F175" s="21">
        <v>663755</v>
      </c>
      <c r="G175" s="22" t="s">
        <v>35</v>
      </c>
    </row>
    <row r="176" spans="1:7" x14ac:dyDescent="0.35">
      <c r="A176" s="20">
        <v>2.88</v>
      </c>
      <c r="B176" s="20">
        <v>678.5</v>
      </c>
      <c r="C176" s="21">
        <v>948545.6</v>
      </c>
      <c r="D176" s="21">
        <v>2046.8</v>
      </c>
      <c r="E176" s="21">
        <v>5848</v>
      </c>
      <c r="F176" s="21">
        <v>16826</v>
      </c>
      <c r="G176" s="22" t="s">
        <v>35</v>
      </c>
    </row>
    <row r="177" spans="1:7" x14ac:dyDescent="0.35">
      <c r="A177" s="20">
        <v>2.35</v>
      </c>
      <c r="B177" s="20">
        <v>1016.3</v>
      </c>
      <c r="C177" s="21">
        <v>42498346.399999999</v>
      </c>
      <c r="D177" s="21">
        <v>91704.2</v>
      </c>
      <c r="E177" s="21">
        <v>262012</v>
      </c>
      <c r="F177" s="21">
        <v>615799</v>
      </c>
      <c r="G177" s="22" t="s">
        <v>35</v>
      </c>
    </row>
    <row r="178" spans="1:7" x14ac:dyDescent="0.35">
      <c r="A178" s="20">
        <v>3.01</v>
      </c>
      <c r="B178" s="20">
        <v>546.9</v>
      </c>
      <c r="C178" s="21">
        <v>1004452.48</v>
      </c>
      <c r="D178" s="21">
        <v>2163.7600000000002</v>
      </c>
      <c r="E178" s="21">
        <v>5848</v>
      </c>
      <c r="F178" s="21">
        <v>17580</v>
      </c>
      <c r="G178" s="22" t="s">
        <v>35</v>
      </c>
    </row>
    <row r="179" spans="1:7" x14ac:dyDescent="0.35">
      <c r="A179" s="20">
        <v>2.0754999999999999</v>
      </c>
      <c r="B179" s="20">
        <v>1324.1</v>
      </c>
      <c r="C179" s="21">
        <v>48180912.880000003</v>
      </c>
      <c r="D179" s="21">
        <v>103789.81</v>
      </c>
      <c r="E179" s="21">
        <v>280513</v>
      </c>
      <c r="F179" s="21">
        <v>587099</v>
      </c>
      <c r="G179" s="22" t="s">
        <v>35</v>
      </c>
    </row>
    <row r="180" spans="1:7" x14ac:dyDescent="0.35">
      <c r="A180" s="20">
        <v>1.8149999999999999</v>
      </c>
      <c r="B180" s="20">
        <v>2873.6</v>
      </c>
      <c r="C180" s="21">
        <v>1495837.44</v>
      </c>
      <c r="D180" s="21">
        <v>3610.38</v>
      </c>
      <c r="E180" s="21">
        <v>9501</v>
      </c>
      <c r="F180" s="21">
        <v>17636</v>
      </c>
      <c r="G180" s="22" t="s">
        <v>35</v>
      </c>
    </row>
    <row r="181" spans="1:7" x14ac:dyDescent="0.35">
      <c r="A181" s="20">
        <v>1.82</v>
      </c>
      <c r="B181" s="20">
        <v>3350.1</v>
      </c>
      <c r="C181" s="21">
        <v>1501323.2</v>
      </c>
      <c r="D181" s="21">
        <v>3239.6</v>
      </c>
      <c r="E181" s="21">
        <v>9256</v>
      </c>
      <c r="F181" s="21">
        <v>17182</v>
      </c>
      <c r="G181" s="22" t="s">
        <v>35</v>
      </c>
    </row>
    <row r="182" spans="1:7" x14ac:dyDescent="0.35">
      <c r="A182" s="20">
        <v>1.8225</v>
      </c>
      <c r="B182" s="20">
        <v>2740</v>
      </c>
      <c r="C182" s="21">
        <v>1491735.6</v>
      </c>
      <c r="D182" s="21">
        <v>3213.45</v>
      </c>
      <c r="E182" s="21">
        <v>8685</v>
      </c>
      <c r="F182" s="21">
        <v>16137</v>
      </c>
      <c r="G182" s="22" t="s">
        <v>35</v>
      </c>
    </row>
    <row r="183" spans="1:7" x14ac:dyDescent="0.35">
      <c r="A183" s="20">
        <v>1.218928571</v>
      </c>
      <c r="B183" s="20">
        <v>1344.4</v>
      </c>
      <c r="C183" s="21">
        <v>83493580.799999997</v>
      </c>
      <c r="D183" s="21">
        <v>201521.6</v>
      </c>
      <c r="E183" s="21">
        <v>530320</v>
      </c>
      <c r="F183" s="21">
        <v>576840</v>
      </c>
      <c r="G183" s="22" t="s">
        <v>38</v>
      </c>
    </row>
    <row r="184" spans="1:7" x14ac:dyDescent="0.35">
      <c r="A184" s="20">
        <v>2.6735714289999999</v>
      </c>
      <c r="B184" s="20">
        <v>1344.4</v>
      </c>
      <c r="C184" s="21">
        <v>34942233.600000001</v>
      </c>
      <c r="D184" s="21">
        <v>84337.2</v>
      </c>
      <c r="E184" s="21">
        <v>221940</v>
      </c>
      <c r="F184" s="21">
        <v>695400</v>
      </c>
      <c r="G184" s="22" t="s">
        <v>37</v>
      </c>
    </row>
    <row r="185" spans="1:7" x14ac:dyDescent="0.35">
      <c r="A185" s="20">
        <v>1.7470000000000001</v>
      </c>
      <c r="B185" s="20">
        <v>1344.4</v>
      </c>
      <c r="C185" s="21">
        <v>474544627.19999999</v>
      </c>
      <c r="D185" s="21">
        <v>1145369.3999999999</v>
      </c>
      <c r="E185" s="21">
        <v>3014130</v>
      </c>
      <c r="F185" s="21">
        <v>5279130</v>
      </c>
      <c r="G185" s="22" t="s">
        <v>35</v>
      </c>
    </row>
    <row r="186" spans="1:7" x14ac:dyDescent="0.35">
      <c r="A186" s="20">
        <v>1.3229166670000001</v>
      </c>
      <c r="B186" s="20">
        <v>1635.9</v>
      </c>
      <c r="C186" s="21">
        <v>73698814</v>
      </c>
      <c r="D186" s="21">
        <v>159029.5</v>
      </c>
      <c r="E186" s="21">
        <v>454370</v>
      </c>
      <c r="F186" s="21">
        <v>527490</v>
      </c>
      <c r="G186" s="22" t="s">
        <v>38</v>
      </c>
    </row>
    <row r="187" spans="1:7" x14ac:dyDescent="0.35">
      <c r="A187" s="20">
        <v>2.586071429</v>
      </c>
      <c r="B187" s="20">
        <v>1635.9</v>
      </c>
      <c r="C187" s="21">
        <v>44480106</v>
      </c>
      <c r="D187" s="21">
        <v>95980.5</v>
      </c>
      <c r="E187" s="21">
        <v>274230</v>
      </c>
      <c r="F187" s="21">
        <v>925810</v>
      </c>
      <c r="G187" s="22" t="s">
        <v>37</v>
      </c>
    </row>
    <row r="188" spans="1:7" x14ac:dyDescent="0.35">
      <c r="A188" s="20">
        <v>1.9823333329999999</v>
      </c>
      <c r="B188" s="20">
        <v>1635.9</v>
      </c>
      <c r="C188" s="21">
        <v>507819004</v>
      </c>
      <c r="D188" s="21">
        <v>1095787</v>
      </c>
      <c r="E188" s="21">
        <v>3130820</v>
      </c>
      <c r="F188" s="21">
        <v>6280410</v>
      </c>
      <c r="G188" s="22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DE34-149B-4193-A85A-F1290C5463D2}">
  <dimension ref="A1:T187"/>
  <sheetViews>
    <sheetView workbookViewId="0">
      <selection activeCell="I8" sqref="I8"/>
    </sheetView>
  </sheetViews>
  <sheetFormatPr defaultRowHeight="14.5" x14ac:dyDescent="0.35"/>
  <cols>
    <col min="17" max="17" width="12.90625" customWidth="1"/>
    <col min="20" max="20" width="12.7265625" customWidth="1"/>
  </cols>
  <sheetData>
    <row r="1" spans="1:20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8</v>
      </c>
      <c r="G1" t="s">
        <v>34</v>
      </c>
      <c r="L1" t="s">
        <v>9</v>
      </c>
    </row>
    <row r="2" spans="1:20" ht="15" thickBot="1" x14ac:dyDescent="0.4">
      <c r="A2" s="42">
        <v>3.25</v>
      </c>
      <c r="B2" s="42">
        <v>868.2</v>
      </c>
      <c r="C2" s="42">
        <v>1.476928</v>
      </c>
      <c r="D2" s="42">
        <v>4.9419329999999997</v>
      </c>
      <c r="E2">
        <v>1</v>
      </c>
      <c r="F2">
        <v>0</v>
      </c>
      <c r="G2" t="s">
        <v>35</v>
      </c>
    </row>
    <row r="3" spans="1:20" x14ac:dyDescent="0.35">
      <c r="A3" s="42">
        <v>3.8876923080000001</v>
      </c>
      <c r="B3" s="42">
        <v>868.2</v>
      </c>
      <c r="C3" s="42">
        <v>0.74125799999999997</v>
      </c>
      <c r="D3" s="42">
        <v>3.519409</v>
      </c>
      <c r="E3">
        <v>0</v>
      </c>
      <c r="F3">
        <v>0</v>
      </c>
      <c r="G3" t="s">
        <v>36</v>
      </c>
      <c r="L3" s="10" t="s">
        <v>10</v>
      </c>
      <c r="M3" s="10"/>
    </row>
    <row r="4" spans="1:20" x14ac:dyDescent="0.35">
      <c r="A4" s="42">
        <v>3.2566666670000002</v>
      </c>
      <c r="B4" s="42">
        <v>1582.4</v>
      </c>
      <c r="C4" s="42">
        <v>4.3249999999999999E-3</v>
      </c>
      <c r="D4" s="42">
        <v>1.5280999999999999E-2</v>
      </c>
      <c r="E4">
        <v>1</v>
      </c>
      <c r="F4">
        <v>0</v>
      </c>
      <c r="G4" t="s">
        <v>35</v>
      </c>
      <c r="L4" s="3" t="s">
        <v>11</v>
      </c>
      <c r="M4" s="3">
        <v>0.68343018112614518</v>
      </c>
    </row>
    <row r="5" spans="1:20" x14ac:dyDescent="0.35">
      <c r="A5" s="42">
        <v>3.27</v>
      </c>
      <c r="B5" s="42">
        <v>1582.4</v>
      </c>
      <c r="C5" s="42">
        <v>8.7489999999999998E-3</v>
      </c>
      <c r="D5" s="42">
        <v>2.5187999999999999E-2</v>
      </c>
      <c r="E5">
        <v>0</v>
      </c>
      <c r="F5">
        <v>0</v>
      </c>
      <c r="G5" t="s">
        <v>36</v>
      </c>
      <c r="L5" s="3" t="s">
        <v>12</v>
      </c>
      <c r="M5" s="3">
        <v>0.46707681247411564</v>
      </c>
    </row>
    <row r="6" spans="1:20" x14ac:dyDescent="0.35">
      <c r="A6" s="42">
        <v>2.85</v>
      </c>
      <c r="B6" s="42">
        <v>1582.4</v>
      </c>
      <c r="C6" s="42">
        <v>4.2969999999999996E-3</v>
      </c>
      <c r="D6" s="42">
        <v>1.5518000000000001E-2</v>
      </c>
      <c r="E6">
        <v>0</v>
      </c>
      <c r="F6">
        <v>0</v>
      </c>
      <c r="G6" t="s">
        <v>37</v>
      </c>
      <c r="L6" s="3" t="s">
        <v>13</v>
      </c>
      <c r="M6" s="3">
        <v>0.45227339059839661</v>
      </c>
    </row>
    <row r="7" spans="1:20" x14ac:dyDescent="0.35">
      <c r="A7" s="42">
        <v>1.418148148</v>
      </c>
      <c r="B7" s="42">
        <v>2098.5636359999999</v>
      </c>
      <c r="C7" s="42">
        <v>0.15451100000000001</v>
      </c>
      <c r="D7" s="42">
        <v>0.20934900000000001</v>
      </c>
      <c r="E7">
        <v>0</v>
      </c>
      <c r="F7">
        <v>1</v>
      </c>
      <c r="G7" t="s">
        <v>38</v>
      </c>
      <c r="L7" s="3" t="s">
        <v>14</v>
      </c>
      <c r="M7" s="3">
        <v>0.55855003290458038</v>
      </c>
    </row>
    <row r="8" spans="1:20" ht="15" thickBot="1" x14ac:dyDescent="0.4">
      <c r="A8" s="42">
        <v>2.7046153849999999</v>
      </c>
      <c r="B8" s="42">
        <v>2098.5636359999999</v>
      </c>
      <c r="C8" s="42">
        <v>0.40040199999999998</v>
      </c>
      <c r="D8" s="42">
        <v>1.191244</v>
      </c>
      <c r="E8">
        <v>0</v>
      </c>
      <c r="F8">
        <v>0</v>
      </c>
      <c r="G8" t="s">
        <v>37</v>
      </c>
      <c r="L8" s="4" t="s">
        <v>15</v>
      </c>
      <c r="M8" s="4">
        <v>186</v>
      </c>
    </row>
    <row r="9" spans="1:20" x14ac:dyDescent="0.35">
      <c r="A9" s="42">
        <v>2.0637037039999999</v>
      </c>
      <c r="B9" s="42">
        <v>2098.5636359999999</v>
      </c>
      <c r="C9" s="42">
        <v>1.878798</v>
      </c>
      <c r="D9" s="42">
        <v>3.8831199999999999</v>
      </c>
      <c r="E9">
        <v>1</v>
      </c>
      <c r="F9">
        <v>0</v>
      </c>
      <c r="G9" t="s">
        <v>35</v>
      </c>
    </row>
    <row r="10" spans="1:20" ht="15" thickBot="1" x14ac:dyDescent="0.4">
      <c r="A10" s="42">
        <v>2.5518181819999999</v>
      </c>
      <c r="B10" s="42">
        <v>4472.3</v>
      </c>
      <c r="C10" s="42">
        <v>3.3575000000000001E-2</v>
      </c>
      <c r="D10" s="42">
        <v>7.8848000000000001E-2</v>
      </c>
      <c r="E10">
        <v>0</v>
      </c>
      <c r="F10">
        <v>1</v>
      </c>
      <c r="G10" t="s">
        <v>38</v>
      </c>
      <c r="L10" t="s">
        <v>16</v>
      </c>
    </row>
    <row r="11" spans="1:20" x14ac:dyDescent="0.35">
      <c r="A11" s="42">
        <v>2.576363636</v>
      </c>
      <c r="B11" s="42">
        <v>4472.3</v>
      </c>
      <c r="C11" s="42">
        <v>1.3683000000000001E-2</v>
      </c>
      <c r="D11" s="42">
        <v>6.3427999999999998E-2</v>
      </c>
      <c r="E11">
        <v>0</v>
      </c>
      <c r="F11">
        <v>0</v>
      </c>
      <c r="G11" t="s">
        <v>36</v>
      </c>
      <c r="L11" s="5"/>
      <c r="M11" s="5" t="s">
        <v>21</v>
      </c>
      <c r="N11" s="5" t="s">
        <v>22</v>
      </c>
      <c r="O11" s="5" t="s">
        <v>23</v>
      </c>
      <c r="P11" s="5" t="s">
        <v>24</v>
      </c>
      <c r="Q11" s="5" t="s">
        <v>25</v>
      </c>
    </row>
    <row r="12" spans="1:20" x14ac:dyDescent="0.35">
      <c r="A12" s="42">
        <v>2.36</v>
      </c>
      <c r="B12" s="42">
        <v>4472.3</v>
      </c>
      <c r="C12" s="42">
        <v>6.3882999999999995E-2</v>
      </c>
      <c r="D12" s="42">
        <v>0.162272</v>
      </c>
      <c r="E12">
        <v>1</v>
      </c>
      <c r="F12">
        <v>0</v>
      </c>
      <c r="G12" t="s">
        <v>35</v>
      </c>
      <c r="L12" s="3" t="s">
        <v>17</v>
      </c>
      <c r="M12" s="3">
        <v>5</v>
      </c>
      <c r="N12" s="3">
        <v>49.217591739753871</v>
      </c>
      <c r="O12" s="3">
        <v>9.8435183479507735</v>
      </c>
      <c r="P12" s="3">
        <v>31.551949028773418</v>
      </c>
      <c r="Q12" s="3">
        <v>5.3548642601029885E-23</v>
      </c>
    </row>
    <row r="13" spans="1:20" x14ac:dyDescent="0.35">
      <c r="A13" s="42">
        <v>2.6349999999999998</v>
      </c>
      <c r="B13" s="42">
        <v>2772.5</v>
      </c>
      <c r="C13" s="42">
        <v>2.7219E-2</v>
      </c>
      <c r="D13" s="42">
        <v>7.1278999999999995E-2</v>
      </c>
      <c r="E13">
        <v>1</v>
      </c>
      <c r="F13">
        <v>0</v>
      </c>
      <c r="G13" t="s">
        <v>35</v>
      </c>
      <c r="L13" s="3" t="s">
        <v>18</v>
      </c>
      <c r="M13" s="3">
        <v>180</v>
      </c>
      <c r="N13" s="3">
        <v>56.156065066387413</v>
      </c>
      <c r="O13" s="3">
        <v>0.31197813925770784</v>
      </c>
      <c r="P13" s="3"/>
      <c r="Q13" s="3"/>
    </row>
    <row r="14" spans="1:20" ht="15" thickBot="1" x14ac:dyDescent="0.4">
      <c r="A14" s="42">
        <v>2.855</v>
      </c>
      <c r="B14" s="42">
        <v>2772.5</v>
      </c>
      <c r="C14" s="42">
        <v>1.1301E-2</v>
      </c>
      <c r="D14" s="42">
        <v>3.1718000000000003E-2</v>
      </c>
      <c r="E14">
        <v>0</v>
      </c>
      <c r="F14">
        <v>0</v>
      </c>
      <c r="G14" t="s">
        <v>36</v>
      </c>
      <c r="L14" s="4" t="s">
        <v>19</v>
      </c>
      <c r="M14" s="4">
        <v>185</v>
      </c>
      <c r="N14" s="4">
        <v>105.37365680614128</v>
      </c>
      <c r="O14" s="4"/>
      <c r="P14" s="4"/>
      <c r="Q14" s="4"/>
    </row>
    <row r="15" spans="1:20" ht="15" thickBot="1" x14ac:dyDescent="0.4">
      <c r="A15" s="42">
        <v>2.9</v>
      </c>
      <c r="B15" s="42">
        <v>1111.7</v>
      </c>
      <c r="C15" s="42">
        <v>0.73754699999999995</v>
      </c>
      <c r="D15" s="42">
        <v>2.1231</v>
      </c>
      <c r="E15">
        <v>1</v>
      </c>
      <c r="F15">
        <v>0</v>
      </c>
      <c r="G15" t="s">
        <v>35</v>
      </c>
    </row>
    <row r="16" spans="1:20" x14ac:dyDescent="0.35">
      <c r="A16" s="42">
        <v>2.7730769230000001</v>
      </c>
      <c r="B16" s="42">
        <v>1111.7</v>
      </c>
      <c r="C16" s="42">
        <v>3.0634000000000002E-2</v>
      </c>
      <c r="D16" s="42">
        <v>8.1725999999999993E-2</v>
      </c>
      <c r="E16">
        <v>0</v>
      </c>
      <c r="F16">
        <v>0</v>
      </c>
      <c r="G16" t="s">
        <v>36</v>
      </c>
      <c r="L16" s="5"/>
      <c r="M16" s="5" t="s">
        <v>26</v>
      </c>
      <c r="N16" s="5" t="s">
        <v>14</v>
      </c>
      <c r="O16" s="5" t="s">
        <v>27</v>
      </c>
      <c r="P16" s="5" t="s">
        <v>28</v>
      </c>
      <c r="Q16" s="5" t="s">
        <v>29</v>
      </c>
      <c r="R16" s="5" t="s">
        <v>30</v>
      </c>
      <c r="S16" s="5" t="s">
        <v>31</v>
      </c>
      <c r="T16" s="5" t="s">
        <v>32</v>
      </c>
    </row>
    <row r="17" spans="1:20" x14ac:dyDescent="0.35">
      <c r="A17" s="42">
        <v>3.0637037039999999</v>
      </c>
      <c r="B17" s="42">
        <v>1111.7</v>
      </c>
      <c r="C17" s="42">
        <v>0.224744</v>
      </c>
      <c r="D17" s="42">
        <v>0.70264499999999996</v>
      </c>
      <c r="E17">
        <v>0</v>
      </c>
      <c r="F17">
        <v>0</v>
      </c>
      <c r="G17" t="s">
        <v>37</v>
      </c>
      <c r="L17" s="3" t="s">
        <v>20</v>
      </c>
      <c r="M17" s="3">
        <v>2.9866843607820548</v>
      </c>
      <c r="N17" s="3">
        <v>0.10505959151901134</v>
      </c>
      <c r="O17" s="3">
        <v>28.428478710024219</v>
      </c>
      <c r="P17" s="3">
        <v>1.8037572880273491E-68</v>
      </c>
      <c r="Q17" s="3">
        <v>2.7793775365374356</v>
      </c>
      <c r="R17" s="3">
        <v>3.193991185026674</v>
      </c>
      <c r="S17" s="3">
        <v>2.7793775365374356</v>
      </c>
      <c r="T17" s="3">
        <v>3.193991185026674</v>
      </c>
    </row>
    <row r="18" spans="1:20" x14ac:dyDescent="0.35">
      <c r="A18" s="42">
        <v>2.2176923080000002</v>
      </c>
      <c r="B18" s="42">
        <v>2664.8</v>
      </c>
      <c r="C18" s="42">
        <v>5.8278000000000003E-2</v>
      </c>
      <c r="D18" s="42">
        <v>0.14891299999999999</v>
      </c>
      <c r="E18">
        <v>0</v>
      </c>
      <c r="F18">
        <v>1</v>
      </c>
      <c r="G18" t="s">
        <v>38</v>
      </c>
      <c r="L18" s="8" t="s">
        <v>1</v>
      </c>
      <c r="M18" s="8">
        <v>-7.9001925541536395E-5</v>
      </c>
      <c r="N18" s="8">
        <v>4.1641750226922256E-5</v>
      </c>
      <c r="O18" s="8">
        <v>-1.8971807167331793</v>
      </c>
      <c r="P18" s="8">
        <v>5.9405235505219867E-2</v>
      </c>
      <c r="Q18" s="8">
        <v>-1.6117071061594597E-4</v>
      </c>
      <c r="R18" s="8">
        <v>3.1668595328731837E-6</v>
      </c>
      <c r="S18" s="8">
        <v>-1.6117071061594597E-4</v>
      </c>
      <c r="T18" s="8">
        <v>3.1668595328731837E-6</v>
      </c>
    </row>
    <row r="19" spans="1:20" x14ac:dyDescent="0.35">
      <c r="A19" s="42">
        <v>2.7335714289999999</v>
      </c>
      <c r="B19" s="42">
        <v>2664.8</v>
      </c>
      <c r="C19" s="42">
        <v>4.9693000000000001E-2</v>
      </c>
      <c r="D19" s="42">
        <v>0.15346299999999999</v>
      </c>
      <c r="E19">
        <v>0</v>
      </c>
      <c r="F19">
        <v>0</v>
      </c>
      <c r="G19" t="s">
        <v>37</v>
      </c>
      <c r="L19" s="3" t="s">
        <v>4</v>
      </c>
      <c r="M19" s="3">
        <v>-1.0133130579417691</v>
      </c>
      <c r="N19" s="3">
        <v>0.11557427169165363</v>
      </c>
      <c r="O19" s="3">
        <v>-8.7676352453705064</v>
      </c>
      <c r="P19" s="3">
        <v>1.3500792525150015E-15</v>
      </c>
      <c r="Q19" s="3">
        <v>-1.2413677731977852</v>
      </c>
      <c r="R19" s="3">
        <v>-0.78525834268575279</v>
      </c>
      <c r="S19" s="3">
        <v>-1.2413677731977852</v>
      </c>
      <c r="T19" s="3">
        <v>-0.78525834268575279</v>
      </c>
    </row>
    <row r="20" spans="1:20" x14ac:dyDescent="0.35">
      <c r="A20" s="42">
        <v>2.4835714289999999</v>
      </c>
      <c r="B20" s="42">
        <v>2664.8</v>
      </c>
      <c r="C20" s="42">
        <v>8.1115000000000007E-2</v>
      </c>
      <c r="D20" s="42">
        <v>0.21893399999999999</v>
      </c>
      <c r="E20">
        <v>1</v>
      </c>
      <c r="F20">
        <v>0</v>
      </c>
      <c r="G20" t="s">
        <v>35</v>
      </c>
      <c r="L20" s="3" t="s">
        <v>5</v>
      </c>
      <c r="M20" s="3">
        <v>0.40503788816080338</v>
      </c>
      <c r="N20" s="3">
        <v>4.1967931138336946E-2</v>
      </c>
      <c r="O20" s="3">
        <v>9.6511283061749165</v>
      </c>
      <c r="P20" s="3">
        <v>5.0356804026272673E-18</v>
      </c>
      <c r="Q20" s="3">
        <v>0.32222547285809278</v>
      </c>
      <c r="R20" s="3">
        <v>0.48785030346351399</v>
      </c>
      <c r="S20" s="3">
        <v>0.32222547285809278</v>
      </c>
      <c r="T20" s="3">
        <v>0.48785030346351399</v>
      </c>
    </row>
    <row r="21" spans="1:20" x14ac:dyDescent="0.35">
      <c r="A21" s="42">
        <v>3.9678571429999998</v>
      </c>
      <c r="B21" s="42">
        <v>970.9</v>
      </c>
      <c r="C21" s="42">
        <v>0.23525499999999999</v>
      </c>
      <c r="D21" s="42">
        <v>0.90661599999999998</v>
      </c>
      <c r="E21">
        <v>0</v>
      </c>
      <c r="F21">
        <v>1</v>
      </c>
      <c r="G21" t="s">
        <v>38</v>
      </c>
      <c r="L21" s="3" t="s">
        <v>6</v>
      </c>
      <c r="M21" s="3">
        <v>-0.49197514937920589</v>
      </c>
      <c r="N21" s="3">
        <v>9.9085329588415261E-2</v>
      </c>
      <c r="O21" s="3">
        <v>-4.9651664017548569</v>
      </c>
      <c r="P21" s="3">
        <v>1.5857399345761289E-6</v>
      </c>
      <c r="Q21" s="3">
        <v>-0.6874933758372701</v>
      </c>
      <c r="R21" s="3">
        <v>-0.29645692292114173</v>
      </c>
      <c r="S21" s="3">
        <v>-0.6874933758372701</v>
      </c>
      <c r="T21" s="3">
        <v>-0.29645692292114173</v>
      </c>
    </row>
    <row r="22" spans="1:20" ht="15" thickBot="1" x14ac:dyDescent="0.4">
      <c r="A22" s="42">
        <v>4.4514285710000001</v>
      </c>
      <c r="B22" s="42">
        <v>970.9</v>
      </c>
      <c r="C22" s="42">
        <v>0.27627200000000002</v>
      </c>
      <c r="D22" s="42">
        <v>1.23455</v>
      </c>
      <c r="E22">
        <v>0</v>
      </c>
      <c r="F22">
        <v>0</v>
      </c>
      <c r="G22" t="s">
        <v>37</v>
      </c>
      <c r="L22" s="4" t="s">
        <v>8</v>
      </c>
      <c r="M22" s="4">
        <v>-0.61107005282903692</v>
      </c>
      <c r="N22" s="4">
        <v>0.12961713373582576</v>
      </c>
      <c r="O22" s="4">
        <v>-4.7144234347479568</v>
      </c>
      <c r="P22" s="4">
        <v>4.8402867032833645E-6</v>
      </c>
      <c r="Q22" s="4">
        <v>-0.86683457631475513</v>
      </c>
      <c r="R22" s="4">
        <v>-0.35530552934331872</v>
      </c>
      <c r="S22" s="4">
        <v>-0.86683457631475513</v>
      </c>
      <c r="T22" s="4">
        <v>-0.35530552934331872</v>
      </c>
    </row>
    <row r="23" spans="1:20" x14ac:dyDescent="0.35">
      <c r="A23" s="42">
        <v>4.1390000000000002</v>
      </c>
      <c r="B23" s="42">
        <v>970.9</v>
      </c>
      <c r="C23" s="42">
        <v>1.3173379999999999</v>
      </c>
      <c r="D23" s="42">
        <v>4.4972839999999996</v>
      </c>
      <c r="E23">
        <v>1</v>
      </c>
      <c r="F23">
        <v>0</v>
      </c>
      <c r="G23" t="s">
        <v>35</v>
      </c>
    </row>
    <row r="24" spans="1:20" x14ac:dyDescent="0.35">
      <c r="A24" s="42">
        <v>3.2638461539999999</v>
      </c>
      <c r="B24" s="42">
        <v>1220.5</v>
      </c>
      <c r="C24" s="42">
        <v>1.563887</v>
      </c>
      <c r="D24" s="42">
        <v>5.2432499999999997</v>
      </c>
      <c r="E24">
        <v>1</v>
      </c>
      <c r="F24">
        <v>0</v>
      </c>
      <c r="G24" t="s">
        <v>35</v>
      </c>
    </row>
    <row r="25" spans="1:20" x14ac:dyDescent="0.35">
      <c r="A25" s="42">
        <v>3.6992307690000001</v>
      </c>
      <c r="B25" s="42">
        <v>1220.5</v>
      </c>
      <c r="C25" s="42">
        <v>0.64441700000000002</v>
      </c>
      <c r="D25" s="42">
        <v>2.9912890000000001</v>
      </c>
      <c r="E25">
        <v>0</v>
      </c>
      <c r="F25">
        <v>0</v>
      </c>
      <c r="G25" t="s">
        <v>36</v>
      </c>
    </row>
    <row r="26" spans="1:20" x14ac:dyDescent="0.35">
      <c r="A26" s="42">
        <v>3.3733333330000002</v>
      </c>
      <c r="B26" s="42">
        <v>1693.9</v>
      </c>
      <c r="C26" s="42">
        <v>4.2979999999999997E-3</v>
      </c>
      <c r="D26" s="42">
        <v>1.6081999999999999E-2</v>
      </c>
      <c r="E26">
        <v>1</v>
      </c>
      <c r="F26">
        <v>0</v>
      </c>
      <c r="G26" t="s">
        <v>35</v>
      </c>
    </row>
    <row r="27" spans="1:20" x14ac:dyDescent="0.35">
      <c r="A27" s="42">
        <v>3.9766666669999999</v>
      </c>
      <c r="B27" s="42">
        <v>1693.9</v>
      </c>
      <c r="C27" s="42">
        <v>9.0480000000000005E-3</v>
      </c>
      <c r="D27" s="42">
        <v>3.0634999999999999E-2</v>
      </c>
      <c r="E27">
        <v>0</v>
      </c>
      <c r="F27">
        <v>0</v>
      </c>
      <c r="G27" t="s">
        <v>36</v>
      </c>
    </row>
    <row r="28" spans="1:20" x14ac:dyDescent="0.35">
      <c r="A28" s="42">
        <v>2.8849999999999998</v>
      </c>
      <c r="B28" s="42">
        <v>1693.9</v>
      </c>
      <c r="C28" s="42">
        <v>4.5149999999999999E-3</v>
      </c>
      <c r="D28" s="42">
        <v>1.6625999999999998E-2</v>
      </c>
      <c r="E28">
        <v>0</v>
      </c>
      <c r="F28">
        <v>0</v>
      </c>
      <c r="G28" t="s">
        <v>37</v>
      </c>
    </row>
    <row r="29" spans="1:20" x14ac:dyDescent="0.35">
      <c r="A29" s="42">
        <v>1.4925925929999999</v>
      </c>
      <c r="B29" s="42">
        <v>2372.9</v>
      </c>
      <c r="C29" s="42">
        <v>0.14476600000000001</v>
      </c>
      <c r="D29" s="42">
        <v>0.209122</v>
      </c>
      <c r="E29">
        <v>0</v>
      </c>
      <c r="F29">
        <v>1</v>
      </c>
      <c r="G29" t="s">
        <v>38</v>
      </c>
    </row>
    <row r="30" spans="1:20" x14ac:dyDescent="0.35">
      <c r="A30" s="42">
        <v>2.645</v>
      </c>
      <c r="B30" s="42">
        <v>2372.9</v>
      </c>
      <c r="C30" s="42">
        <v>0.40087299999999998</v>
      </c>
      <c r="D30" s="42">
        <v>1.1455120000000001</v>
      </c>
      <c r="E30">
        <v>0</v>
      </c>
      <c r="F30">
        <v>0</v>
      </c>
      <c r="G30" t="s">
        <v>37</v>
      </c>
    </row>
    <row r="31" spans="1:20" x14ac:dyDescent="0.35">
      <c r="A31" s="42">
        <v>2.15</v>
      </c>
      <c r="B31" s="42">
        <v>2372.9</v>
      </c>
      <c r="C31" s="42">
        <v>1.8795390000000001</v>
      </c>
      <c r="D31" s="42">
        <v>4.082738</v>
      </c>
      <c r="E31">
        <v>1</v>
      </c>
      <c r="F31">
        <v>0</v>
      </c>
      <c r="G31" t="s">
        <v>35</v>
      </c>
    </row>
    <row r="32" spans="1:20" x14ac:dyDescent="0.35">
      <c r="A32" s="42">
        <v>2.5454545450000001</v>
      </c>
      <c r="B32" s="42">
        <v>5649.1</v>
      </c>
      <c r="C32" s="42">
        <v>3.3494000000000003E-2</v>
      </c>
      <c r="D32" s="42">
        <v>7.8214000000000006E-2</v>
      </c>
      <c r="E32">
        <v>0</v>
      </c>
      <c r="F32">
        <v>1</v>
      </c>
      <c r="G32" t="s">
        <v>38</v>
      </c>
    </row>
    <row r="33" spans="1:7" x14ac:dyDescent="0.35">
      <c r="A33" s="42">
        <v>2.5690909089999998</v>
      </c>
      <c r="B33" s="42">
        <v>5649.1</v>
      </c>
      <c r="C33" s="42">
        <v>1.3624000000000001E-2</v>
      </c>
      <c r="D33" s="42">
        <v>6.3049999999999995E-2</v>
      </c>
      <c r="E33">
        <v>0</v>
      </c>
      <c r="F33">
        <v>0</v>
      </c>
      <c r="G33" t="s">
        <v>36</v>
      </c>
    </row>
    <row r="34" spans="1:7" x14ac:dyDescent="0.35">
      <c r="A34" s="42">
        <v>2.3527272730000002</v>
      </c>
      <c r="B34" s="42">
        <v>5649.1</v>
      </c>
      <c r="C34" s="42">
        <v>6.3813999999999996E-2</v>
      </c>
      <c r="D34" s="42">
        <v>0.16170599999999999</v>
      </c>
      <c r="E34">
        <v>1</v>
      </c>
      <c r="F34">
        <v>0</v>
      </c>
      <c r="G34" t="s">
        <v>35</v>
      </c>
    </row>
    <row r="35" spans="1:7" x14ac:dyDescent="0.35">
      <c r="A35" s="42">
        <v>2.72</v>
      </c>
      <c r="B35" s="42">
        <v>4406</v>
      </c>
      <c r="C35" s="42">
        <v>2.5840999999999999E-2</v>
      </c>
      <c r="D35" s="42">
        <v>7.0272000000000001E-2</v>
      </c>
      <c r="E35">
        <v>1</v>
      </c>
      <c r="F35">
        <v>0</v>
      </c>
      <c r="G35" t="s">
        <v>35</v>
      </c>
    </row>
    <row r="36" spans="1:7" x14ac:dyDescent="0.35">
      <c r="A36" s="42">
        <v>2.72</v>
      </c>
      <c r="B36" s="42">
        <v>4406</v>
      </c>
      <c r="C36" s="42">
        <v>1.0543E-2</v>
      </c>
      <c r="D36" s="42">
        <v>2.8582E-2</v>
      </c>
      <c r="E36">
        <v>0</v>
      </c>
      <c r="F36">
        <v>0</v>
      </c>
      <c r="G36" t="s">
        <v>36</v>
      </c>
    </row>
    <row r="37" spans="1:7" x14ac:dyDescent="0.35">
      <c r="A37" s="42">
        <v>2.637</v>
      </c>
      <c r="B37" s="42">
        <v>1419.1</v>
      </c>
      <c r="C37" s="42">
        <v>1.037158</v>
      </c>
      <c r="D37" s="42">
        <v>2.9493179999999999</v>
      </c>
      <c r="E37">
        <v>1</v>
      </c>
      <c r="F37">
        <v>0</v>
      </c>
      <c r="G37" t="s">
        <v>35</v>
      </c>
    </row>
    <row r="38" spans="1:7" x14ac:dyDescent="0.35">
      <c r="A38" s="42">
        <v>2.4808333330000001</v>
      </c>
      <c r="B38" s="42">
        <v>1419.1</v>
      </c>
      <c r="C38" s="42">
        <v>1.1442000000000001E-2</v>
      </c>
      <c r="D38" s="42">
        <v>2.8334000000000002E-2</v>
      </c>
      <c r="E38">
        <v>0</v>
      </c>
      <c r="F38">
        <v>0</v>
      </c>
      <c r="G38" t="s">
        <v>36</v>
      </c>
    </row>
    <row r="39" spans="1:7" x14ac:dyDescent="0.35">
      <c r="A39" s="42">
        <v>2.9272</v>
      </c>
      <c r="B39" s="42">
        <v>1419.1</v>
      </c>
      <c r="C39" s="42">
        <v>0.15099299999999999</v>
      </c>
      <c r="D39" s="42">
        <v>0.48432999999999998</v>
      </c>
      <c r="E39">
        <v>0</v>
      </c>
      <c r="F39">
        <v>0</v>
      </c>
      <c r="G39" t="s">
        <v>37</v>
      </c>
    </row>
    <row r="40" spans="1:7" x14ac:dyDescent="0.35">
      <c r="A40" s="42">
        <v>1.5653846149999999</v>
      </c>
      <c r="B40" s="42">
        <v>2989.7</v>
      </c>
      <c r="C40" s="42">
        <v>6.0718460000000002E-2</v>
      </c>
      <c r="D40" s="42">
        <v>0.10194300000000001</v>
      </c>
      <c r="E40">
        <v>0</v>
      </c>
      <c r="F40">
        <v>1</v>
      </c>
      <c r="G40" t="s">
        <v>38</v>
      </c>
    </row>
    <row r="41" spans="1:7" x14ac:dyDescent="0.35">
      <c r="A41" s="42">
        <v>3.09</v>
      </c>
      <c r="B41" s="42">
        <v>2989.7</v>
      </c>
      <c r="C41" s="42">
        <v>4.8858279999999997E-2</v>
      </c>
      <c r="D41" s="42">
        <v>0.19678399999999999</v>
      </c>
      <c r="E41">
        <v>0</v>
      </c>
      <c r="F41">
        <v>0</v>
      </c>
      <c r="G41" t="s">
        <v>37</v>
      </c>
    </row>
    <row r="42" spans="1:7" x14ac:dyDescent="0.35">
      <c r="A42" s="42">
        <v>2.684285714</v>
      </c>
      <c r="B42" s="42">
        <v>2989.7</v>
      </c>
      <c r="C42" s="42">
        <v>8.8449470000000002E-2</v>
      </c>
      <c r="D42" s="42">
        <v>0.27952900000000003</v>
      </c>
      <c r="E42">
        <v>1</v>
      </c>
      <c r="F42">
        <v>0</v>
      </c>
      <c r="G42" t="s">
        <v>35</v>
      </c>
    </row>
    <row r="43" spans="1:7" x14ac:dyDescent="0.35">
      <c r="A43" s="42">
        <v>4.1848275859999999</v>
      </c>
      <c r="B43" s="42">
        <v>986.2</v>
      </c>
      <c r="C43" s="42">
        <v>0.27964699999999998</v>
      </c>
      <c r="D43" s="42">
        <v>1.198496</v>
      </c>
      <c r="E43">
        <v>0</v>
      </c>
      <c r="F43">
        <v>1</v>
      </c>
      <c r="G43" t="s">
        <v>38</v>
      </c>
    </row>
    <row r="44" spans="1:7" x14ac:dyDescent="0.35">
      <c r="A44" s="42">
        <v>3.9973333329999998</v>
      </c>
      <c r="B44" s="42">
        <v>986.2</v>
      </c>
      <c r="C44" s="42">
        <v>0.236904</v>
      </c>
      <c r="D44" s="42">
        <v>0.99209499999999995</v>
      </c>
      <c r="E44">
        <v>0</v>
      </c>
      <c r="F44">
        <v>0</v>
      </c>
      <c r="G44" t="s">
        <v>37</v>
      </c>
    </row>
    <row r="45" spans="1:7" x14ac:dyDescent="0.35">
      <c r="A45" s="42">
        <v>3.7490322580000002</v>
      </c>
      <c r="B45" s="42">
        <v>986.2</v>
      </c>
      <c r="C45" s="42">
        <v>1.2047140000000001</v>
      </c>
      <c r="D45" s="42">
        <v>3.9409589999999999</v>
      </c>
      <c r="E45">
        <v>1</v>
      </c>
      <c r="F45">
        <v>0</v>
      </c>
      <c r="G45" t="s">
        <v>35</v>
      </c>
    </row>
    <row r="46" spans="1:7" x14ac:dyDescent="0.35">
      <c r="A46" s="42">
        <v>3.517692308</v>
      </c>
      <c r="B46" s="42">
        <v>899.2</v>
      </c>
      <c r="C46" s="42">
        <v>1.5264249999999999</v>
      </c>
      <c r="D46" s="42">
        <v>5.3420329999999998</v>
      </c>
      <c r="E46">
        <v>1</v>
      </c>
      <c r="F46">
        <v>0</v>
      </c>
      <c r="G46" t="s">
        <v>35</v>
      </c>
    </row>
    <row r="47" spans="1:7" x14ac:dyDescent="0.35">
      <c r="A47" s="42">
        <v>3.8730769230000002</v>
      </c>
      <c r="B47" s="42">
        <v>899.2</v>
      </c>
      <c r="C47" s="42">
        <v>0.82955699999999999</v>
      </c>
      <c r="D47" s="42">
        <v>3.7980580000000002</v>
      </c>
      <c r="E47">
        <v>0</v>
      </c>
      <c r="F47">
        <v>0</v>
      </c>
      <c r="G47" t="s">
        <v>36</v>
      </c>
    </row>
    <row r="48" spans="1:7" x14ac:dyDescent="0.35">
      <c r="A48" s="42">
        <v>3.2166666670000001</v>
      </c>
      <c r="B48" s="42">
        <v>1317</v>
      </c>
      <c r="C48" s="42">
        <v>4.3229999999999996E-3</v>
      </c>
      <c r="D48" s="42">
        <v>1.5171E-2</v>
      </c>
      <c r="E48">
        <v>1</v>
      </c>
      <c r="F48">
        <v>0</v>
      </c>
      <c r="G48" t="s">
        <v>35</v>
      </c>
    </row>
    <row r="49" spans="1:7" x14ac:dyDescent="0.35">
      <c r="A49" s="42">
        <v>3.8833333329999999</v>
      </c>
      <c r="B49" s="42">
        <v>1317</v>
      </c>
      <c r="C49" s="42">
        <v>9.3970000000000008E-3</v>
      </c>
      <c r="D49" s="42">
        <v>2.8114E-2</v>
      </c>
      <c r="E49">
        <v>0</v>
      </c>
      <c r="F49">
        <v>0</v>
      </c>
      <c r="G49" t="s">
        <v>36</v>
      </c>
    </row>
    <row r="50" spans="1:7" x14ac:dyDescent="0.35">
      <c r="A50" s="42">
        <v>3.55</v>
      </c>
      <c r="B50" s="42">
        <v>1317</v>
      </c>
      <c r="C50" s="42">
        <v>4.5180000000000003E-3</v>
      </c>
      <c r="D50" s="42">
        <v>1.6060000000000001E-2</v>
      </c>
      <c r="E50">
        <v>0</v>
      </c>
      <c r="F50">
        <v>0</v>
      </c>
      <c r="G50" t="s">
        <v>37</v>
      </c>
    </row>
    <row r="51" spans="1:7" x14ac:dyDescent="0.35">
      <c r="A51" s="42">
        <v>1.464814815</v>
      </c>
      <c r="B51" s="42">
        <v>2084.6999999999998</v>
      </c>
      <c r="C51" s="42">
        <v>0.127223</v>
      </c>
      <c r="D51" s="42">
        <v>0.193215</v>
      </c>
      <c r="E51">
        <v>0</v>
      </c>
      <c r="F51">
        <v>1</v>
      </c>
      <c r="G51" t="s">
        <v>38</v>
      </c>
    </row>
    <row r="52" spans="1:7" x14ac:dyDescent="0.35">
      <c r="A52" s="42">
        <v>2.4923076919999998</v>
      </c>
      <c r="B52" s="42">
        <v>2084.6999999999998</v>
      </c>
      <c r="C52" s="42">
        <v>0.39551799999999998</v>
      </c>
      <c r="D52" s="42">
        <v>1.025571</v>
      </c>
      <c r="E52">
        <v>0</v>
      </c>
      <c r="F52">
        <v>0</v>
      </c>
      <c r="G52" t="s">
        <v>37</v>
      </c>
    </row>
    <row r="53" spans="1:7" x14ac:dyDescent="0.35">
      <c r="A53" s="42">
        <v>2.1370370369999998</v>
      </c>
      <c r="B53" s="42">
        <v>2084.6999999999998</v>
      </c>
      <c r="C53" s="42">
        <v>1.8782080000000001</v>
      </c>
      <c r="D53" s="42">
        <v>3.9960179999999998</v>
      </c>
      <c r="E53">
        <v>1</v>
      </c>
      <c r="F53">
        <v>0</v>
      </c>
      <c r="G53" t="s">
        <v>35</v>
      </c>
    </row>
    <row r="54" spans="1:7" x14ac:dyDescent="0.35">
      <c r="A54" s="42">
        <v>2.5109090909999998</v>
      </c>
      <c r="B54" s="42">
        <v>3844.4</v>
      </c>
      <c r="C54" s="42">
        <v>3.3480000000000003E-2</v>
      </c>
      <c r="D54" s="42">
        <v>7.8074000000000005E-2</v>
      </c>
      <c r="E54">
        <v>0</v>
      </c>
      <c r="F54">
        <v>1</v>
      </c>
      <c r="G54" t="s">
        <v>38</v>
      </c>
    </row>
    <row r="55" spans="1:7" x14ac:dyDescent="0.35">
      <c r="A55" s="42">
        <v>2.57</v>
      </c>
      <c r="B55" s="42">
        <v>3844.4</v>
      </c>
      <c r="C55" s="42">
        <v>1.3627999999999999E-2</v>
      </c>
      <c r="D55" s="42">
        <v>6.3080999999999998E-2</v>
      </c>
      <c r="E55">
        <v>0</v>
      </c>
      <c r="F55">
        <v>0</v>
      </c>
      <c r="G55" t="s">
        <v>36</v>
      </c>
    </row>
    <row r="56" spans="1:7" x14ac:dyDescent="0.35">
      <c r="A56" s="42">
        <v>2.36</v>
      </c>
      <c r="B56" s="42">
        <v>3844.4</v>
      </c>
      <c r="C56" s="42">
        <v>6.3889000000000001E-2</v>
      </c>
      <c r="D56" s="42">
        <v>0.16232099999999999</v>
      </c>
      <c r="E56">
        <v>1</v>
      </c>
      <c r="F56">
        <v>0</v>
      </c>
      <c r="G56" t="s">
        <v>35</v>
      </c>
    </row>
    <row r="57" spans="1:7" x14ac:dyDescent="0.35">
      <c r="A57" s="42">
        <v>2.4750000000000001</v>
      </c>
      <c r="B57" s="42">
        <v>4489.5</v>
      </c>
      <c r="C57" s="42">
        <v>2.4410999999999999E-2</v>
      </c>
      <c r="D57" s="42">
        <v>6.0555999999999999E-2</v>
      </c>
      <c r="E57">
        <v>1</v>
      </c>
      <c r="F57">
        <v>0</v>
      </c>
      <c r="G57" t="s">
        <v>35</v>
      </c>
    </row>
    <row r="58" spans="1:7" x14ac:dyDescent="0.35">
      <c r="A58" s="42">
        <v>2.95</v>
      </c>
      <c r="B58" s="42">
        <v>4489.5</v>
      </c>
      <c r="C58" s="42">
        <v>1.0286999999999999E-2</v>
      </c>
      <c r="D58" s="42">
        <v>2.9818999999999998E-2</v>
      </c>
      <c r="E58">
        <v>0</v>
      </c>
      <c r="F58">
        <v>0</v>
      </c>
      <c r="G58" t="s">
        <v>36</v>
      </c>
    </row>
    <row r="59" spans="1:7" x14ac:dyDescent="0.35">
      <c r="A59" s="42">
        <v>2.9239999999999999</v>
      </c>
      <c r="B59" s="42">
        <v>1422.3</v>
      </c>
      <c r="C59" s="42">
        <v>0.96408700000000003</v>
      </c>
      <c r="D59" s="42">
        <v>3.088937</v>
      </c>
      <c r="E59">
        <v>1</v>
      </c>
      <c r="F59">
        <v>0</v>
      </c>
      <c r="G59" t="s">
        <v>35</v>
      </c>
    </row>
    <row r="60" spans="1:7" x14ac:dyDescent="0.35">
      <c r="A60" s="42">
        <v>2.8814285709999998</v>
      </c>
      <c r="B60" s="42">
        <v>1422.3</v>
      </c>
      <c r="C60" s="42">
        <v>1.1266E-2</v>
      </c>
      <c r="D60" s="42">
        <v>3.1038E-2</v>
      </c>
      <c r="E60">
        <v>0</v>
      </c>
      <c r="F60">
        <v>0</v>
      </c>
      <c r="G60" t="s">
        <v>36</v>
      </c>
    </row>
    <row r="61" spans="1:7" x14ac:dyDescent="0.35">
      <c r="A61" s="42">
        <v>2.8686206900000002</v>
      </c>
      <c r="B61" s="42">
        <v>1422.3</v>
      </c>
      <c r="C61" s="42">
        <v>0.27270100000000003</v>
      </c>
      <c r="D61" s="42">
        <v>0.82799800000000001</v>
      </c>
      <c r="E61">
        <v>0</v>
      </c>
      <c r="F61">
        <v>0</v>
      </c>
      <c r="G61" t="s">
        <v>37</v>
      </c>
    </row>
    <row r="62" spans="1:7" x14ac:dyDescent="0.35">
      <c r="A62" s="42">
        <v>1.9492307689999999</v>
      </c>
      <c r="B62" s="42">
        <v>3119.2</v>
      </c>
      <c r="C62" s="42">
        <v>5.5895E-2</v>
      </c>
      <c r="D62" s="42">
        <v>0.14507600000000001</v>
      </c>
      <c r="E62">
        <v>0</v>
      </c>
      <c r="F62">
        <v>1</v>
      </c>
      <c r="G62" t="s">
        <v>38</v>
      </c>
    </row>
    <row r="63" spans="1:7" x14ac:dyDescent="0.35">
      <c r="A63" s="42">
        <v>2.815714286</v>
      </c>
      <c r="B63" s="42">
        <v>3119.2</v>
      </c>
      <c r="C63" s="42">
        <v>6.1005999999999998E-2</v>
      </c>
      <c r="D63" s="42">
        <v>0.212586</v>
      </c>
      <c r="E63">
        <v>0</v>
      </c>
      <c r="F63">
        <v>0</v>
      </c>
      <c r="G63" t="s">
        <v>37</v>
      </c>
    </row>
    <row r="64" spans="1:7" x14ac:dyDescent="0.35">
      <c r="A64" s="42">
        <v>2.503571429</v>
      </c>
      <c r="B64" s="42">
        <v>3119.2</v>
      </c>
      <c r="C64" s="42">
        <v>8.1279000000000004E-2</v>
      </c>
      <c r="D64" s="42">
        <v>0.24787899999999999</v>
      </c>
      <c r="E64">
        <v>1</v>
      </c>
      <c r="F64">
        <v>0</v>
      </c>
      <c r="G64" t="s">
        <v>35</v>
      </c>
    </row>
    <row r="65" spans="1:7" x14ac:dyDescent="0.35">
      <c r="A65" s="42">
        <v>4.0772413790000002</v>
      </c>
      <c r="B65" s="42">
        <v>910.1</v>
      </c>
      <c r="C65" s="42">
        <v>0.206535</v>
      </c>
      <c r="D65" s="42">
        <v>0.847692</v>
      </c>
      <c r="E65">
        <v>0</v>
      </c>
      <c r="F65">
        <v>1</v>
      </c>
      <c r="G65" t="s">
        <v>38</v>
      </c>
    </row>
    <row r="66" spans="1:7" x14ac:dyDescent="0.35">
      <c r="A66" s="42">
        <v>4.0949999999999998</v>
      </c>
      <c r="B66" s="42">
        <v>910.1</v>
      </c>
      <c r="C66" s="42">
        <v>0.33999000000000001</v>
      </c>
      <c r="D66" s="42">
        <v>1.4630540000000001</v>
      </c>
      <c r="E66">
        <v>0</v>
      </c>
      <c r="F66">
        <v>0</v>
      </c>
      <c r="G66" t="s">
        <v>37</v>
      </c>
    </row>
    <row r="67" spans="1:7" x14ac:dyDescent="0.35">
      <c r="A67" s="42">
        <v>3.818387097</v>
      </c>
      <c r="B67" s="42">
        <v>910.1</v>
      </c>
      <c r="C67" s="42">
        <v>1.3608819999999999</v>
      </c>
      <c r="D67" s="42">
        <v>4.954415</v>
      </c>
      <c r="E67">
        <v>1</v>
      </c>
      <c r="F67">
        <v>0</v>
      </c>
      <c r="G67" t="s">
        <v>35</v>
      </c>
    </row>
    <row r="68" spans="1:7" x14ac:dyDescent="0.35">
      <c r="A68" s="42">
        <v>1.6915</v>
      </c>
      <c r="B68" s="42">
        <v>2745.5</v>
      </c>
      <c r="C68" s="42">
        <v>0.13200000000000001</v>
      </c>
      <c r="D68" s="42">
        <v>0.23333499999999999</v>
      </c>
      <c r="E68">
        <v>1</v>
      </c>
      <c r="F68">
        <v>0</v>
      </c>
      <c r="G68" t="s">
        <v>35</v>
      </c>
    </row>
    <row r="69" spans="1:7" x14ac:dyDescent="0.35">
      <c r="A69" s="42">
        <v>1.7817391300000001</v>
      </c>
      <c r="B69" s="42">
        <v>1112</v>
      </c>
      <c r="C69" s="42">
        <v>0.522698</v>
      </c>
      <c r="D69" s="42">
        <v>0.90328600000000003</v>
      </c>
      <c r="E69">
        <v>0</v>
      </c>
      <c r="F69">
        <v>1</v>
      </c>
      <c r="G69" t="s">
        <v>38</v>
      </c>
    </row>
    <row r="70" spans="1:7" x14ac:dyDescent="0.35">
      <c r="A70" s="42">
        <v>2.0342857140000001</v>
      </c>
      <c r="B70" s="42">
        <v>1112</v>
      </c>
      <c r="C70" s="42">
        <v>6.7864999999999995E-2</v>
      </c>
      <c r="D70" s="42">
        <v>0.14383199999999999</v>
      </c>
      <c r="E70">
        <v>0</v>
      </c>
      <c r="F70">
        <v>0</v>
      </c>
      <c r="G70" t="s">
        <v>37</v>
      </c>
    </row>
    <row r="71" spans="1:7" x14ac:dyDescent="0.35">
      <c r="A71" s="42">
        <v>2.466842105</v>
      </c>
      <c r="B71" s="42">
        <v>1112</v>
      </c>
      <c r="C71" s="42">
        <v>2.7164199999999998</v>
      </c>
      <c r="D71" s="42">
        <v>7.0460430000000001</v>
      </c>
      <c r="E71">
        <v>1</v>
      </c>
      <c r="F71">
        <v>0</v>
      </c>
      <c r="G71" t="s">
        <v>35</v>
      </c>
    </row>
    <row r="72" spans="1:7" x14ac:dyDescent="0.35">
      <c r="A72" s="42">
        <v>1.386296296</v>
      </c>
      <c r="B72" s="42">
        <v>1124.5</v>
      </c>
      <c r="C72" s="42">
        <v>3.976626</v>
      </c>
      <c r="D72" s="42">
        <v>5.7490439999999996</v>
      </c>
      <c r="E72">
        <v>1</v>
      </c>
      <c r="F72">
        <v>0</v>
      </c>
      <c r="G72" t="s">
        <v>35</v>
      </c>
    </row>
    <row r="73" spans="1:7" x14ac:dyDescent="0.35">
      <c r="A73" s="42">
        <v>2.0375000000000001</v>
      </c>
      <c r="B73" s="42">
        <v>814.8</v>
      </c>
      <c r="C73" s="42">
        <v>0.802674</v>
      </c>
      <c r="D73" s="42">
        <v>1.7496130000000001</v>
      </c>
      <c r="E73">
        <v>1</v>
      </c>
      <c r="F73">
        <v>0</v>
      </c>
      <c r="G73" t="s">
        <v>35</v>
      </c>
    </row>
    <row r="74" spans="1:7" x14ac:dyDescent="0.35">
      <c r="A74" s="42">
        <v>2.6578571430000002</v>
      </c>
      <c r="B74" s="42">
        <v>814.8</v>
      </c>
      <c r="C74" s="42">
        <v>5.2616000000000003E-2</v>
      </c>
      <c r="D74" s="42">
        <v>0.14019599999999999</v>
      </c>
      <c r="E74">
        <v>0</v>
      </c>
      <c r="F74">
        <v>0</v>
      </c>
      <c r="G74" t="s">
        <v>37</v>
      </c>
    </row>
    <row r="75" spans="1:7" x14ac:dyDescent="0.35">
      <c r="A75" s="42">
        <v>3.0961904759999999</v>
      </c>
      <c r="B75" s="42">
        <v>417.1</v>
      </c>
      <c r="C75" s="42">
        <v>1.4220999999999999</v>
      </c>
      <c r="D75" s="42">
        <v>4.88</v>
      </c>
      <c r="E75">
        <v>1</v>
      </c>
      <c r="F75">
        <v>0</v>
      </c>
      <c r="G75" t="s">
        <v>35</v>
      </c>
    </row>
    <row r="76" spans="1:7" x14ac:dyDescent="0.35">
      <c r="A76" s="42">
        <v>1.618181818</v>
      </c>
      <c r="B76" s="42">
        <v>1182.2</v>
      </c>
      <c r="C76" s="42">
        <v>7.1612999999999996E-2</v>
      </c>
      <c r="D76" s="42">
        <v>0.114785</v>
      </c>
      <c r="E76">
        <v>1</v>
      </c>
      <c r="F76">
        <v>0</v>
      </c>
      <c r="G76" t="s">
        <v>35</v>
      </c>
    </row>
    <row r="77" spans="1:7" x14ac:dyDescent="0.35">
      <c r="A77" s="42">
        <v>2.0233333330000001</v>
      </c>
      <c r="B77" s="42">
        <v>1165.7</v>
      </c>
      <c r="C77" s="42">
        <v>1.735411</v>
      </c>
      <c r="D77" s="42">
        <v>3.4212530000000001</v>
      </c>
      <c r="E77">
        <v>1</v>
      </c>
      <c r="F77">
        <v>0</v>
      </c>
      <c r="G77" t="s">
        <v>35</v>
      </c>
    </row>
    <row r="78" spans="1:7" x14ac:dyDescent="0.35">
      <c r="A78" s="42">
        <v>1.8068888890000001</v>
      </c>
      <c r="B78" s="42">
        <v>800</v>
      </c>
      <c r="C78" s="42">
        <v>2.0230700000000001</v>
      </c>
      <c r="D78" s="42">
        <v>4.8696580000000003</v>
      </c>
      <c r="E78">
        <v>1</v>
      </c>
      <c r="F78">
        <v>0</v>
      </c>
      <c r="G78" t="s">
        <v>35</v>
      </c>
    </row>
    <row r="79" spans="1:7" x14ac:dyDescent="0.35">
      <c r="A79" s="42">
        <v>1.9652941180000001</v>
      </c>
      <c r="B79" s="42">
        <v>800</v>
      </c>
      <c r="C79" s="42">
        <v>1.2070000000000001E-2</v>
      </c>
      <c r="D79" s="42">
        <v>2.9399999999999999E-2</v>
      </c>
      <c r="E79">
        <v>0</v>
      </c>
      <c r="F79">
        <v>0</v>
      </c>
      <c r="G79" t="s">
        <v>37</v>
      </c>
    </row>
    <row r="80" spans="1:7" x14ac:dyDescent="0.35">
      <c r="A80" s="42">
        <v>1.637916667</v>
      </c>
      <c r="B80" s="42">
        <v>1129.5</v>
      </c>
      <c r="C80" s="42">
        <v>1.4247650000000001</v>
      </c>
      <c r="D80" s="42">
        <v>2.6686000000000001</v>
      </c>
      <c r="E80">
        <v>1</v>
      </c>
      <c r="F80">
        <v>0</v>
      </c>
      <c r="G80" t="s">
        <v>35</v>
      </c>
    </row>
    <row r="81" spans="1:7" x14ac:dyDescent="0.35">
      <c r="A81" s="42">
        <v>2.5358333329999998</v>
      </c>
      <c r="B81" s="42">
        <v>1129.5</v>
      </c>
      <c r="C81" s="42">
        <v>2.6178E-2</v>
      </c>
      <c r="D81" s="42">
        <v>6.2199999999999998E-2</v>
      </c>
      <c r="E81">
        <v>0</v>
      </c>
      <c r="F81">
        <v>0</v>
      </c>
      <c r="G81" t="s">
        <v>37</v>
      </c>
    </row>
    <row r="82" spans="1:7" x14ac:dyDescent="0.35">
      <c r="A82" s="42">
        <v>2.1800000000000002</v>
      </c>
      <c r="B82" s="42">
        <v>1780</v>
      </c>
      <c r="C82" s="42">
        <v>0.23671</v>
      </c>
      <c r="D82" s="42">
        <v>0.60782000000000003</v>
      </c>
      <c r="E82">
        <v>1</v>
      </c>
      <c r="F82">
        <v>0</v>
      </c>
      <c r="G82" t="s">
        <v>35</v>
      </c>
    </row>
    <row r="83" spans="1:7" x14ac:dyDescent="0.35">
      <c r="A83" s="42">
        <v>1.18625</v>
      </c>
      <c r="B83" s="42">
        <v>3865.8</v>
      </c>
      <c r="C83" s="42">
        <v>1.9587500000000001E-2</v>
      </c>
      <c r="D83" s="42">
        <v>2.358E-2</v>
      </c>
      <c r="E83">
        <v>0</v>
      </c>
      <c r="F83">
        <v>1</v>
      </c>
      <c r="G83" t="s">
        <v>38</v>
      </c>
    </row>
    <row r="84" spans="1:7" x14ac:dyDescent="0.35">
      <c r="A84" s="42">
        <v>2.15625</v>
      </c>
      <c r="B84" s="42">
        <v>3865.8</v>
      </c>
      <c r="C84" s="42">
        <v>1.60397E-2</v>
      </c>
      <c r="D84" s="42">
        <v>3.5028999999999998E-2</v>
      </c>
      <c r="E84">
        <v>1</v>
      </c>
      <c r="F84">
        <v>0</v>
      </c>
      <c r="G84" t="s">
        <v>35</v>
      </c>
    </row>
    <row r="85" spans="1:7" x14ac:dyDescent="0.35">
      <c r="A85" s="42">
        <v>2.09</v>
      </c>
      <c r="B85" s="42">
        <v>3865.8</v>
      </c>
      <c r="C85" s="42">
        <v>4.8700000000000002E-4</v>
      </c>
      <c r="D85" s="42">
        <v>9.9799999999999997E-4</v>
      </c>
      <c r="E85">
        <v>0</v>
      </c>
      <c r="F85">
        <v>0</v>
      </c>
      <c r="G85" t="s">
        <v>36</v>
      </c>
    </row>
    <row r="86" spans="1:7" x14ac:dyDescent="0.35">
      <c r="A86" s="42">
        <v>2.421818182</v>
      </c>
      <c r="B86" s="42">
        <v>1722.1</v>
      </c>
      <c r="C86" s="42">
        <v>0.20674999999999999</v>
      </c>
      <c r="D86" s="42">
        <v>0.50958999999999999</v>
      </c>
      <c r="E86">
        <v>1</v>
      </c>
      <c r="F86">
        <v>0</v>
      </c>
      <c r="G86" t="s">
        <v>35</v>
      </c>
    </row>
    <row r="87" spans="1:7" x14ac:dyDescent="0.35">
      <c r="A87" s="42">
        <v>2.826666667</v>
      </c>
      <c r="B87" s="42">
        <v>1722.1</v>
      </c>
      <c r="C87" s="42">
        <v>5.2500000000000003E-3</v>
      </c>
      <c r="D87" s="42">
        <v>1.485E-2</v>
      </c>
      <c r="E87">
        <v>0</v>
      </c>
      <c r="F87">
        <v>0</v>
      </c>
      <c r="G87" t="s">
        <v>36</v>
      </c>
    </row>
    <row r="88" spans="1:7" x14ac:dyDescent="0.35">
      <c r="A88" s="42">
        <v>4.2527272729999996</v>
      </c>
      <c r="B88" s="42">
        <v>497.5</v>
      </c>
      <c r="C88" s="42">
        <v>3.0649999999999999</v>
      </c>
      <c r="D88" s="42">
        <v>13.382</v>
      </c>
      <c r="E88">
        <v>1</v>
      </c>
      <c r="F88">
        <v>0</v>
      </c>
      <c r="G88" t="s">
        <v>35</v>
      </c>
    </row>
    <row r="89" spans="1:7" x14ac:dyDescent="0.35">
      <c r="A89" s="42">
        <v>2.6723333330000001</v>
      </c>
      <c r="B89" s="42">
        <v>815.7</v>
      </c>
      <c r="C89" s="42">
        <v>1.0469869999999999</v>
      </c>
      <c r="D89" s="42">
        <v>2.9460039999999998</v>
      </c>
      <c r="E89">
        <v>1</v>
      </c>
      <c r="F89">
        <v>0</v>
      </c>
      <c r="G89" t="s">
        <v>35</v>
      </c>
    </row>
    <row r="90" spans="1:7" x14ac:dyDescent="0.35">
      <c r="A90" s="42">
        <v>3.532666667</v>
      </c>
      <c r="B90" s="42">
        <v>815.7</v>
      </c>
      <c r="C90" s="42">
        <v>0.91538900000000001</v>
      </c>
      <c r="D90" s="42">
        <v>3.3174250000000001</v>
      </c>
      <c r="E90">
        <v>0</v>
      </c>
      <c r="F90">
        <v>0</v>
      </c>
      <c r="G90" t="s">
        <v>36</v>
      </c>
    </row>
    <row r="91" spans="1:7" x14ac:dyDescent="0.35">
      <c r="A91" s="42">
        <v>2.6812499999999999</v>
      </c>
      <c r="B91" s="42">
        <v>3326.8</v>
      </c>
      <c r="C91" s="42">
        <v>3.7775000000000003E-2</v>
      </c>
      <c r="D91" s="42">
        <v>0.104258</v>
      </c>
      <c r="E91">
        <v>0</v>
      </c>
      <c r="F91">
        <v>1</v>
      </c>
      <c r="G91" t="s">
        <v>38</v>
      </c>
    </row>
    <row r="92" spans="1:7" x14ac:dyDescent="0.35">
      <c r="A92" s="42">
        <v>1.0262500000000001</v>
      </c>
      <c r="B92" s="42">
        <v>3326.8</v>
      </c>
      <c r="C92" s="42">
        <v>1.5837E-2</v>
      </c>
      <c r="D92" s="42">
        <v>1.6787E-2</v>
      </c>
      <c r="E92">
        <v>1</v>
      </c>
      <c r="F92">
        <v>0</v>
      </c>
      <c r="G92" t="s">
        <v>35</v>
      </c>
    </row>
    <row r="93" spans="1:7" x14ac:dyDescent="0.35">
      <c r="A93" s="42">
        <v>3.1475</v>
      </c>
      <c r="B93" s="42">
        <v>3326.8</v>
      </c>
      <c r="C93" s="42">
        <v>7.2223999999999997E-2</v>
      </c>
      <c r="D93" s="42">
        <v>0.23511499999999999</v>
      </c>
      <c r="E93">
        <v>0</v>
      </c>
      <c r="F93">
        <v>0</v>
      </c>
      <c r="G93" t="s">
        <v>37</v>
      </c>
    </row>
    <row r="94" spans="1:7" x14ac:dyDescent="0.35">
      <c r="A94" s="42">
        <v>3.0449999999999999</v>
      </c>
      <c r="B94" s="42">
        <v>3326.8</v>
      </c>
      <c r="C94" s="42">
        <v>0.148232</v>
      </c>
      <c r="D94" s="42">
        <v>0.455932</v>
      </c>
      <c r="E94">
        <v>1</v>
      </c>
      <c r="F94">
        <v>0</v>
      </c>
      <c r="G94" t="s">
        <v>35</v>
      </c>
    </row>
    <row r="95" spans="1:7" x14ac:dyDescent="0.35">
      <c r="A95" s="42">
        <v>2.5413333329999999</v>
      </c>
      <c r="B95" s="42">
        <v>652.1</v>
      </c>
      <c r="C95" s="42">
        <v>5.8978710000000003</v>
      </c>
      <c r="D95" s="42">
        <v>15.441958</v>
      </c>
      <c r="E95">
        <v>1</v>
      </c>
      <c r="F95">
        <v>0</v>
      </c>
      <c r="G95" t="s">
        <v>35</v>
      </c>
    </row>
    <row r="96" spans="1:7" x14ac:dyDescent="0.35">
      <c r="A96" s="42">
        <v>2.67</v>
      </c>
      <c r="B96" s="42">
        <v>652.1</v>
      </c>
      <c r="C96" s="42">
        <v>2.5760999999999999E-2</v>
      </c>
      <c r="D96" s="42">
        <v>7.6645000000000005E-2</v>
      </c>
      <c r="E96">
        <v>0</v>
      </c>
      <c r="F96">
        <v>0</v>
      </c>
      <c r="G96" t="s">
        <v>37</v>
      </c>
    </row>
    <row r="97" spans="1:7" x14ac:dyDescent="0.35">
      <c r="A97" s="42">
        <v>1.9092307690000001</v>
      </c>
      <c r="B97" s="42">
        <v>1475.8</v>
      </c>
      <c r="C97" s="42">
        <v>0.24653900000000001</v>
      </c>
      <c r="D97" s="42">
        <v>0.62002699999999999</v>
      </c>
      <c r="E97">
        <v>1</v>
      </c>
      <c r="F97">
        <v>0</v>
      </c>
      <c r="G97" t="s">
        <v>35</v>
      </c>
    </row>
    <row r="98" spans="1:7" x14ac:dyDescent="0.35">
      <c r="A98" s="42">
        <v>3.2233333329999998</v>
      </c>
      <c r="B98" s="42">
        <v>1475.8</v>
      </c>
      <c r="C98" s="42">
        <v>1.3953E-2</v>
      </c>
      <c r="D98" s="42">
        <v>4.4845000000000003E-2</v>
      </c>
      <c r="E98">
        <v>0</v>
      </c>
      <c r="F98">
        <v>0</v>
      </c>
      <c r="G98" t="s">
        <v>37</v>
      </c>
    </row>
    <row r="99" spans="1:7" x14ac:dyDescent="0.35">
      <c r="A99" s="42">
        <v>2.4500000000000002</v>
      </c>
      <c r="B99" s="42">
        <v>1830</v>
      </c>
      <c r="C99" s="42">
        <v>0.24934100000000001</v>
      </c>
      <c r="D99" s="42">
        <v>0.63354200000000005</v>
      </c>
      <c r="E99">
        <v>0</v>
      </c>
      <c r="F99">
        <v>1</v>
      </c>
      <c r="G99" t="s">
        <v>38</v>
      </c>
    </row>
    <row r="100" spans="1:7" x14ac:dyDescent="0.35">
      <c r="A100" s="42">
        <v>3.375714286</v>
      </c>
      <c r="B100" s="42">
        <v>1830</v>
      </c>
      <c r="C100" s="42">
        <v>1.2956780000000001</v>
      </c>
      <c r="D100" s="42">
        <v>4.6719119999999998</v>
      </c>
      <c r="E100">
        <v>0</v>
      </c>
      <c r="F100">
        <v>0</v>
      </c>
      <c r="G100" t="s">
        <v>37</v>
      </c>
    </row>
    <row r="101" spans="1:7" x14ac:dyDescent="0.35">
      <c r="A101" s="42">
        <v>2.6845454549999999</v>
      </c>
      <c r="B101" s="42">
        <v>1830</v>
      </c>
      <c r="C101" s="42">
        <v>3.9924119999999998</v>
      </c>
      <c r="D101" s="42">
        <v>11.010467999999999</v>
      </c>
      <c r="E101">
        <v>1</v>
      </c>
      <c r="F101">
        <v>0</v>
      </c>
      <c r="G101" t="s">
        <v>35</v>
      </c>
    </row>
    <row r="102" spans="1:7" x14ac:dyDescent="0.35">
      <c r="A102" s="42">
        <v>1.737727273</v>
      </c>
      <c r="B102" s="42">
        <v>2992.9</v>
      </c>
      <c r="C102" s="42">
        <v>0.13320000000000001</v>
      </c>
      <c r="D102" s="42">
        <v>0.23999799999999999</v>
      </c>
      <c r="E102">
        <v>1</v>
      </c>
      <c r="F102">
        <v>0</v>
      </c>
      <c r="G102" t="s">
        <v>35</v>
      </c>
    </row>
    <row r="103" spans="1:7" x14ac:dyDescent="0.35">
      <c r="A103" s="42">
        <v>1.439545455</v>
      </c>
      <c r="B103" s="42">
        <v>1521.4</v>
      </c>
      <c r="C103" s="42">
        <v>0.44539299999999998</v>
      </c>
      <c r="D103" s="42">
        <v>0.61566799999999999</v>
      </c>
      <c r="E103">
        <v>0</v>
      </c>
      <c r="F103">
        <v>1</v>
      </c>
      <c r="G103" t="s">
        <v>38</v>
      </c>
    </row>
    <row r="104" spans="1:7" x14ac:dyDescent="0.35">
      <c r="A104" s="42">
        <v>2.2050000000000001</v>
      </c>
      <c r="B104" s="42">
        <v>1521.4</v>
      </c>
      <c r="C104" s="42">
        <v>6.0400000000000002E-2</v>
      </c>
      <c r="D104" s="42">
        <v>0.13628100000000001</v>
      </c>
      <c r="E104">
        <v>0</v>
      </c>
      <c r="F104">
        <v>0</v>
      </c>
      <c r="G104" t="s">
        <v>37</v>
      </c>
    </row>
    <row r="105" spans="1:7" x14ac:dyDescent="0.35">
      <c r="A105" s="42">
        <v>1.809210526</v>
      </c>
      <c r="B105" s="42">
        <v>1521.4</v>
      </c>
      <c r="C105" s="42">
        <v>2.6539290000000002</v>
      </c>
      <c r="D105" s="42">
        <v>5.4035799999999998</v>
      </c>
      <c r="E105">
        <v>1</v>
      </c>
      <c r="F105">
        <v>0</v>
      </c>
      <c r="G105" t="s">
        <v>35</v>
      </c>
    </row>
    <row r="106" spans="1:7" x14ac:dyDescent="0.35">
      <c r="A106" s="42">
        <v>1.5214814809999999</v>
      </c>
      <c r="B106" s="42">
        <v>1515.5</v>
      </c>
      <c r="C106" s="42">
        <v>4.1413779999999996</v>
      </c>
      <c r="D106" s="42">
        <v>6.50943</v>
      </c>
      <c r="E106">
        <v>1</v>
      </c>
      <c r="F106">
        <v>0</v>
      </c>
      <c r="G106" t="s">
        <v>35</v>
      </c>
    </row>
    <row r="107" spans="1:7" x14ac:dyDescent="0.35">
      <c r="A107" s="42">
        <v>2.1309999999999998</v>
      </c>
      <c r="B107" s="42">
        <v>1125.4000000000001</v>
      </c>
      <c r="C107" s="42">
        <v>0.80936699999999995</v>
      </c>
      <c r="D107" s="42">
        <v>1.8192600000000001</v>
      </c>
      <c r="E107">
        <v>1</v>
      </c>
      <c r="F107">
        <v>0</v>
      </c>
      <c r="G107" t="s">
        <v>35</v>
      </c>
    </row>
    <row r="108" spans="1:7" x14ac:dyDescent="0.35">
      <c r="A108" s="42">
        <v>2.6761538460000001</v>
      </c>
      <c r="B108" s="42">
        <v>1125.4000000000001</v>
      </c>
      <c r="C108" s="42">
        <v>2.9582000000000001E-2</v>
      </c>
      <c r="D108" s="42">
        <v>9.2755000000000004E-2</v>
      </c>
      <c r="E108">
        <v>0</v>
      </c>
      <c r="F108">
        <v>0</v>
      </c>
      <c r="G108" t="s">
        <v>37</v>
      </c>
    </row>
    <row r="109" spans="1:7" x14ac:dyDescent="0.35">
      <c r="A109" s="42">
        <v>2.9495238100000001</v>
      </c>
      <c r="B109" s="42">
        <v>533.20000000000005</v>
      </c>
      <c r="C109" s="42">
        <v>1.4470000000000001</v>
      </c>
      <c r="D109" s="42">
        <v>4.516</v>
      </c>
      <c r="E109">
        <v>1</v>
      </c>
      <c r="F109">
        <v>0</v>
      </c>
      <c r="G109" t="s">
        <v>35</v>
      </c>
    </row>
    <row r="110" spans="1:7" x14ac:dyDescent="0.35">
      <c r="A110" s="42">
        <v>1.623636364</v>
      </c>
      <c r="B110" s="42">
        <v>1052.2</v>
      </c>
      <c r="C110" s="42">
        <v>7.1809999999999999E-2</v>
      </c>
      <c r="D110" s="42">
        <v>0.114896</v>
      </c>
      <c r="E110">
        <v>1</v>
      </c>
      <c r="F110">
        <v>0</v>
      </c>
      <c r="G110" t="s">
        <v>35</v>
      </c>
    </row>
    <row r="111" spans="1:7" x14ac:dyDescent="0.35">
      <c r="A111" s="42">
        <v>1.817916667</v>
      </c>
      <c r="B111" s="42">
        <v>1222.7</v>
      </c>
      <c r="C111" s="42">
        <v>1.5271030000000001</v>
      </c>
      <c r="D111" s="42">
        <v>2.894101</v>
      </c>
      <c r="E111">
        <v>1</v>
      </c>
      <c r="F111">
        <v>0</v>
      </c>
      <c r="G111" t="s">
        <v>35</v>
      </c>
    </row>
    <row r="112" spans="1:7" x14ac:dyDescent="0.35">
      <c r="A112" s="42">
        <v>1.444901961</v>
      </c>
      <c r="B112" s="42">
        <v>1102.2</v>
      </c>
      <c r="C112" s="42">
        <v>2.7940200000000002</v>
      </c>
      <c r="D112" s="42">
        <v>5.2388500000000002</v>
      </c>
      <c r="E112">
        <v>1</v>
      </c>
      <c r="F112">
        <v>0</v>
      </c>
      <c r="G112" t="s">
        <v>35</v>
      </c>
    </row>
    <row r="113" spans="1:7" x14ac:dyDescent="0.35">
      <c r="A113" s="42">
        <v>1.6579166670000001</v>
      </c>
      <c r="B113" s="42">
        <v>1387.4</v>
      </c>
      <c r="C113" s="42">
        <v>1.4174450000000001</v>
      </c>
      <c r="D113" s="42">
        <v>3.143748</v>
      </c>
      <c r="E113">
        <v>1</v>
      </c>
      <c r="F113">
        <v>0</v>
      </c>
      <c r="G113" t="s">
        <v>35</v>
      </c>
    </row>
    <row r="114" spans="1:7" x14ac:dyDescent="0.35">
      <c r="A114" s="42">
        <v>2.755833333</v>
      </c>
      <c r="B114" s="42">
        <v>1387.4</v>
      </c>
      <c r="C114" s="42">
        <v>4.7541E-2</v>
      </c>
      <c r="D114" s="42">
        <v>0.13205</v>
      </c>
      <c r="E114">
        <v>0</v>
      </c>
      <c r="F114">
        <v>0</v>
      </c>
      <c r="G114" t="s">
        <v>37</v>
      </c>
    </row>
    <row r="115" spans="1:7" x14ac:dyDescent="0.35">
      <c r="A115" s="42">
        <v>2.2322222219999999</v>
      </c>
      <c r="B115" s="42">
        <v>1196.9000000000001</v>
      </c>
      <c r="C115" s="42">
        <v>0.23350000000000001</v>
      </c>
      <c r="D115" s="42">
        <v>0.60243000000000002</v>
      </c>
      <c r="E115">
        <v>1</v>
      </c>
      <c r="F115">
        <v>0</v>
      </c>
      <c r="G115" t="s">
        <v>35</v>
      </c>
    </row>
    <row r="116" spans="1:7" x14ac:dyDescent="0.35">
      <c r="A116" s="42">
        <v>1.2150000000000001</v>
      </c>
      <c r="B116" s="42">
        <v>1665.2</v>
      </c>
      <c r="C116" s="42">
        <v>1.8957000000000002E-2</v>
      </c>
      <c r="D116" s="42">
        <v>2.3372E-2</v>
      </c>
      <c r="E116">
        <v>0</v>
      </c>
      <c r="F116">
        <v>1</v>
      </c>
      <c r="G116" t="s">
        <v>38</v>
      </c>
    </row>
    <row r="117" spans="1:7" x14ac:dyDescent="0.35">
      <c r="A117" s="42">
        <v>2.1974999999999998</v>
      </c>
      <c r="B117" s="42">
        <v>1665.2</v>
      </c>
      <c r="C117" s="42">
        <v>1.6133000000000002E-2</v>
      </c>
      <c r="D117" s="42">
        <v>3.5678000000000001E-2</v>
      </c>
      <c r="E117">
        <v>1</v>
      </c>
      <c r="F117">
        <v>0</v>
      </c>
      <c r="G117" t="s">
        <v>35</v>
      </c>
    </row>
    <row r="118" spans="1:7" x14ac:dyDescent="0.35">
      <c r="A118" s="42">
        <v>2.1150000000000002</v>
      </c>
      <c r="B118" s="42">
        <v>1665.2</v>
      </c>
      <c r="C118" s="42">
        <v>4.6000000000000001E-4</v>
      </c>
      <c r="D118" s="42">
        <v>9.6000000000000002E-4</v>
      </c>
      <c r="E118">
        <v>0</v>
      </c>
      <c r="F118">
        <v>0</v>
      </c>
      <c r="G118" t="s">
        <v>36</v>
      </c>
    </row>
    <row r="119" spans="1:7" x14ac:dyDescent="0.35">
      <c r="A119" s="42">
        <v>2.4445454550000001</v>
      </c>
      <c r="B119" s="42">
        <v>1372.7</v>
      </c>
      <c r="C119" s="42">
        <v>0.20899000000000001</v>
      </c>
      <c r="D119" s="42">
        <v>0.51959999999999995</v>
      </c>
      <c r="E119">
        <v>1</v>
      </c>
      <c r="F119">
        <v>0</v>
      </c>
      <c r="G119" t="s">
        <v>35</v>
      </c>
    </row>
    <row r="120" spans="1:7" x14ac:dyDescent="0.35">
      <c r="A120" s="42">
        <v>2.8275000000000001</v>
      </c>
      <c r="B120" s="42">
        <v>1372.7</v>
      </c>
      <c r="C120" s="42">
        <v>5.4599999999999996E-3</v>
      </c>
      <c r="D120" s="42">
        <v>1.5440000000000001E-2</v>
      </c>
      <c r="E120">
        <v>0</v>
      </c>
      <c r="F120">
        <v>0</v>
      </c>
      <c r="G120" t="s">
        <v>36</v>
      </c>
    </row>
    <row r="121" spans="1:7" x14ac:dyDescent="0.35">
      <c r="A121" s="42">
        <v>4.0118181819999998</v>
      </c>
      <c r="B121" s="42">
        <v>585.5</v>
      </c>
      <c r="C121" s="42">
        <v>3.1030000000000002</v>
      </c>
      <c r="D121" s="42">
        <v>12.821999999999999</v>
      </c>
      <c r="E121">
        <v>1</v>
      </c>
      <c r="F121">
        <v>0</v>
      </c>
      <c r="G121" t="s">
        <v>35</v>
      </c>
    </row>
    <row r="122" spans="1:7" x14ac:dyDescent="0.35">
      <c r="A122" s="42">
        <v>3.3065625000000001</v>
      </c>
      <c r="B122" s="42">
        <v>1350.3</v>
      </c>
      <c r="C122" s="42">
        <v>1.1892640000000001</v>
      </c>
      <c r="D122" s="42">
        <v>4.1350490000000004</v>
      </c>
      <c r="E122">
        <v>1</v>
      </c>
      <c r="F122">
        <v>0</v>
      </c>
      <c r="G122" t="s">
        <v>35</v>
      </c>
    </row>
    <row r="123" spans="1:7" x14ac:dyDescent="0.35">
      <c r="A123" s="42">
        <v>3.2081249999999999</v>
      </c>
      <c r="B123" s="42">
        <v>1350.3</v>
      </c>
      <c r="C123" s="42">
        <v>0.74250799999999995</v>
      </c>
      <c r="D123" s="42">
        <v>2.5338949999999998</v>
      </c>
      <c r="E123">
        <v>0</v>
      </c>
      <c r="F123">
        <v>0</v>
      </c>
      <c r="G123" t="s">
        <v>36</v>
      </c>
    </row>
    <row r="124" spans="1:7" x14ac:dyDescent="0.35">
      <c r="A124" s="42">
        <v>2.5062500000000001</v>
      </c>
      <c r="B124" s="42">
        <v>2169.1</v>
      </c>
      <c r="C124" s="42">
        <v>3.5340000000000003E-2</v>
      </c>
      <c r="D124" s="42">
        <v>9.3452999999999994E-2</v>
      </c>
      <c r="E124">
        <v>0</v>
      </c>
      <c r="F124">
        <v>1</v>
      </c>
      <c r="G124" t="s">
        <v>38</v>
      </c>
    </row>
    <row r="125" spans="1:7" x14ac:dyDescent="0.35">
      <c r="A125" s="42">
        <v>1.05375</v>
      </c>
      <c r="B125" s="42">
        <v>2169.1</v>
      </c>
      <c r="C125" s="42">
        <v>1.5382E-2</v>
      </c>
      <c r="D125" s="42">
        <v>1.6267E-2</v>
      </c>
      <c r="E125">
        <v>1</v>
      </c>
      <c r="F125">
        <v>0</v>
      </c>
      <c r="G125" t="s">
        <v>35</v>
      </c>
    </row>
    <row r="126" spans="1:7" x14ac:dyDescent="0.35">
      <c r="A126" s="42">
        <v>3.0775000000000001</v>
      </c>
      <c r="B126" s="42">
        <v>2169.1</v>
      </c>
      <c r="C126" s="42">
        <v>7.0741999999999999E-2</v>
      </c>
      <c r="D126" s="42">
        <v>0.23255100000000001</v>
      </c>
      <c r="E126">
        <v>0</v>
      </c>
      <c r="F126">
        <v>0</v>
      </c>
      <c r="G126" t="s">
        <v>37</v>
      </c>
    </row>
    <row r="127" spans="1:7" x14ac:dyDescent="0.35">
      <c r="A127" s="42">
        <v>3.0337499999999999</v>
      </c>
      <c r="B127" s="42">
        <v>2169.1</v>
      </c>
      <c r="C127" s="42">
        <v>0.1479</v>
      </c>
      <c r="D127" s="42">
        <v>0.45093</v>
      </c>
      <c r="E127">
        <v>1</v>
      </c>
      <c r="F127">
        <v>0</v>
      </c>
      <c r="G127" t="s">
        <v>35</v>
      </c>
    </row>
    <row r="128" spans="1:7" x14ac:dyDescent="0.35">
      <c r="A128" s="42">
        <v>2.6055999999999999</v>
      </c>
      <c r="B128" s="42">
        <v>792.8</v>
      </c>
      <c r="C128" s="42">
        <v>5.8949829999999999</v>
      </c>
      <c r="D128" s="42">
        <v>15.932429000000001</v>
      </c>
      <c r="E128">
        <v>1</v>
      </c>
      <c r="F128">
        <v>0</v>
      </c>
      <c r="G128" t="s">
        <v>35</v>
      </c>
    </row>
    <row r="129" spans="1:7" x14ac:dyDescent="0.35">
      <c r="A129" s="42">
        <v>2.6626315790000001</v>
      </c>
      <c r="B129" s="42">
        <v>792.8</v>
      </c>
      <c r="C129" s="42">
        <v>2.9145000000000001E-2</v>
      </c>
      <c r="D129" s="42">
        <v>8.7265999999999996E-2</v>
      </c>
      <c r="E129">
        <v>0</v>
      </c>
      <c r="F129">
        <v>0</v>
      </c>
      <c r="G129" t="s">
        <v>37</v>
      </c>
    </row>
    <row r="130" spans="1:7" x14ac:dyDescent="0.35">
      <c r="A130" s="42">
        <v>1.804615385</v>
      </c>
      <c r="B130" s="42">
        <v>1373</v>
      </c>
      <c r="C130" s="42">
        <v>0.24366599999999999</v>
      </c>
      <c r="D130" s="42">
        <v>0.574963</v>
      </c>
      <c r="E130">
        <v>1</v>
      </c>
      <c r="F130">
        <v>0</v>
      </c>
      <c r="G130" t="s">
        <v>35</v>
      </c>
    </row>
    <row r="131" spans="1:7" x14ac:dyDescent="0.35">
      <c r="A131" s="42">
        <v>3.2833333329999999</v>
      </c>
      <c r="B131" s="42">
        <v>1373</v>
      </c>
      <c r="C131" s="42">
        <v>1.5682000000000001E-2</v>
      </c>
      <c r="D131" s="42">
        <v>5.1569999999999998E-2</v>
      </c>
      <c r="E131">
        <v>0</v>
      </c>
      <c r="F131">
        <v>0</v>
      </c>
      <c r="G131" t="s">
        <v>37</v>
      </c>
    </row>
    <row r="132" spans="1:7" x14ac:dyDescent="0.35">
      <c r="A132" s="42">
        <v>2.6723809520000001</v>
      </c>
      <c r="B132" s="42">
        <v>2012.6</v>
      </c>
      <c r="C132" s="42">
        <v>0.23097999999999999</v>
      </c>
      <c r="D132" s="42">
        <v>0.60949600000000004</v>
      </c>
      <c r="E132">
        <v>0</v>
      </c>
      <c r="F132">
        <v>1</v>
      </c>
      <c r="G132" t="s">
        <v>38</v>
      </c>
    </row>
    <row r="133" spans="1:7" x14ac:dyDescent="0.35">
      <c r="A133" s="42">
        <v>3.4595238099999999</v>
      </c>
      <c r="B133" s="42">
        <v>2012.6</v>
      </c>
      <c r="C133" s="42">
        <v>1.2795000000000001</v>
      </c>
      <c r="D133" s="42">
        <v>4.6153440000000003</v>
      </c>
      <c r="E133">
        <v>0</v>
      </c>
      <c r="F133">
        <v>0</v>
      </c>
      <c r="G133" t="s">
        <v>37</v>
      </c>
    </row>
    <row r="134" spans="1:7" x14ac:dyDescent="0.35">
      <c r="A134" s="42">
        <v>2.7445454549999999</v>
      </c>
      <c r="B134" s="42">
        <v>2012.6</v>
      </c>
      <c r="C134" s="42">
        <v>4.0020920000000002</v>
      </c>
      <c r="D134" s="42">
        <v>11.282408999999999</v>
      </c>
      <c r="E134">
        <v>1</v>
      </c>
      <c r="F134">
        <v>0</v>
      </c>
      <c r="G134" t="s">
        <v>35</v>
      </c>
    </row>
    <row r="135" spans="1:7" x14ac:dyDescent="0.35">
      <c r="A135" s="42">
        <v>1.7791999999999999</v>
      </c>
      <c r="B135" s="42">
        <v>2433.3000000000002</v>
      </c>
      <c r="C135" s="42">
        <v>0.13350000000000001</v>
      </c>
      <c r="D135" s="42">
        <v>0.24474099999999999</v>
      </c>
      <c r="E135">
        <v>1</v>
      </c>
      <c r="F135">
        <v>0</v>
      </c>
      <c r="G135" t="s">
        <v>35</v>
      </c>
    </row>
    <row r="136" spans="1:7" x14ac:dyDescent="0.35">
      <c r="A136" s="42">
        <v>1.7595833329999999</v>
      </c>
      <c r="B136" s="42">
        <v>1194.7</v>
      </c>
      <c r="C136" s="42">
        <v>0.443965</v>
      </c>
      <c r="D136" s="42">
        <v>0.72761100000000001</v>
      </c>
      <c r="E136">
        <v>0</v>
      </c>
      <c r="F136">
        <v>1</v>
      </c>
      <c r="G136" t="s">
        <v>38</v>
      </c>
    </row>
    <row r="137" spans="1:7" x14ac:dyDescent="0.35">
      <c r="A137" s="42">
        <v>2.1428571430000001</v>
      </c>
      <c r="B137" s="42">
        <v>1194.7</v>
      </c>
      <c r="C137" s="42">
        <v>6.0399000000000001E-2</v>
      </c>
      <c r="D137" s="42">
        <v>0.12881200000000001</v>
      </c>
      <c r="E137">
        <v>0</v>
      </c>
      <c r="F137">
        <v>0</v>
      </c>
      <c r="G137" t="s">
        <v>37</v>
      </c>
    </row>
    <row r="138" spans="1:7" x14ac:dyDescent="0.35">
      <c r="A138" s="42">
        <v>2.1731578950000001</v>
      </c>
      <c r="B138" s="42">
        <v>1194.7</v>
      </c>
      <c r="C138" s="42">
        <v>2.5930260000000001</v>
      </c>
      <c r="D138" s="42">
        <v>6.096095</v>
      </c>
      <c r="E138">
        <v>1</v>
      </c>
      <c r="F138">
        <v>0</v>
      </c>
      <c r="G138" t="s">
        <v>35</v>
      </c>
    </row>
    <row r="139" spans="1:7" x14ac:dyDescent="0.35">
      <c r="A139" s="42">
        <v>1.936428571</v>
      </c>
      <c r="B139" s="42">
        <v>1420.3</v>
      </c>
      <c r="C139" s="42">
        <v>4.2660220000000004</v>
      </c>
      <c r="D139" s="42">
        <v>8.5693669999999997</v>
      </c>
      <c r="E139">
        <v>1</v>
      </c>
      <c r="F139">
        <v>0</v>
      </c>
      <c r="G139" t="s">
        <v>35</v>
      </c>
    </row>
    <row r="140" spans="1:7" x14ac:dyDescent="0.35">
      <c r="A140" s="42">
        <v>1.948571429</v>
      </c>
      <c r="B140" s="42">
        <v>1067.8</v>
      </c>
      <c r="C140" s="42">
        <v>0.84959899999999999</v>
      </c>
      <c r="D140" s="42">
        <v>1.8211360000000001</v>
      </c>
      <c r="E140">
        <v>1</v>
      </c>
      <c r="F140">
        <v>0</v>
      </c>
      <c r="G140" t="s">
        <v>35</v>
      </c>
    </row>
    <row r="141" spans="1:7" x14ac:dyDescent="0.35">
      <c r="A141" s="42">
        <v>2.8485714290000002</v>
      </c>
      <c r="B141" s="42">
        <v>1067.8</v>
      </c>
      <c r="C141" s="42">
        <v>5.4751000000000001E-2</v>
      </c>
      <c r="D141" s="42">
        <v>0.161497</v>
      </c>
      <c r="E141">
        <v>0</v>
      </c>
      <c r="F141">
        <v>0</v>
      </c>
      <c r="G141" t="s">
        <v>37</v>
      </c>
    </row>
    <row r="142" spans="1:7" x14ac:dyDescent="0.35">
      <c r="A142" s="42">
        <v>3.0480952380000002</v>
      </c>
      <c r="B142" s="42">
        <v>351.8</v>
      </c>
      <c r="C142" s="42">
        <v>1.5589</v>
      </c>
      <c r="D142" s="42">
        <v>5.1946000000000003</v>
      </c>
      <c r="E142">
        <v>1</v>
      </c>
      <c r="F142">
        <v>0</v>
      </c>
      <c r="G142" t="s">
        <v>35</v>
      </c>
    </row>
    <row r="143" spans="1:7" x14ac:dyDescent="0.35">
      <c r="A143" s="42">
        <v>1.656363636</v>
      </c>
      <c r="B143" s="42">
        <v>1217.7</v>
      </c>
      <c r="C143" s="42">
        <v>7.2620000000000004E-2</v>
      </c>
      <c r="D143" s="42">
        <v>0.116879</v>
      </c>
      <c r="E143">
        <v>1</v>
      </c>
      <c r="F143">
        <v>0</v>
      </c>
      <c r="G143" t="s">
        <v>35</v>
      </c>
    </row>
    <row r="144" spans="1:7" x14ac:dyDescent="0.35">
      <c r="A144" s="42">
        <v>2.6633333330000002</v>
      </c>
      <c r="B144" s="42">
        <v>1137.8</v>
      </c>
      <c r="C144" s="42">
        <v>1.357726</v>
      </c>
      <c r="D144" s="42">
        <v>3.6125889999999998</v>
      </c>
      <c r="E144">
        <v>1</v>
      </c>
      <c r="F144">
        <v>0</v>
      </c>
      <c r="G144" t="s">
        <v>35</v>
      </c>
    </row>
    <row r="145" spans="1:7" x14ac:dyDescent="0.35">
      <c r="A145" s="42">
        <v>1.8580000000000001</v>
      </c>
      <c r="B145" s="42">
        <v>1446.7</v>
      </c>
      <c r="C145" s="42">
        <v>3.0760000000000001</v>
      </c>
      <c r="D145" s="42">
        <v>7.2686590000000004</v>
      </c>
      <c r="E145">
        <v>1</v>
      </c>
      <c r="F145">
        <v>0</v>
      </c>
      <c r="G145" t="s">
        <v>35</v>
      </c>
    </row>
    <row r="146" spans="1:7" x14ac:dyDescent="0.35">
      <c r="A146" s="42">
        <v>0.87749999999999995</v>
      </c>
      <c r="B146" s="42">
        <v>1446.7</v>
      </c>
      <c r="C146" s="42">
        <v>3.4311000000000001E-2</v>
      </c>
      <c r="D146" s="42">
        <v>9.4769999999999993E-2</v>
      </c>
      <c r="E146">
        <v>0</v>
      </c>
      <c r="F146">
        <v>0</v>
      </c>
      <c r="G146" t="s">
        <v>37</v>
      </c>
    </row>
    <row r="147" spans="1:7" x14ac:dyDescent="0.35">
      <c r="A147" s="42">
        <v>1.2562962959999999</v>
      </c>
      <c r="B147" s="42">
        <v>1555.8</v>
      </c>
      <c r="C147" s="42">
        <v>1.4780930000000001</v>
      </c>
      <c r="D147" s="42">
        <v>2.70181</v>
      </c>
      <c r="E147">
        <v>1</v>
      </c>
      <c r="F147">
        <v>0</v>
      </c>
      <c r="G147" t="s">
        <v>35</v>
      </c>
    </row>
    <row r="148" spans="1:7" x14ac:dyDescent="0.35">
      <c r="A148" s="42">
        <v>2.6608333329999998</v>
      </c>
      <c r="B148" s="42">
        <v>1555.8</v>
      </c>
      <c r="C148" s="42">
        <v>7.4896000000000004E-2</v>
      </c>
      <c r="D148" s="42">
        <v>0.19562299999999999</v>
      </c>
      <c r="E148">
        <v>0</v>
      </c>
      <c r="F148">
        <v>0</v>
      </c>
      <c r="G148" t="s">
        <v>37</v>
      </c>
    </row>
    <row r="149" spans="1:7" x14ac:dyDescent="0.35">
      <c r="A149" s="42">
        <v>1.18875</v>
      </c>
      <c r="B149" s="42">
        <v>2178.5</v>
      </c>
      <c r="C149" s="42">
        <v>1.8509999999999999E-2</v>
      </c>
      <c r="D149" s="42">
        <v>2.2904000000000001E-2</v>
      </c>
      <c r="E149">
        <v>0</v>
      </c>
      <c r="F149">
        <v>1</v>
      </c>
      <c r="G149" t="s">
        <v>38</v>
      </c>
    </row>
    <row r="150" spans="1:7" x14ac:dyDescent="0.35">
      <c r="A150" s="42">
        <v>2.2025000000000001</v>
      </c>
      <c r="B150" s="42">
        <v>2178.5</v>
      </c>
      <c r="C150" s="42">
        <v>1.6232E-2</v>
      </c>
      <c r="D150" s="42">
        <v>3.6357E-2</v>
      </c>
      <c r="E150">
        <v>1</v>
      </c>
      <c r="F150">
        <v>0</v>
      </c>
      <c r="G150" t="s">
        <v>35</v>
      </c>
    </row>
    <row r="151" spans="1:7" x14ac:dyDescent="0.35">
      <c r="A151" s="42">
        <v>2.1349999999999998</v>
      </c>
      <c r="B151" s="42">
        <v>2178.5</v>
      </c>
      <c r="C151" s="42">
        <v>4.6799999999999999E-4</v>
      </c>
      <c r="D151" s="42">
        <v>9.7799999999999992E-4</v>
      </c>
      <c r="E151">
        <v>0</v>
      </c>
      <c r="F151">
        <v>0</v>
      </c>
      <c r="G151" t="s">
        <v>36</v>
      </c>
    </row>
    <row r="152" spans="1:7" x14ac:dyDescent="0.35">
      <c r="A152" s="42">
        <v>2.4590909089999999</v>
      </c>
      <c r="B152" s="42">
        <v>1593</v>
      </c>
      <c r="C152" s="42">
        <v>0.21128</v>
      </c>
      <c r="D152" s="42">
        <v>0.52891999999999995</v>
      </c>
      <c r="E152">
        <v>1</v>
      </c>
      <c r="F152">
        <v>0</v>
      </c>
      <c r="G152" t="s">
        <v>35</v>
      </c>
    </row>
    <row r="153" spans="1:7" x14ac:dyDescent="0.35">
      <c r="A153" s="42">
        <v>2.83</v>
      </c>
      <c r="B153" s="42">
        <v>1593</v>
      </c>
      <c r="C153" s="42">
        <v>5.6699999999999997E-3</v>
      </c>
      <c r="D153" s="42">
        <v>1.6049999999999998E-2</v>
      </c>
      <c r="E153">
        <v>0</v>
      </c>
      <c r="F153">
        <v>0</v>
      </c>
      <c r="G153" t="s">
        <v>36</v>
      </c>
    </row>
    <row r="154" spans="1:7" x14ac:dyDescent="0.35">
      <c r="A154" s="42">
        <v>1.8825000000000001</v>
      </c>
      <c r="B154" s="42">
        <v>1593.9</v>
      </c>
      <c r="C154" s="42">
        <v>0.42608000000000001</v>
      </c>
      <c r="D154" s="42">
        <v>0.76948000000000005</v>
      </c>
      <c r="E154">
        <v>0</v>
      </c>
      <c r="F154">
        <v>1</v>
      </c>
      <c r="G154" t="s">
        <v>38</v>
      </c>
    </row>
    <row r="155" spans="1:7" x14ac:dyDescent="0.35">
      <c r="A155" s="42">
        <v>2.7968965520000002</v>
      </c>
      <c r="B155" s="42">
        <v>1593.9</v>
      </c>
      <c r="C155" s="42">
        <v>0.29260999999999998</v>
      </c>
      <c r="D155" s="42">
        <v>0.93291000000000002</v>
      </c>
      <c r="E155">
        <v>0</v>
      </c>
      <c r="F155">
        <v>0</v>
      </c>
      <c r="G155" t="s">
        <v>37</v>
      </c>
    </row>
    <row r="156" spans="1:7" x14ac:dyDescent="0.35">
      <c r="A156" s="42">
        <v>2.564666667</v>
      </c>
      <c r="B156" s="42">
        <v>1593.9</v>
      </c>
      <c r="C156" s="42">
        <v>3.2220200000000001</v>
      </c>
      <c r="D156" s="42">
        <v>8.0526599999999995</v>
      </c>
      <c r="E156">
        <v>1</v>
      </c>
      <c r="F156">
        <v>0</v>
      </c>
      <c r="G156" t="s">
        <v>35</v>
      </c>
    </row>
    <row r="157" spans="1:7" x14ac:dyDescent="0.35">
      <c r="A157" s="42">
        <v>3.9309090910000002</v>
      </c>
      <c r="B157" s="42">
        <v>653.20000000000005</v>
      </c>
      <c r="C157" s="42">
        <v>3.1419999999999999</v>
      </c>
      <c r="D157" s="42">
        <v>12.675000000000001</v>
      </c>
      <c r="E157">
        <v>1</v>
      </c>
      <c r="F157">
        <v>0</v>
      </c>
      <c r="G157" t="s">
        <v>35</v>
      </c>
    </row>
    <row r="158" spans="1:7" x14ac:dyDescent="0.35">
      <c r="A158" s="42">
        <v>3.5756250000000001</v>
      </c>
      <c r="B158" s="42">
        <v>1031.7</v>
      </c>
      <c r="C158" s="42">
        <v>1.631151</v>
      </c>
      <c r="D158" s="42">
        <v>5.9853490000000003</v>
      </c>
      <c r="E158">
        <v>1</v>
      </c>
      <c r="F158">
        <v>0</v>
      </c>
      <c r="G158" t="s">
        <v>35</v>
      </c>
    </row>
    <row r="159" spans="1:7" x14ac:dyDescent="0.35">
      <c r="A159" s="42">
        <v>3.6106250000000002</v>
      </c>
      <c r="B159" s="42">
        <v>1031.7</v>
      </c>
      <c r="C159" s="42">
        <v>1.585062</v>
      </c>
      <c r="D159" s="42">
        <v>5.9004469999999998</v>
      </c>
      <c r="E159">
        <v>0</v>
      </c>
      <c r="F159">
        <v>0</v>
      </c>
      <c r="G159" t="s">
        <v>36</v>
      </c>
    </row>
    <row r="160" spans="1:7" x14ac:dyDescent="0.35">
      <c r="A160" s="42">
        <v>2.6425000000000001</v>
      </c>
      <c r="B160" s="42">
        <v>2252.8000000000002</v>
      </c>
      <c r="C160" s="42">
        <v>3.4235000000000002E-2</v>
      </c>
      <c r="D160" s="42">
        <v>9.4356999999999996E-2</v>
      </c>
      <c r="E160">
        <v>0</v>
      </c>
      <c r="F160">
        <v>1</v>
      </c>
      <c r="G160" t="s">
        <v>38</v>
      </c>
    </row>
    <row r="161" spans="1:7" x14ac:dyDescent="0.35">
      <c r="A161" s="42">
        <v>1.0687500000000001</v>
      </c>
      <c r="B161" s="42">
        <v>2252.8000000000002</v>
      </c>
      <c r="C161" s="42">
        <v>1.5228E-2</v>
      </c>
      <c r="D161" s="42">
        <v>1.6174999999999998E-2</v>
      </c>
      <c r="E161">
        <v>1</v>
      </c>
      <c r="F161">
        <v>0</v>
      </c>
      <c r="G161" t="s">
        <v>35</v>
      </c>
    </row>
    <row r="162" spans="1:7" x14ac:dyDescent="0.35">
      <c r="A162" s="42">
        <v>3.13</v>
      </c>
      <c r="B162" s="42">
        <v>2252.8000000000002</v>
      </c>
      <c r="C162" s="42">
        <v>7.0577000000000001E-2</v>
      </c>
      <c r="D162" s="42">
        <v>0.228104</v>
      </c>
      <c r="E162">
        <v>0</v>
      </c>
      <c r="F162">
        <v>0</v>
      </c>
      <c r="G162" t="s">
        <v>37</v>
      </c>
    </row>
    <row r="163" spans="1:7" x14ac:dyDescent="0.35">
      <c r="A163" s="42">
        <v>3.1737500000000001</v>
      </c>
      <c r="B163" s="42">
        <v>2252.8000000000002</v>
      </c>
      <c r="C163" s="42">
        <v>0.14729500000000001</v>
      </c>
      <c r="D163" s="42">
        <v>0.47160800000000003</v>
      </c>
      <c r="E163">
        <v>1</v>
      </c>
      <c r="F163">
        <v>0</v>
      </c>
      <c r="G163" t="s">
        <v>35</v>
      </c>
    </row>
    <row r="164" spans="1:7" x14ac:dyDescent="0.35">
      <c r="A164" s="42">
        <v>2.8234666669999999</v>
      </c>
      <c r="B164" s="42">
        <v>814.5</v>
      </c>
      <c r="C164" s="42">
        <v>5.8986900000000002</v>
      </c>
      <c r="D164" s="42">
        <v>16.947997999999998</v>
      </c>
      <c r="E164">
        <v>1</v>
      </c>
      <c r="F164">
        <v>0</v>
      </c>
      <c r="G164" t="s">
        <v>35</v>
      </c>
    </row>
    <row r="165" spans="1:7" x14ac:dyDescent="0.35">
      <c r="A165" s="42">
        <v>2.9687179490000002</v>
      </c>
      <c r="B165" s="42">
        <v>814.5</v>
      </c>
      <c r="C165" s="42">
        <v>2.5659000000000001E-2</v>
      </c>
      <c r="D165" s="42">
        <v>7.9891000000000004E-2</v>
      </c>
      <c r="E165">
        <v>0</v>
      </c>
      <c r="F165">
        <v>0</v>
      </c>
      <c r="G165" t="s">
        <v>37</v>
      </c>
    </row>
    <row r="166" spans="1:7" x14ac:dyDescent="0.35">
      <c r="A166" s="42">
        <v>1.933846154</v>
      </c>
      <c r="B166" s="42">
        <v>1378.9</v>
      </c>
      <c r="C166" s="42">
        <v>0.24041100000000001</v>
      </c>
      <c r="D166" s="42">
        <v>0.61551400000000001</v>
      </c>
      <c r="E166">
        <v>1</v>
      </c>
      <c r="F166">
        <v>0</v>
      </c>
      <c r="G166" t="s">
        <v>35</v>
      </c>
    </row>
    <row r="167" spans="1:7" x14ac:dyDescent="0.35">
      <c r="A167" s="42">
        <v>3.5633333330000001</v>
      </c>
      <c r="B167" s="42">
        <v>1378.9</v>
      </c>
      <c r="C167" s="42">
        <v>1.737E-2</v>
      </c>
      <c r="D167" s="42">
        <v>6.1914999999999998E-2</v>
      </c>
      <c r="E167">
        <v>0</v>
      </c>
      <c r="F167">
        <v>0</v>
      </c>
      <c r="G167" t="s">
        <v>37</v>
      </c>
    </row>
    <row r="168" spans="1:7" x14ac:dyDescent="0.35">
      <c r="A168" s="42">
        <v>2.434285714</v>
      </c>
      <c r="B168" s="42">
        <v>1733.4</v>
      </c>
      <c r="C168" s="42">
        <v>0.21512600000000001</v>
      </c>
      <c r="D168" s="42">
        <v>0.51458599999999999</v>
      </c>
      <c r="E168">
        <v>0</v>
      </c>
      <c r="F168">
        <v>1</v>
      </c>
      <c r="G168" t="s">
        <v>38</v>
      </c>
    </row>
    <row r="169" spans="1:7" x14ac:dyDescent="0.35">
      <c r="A169" s="42">
        <v>3.4642857139999998</v>
      </c>
      <c r="B169" s="42">
        <v>1733.4</v>
      </c>
      <c r="C169" s="42">
        <v>1.2717719999999999</v>
      </c>
      <c r="D169" s="42">
        <v>4.616835</v>
      </c>
      <c r="E169">
        <v>0</v>
      </c>
      <c r="F169">
        <v>0</v>
      </c>
      <c r="G169" t="s">
        <v>37</v>
      </c>
    </row>
    <row r="170" spans="1:7" x14ac:dyDescent="0.35">
      <c r="A170" s="42">
        <v>2.7713636359999998</v>
      </c>
      <c r="B170" s="42">
        <v>1733.4</v>
      </c>
      <c r="C170" s="42">
        <v>4.0040769999999997</v>
      </c>
      <c r="D170" s="42">
        <v>11.3446</v>
      </c>
      <c r="E170">
        <v>1</v>
      </c>
      <c r="F170">
        <v>0</v>
      </c>
      <c r="G170" t="s">
        <v>35</v>
      </c>
    </row>
    <row r="171" spans="1:7" x14ac:dyDescent="0.35">
      <c r="A171" s="42">
        <v>2.0930769229999999</v>
      </c>
      <c r="B171" s="42">
        <v>1313.9478260000001</v>
      </c>
      <c r="C171" s="42">
        <v>0.24193600000000001</v>
      </c>
      <c r="D171" s="42">
        <v>0.66937199999999997</v>
      </c>
      <c r="E171">
        <v>1</v>
      </c>
      <c r="F171">
        <v>0</v>
      </c>
      <c r="G171" t="s">
        <v>35</v>
      </c>
    </row>
    <row r="172" spans="1:7" x14ac:dyDescent="0.35">
      <c r="A172" s="42">
        <v>3.5633333330000001</v>
      </c>
      <c r="B172" s="42">
        <v>1313.9478260000001</v>
      </c>
      <c r="C172" s="42">
        <v>1.5315E-2</v>
      </c>
      <c r="D172" s="42">
        <v>5.5057000000000002E-2</v>
      </c>
      <c r="E172">
        <v>0</v>
      </c>
      <c r="F172">
        <v>0</v>
      </c>
      <c r="G172" t="s">
        <v>37</v>
      </c>
    </row>
    <row r="173" spans="1:7" x14ac:dyDescent="0.35">
      <c r="A173" s="42">
        <v>2.88</v>
      </c>
      <c r="B173" s="42">
        <v>533.70000000000005</v>
      </c>
      <c r="C173" s="42">
        <v>5.8539999999999998E-3</v>
      </c>
      <c r="D173" s="42">
        <v>1.6837000000000001E-2</v>
      </c>
      <c r="E173">
        <v>1</v>
      </c>
      <c r="F173">
        <v>0</v>
      </c>
      <c r="G173" t="s">
        <v>35</v>
      </c>
    </row>
    <row r="174" spans="1:7" x14ac:dyDescent="0.35">
      <c r="A174" s="42">
        <v>2.31</v>
      </c>
      <c r="B174" s="42">
        <v>1279.0999999999999</v>
      </c>
      <c r="C174" s="42">
        <v>0.27358199999999999</v>
      </c>
      <c r="D174" s="42">
        <v>0.66375499999999998</v>
      </c>
      <c r="E174">
        <v>1</v>
      </c>
      <c r="F174">
        <v>0</v>
      </c>
      <c r="G174" t="s">
        <v>35</v>
      </c>
    </row>
    <row r="175" spans="1:7" x14ac:dyDescent="0.35">
      <c r="A175" s="42">
        <v>2.88</v>
      </c>
      <c r="B175" s="42">
        <v>678.5</v>
      </c>
      <c r="C175" s="42">
        <v>5.8479999999999999E-3</v>
      </c>
      <c r="D175" s="42">
        <v>1.6826000000000001E-2</v>
      </c>
      <c r="E175">
        <v>1</v>
      </c>
      <c r="F175">
        <v>0</v>
      </c>
      <c r="G175" t="s">
        <v>35</v>
      </c>
    </row>
    <row r="176" spans="1:7" x14ac:dyDescent="0.35">
      <c r="A176" s="42">
        <v>2.35</v>
      </c>
      <c r="B176" s="42">
        <v>1016.3</v>
      </c>
      <c r="C176" s="42">
        <v>0.26201200000000002</v>
      </c>
      <c r="D176" s="42">
        <v>0.61579899999999999</v>
      </c>
      <c r="E176">
        <v>1</v>
      </c>
      <c r="F176">
        <v>0</v>
      </c>
      <c r="G176" t="s">
        <v>35</v>
      </c>
    </row>
    <row r="177" spans="1:7" x14ac:dyDescent="0.35">
      <c r="A177" s="42">
        <v>3.01</v>
      </c>
      <c r="B177" s="42">
        <v>546.9</v>
      </c>
      <c r="C177" s="42">
        <v>5.8479999999999999E-3</v>
      </c>
      <c r="D177" s="42">
        <v>1.7579999999999998E-2</v>
      </c>
      <c r="E177">
        <v>1</v>
      </c>
      <c r="F177">
        <v>0</v>
      </c>
      <c r="G177" t="s">
        <v>35</v>
      </c>
    </row>
    <row r="178" spans="1:7" x14ac:dyDescent="0.35">
      <c r="A178" s="42">
        <v>2.0754999999999999</v>
      </c>
      <c r="B178" s="42">
        <v>1324.1</v>
      </c>
      <c r="C178" s="42">
        <v>0.28051300000000001</v>
      </c>
      <c r="D178" s="42">
        <v>0.58709900000000004</v>
      </c>
      <c r="E178">
        <v>1</v>
      </c>
      <c r="F178">
        <v>0</v>
      </c>
      <c r="G178" t="s">
        <v>35</v>
      </c>
    </row>
    <row r="179" spans="1:7" x14ac:dyDescent="0.35">
      <c r="A179" s="42">
        <v>1.8149999999999999</v>
      </c>
      <c r="B179" s="42">
        <v>2873.6</v>
      </c>
      <c r="C179" s="42">
        <v>9.5010000000000008E-3</v>
      </c>
      <c r="D179" s="42">
        <v>1.7635999999999999E-2</v>
      </c>
      <c r="E179">
        <v>1</v>
      </c>
      <c r="F179">
        <v>0</v>
      </c>
      <c r="G179" t="s">
        <v>35</v>
      </c>
    </row>
    <row r="180" spans="1:7" x14ac:dyDescent="0.35">
      <c r="A180" s="42">
        <v>1.82</v>
      </c>
      <c r="B180" s="42">
        <v>3350.1</v>
      </c>
      <c r="C180" s="42">
        <v>9.2560000000000003E-3</v>
      </c>
      <c r="D180" s="42">
        <v>1.7181999999999999E-2</v>
      </c>
      <c r="E180">
        <v>1</v>
      </c>
      <c r="F180">
        <v>0</v>
      </c>
      <c r="G180" t="s">
        <v>35</v>
      </c>
    </row>
    <row r="181" spans="1:7" x14ac:dyDescent="0.35">
      <c r="A181" s="42">
        <v>1.8225</v>
      </c>
      <c r="B181" s="42">
        <v>2740</v>
      </c>
      <c r="C181" s="42">
        <v>8.685E-3</v>
      </c>
      <c r="D181" s="42">
        <v>1.6136999999999999E-2</v>
      </c>
      <c r="E181">
        <v>1</v>
      </c>
      <c r="F181">
        <v>0</v>
      </c>
      <c r="G181" t="s">
        <v>35</v>
      </c>
    </row>
    <row r="182" spans="1:7" x14ac:dyDescent="0.35">
      <c r="A182" s="42">
        <v>1.218928571</v>
      </c>
      <c r="B182" s="42">
        <v>1344.4</v>
      </c>
      <c r="C182" s="42">
        <v>0.53032000000000001</v>
      </c>
      <c r="D182" s="42">
        <v>0.57684000000000002</v>
      </c>
      <c r="E182">
        <v>0</v>
      </c>
      <c r="F182">
        <v>1</v>
      </c>
      <c r="G182" t="s">
        <v>38</v>
      </c>
    </row>
    <row r="183" spans="1:7" x14ac:dyDescent="0.35">
      <c r="A183" s="42">
        <v>2.6735714289999999</v>
      </c>
      <c r="B183" s="42">
        <v>1344.4</v>
      </c>
      <c r="C183" s="42">
        <v>0.22194</v>
      </c>
      <c r="D183" s="42">
        <v>0.69540000000000002</v>
      </c>
      <c r="E183">
        <v>0</v>
      </c>
      <c r="F183">
        <v>0</v>
      </c>
      <c r="G183" t="s">
        <v>37</v>
      </c>
    </row>
    <row r="184" spans="1:7" x14ac:dyDescent="0.35">
      <c r="A184" s="42">
        <v>1.7470000000000001</v>
      </c>
      <c r="B184" s="42">
        <v>1344.4</v>
      </c>
      <c r="C184" s="42">
        <v>3.0141300000000002</v>
      </c>
      <c r="D184" s="42">
        <v>5.2791300000000003</v>
      </c>
      <c r="E184">
        <v>1</v>
      </c>
      <c r="F184">
        <v>0</v>
      </c>
      <c r="G184" t="s">
        <v>35</v>
      </c>
    </row>
    <row r="185" spans="1:7" x14ac:dyDescent="0.35">
      <c r="A185" s="42">
        <v>1.3229166670000001</v>
      </c>
      <c r="B185" s="42">
        <v>1635.9</v>
      </c>
      <c r="C185" s="42">
        <v>0.45437</v>
      </c>
      <c r="D185" s="42">
        <v>0.52749000000000001</v>
      </c>
      <c r="E185">
        <v>0</v>
      </c>
      <c r="F185">
        <v>1</v>
      </c>
      <c r="G185" t="s">
        <v>38</v>
      </c>
    </row>
    <row r="186" spans="1:7" x14ac:dyDescent="0.35">
      <c r="A186" s="42">
        <v>2.586071429</v>
      </c>
      <c r="B186" s="42">
        <v>1635.9</v>
      </c>
      <c r="C186" s="42">
        <v>0.27422999999999997</v>
      </c>
      <c r="D186" s="42">
        <v>0.92581000000000002</v>
      </c>
      <c r="E186">
        <v>0</v>
      </c>
      <c r="F186">
        <v>0</v>
      </c>
      <c r="G186" t="s">
        <v>37</v>
      </c>
    </row>
    <row r="187" spans="1:7" x14ac:dyDescent="0.35">
      <c r="A187" s="42">
        <v>1.9823333329999999</v>
      </c>
      <c r="B187" s="42">
        <v>1635.9</v>
      </c>
      <c r="C187" s="42">
        <v>3.1308199999999999</v>
      </c>
      <c r="D187" s="42">
        <v>6.2804099999999998</v>
      </c>
      <c r="E187">
        <v>1</v>
      </c>
      <c r="F187">
        <v>0</v>
      </c>
      <c r="G187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DA96-D152-4315-9732-DD97F55AC2F1}">
  <dimension ref="A1:S213"/>
  <sheetViews>
    <sheetView topLeftCell="A15" zoomScale="80" zoomScaleNormal="80" workbookViewId="0">
      <selection activeCell="G179" sqref="G179"/>
    </sheetView>
  </sheetViews>
  <sheetFormatPr defaultRowHeight="14.5" x14ac:dyDescent="0.35"/>
  <cols>
    <col min="2" max="2" width="14.6328125" customWidth="1"/>
    <col min="3" max="3" width="9.453125" customWidth="1"/>
    <col min="4" max="4" width="10.90625" customWidth="1"/>
    <col min="5" max="5" width="10.08984375" customWidth="1"/>
    <col min="7" max="7" width="16.90625" customWidth="1"/>
    <col min="8" max="8" width="15.54296875" customWidth="1"/>
    <col min="9" max="9" width="16.54296875" bestFit="1" customWidth="1"/>
    <col min="10" max="11" width="15.54296875" bestFit="1" customWidth="1"/>
    <col min="12" max="15" width="15.08984375" bestFit="1" customWidth="1"/>
  </cols>
  <sheetData>
    <row r="1" spans="1:15" x14ac:dyDescent="0.35">
      <c r="A1" s="22" t="s">
        <v>0</v>
      </c>
      <c r="B1" s="22" t="s">
        <v>5</v>
      </c>
      <c r="C1" s="22" t="s">
        <v>4</v>
      </c>
      <c r="D1" s="22" t="s">
        <v>6</v>
      </c>
      <c r="E1" s="22" t="s">
        <v>8</v>
      </c>
      <c r="G1" t="s">
        <v>9</v>
      </c>
    </row>
    <row r="2" spans="1:15" ht="15" thickBot="1" x14ac:dyDescent="0.4">
      <c r="A2" s="25">
        <v>3.25</v>
      </c>
      <c r="B2" s="25">
        <v>4.9419329999999997</v>
      </c>
      <c r="C2" s="25">
        <v>1.476928</v>
      </c>
      <c r="D2" s="22">
        <v>1</v>
      </c>
      <c r="E2" s="22">
        <v>0</v>
      </c>
    </row>
    <row r="3" spans="1:15" x14ac:dyDescent="0.35">
      <c r="A3" s="25">
        <v>3.8876923080000001</v>
      </c>
      <c r="B3" s="25">
        <v>3.519409</v>
      </c>
      <c r="C3" s="25">
        <v>0.74125799999999997</v>
      </c>
      <c r="D3" s="22">
        <v>0</v>
      </c>
      <c r="E3" s="22">
        <v>0</v>
      </c>
      <c r="G3" s="10" t="s">
        <v>10</v>
      </c>
      <c r="H3" s="10"/>
    </row>
    <row r="4" spans="1:15" x14ac:dyDescent="0.35">
      <c r="A4" s="25">
        <v>3.2566666670000002</v>
      </c>
      <c r="B4" s="25">
        <v>1.5280999999999999E-2</v>
      </c>
      <c r="C4" s="25">
        <v>4.3249999999999999E-3</v>
      </c>
      <c r="D4" s="22">
        <v>1</v>
      </c>
      <c r="E4" s="22">
        <v>0</v>
      </c>
      <c r="G4" s="3" t="s">
        <v>11</v>
      </c>
      <c r="H4" s="37">
        <v>0.67558895563600863</v>
      </c>
    </row>
    <row r="5" spans="1:15" x14ac:dyDescent="0.35">
      <c r="A5" s="25">
        <v>3.27</v>
      </c>
      <c r="B5" s="25">
        <v>2.5187999999999999E-2</v>
      </c>
      <c r="C5" s="25">
        <v>8.7489999999999998E-3</v>
      </c>
      <c r="D5" s="22">
        <v>0</v>
      </c>
      <c r="E5" s="22">
        <v>0</v>
      </c>
      <c r="G5" s="3" t="s">
        <v>12</v>
      </c>
      <c r="H5" s="37">
        <v>0.45642043697735279</v>
      </c>
    </row>
    <row r="6" spans="1:15" x14ac:dyDescent="0.35">
      <c r="A6" s="25">
        <v>2.85</v>
      </c>
      <c r="B6" s="25">
        <v>1.5518000000000001E-2</v>
      </c>
      <c r="C6" s="25">
        <v>4.2969999999999996E-3</v>
      </c>
      <c r="D6" s="22">
        <v>0</v>
      </c>
      <c r="E6" s="22">
        <v>0</v>
      </c>
      <c r="G6" s="3" t="s">
        <v>13</v>
      </c>
      <c r="H6" s="37">
        <v>0.44440762895475283</v>
      </c>
    </row>
    <row r="7" spans="1:15" x14ac:dyDescent="0.35">
      <c r="A7" s="25">
        <v>1.418148148</v>
      </c>
      <c r="B7" s="25">
        <v>0.20934900000000001</v>
      </c>
      <c r="C7" s="25">
        <v>0.15451100000000001</v>
      </c>
      <c r="D7" s="22">
        <v>0</v>
      </c>
      <c r="E7" s="22">
        <v>1</v>
      </c>
      <c r="G7" s="3" t="s">
        <v>14</v>
      </c>
      <c r="H7" s="37">
        <v>0.56254633361428696</v>
      </c>
    </row>
    <row r="8" spans="1:15" ht="15" thickBot="1" x14ac:dyDescent="0.4">
      <c r="A8" s="25">
        <v>2.7046153849999999</v>
      </c>
      <c r="B8" s="25">
        <v>1.191244</v>
      </c>
      <c r="C8" s="25">
        <v>0.40040199999999998</v>
      </c>
      <c r="D8" s="22">
        <v>0</v>
      </c>
      <c r="E8" s="22">
        <v>0</v>
      </c>
      <c r="G8" s="4" t="s">
        <v>15</v>
      </c>
      <c r="H8" s="38">
        <v>186</v>
      </c>
    </row>
    <row r="9" spans="1:15" x14ac:dyDescent="0.35">
      <c r="A9" s="25">
        <v>2.0637037039999999</v>
      </c>
      <c r="B9" s="25">
        <v>3.8831199999999999</v>
      </c>
      <c r="C9" s="25">
        <v>1.878798</v>
      </c>
      <c r="D9" s="22">
        <v>1</v>
      </c>
      <c r="E9" s="22">
        <v>0</v>
      </c>
    </row>
    <row r="10" spans="1:15" ht="15" thickBot="1" x14ac:dyDescent="0.4">
      <c r="A10" s="25">
        <v>2.5518181819999999</v>
      </c>
      <c r="B10" s="25">
        <v>7.8848000000000001E-2</v>
      </c>
      <c r="C10" s="25">
        <v>3.3575000000000001E-2</v>
      </c>
      <c r="D10" s="22">
        <v>0</v>
      </c>
      <c r="E10" s="22">
        <v>1</v>
      </c>
      <c r="G10" t="s">
        <v>16</v>
      </c>
    </row>
    <row r="11" spans="1:15" x14ac:dyDescent="0.35">
      <c r="A11" s="25">
        <v>2.576363636</v>
      </c>
      <c r="B11" s="25">
        <v>6.3427999999999998E-2</v>
      </c>
      <c r="C11" s="25">
        <v>1.3683000000000001E-2</v>
      </c>
      <c r="D11" s="22">
        <v>0</v>
      </c>
      <c r="E11" s="22">
        <v>0</v>
      </c>
      <c r="G11" s="5"/>
      <c r="H11" s="5" t="s">
        <v>21</v>
      </c>
      <c r="I11" s="5" t="s">
        <v>22</v>
      </c>
      <c r="J11" s="5" t="s">
        <v>23</v>
      </c>
      <c r="K11" s="5" t="s">
        <v>24</v>
      </c>
      <c r="L11" s="5" t="s">
        <v>25</v>
      </c>
    </row>
    <row r="12" spans="1:15" x14ac:dyDescent="0.35">
      <c r="A12" s="25">
        <v>2.36</v>
      </c>
      <c r="B12" s="25">
        <v>0.162272</v>
      </c>
      <c r="C12" s="25">
        <v>6.3882999999999995E-2</v>
      </c>
      <c r="D12" s="22">
        <v>1</v>
      </c>
      <c r="E12" s="22">
        <v>0</v>
      </c>
      <c r="G12" s="3" t="s">
        <v>17</v>
      </c>
      <c r="H12" s="3">
        <v>4</v>
      </c>
      <c r="I12" s="37">
        <v>48.094690485360609</v>
      </c>
      <c r="J12" s="37">
        <v>12.023672621340152</v>
      </c>
      <c r="K12" s="37">
        <v>37.994483564432215</v>
      </c>
      <c r="L12" s="3">
        <v>4.652804987568752E-23</v>
      </c>
    </row>
    <row r="13" spans="1:15" x14ac:dyDescent="0.35">
      <c r="A13" s="25">
        <v>2.6349999999999998</v>
      </c>
      <c r="B13" s="25">
        <v>7.1278999999999995E-2</v>
      </c>
      <c r="C13" s="25">
        <v>2.7219E-2</v>
      </c>
      <c r="D13" s="22">
        <v>1</v>
      </c>
      <c r="E13" s="22">
        <v>0</v>
      </c>
      <c r="G13" s="3" t="s">
        <v>18</v>
      </c>
      <c r="H13" s="3">
        <v>181</v>
      </c>
      <c r="I13" s="37">
        <v>57.278966320780675</v>
      </c>
      <c r="J13" s="37">
        <v>0.31645837746287664</v>
      </c>
      <c r="K13" s="37"/>
      <c r="L13" s="3"/>
    </row>
    <row r="14" spans="1:15" ht="15" thickBot="1" x14ac:dyDescent="0.4">
      <c r="A14" s="25">
        <v>2.855</v>
      </c>
      <c r="B14" s="25">
        <v>3.1718000000000003E-2</v>
      </c>
      <c r="C14" s="25">
        <v>1.1301E-2</v>
      </c>
      <c r="D14" s="22">
        <v>0</v>
      </c>
      <c r="E14" s="22">
        <v>0</v>
      </c>
      <c r="G14" s="4" t="s">
        <v>19</v>
      </c>
      <c r="H14" s="4">
        <v>185</v>
      </c>
      <c r="I14" s="38">
        <v>105.37365680614128</v>
      </c>
      <c r="J14" s="38"/>
      <c r="K14" s="38"/>
      <c r="L14" s="4"/>
    </row>
    <row r="15" spans="1:15" ht="15" thickBot="1" x14ac:dyDescent="0.4">
      <c r="A15" s="25">
        <v>2.9</v>
      </c>
      <c r="B15" s="25">
        <v>2.1231</v>
      </c>
      <c r="C15" s="25">
        <v>0.73754699999999995</v>
      </c>
      <c r="D15" s="22">
        <v>1</v>
      </c>
      <c r="E15" s="22">
        <v>0</v>
      </c>
    </row>
    <row r="16" spans="1:15" x14ac:dyDescent="0.35">
      <c r="A16" s="25">
        <v>2.7730769230000001</v>
      </c>
      <c r="B16" s="25">
        <v>8.1725999999999993E-2</v>
      </c>
      <c r="C16" s="25">
        <v>3.0634000000000002E-2</v>
      </c>
      <c r="D16" s="22">
        <v>0</v>
      </c>
      <c r="E16" s="22">
        <v>0</v>
      </c>
      <c r="G16" s="5"/>
      <c r="H16" s="5" t="s">
        <v>26</v>
      </c>
      <c r="I16" s="5" t="s">
        <v>14</v>
      </c>
      <c r="J16" s="5" t="s">
        <v>27</v>
      </c>
      <c r="K16" s="5" t="s">
        <v>28</v>
      </c>
      <c r="L16" s="5" t="s">
        <v>29</v>
      </c>
      <c r="M16" s="5" t="s">
        <v>30</v>
      </c>
      <c r="N16" s="5" t="s">
        <v>31</v>
      </c>
      <c r="O16" s="5" t="s">
        <v>32</v>
      </c>
    </row>
    <row r="17" spans="1:19" x14ac:dyDescent="0.35">
      <c r="A17" s="25">
        <v>3.0637037039999999</v>
      </c>
      <c r="B17" s="25">
        <v>0.70264499999999996</v>
      </c>
      <c r="C17" s="25">
        <v>0.224744</v>
      </c>
      <c r="D17" s="22">
        <v>0</v>
      </c>
      <c r="E17" s="22">
        <v>0</v>
      </c>
      <c r="G17" s="3" t="s">
        <v>20</v>
      </c>
      <c r="H17" s="107">
        <v>2.8377446781675353</v>
      </c>
      <c r="I17" s="37">
        <v>7.0316122932861186E-2</v>
      </c>
      <c r="J17" s="37">
        <v>40.356955984007442</v>
      </c>
      <c r="K17" s="107">
        <v>2.0044039109717674E-92</v>
      </c>
      <c r="L17" s="37">
        <v>2.6989999250252312</v>
      </c>
      <c r="M17" s="37">
        <v>2.9764894313098393</v>
      </c>
      <c r="N17" s="37">
        <v>2.6989999250252312</v>
      </c>
      <c r="O17" s="37">
        <v>2.9764894313098393</v>
      </c>
    </row>
    <row r="18" spans="1:19" x14ac:dyDescent="0.35">
      <c r="A18" s="25">
        <v>2.2176923080000002</v>
      </c>
      <c r="B18" s="25">
        <v>0.14891299999999999</v>
      </c>
      <c r="C18" s="25">
        <v>5.8278000000000003E-2</v>
      </c>
      <c r="D18" s="22">
        <v>0</v>
      </c>
      <c r="E18" s="22">
        <v>1</v>
      </c>
      <c r="G18" s="3" t="s">
        <v>5</v>
      </c>
      <c r="H18" s="107">
        <v>0.41565507203056851</v>
      </c>
      <c r="I18" s="37">
        <v>4.189072267403661E-2</v>
      </c>
      <c r="J18" s="37">
        <v>9.922365753030725</v>
      </c>
      <c r="K18" s="107">
        <v>8.3887894847984544E-19</v>
      </c>
      <c r="L18" s="37">
        <v>0.3329980975851568</v>
      </c>
      <c r="M18" s="37">
        <v>0.49831204647598021</v>
      </c>
      <c r="N18" s="37">
        <v>0.3329980975851568</v>
      </c>
      <c r="O18" s="37">
        <v>0.49831204647598021</v>
      </c>
    </row>
    <row r="19" spans="1:19" x14ac:dyDescent="0.35">
      <c r="A19" s="25">
        <v>2.7335714289999999</v>
      </c>
      <c r="B19" s="25">
        <v>0.15346299999999999</v>
      </c>
      <c r="C19" s="25">
        <v>4.9693000000000001E-2</v>
      </c>
      <c r="D19" s="22">
        <v>0</v>
      </c>
      <c r="E19" s="22">
        <v>0</v>
      </c>
      <c r="G19" s="3" t="s">
        <v>4</v>
      </c>
      <c r="H19" s="107">
        <v>-1.0179251333858159</v>
      </c>
      <c r="I19" s="37">
        <v>0.11637542674717474</v>
      </c>
      <c r="J19" s="37">
        <v>-8.7469078467678152</v>
      </c>
      <c r="K19" s="107">
        <v>1.4924035836209095E-15</v>
      </c>
      <c r="L19" s="37">
        <v>-1.2475521262062812</v>
      </c>
      <c r="M19" s="37">
        <v>-0.78829814056535064</v>
      </c>
      <c r="N19" s="37">
        <v>-1.2475521262062812</v>
      </c>
      <c r="O19" s="37">
        <v>-0.78829814056535064</v>
      </c>
    </row>
    <row r="20" spans="1:19" x14ac:dyDescent="0.35">
      <c r="A20" s="25">
        <v>2.4835714289999999</v>
      </c>
      <c r="B20" s="25">
        <v>0.21893399999999999</v>
      </c>
      <c r="C20" s="25">
        <v>8.1115000000000007E-2</v>
      </c>
      <c r="D20" s="22">
        <v>1</v>
      </c>
      <c r="E20" s="22">
        <v>0</v>
      </c>
      <c r="G20" s="3" t="s">
        <v>6</v>
      </c>
      <c r="H20" s="107">
        <v>-0.50689355698667171</v>
      </c>
      <c r="I20" s="37">
        <v>9.9479510025803963E-2</v>
      </c>
      <c r="J20" s="37">
        <v>-5.0954569122343756</v>
      </c>
      <c r="K20" s="107">
        <v>8.7003899142204837E-7</v>
      </c>
      <c r="L20" s="37">
        <v>-0.70318225274462953</v>
      </c>
      <c r="M20" s="37">
        <v>-0.31060486122871389</v>
      </c>
      <c r="N20" s="37">
        <v>-0.70318225274462953</v>
      </c>
      <c r="O20" s="37">
        <v>-0.31060486122871389</v>
      </c>
    </row>
    <row r="21" spans="1:19" ht="15" thickBot="1" x14ac:dyDescent="0.4">
      <c r="A21" s="25">
        <v>3.9678571429999998</v>
      </c>
      <c r="B21" s="25">
        <v>0.90661599999999998</v>
      </c>
      <c r="C21" s="25">
        <v>0.23525499999999999</v>
      </c>
      <c r="D21" s="22">
        <v>0</v>
      </c>
      <c r="E21" s="22">
        <v>1</v>
      </c>
      <c r="G21" s="4" t="s">
        <v>8</v>
      </c>
      <c r="H21" s="108">
        <v>-0.6456012683340282</v>
      </c>
      <c r="I21" s="38">
        <v>0.1292510134173509</v>
      </c>
      <c r="J21" s="38">
        <v>-4.9949416353849765</v>
      </c>
      <c r="K21" s="108">
        <v>1.3792333150257829E-6</v>
      </c>
      <c r="L21" s="38">
        <v>-0.90063381566468215</v>
      </c>
      <c r="M21" s="38">
        <v>-0.39056872100337425</v>
      </c>
      <c r="N21" s="38">
        <v>-0.90063381566468215</v>
      </c>
      <c r="O21" s="38">
        <v>-0.39056872100337425</v>
      </c>
    </row>
    <row r="22" spans="1:19" x14ac:dyDescent="0.35">
      <c r="A22" s="25">
        <v>4.4514285710000001</v>
      </c>
      <c r="B22" s="25">
        <v>1.23455</v>
      </c>
      <c r="C22" s="25">
        <v>0.27627200000000002</v>
      </c>
      <c r="D22" s="22">
        <v>0</v>
      </c>
      <c r="E22" s="22">
        <v>0</v>
      </c>
    </row>
    <row r="23" spans="1:19" x14ac:dyDescent="0.35">
      <c r="A23" s="25">
        <v>4.1390000000000002</v>
      </c>
      <c r="B23" s="25">
        <v>4.4972839999999996</v>
      </c>
      <c r="C23" s="25">
        <v>1.3173379999999999</v>
      </c>
      <c r="D23" s="22">
        <v>1</v>
      </c>
      <c r="E23" s="22">
        <v>0</v>
      </c>
    </row>
    <row r="24" spans="1:19" x14ac:dyDescent="0.35">
      <c r="A24" s="25">
        <v>3.2638461539999999</v>
      </c>
      <c r="B24" s="25">
        <v>5.2432499999999997</v>
      </c>
      <c r="C24" s="25">
        <v>1.563887</v>
      </c>
      <c r="D24" s="22">
        <v>1</v>
      </c>
      <c r="E24" s="22">
        <v>0</v>
      </c>
    </row>
    <row r="25" spans="1:19" x14ac:dyDescent="0.35">
      <c r="A25" s="25">
        <v>3.6992307690000001</v>
      </c>
      <c r="B25" s="25">
        <v>2.9912890000000001</v>
      </c>
      <c r="C25" s="25">
        <v>0.64441700000000002</v>
      </c>
      <c r="D25" s="22">
        <v>0</v>
      </c>
      <c r="E25" s="22">
        <v>0</v>
      </c>
      <c r="G25" t="s">
        <v>65</v>
      </c>
      <c r="L25" t="s">
        <v>70</v>
      </c>
    </row>
    <row r="26" spans="1:19" ht="15" thickBot="1" x14ac:dyDescent="0.4">
      <c r="A26" s="25">
        <v>3.3733333330000002</v>
      </c>
      <c r="B26" s="25">
        <v>1.6081999999999999E-2</v>
      </c>
      <c r="C26" s="25">
        <v>4.2979999999999997E-3</v>
      </c>
      <c r="D26" s="22">
        <v>1</v>
      </c>
      <c r="E26" s="22">
        <v>0</v>
      </c>
    </row>
    <row r="27" spans="1:19" x14ac:dyDescent="0.35">
      <c r="A27" s="25">
        <v>3.9766666669999999</v>
      </c>
      <c r="B27" s="25">
        <v>3.0634999999999999E-2</v>
      </c>
      <c r="C27" s="25">
        <v>9.0480000000000005E-3</v>
      </c>
      <c r="D27" s="22">
        <v>0</v>
      </c>
      <c r="E27" s="22">
        <v>0</v>
      </c>
      <c r="G27" s="5" t="s">
        <v>66</v>
      </c>
      <c r="H27" s="5" t="s">
        <v>67</v>
      </c>
      <c r="I27" s="5" t="s">
        <v>68</v>
      </c>
      <c r="J27" s="5" t="s">
        <v>69</v>
      </c>
      <c r="L27" s="5" t="s">
        <v>71</v>
      </c>
      <c r="M27" s="5" t="s">
        <v>0</v>
      </c>
      <c r="O27" s="109" t="s">
        <v>72</v>
      </c>
      <c r="P27" s="110">
        <f>MIN(I28:I213)</f>
        <v>-1.9647102800922718</v>
      </c>
      <c r="R27" s="5" t="s">
        <v>74</v>
      </c>
      <c r="S27" s="5" t="s">
        <v>76</v>
      </c>
    </row>
    <row r="28" spans="1:19" x14ac:dyDescent="0.35">
      <c r="A28" s="25">
        <v>2.8849999999999998</v>
      </c>
      <c r="B28" s="25">
        <v>1.6625999999999998E-2</v>
      </c>
      <c r="C28" s="25">
        <v>4.5149999999999999E-3</v>
      </c>
      <c r="D28" s="22">
        <v>0</v>
      </c>
      <c r="E28" s="22">
        <v>0</v>
      </c>
      <c r="G28" s="3">
        <v>1</v>
      </c>
      <c r="H28" s="3">
        <v>2.8815885068648601</v>
      </c>
      <c r="I28" s="3">
        <v>0.36841149313513988</v>
      </c>
      <c r="J28" s="3">
        <v>0.662096738325472</v>
      </c>
      <c r="L28" s="3">
        <v>0.26881720430107525</v>
      </c>
      <c r="M28" s="3">
        <v>0.87749999999999995</v>
      </c>
      <c r="O28" s="110" t="s">
        <v>73</v>
      </c>
      <c r="P28" s="110">
        <f>MAX(I28:I213)</f>
        <v>1.7791829447340879</v>
      </c>
      <c r="R28" s="106">
        <v>-2.5</v>
      </c>
      <c r="S28" s="3">
        <v>0</v>
      </c>
    </row>
    <row r="29" spans="1:19" x14ac:dyDescent="0.35">
      <c r="A29" s="25">
        <v>1.4925925929999999</v>
      </c>
      <c r="B29" s="25">
        <v>0.209122</v>
      </c>
      <c r="C29" s="25">
        <v>0.14476600000000001</v>
      </c>
      <c r="D29" s="22">
        <v>0</v>
      </c>
      <c r="E29" s="22">
        <v>1</v>
      </c>
      <c r="G29" s="3">
        <v>2</v>
      </c>
      <c r="H29" s="3">
        <v>3.546059731044263</v>
      </c>
      <c r="I29" s="3">
        <v>0.34163257695573712</v>
      </c>
      <c r="J29" s="3">
        <v>0.61397057128493937</v>
      </c>
      <c r="L29" s="3">
        <v>0.80645161290322576</v>
      </c>
      <c r="M29" s="3">
        <v>1.0262500000000001</v>
      </c>
      <c r="R29" s="106">
        <v>-2</v>
      </c>
      <c r="S29" s="3">
        <v>0</v>
      </c>
    </row>
    <row r="30" spans="1:19" x14ac:dyDescent="0.35">
      <c r="A30" s="25">
        <v>2.645</v>
      </c>
      <c r="B30" s="25">
        <v>1.1455120000000001</v>
      </c>
      <c r="C30" s="25">
        <v>0.40087299999999998</v>
      </c>
      <c r="D30" s="22">
        <v>0</v>
      </c>
      <c r="E30" s="22">
        <v>0</v>
      </c>
      <c r="G30" s="3">
        <v>3</v>
      </c>
      <c r="H30" s="3">
        <v>2.3328002201346689</v>
      </c>
      <c r="I30" s="3">
        <v>0.92386644686533126</v>
      </c>
      <c r="J30" s="3">
        <v>1.6603416899740977</v>
      </c>
      <c r="L30" s="3">
        <v>1.3440860215053763</v>
      </c>
      <c r="M30" s="3">
        <v>1.05375</v>
      </c>
      <c r="O30" t="s">
        <v>74</v>
      </c>
      <c r="R30" s="106">
        <v>-1.5</v>
      </c>
      <c r="S30" s="3">
        <v>1</v>
      </c>
    </row>
    <row r="31" spans="1:19" x14ac:dyDescent="0.35">
      <c r="A31" s="25">
        <v>2.15</v>
      </c>
      <c r="B31" s="25">
        <v>4.082738</v>
      </c>
      <c r="C31" s="25">
        <v>1.8795390000000001</v>
      </c>
      <c r="D31" s="22">
        <v>1</v>
      </c>
      <c r="E31" s="22">
        <v>0</v>
      </c>
      <c r="G31" s="3">
        <v>4</v>
      </c>
      <c r="H31" s="3">
        <v>2.8393083711298486</v>
      </c>
      <c r="I31" s="3">
        <v>0.43069162887015144</v>
      </c>
      <c r="J31" s="3">
        <v>0.77402450252660926</v>
      </c>
      <c r="L31" s="3">
        <v>1.8817204301075268</v>
      </c>
      <c r="M31" s="3">
        <v>1.0687500000000001</v>
      </c>
      <c r="O31">
        <v>-2.5</v>
      </c>
      <c r="R31" s="106">
        <v>-1</v>
      </c>
      <c r="S31" s="3">
        <v>3</v>
      </c>
    </row>
    <row r="32" spans="1:19" x14ac:dyDescent="0.35">
      <c r="A32" s="25">
        <v>2.5454545450000001</v>
      </c>
      <c r="B32" s="25">
        <v>7.8214000000000006E-2</v>
      </c>
      <c r="C32" s="25">
        <v>3.3494000000000003E-2</v>
      </c>
      <c r="D32" s="22">
        <v>0</v>
      </c>
      <c r="E32" s="22">
        <v>1</v>
      </c>
      <c r="G32" s="3">
        <v>5</v>
      </c>
      <c r="H32" s="3">
        <v>2.8398207892771468</v>
      </c>
      <c r="I32" s="3">
        <v>1.0179210722853327E-2</v>
      </c>
      <c r="J32" s="3">
        <v>1.8293734978177364E-2</v>
      </c>
      <c r="L32" s="3">
        <v>2.419354838709677</v>
      </c>
      <c r="M32" s="3">
        <v>1.18625</v>
      </c>
      <c r="O32">
        <v>-2</v>
      </c>
      <c r="R32" s="106">
        <v>-0.5</v>
      </c>
      <c r="S32" s="3">
        <v>31</v>
      </c>
    </row>
    <row r="33" spans="1:19" x14ac:dyDescent="0.35">
      <c r="A33" s="25">
        <v>2.5690909089999998</v>
      </c>
      <c r="B33" s="25">
        <v>6.3049999999999995E-2</v>
      </c>
      <c r="C33" s="25">
        <v>1.3624000000000001E-2</v>
      </c>
      <c r="D33" s="22">
        <v>0</v>
      </c>
      <c r="E33" s="22">
        <v>0</v>
      </c>
      <c r="G33" s="3">
        <v>6</v>
      </c>
      <c r="H33" s="3">
        <v>2.1218797532234586</v>
      </c>
      <c r="I33" s="3">
        <v>-0.70373160522345857</v>
      </c>
      <c r="J33" s="3">
        <v>-1.2647227601666762</v>
      </c>
      <c r="L33" s="3">
        <v>2.956989247311828</v>
      </c>
      <c r="M33" s="3">
        <v>1.18875</v>
      </c>
      <c r="O33">
        <v>-1.5</v>
      </c>
      <c r="R33" s="106">
        <v>0</v>
      </c>
      <c r="S33" s="3">
        <v>60</v>
      </c>
    </row>
    <row r="34" spans="1:19" x14ac:dyDescent="0.35">
      <c r="A34" s="25">
        <v>2.3527272730000002</v>
      </c>
      <c r="B34" s="25">
        <v>0.16170599999999999</v>
      </c>
      <c r="C34" s="25">
        <v>6.3813999999999996E-2</v>
      </c>
      <c r="D34" s="22">
        <v>1</v>
      </c>
      <c r="E34" s="22">
        <v>0</v>
      </c>
      <c r="G34" s="3">
        <v>7</v>
      </c>
      <c r="H34" s="3">
        <v>2.9253120295355703</v>
      </c>
      <c r="I34" s="3">
        <v>-0.22069664453557047</v>
      </c>
      <c r="J34" s="3">
        <v>-0.39662858306317</v>
      </c>
      <c r="L34" s="3">
        <v>3.4946236559139781</v>
      </c>
      <c r="M34" s="3">
        <v>1.2150000000000001</v>
      </c>
      <c r="O34">
        <v>-1</v>
      </c>
      <c r="R34" s="106">
        <v>0.5</v>
      </c>
      <c r="S34" s="3">
        <v>65</v>
      </c>
    </row>
    <row r="35" spans="1:19" x14ac:dyDescent="0.35">
      <c r="A35" s="25">
        <v>2.72</v>
      </c>
      <c r="B35" s="25">
        <v>7.0272000000000001E-2</v>
      </c>
      <c r="C35" s="25">
        <v>2.5840999999999999E-2</v>
      </c>
      <c r="D35" s="22">
        <v>1</v>
      </c>
      <c r="E35" s="22">
        <v>0</v>
      </c>
      <c r="G35" s="3">
        <v>8</v>
      </c>
      <c r="H35" s="3">
        <v>2.0324139397292003</v>
      </c>
      <c r="I35" s="3">
        <v>3.1289764270799658E-2</v>
      </c>
      <c r="J35" s="3">
        <v>5.6232911439247732E-2</v>
      </c>
      <c r="L35" s="3">
        <v>4.032258064516129</v>
      </c>
      <c r="M35" s="3">
        <v>1.218928571</v>
      </c>
      <c r="O35">
        <v>-0.5</v>
      </c>
      <c r="R35" s="106">
        <v>1</v>
      </c>
      <c r="S35" s="3">
        <v>17</v>
      </c>
    </row>
    <row r="36" spans="1:19" x14ac:dyDescent="0.35">
      <c r="A36" s="25">
        <v>2.72</v>
      </c>
      <c r="B36" s="25">
        <v>2.8582E-2</v>
      </c>
      <c r="C36" s="25">
        <v>1.0543E-2</v>
      </c>
      <c r="D36" s="22">
        <v>0</v>
      </c>
      <c r="E36" s="22">
        <v>0</v>
      </c>
      <c r="G36" s="3">
        <v>9</v>
      </c>
      <c r="H36" s="3">
        <v>2.1907401445995447</v>
      </c>
      <c r="I36" s="3">
        <v>0.36107803740045519</v>
      </c>
      <c r="J36" s="3">
        <v>0.64891729845167878</v>
      </c>
      <c r="L36" s="3">
        <v>4.5698924731182791</v>
      </c>
      <c r="M36" s="3">
        <v>1.2562962959999999</v>
      </c>
      <c r="O36">
        <v>0</v>
      </c>
      <c r="R36" s="106">
        <v>1.5</v>
      </c>
      <c r="S36" s="3">
        <v>6</v>
      </c>
    </row>
    <row r="37" spans="1:19" x14ac:dyDescent="0.35">
      <c r="A37" s="25">
        <v>2.637</v>
      </c>
      <c r="B37" s="25">
        <v>2.9493179999999999</v>
      </c>
      <c r="C37" s="25">
        <v>1.037158</v>
      </c>
      <c r="D37" s="22">
        <v>1</v>
      </c>
      <c r="E37" s="22">
        <v>0</v>
      </c>
      <c r="G37" s="3">
        <v>10</v>
      </c>
      <c r="H37" s="3">
        <v>2.8501805784761718</v>
      </c>
      <c r="I37" s="3">
        <v>-0.27381694247617183</v>
      </c>
      <c r="J37" s="3">
        <v>-0.49209459501097907</v>
      </c>
      <c r="L37" s="3">
        <v>5.1075268817204291</v>
      </c>
      <c r="M37" s="3">
        <v>1.3229166670000001</v>
      </c>
      <c r="O37">
        <v>0.5</v>
      </c>
      <c r="R37" s="106">
        <v>2</v>
      </c>
      <c r="S37" s="3">
        <v>3</v>
      </c>
    </row>
    <row r="38" spans="1:19" ht="15" thickBot="1" x14ac:dyDescent="0.4">
      <c r="A38" s="25">
        <v>2.4808333330000001</v>
      </c>
      <c r="B38" s="25">
        <v>2.8334000000000002E-2</v>
      </c>
      <c r="C38" s="25">
        <v>1.1442000000000001E-2</v>
      </c>
      <c r="D38" s="22">
        <v>0</v>
      </c>
      <c r="E38" s="22">
        <v>0</v>
      </c>
      <c r="G38" s="3">
        <v>11</v>
      </c>
      <c r="H38" s="3">
        <v>2.333272189733322</v>
      </c>
      <c r="I38" s="3">
        <v>2.672781026667792E-2</v>
      </c>
      <c r="J38" s="3">
        <v>4.803432121391002E-2</v>
      </c>
      <c r="L38" s="3">
        <v>5.6451612903225801</v>
      </c>
      <c r="M38" s="3">
        <v>1.386296296</v>
      </c>
      <c r="O38">
        <v>1</v>
      </c>
      <c r="R38" s="4" t="s">
        <v>75</v>
      </c>
      <c r="S38" s="4">
        <v>0</v>
      </c>
    </row>
    <row r="39" spans="1:19" x14ac:dyDescent="0.35">
      <c r="A39" s="25">
        <v>2.9272</v>
      </c>
      <c r="B39" s="25">
        <v>0.48432999999999998</v>
      </c>
      <c r="C39" s="25">
        <v>0.15099299999999999</v>
      </c>
      <c r="D39" s="22">
        <v>0</v>
      </c>
      <c r="E39" s="22">
        <v>0</v>
      </c>
      <c r="G39" s="3">
        <v>12</v>
      </c>
      <c r="H39" s="3">
        <v>2.3327716948545021</v>
      </c>
      <c r="I39" s="3">
        <v>0.3022283051454977</v>
      </c>
      <c r="J39" s="3">
        <v>0.54315453995097718</v>
      </c>
      <c r="L39" s="3">
        <v>6.182795698924731</v>
      </c>
      <c r="M39" s="3">
        <v>1.418148148</v>
      </c>
      <c r="O39">
        <v>1.5</v>
      </c>
    </row>
    <row r="40" spans="1:19" x14ac:dyDescent="0.35">
      <c r="A40" s="25">
        <v>1.5653846149999999</v>
      </c>
      <c r="B40" s="25">
        <v>0.10194300000000001</v>
      </c>
      <c r="C40" s="25">
        <v>6.0718460000000002E-2</v>
      </c>
      <c r="D40" s="22">
        <v>0</v>
      </c>
      <c r="E40" s="22">
        <v>1</v>
      </c>
      <c r="G40" s="3">
        <v>13</v>
      </c>
      <c r="H40" s="3">
        <v>2.8394248538098075</v>
      </c>
      <c r="I40" s="3">
        <v>1.5575146190192513E-2</v>
      </c>
      <c r="J40" s="3">
        <v>2.7991128625528917E-2</v>
      </c>
      <c r="L40" s="3">
        <v>6.7204301075268811</v>
      </c>
      <c r="M40" s="3">
        <v>1.439545455</v>
      </c>
      <c r="O40">
        <v>2</v>
      </c>
    </row>
    <row r="41" spans="1:19" x14ac:dyDescent="0.35">
      <c r="A41" s="25">
        <v>3.09</v>
      </c>
      <c r="B41" s="25">
        <v>0.19678399999999999</v>
      </c>
      <c r="C41" s="25">
        <v>4.8858279999999997E-2</v>
      </c>
      <c r="D41" s="22">
        <v>0</v>
      </c>
      <c r="E41" s="22">
        <v>0</v>
      </c>
      <c r="G41" s="3">
        <v>14</v>
      </c>
      <c r="H41" s="3">
        <v>2.4625607762556552</v>
      </c>
      <c r="I41" s="3">
        <v>0.43743922374434474</v>
      </c>
      <c r="J41" s="3">
        <v>0.78615105297628884</v>
      </c>
      <c r="L41" s="3">
        <v>7.2580645161290311</v>
      </c>
      <c r="M41" s="3">
        <v>1.444901961</v>
      </c>
    </row>
    <row r="42" spans="1:19" x14ac:dyDescent="0.35">
      <c r="A42" s="25">
        <v>2.684285714</v>
      </c>
      <c r="B42" s="25">
        <v>0.27952900000000003</v>
      </c>
      <c r="C42" s="25">
        <v>8.8449470000000002E-2</v>
      </c>
      <c r="D42" s="22">
        <v>1</v>
      </c>
      <c r="E42" s="22">
        <v>0</v>
      </c>
      <c r="G42" s="3">
        <v>15</v>
      </c>
      <c r="H42" s="3">
        <v>2.8405313860481645</v>
      </c>
      <c r="I42" s="3">
        <v>-6.7454463048164381E-2</v>
      </c>
      <c r="J42" s="3">
        <v>-0.12122689113095374</v>
      </c>
      <c r="L42" s="3">
        <v>7.7956989247311821</v>
      </c>
      <c r="M42" s="3">
        <v>1.464814815</v>
      </c>
    </row>
    <row r="43" spans="1:19" x14ac:dyDescent="0.35">
      <c r="A43" s="25">
        <v>4.1848275859999999</v>
      </c>
      <c r="B43" s="25">
        <v>1.198496</v>
      </c>
      <c r="C43" s="25">
        <v>0.27964699999999998</v>
      </c>
      <c r="D43" s="22">
        <v>0</v>
      </c>
      <c r="E43" s="22">
        <v>1</v>
      </c>
      <c r="G43" s="3">
        <v>16</v>
      </c>
      <c r="H43" s="3">
        <v>2.9010300700767924</v>
      </c>
      <c r="I43" s="3">
        <v>0.16267363392320755</v>
      </c>
      <c r="J43" s="3">
        <v>0.29235158087915358</v>
      </c>
      <c r="L43" s="3">
        <v>8.3333333333333339</v>
      </c>
      <c r="M43" s="3">
        <v>1.4925925929999999</v>
      </c>
    </row>
    <row r="44" spans="1:19" x14ac:dyDescent="0.35">
      <c r="A44" s="25">
        <v>3.9973333329999998</v>
      </c>
      <c r="B44" s="25">
        <v>0.99209499999999995</v>
      </c>
      <c r="C44" s="25">
        <v>0.236904</v>
      </c>
      <c r="D44" s="22">
        <v>0</v>
      </c>
      <c r="E44" s="22">
        <v>0</v>
      </c>
      <c r="G44" s="3">
        <v>17</v>
      </c>
      <c r="H44" s="3">
        <v>2.1947172126513363</v>
      </c>
      <c r="I44" s="3">
        <v>2.2975095348663821E-2</v>
      </c>
      <c r="J44" s="3">
        <v>4.1290068243031448E-2</v>
      </c>
      <c r="L44" s="3">
        <v>8.870967741935484</v>
      </c>
      <c r="M44" s="3">
        <v>1.5214814809999999</v>
      </c>
    </row>
    <row r="45" spans="1:19" x14ac:dyDescent="0.35">
      <c r="A45" s="25">
        <v>3.7490322580000002</v>
      </c>
      <c r="B45" s="25">
        <v>3.9409589999999999</v>
      </c>
      <c r="C45" s="25">
        <v>1.2047140000000001</v>
      </c>
      <c r="D45" s="22">
        <v>1</v>
      </c>
      <c r="E45" s="22">
        <v>0</v>
      </c>
      <c r="G45" s="3">
        <v>18</v>
      </c>
      <c r="H45" s="3">
        <v>2.850948598833221</v>
      </c>
      <c r="I45" s="3">
        <v>-0.11737716983322111</v>
      </c>
      <c r="J45" s="3">
        <v>-0.21094629985374377</v>
      </c>
      <c r="L45" s="3">
        <v>9.408602150537634</v>
      </c>
      <c r="M45" s="3">
        <v>1.5653846149999999</v>
      </c>
    </row>
    <row r="46" spans="1:19" x14ac:dyDescent="0.35">
      <c r="A46" s="25">
        <v>3.517692308</v>
      </c>
      <c r="B46" s="25">
        <v>5.3420329999999998</v>
      </c>
      <c r="C46" s="25">
        <v>1.5264249999999999</v>
      </c>
      <c r="D46" s="22">
        <v>1</v>
      </c>
      <c r="E46" s="22">
        <v>0</v>
      </c>
      <c r="G46" s="3">
        <v>19</v>
      </c>
      <c r="H46" s="3">
        <v>2.3392831515262134</v>
      </c>
      <c r="I46" s="3">
        <v>0.14428827747378659</v>
      </c>
      <c r="J46" s="3">
        <v>0.25931003694000299</v>
      </c>
      <c r="L46" s="3">
        <v>9.9462365591397841</v>
      </c>
      <c r="M46" s="3">
        <v>1.618181818</v>
      </c>
    </row>
    <row r="47" spans="1:19" x14ac:dyDescent="0.35">
      <c r="A47" s="25">
        <v>3.8730769230000002</v>
      </c>
      <c r="B47" s="25">
        <v>3.7980580000000002</v>
      </c>
      <c r="C47" s="25">
        <v>0.82955699999999999</v>
      </c>
      <c r="D47" s="22">
        <v>0</v>
      </c>
      <c r="E47" s="22">
        <v>0</v>
      </c>
      <c r="G47" s="3">
        <v>20</v>
      </c>
      <c r="H47" s="3">
        <v>2.3295109713628923</v>
      </c>
      <c r="I47" s="3">
        <v>1.6383461716371075</v>
      </c>
      <c r="J47" s="3">
        <v>2.9443806089161546</v>
      </c>
      <c r="L47" s="3">
        <v>10.483870967741936</v>
      </c>
      <c r="M47" s="3">
        <v>1.623636364</v>
      </c>
    </row>
    <row r="48" spans="1:19" x14ac:dyDescent="0.35">
      <c r="A48" s="25">
        <v>3.2166666670000001</v>
      </c>
      <c r="B48" s="25">
        <v>1.5171E-2</v>
      </c>
      <c r="C48" s="25">
        <v>4.3229999999999996E-3</v>
      </c>
      <c r="D48" s="22">
        <v>1</v>
      </c>
      <c r="E48" s="22">
        <v>0</v>
      </c>
      <c r="G48" s="3">
        <v>21</v>
      </c>
      <c r="H48" s="3">
        <v>3.0696674348921076</v>
      </c>
      <c r="I48" s="3">
        <v>1.3817611361078925</v>
      </c>
      <c r="J48" s="3">
        <v>2.483254617212356</v>
      </c>
      <c r="L48" s="3">
        <v>11.021505376344086</v>
      </c>
      <c r="M48" s="3">
        <v>1.637916667</v>
      </c>
    </row>
    <row r="49" spans="1:13" x14ac:dyDescent="0.35">
      <c r="A49" s="25">
        <v>3.8833333329999999</v>
      </c>
      <c r="B49" s="25">
        <v>2.8114E-2</v>
      </c>
      <c r="C49" s="25">
        <v>9.3970000000000008E-3</v>
      </c>
      <c r="D49" s="22">
        <v>0</v>
      </c>
      <c r="E49" s="22">
        <v>0</v>
      </c>
      <c r="G49" s="3">
        <v>22</v>
      </c>
      <c r="H49" s="3">
        <v>2.8592185667785825</v>
      </c>
      <c r="I49" s="3">
        <v>1.2797814332214177</v>
      </c>
      <c r="J49" s="3">
        <v>2.2999801268267692</v>
      </c>
      <c r="L49" s="3">
        <v>11.559139784946236</v>
      </c>
      <c r="M49" s="3">
        <v>1.656363636</v>
      </c>
    </row>
    <row r="50" spans="1:13" x14ac:dyDescent="0.35">
      <c r="A50" s="25">
        <v>3.55</v>
      </c>
      <c r="B50" s="25">
        <v>1.6060000000000001E-2</v>
      </c>
      <c r="C50" s="25">
        <v>4.5180000000000003E-3</v>
      </c>
      <c r="D50" s="22">
        <v>0</v>
      </c>
      <c r="E50" s="22">
        <v>0</v>
      </c>
      <c r="G50" s="3">
        <v>23</v>
      </c>
      <c r="H50" s="3">
        <v>2.9183146945297977</v>
      </c>
      <c r="I50" s="3">
        <v>0.34553145947020214</v>
      </c>
      <c r="J50" s="3">
        <v>0.62097751174158411</v>
      </c>
      <c r="L50" s="3">
        <v>12.096774193548388</v>
      </c>
      <c r="M50" s="3">
        <v>1.6579166670000001</v>
      </c>
    </row>
    <row r="51" spans="1:13" x14ac:dyDescent="0.35">
      <c r="A51" s="25">
        <v>1.464814815</v>
      </c>
      <c r="B51" s="25">
        <v>0.193215</v>
      </c>
      <c r="C51" s="25">
        <v>0.127223</v>
      </c>
      <c r="D51" s="22">
        <v>0</v>
      </c>
      <c r="E51" s="22">
        <v>1</v>
      </c>
      <c r="G51" s="3">
        <v>24</v>
      </c>
      <c r="H51" s="3">
        <v>3.4251208622456946</v>
      </c>
      <c r="I51" s="3">
        <v>0.27410990675430558</v>
      </c>
      <c r="J51" s="3">
        <v>0.49262110055332131</v>
      </c>
      <c r="L51" s="3">
        <v>12.634408602150538</v>
      </c>
      <c r="M51" s="3">
        <v>1.6915</v>
      </c>
    </row>
    <row r="52" spans="1:13" x14ac:dyDescent="0.35">
      <c r="A52" s="25">
        <v>2.4923076919999998</v>
      </c>
      <c r="B52" s="25">
        <v>1.025571</v>
      </c>
      <c r="C52" s="25">
        <v>0.39551799999999998</v>
      </c>
      <c r="D52" s="22">
        <v>0</v>
      </c>
      <c r="E52" s="22">
        <v>0</v>
      </c>
      <c r="G52" s="3">
        <v>25</v>
      </c>
      <c r="H52" s="3">
        <v>2.3331606438259667</v>
      </c>
      <c r="I52" s="3">
        <v>1.0401726891740335</v>
      </c>
      <c r="J52" s="3">
        <v>1.8693633549177497</v>
      </c>
      <c r="L52" s="3">
        <v>13.172043010752688</v>
      </c>
      <c r="M52" s="3">
        <v>1.737727273</v>
      </c>
    </row>
    <row r="53" spans="1:13" x14ac:dyDescent="0.35">
      <c r="A53" s="25">
        <v>2.1370370369999998</v>
      </c>
      <c r="B53" s="25">
        <v>3.9960179999999998</v>
      </c>
      <c r="C53" s="25">
        <v>1.8782080000000001</v>
      </c>
      <c r="D53" s="22">
        <v>1</v>
      </c>
      <c r="E53" s="22">
        <v>0</v>
      </c>
      <c r="G53" s="3">
        <v>26</v>
      </c>
      <c r="H53" s="3">
        <v>2.8412680846923171</v>
      </c>
      <c r="I53" s="3">
        <v>1.1353985823076829</v>
      </c>
      <c r="J53" s="3">
        <v>2.0405001256829109</v>
      </c>
      <c r="L53" s="3">
        <v>13.709677419354838</v>
      </c>
      <c r="M53" s="3">
        <v>1.7470000000000001</v>
      </c>
    </row>
    <row r="54" spans="1:13" x14ac:dyDescent="0.35">
      <c r="A54" s="25">
        <v>2.5109090909999998</v>
      </c>
      <c r="B54" s="25">
        <v>7.8074000000000005E-2</v>
      </c>
      <c r="C54" s="25">
        <v>3.3480000000000003E-2</v>
      </c>
      <c r="D54" s="22">
        <v>0</v>
      </c>
      <c r="E54" s="22">
        <v>1</v>
      </c>
      <c r="G54" s="3">
        <v>27</v>
      </c>
      <c r="H54" s="3">
        <v>2.8400594274178785</v>
      </c>
      <c r="I54" s="3">
        <v>4.4940572582121252E-2</v>
      </c>
      <c r="J54" s="3">
        <v>8.0765684783310907E-2</v>
      </c>
      <c r="L54" s="3">
        <v>14.247311827956988</v>
      </c>
      <c r="M54" s="3">
        <v>1.7595833329999999</v>
      </c>
    </row>
    <row r="55" spans="1:13" x14ac:dyDescent="0.35">
      <c r="A55" s="25">
        <v>2.57</v>
      </c>
      <c r="B55" s="25">
        <v>6.3080999999999998E-2</v>
      </c>
      <c r="C55" s="25">
        <v>1.3627999999999999E-2</v>
      </c>
      <c r="D55" s="22">
        <v>0</v>
      </c>
      <c r="E55" s="22">
        <v>0</v>
      </c>
      <c r="G55" s="3">
        <v>28</v>
      </c>
      <c r="H55" s="3">
        <v>2.1317050799469532</v>
      </c>
      <c r="I55" s="3">
        <v>-0.63911248694695333</v>
      </c>
      <c r="J55" s="3">
        <v>-1.1485914552493022</v>
      </c>
      <c r="L55" s="3">
        <v>14.78494623655914</v>
      </c>
      <c r="M55" s="3">
        <v>1.7791999999999999</v>
      </c>
    </row>
    <row r="56" spans="1:13" x14ac:dyDescent="0.35">
      <c r="A56" s="25">
        <v>2.36</v>
      </c>
      <c r="B56" s="25">
        <v>0.16232099999999999</v>
      </c>
      <c r="C56" s="25">
        <v>6.3889000000000001E-2</v>
      </c>
      <c r="D56" s="22">
        <v>1</v>
      </c>
      <c r="E56" s="22">
        <v>0</v>
      </c>
      <c r="G56" s="3">
        <v>29</v>
      </c>
      <c r="H56" s="3">
        <v>2.9058238490436437</v>
      </c>
      <c r="I56" s="3">
        <v>-0.26082384904364364</v>
      </c>
      <c r="J56" s="3">
        <v>-0.46874384471481662</v>
      </c>
      <c r="L56" s="3">
        <v>15.32258064516129</v>
      </c>
      <c r="M56" s="3">
        <v>1.7817391300000001</v>
      </c>
    </row>
    <row r="57" spans="1:13" x14ac:dyDescent="0.35">
      <c r="A57" s="25">
        <v>2.4750000000000001</v>
      </c>
      <c r="B57" s="25">
        <v>6.0555999999999999E-2</v>
      </c>
      <c r="C57" s="25">
        <v>2.4410999999999999E-2</v>
      </c>
      <c r="D57" s="22">
        <v>1</v>
      </c>
      <c r="E57" s="22">
        <v>0</v>
      </c>
      <c r="G57" s="3">
        <v>30</v>
      </c>
      <c r="H57" s="3">
        <v>2.1146318913739597</v>
      </c>
      <c r="I57" s="3">
        <v>3.5368108626040229E-2</v>
      </c>
      <c r="J57" s="3">
        <v>6.3562374677199371E-2</v>
      </c>
      <c r="L57" s="3">
        <v>15.86021505376344</v>
      </c>
      <c r="M57" s="3">
        <v>1.804615385</v>
      </c>
    </row>
    <row r="58" spans="1:13" x14ac:dyDescent="0.35">
      <c r="A58" s="25">
        <v>2.95</v>
      </c>
      <c r="B58" s="25">
        <v>2.9818999999999998E-2</v>
      </c>
      <c r="C58" s="25">
        <v>1.0286999999999999E-2</v>
      </c>
      <c r="D58" s="22">
        <v>0</v>
      </c>
      <c r="E58" s="22">
        <v>0</v>
      </c>
      <c r="G58" s="3">
        <v>31</v>
      </c>
      <c r="H58" s="3">
        <v>2.1905590712196812</v>
      </c>
      <c r="I58" s="3">
        <v>0.35489547378031894</v>
      </c>
      <c r="J58" s="3">
        <v>0.63780620315835035</v>
      </c>
      <c r="L58" s="3">
        <v>16.397849462365592</v>
      </c>
      <c r="M58" s="3">
        <v>1.8068888890000001</v>
      </c>
    </row>
    <row r="59" spans="1:13" x14ac:dyDescent="0.35">
      <c r="A59" s="25">
        <v>2.9239999999999999</v>
      </c>
      <c r="B59" s="25">
        <v>3.088937</v>
      </c>
      <c r="C59" s="25">
        <v>0.96408700000000003</v>
      </c>
      <c r="D59" s="22">
        <v>1</v>
      </c>
      <c r="E59" s="22">
        <v>0</v>
      </c>
      <c r="G59" s="3">
        <v>32</v>
      </c>
      <c r="H59" s="3">
        <v>2.8500835184418145</v>
      </c>
      <c r="I59" s="3">
        <v>-0.2809926094418147</v>
      </c>
      <c r="J59" s="3">
        <v>-0.50499046221868105</v>
      </c>
      <c r="L59" s="3">
        <v>16.93548387096774</v>
      </c>
      <c r="M59" s="3">
        <v>1.809210526</v>
      </c>
    </row>
    <row r="60" spans="1:13" x14ac:dyDescent="0.35">
      <c r="A60" s="25">
        <v>2.8814285709999998</v>
      </c>
      <c r="B60" s="25">
        <v>3.1038E-2</v>
      </c>
      <c r="C60" s="25">
        <v>1.1266E-2</v>
      </c>
      <c r="D60" s="22">
        <v>0</v>
      </c>
      <c r="E60" s="22">
        <v>0</v>
      </c>
      <c r="G60" s="3">
        <v>33</v>
      </c>
      <c r="H60" s="3">
        <v>2.3331071657967559</v>
      </c>
      <c r="I60" s="3">
        <v>1.9620107203244253E-2</v>
      </c>
      <c r="J60" s="3">
        <v>3.5260596444256435E-2</v>
      </c>
      <c r="L60" s="3">
        <v>17.473118279569892</v>
      </c>
      <c r="M60" s="3">
        <v>1.8149999999999999</v>
      </c>
    </row>
    <row r="61" spans="1:13" x14ac:dyDescent="0.35">
      <c r="A61" s="25">
        <v>2.8686206900000002</v>
      </c>
      <c r="B61" s="25">
        <v>0.82799800000000001</v>
      </c>
      <c r="C61" s="25">
        <v>0.27270100000000003</v>
      </c>
      <c r="D61" s="22">
        <v>0</v>
      </c>
      <c r="E61" s="22">
        <v>0</v>
      </c>
      <c r="G61" s="3">
        <v>34</v>
      </c>
      <c r="H61" s="3">
        <v>2.3337558310307727</v>
      </c>
      <c r="I61" s="3">
        <v>0.38624416896922753</v>
      </c>
      <c r="J61" s="3">
        <v>0.69414502326058369</v>
      </c>
      <c r="L61" s="3">
        <v>18.010752688172044</v>
      </c>
      <c r="M61" s="3">
        <v>1.817916667</v>
      </c>
    </row>
    <row r="62" spans="1:13" x14ac:dyDescent="0.35">
      <c r="A62" s="25">
        <v>1.9492307689999999</v>
      </c>
      <c r="B62" s="25">
        <v>0.14507600000000001</v>
      </c>
      <c r="C62" s="25">
        <v>5.5895E-2</v>
      </c>
      <c r="D62" s="22">
        <v>0</v>
      </c>
      <c r="E62" s="22">
        <v>1</v>
      </c>
      <c r="G62" s="3">
        <v>35</v>
      </c>
      <c r="H62" s="3">
        <v>2.8388929467550263</v>
      </c>
      <c r="I62" s="3">
        <v>-0.11889294675502615</v>
      </c>
      <c r="J62" s="3">
        <v>-0.21367040313134703</v>
      </c>
      <c r="L62" s="3">
        <v>18.548387096774192</v>
      </c>
      <c r="M62" s="3">
        <v>1.82</v>
      </c>
    </row>
    <row r="63" spans="1:13" x14ac:dyDescent="0.35">
      <c r="A63" s="25">
        <v>2.815714286</v>
      </c>
      <c r="B63" s="25">
        <v>0.212586</v>
      </c>
      <c r="C63" s="25">
        <v>6.1005999999999998E-2</v>
      </c>
      <c r="D63" s="22">
        <v>0</v>
      </c>
      <c r="E63" s="22">
        <v>0</v>
      </c>
      <c r="G63" s="3">
        <v>36</v>
      </c>
      <c r="H63" s="3">
        <v>2.5010009114197498</v>
      </c>
      <c r="I63" s="3">
        <v>0.13599908858025023</v>
      </c>
      <c r="J63" s="3">
        <v>0.24441298559377647</v>
      </c>
      <c r="L63" s="3">
        <v>19.086021505376344</v>
      </c>
      <c r="M63" s="3">
        <v>1.8225</v>
      </c>
    </row>
    <row r="64" spans="1:13" x14ac:dyDescent="0.35">
      <c r="A64" s="25">
        <v>2.503571429</v>
      </c>
      <c r="B64" s="25">
        <v>0.24787899999999999</v>
      </c>
      <c r="C64" s="25">
        <v>8.1279000000000004E-2</v>
      </c>
      <c r="D64" s="22">
        <v>1</v>
      </c>
      <c r="E64" s="22">
        <v>0</v>
      </c>
      <c r="G64" s="3">
        <v>37</v>
      </c>
      <c r="H64" s="3">
        <v>2.8378747496022489</v>
      </c>
      <c r="I64" s="3">
        <v>-0.35704141660224886</v>
      </c>
      <c r="J64" s="3">
        <v>-0.64166281938642111</v>
      </c>
      <c r="L64" s="3">
        <v>19.623655913978492</v>
      </c>
      <c r="M64" s="3">
        <v>1.8580000000000001</v>
      </c>
    </row>
    <row r="65" spans="1:13" x14ac:dyDescent="0.35">
      <c r="A65" s="25">
        <v>4.0772413790000002</v>
      </c>
      <c r="B65" s="25">
        <v>0.847692</v>
      </c>
      <c r="C65" s="25">
        <v>0.206535</v>
      </c>
      <c r="D65" s="22">
        <v>0</v>
      </c>
      <c r="E65" s="22">
        <v>1</v>
      </c>
      <c r="G65" s="3">
        <v>38</v>
      </c>
      <c r="H65" s="3">
        <v>2.8853593295387761</v>
      </c>
      <c r="I65" s="3">
        <v>4.1840670461223972E-2</v>
      </c>
      <c r="J65" s="3">
        <v>7.5194645004100127E-2</v>
      </c>
      <c r="L65" s="3">
        <v>20.161290322580644</v>
      </c>
      <c r="M65" s="3">
        <v>1.8825000000000001</v>
      </c>
    </row>
    <row r="66" spans="1:13" x14ac:dyDescent="0.35">
      <c r="A66" s="25">
        <v>4.0949999999999998</v>
      </c>
      <c r="B66" s="25">
        <v>1.4630540000000001</v>
      </c>
      <c r="C66" s="25">
        <v>0.33999000000000001</v>
      </c>
      <c r="D66" s="22">
        <v>0</v>
      </c>
      <c r="E66" s="22">
        <v>0</v>
      </c>
      <c r="G66" s="3">
        <v>39</v>
      </c>
      <c r="H66" s="3">
        <v>2.1727096883470383</v>
      </c>
      <c r="I66" s="3">
        <v>-0.60732507334703834</v>
      </c>
      <c r="J66" s="3">
        <v>-1.0914641851817901</v>
      </c>
      <c r="L66" s="3">
        <v>20.698924731182796</v>
      </c>
      <c r="M66" s="3">
        <v>1.9092307690000001</v>
      </c>
    </row>
    <row r="67" spans="1:13" x14ac:dyDescent="0.35">
      <c r="A67" s="25">
        <v>3.818387097</v>
      </c>
      <c r="B67" s="25">
        <v>4.954415</v>
      </c>
      <c r="C67" s="25">
        <v>1.3608819999999999</v>
      </c>
      <c r="D67" s="22">
        <v>1</v>
      </c>
      <c r="E67" s="22">
        <v>0</v>
      </c>
      <c r="G67" s="3">
        <v>40</v>
      </c>
      <c r="H67" s="3">
        <v>2.8698048746759972</v>
      </c>
      <c r="I67" s="3">
        <v>0.22019512532400265</v>
      </c>
      <c r="J67" s="3">
        <v>0.39572726961238464</v>
      </c>
      <c r="L67" s="3">
        <v>21.236559139784944</v>
      </c>
      <c r="M67" s="3">
        <v>1.933846154</v>
      </c>
    </row>
    <row r="68" spans="1:13" x14ac:dyDescent="0.35">
      <c r="A68" s="25">
        <v>1.6915</v>
      </c>
      <c r="B68" s="25">
        <v>0.23333499999999999</v>
      </c>
      <c r="C68" s="25">
        <v>0.13200000000000001</v>
      </c>
      <c r="D68" s="22">
        <v>1</v>
      </c>
      <c r="E68" s="22">
        <v>0</v>
      </c>
      <c r="G68" s="3">
        <v>41</v>
      </c>
      <c r="H68" s="3">
        <v>2.3570038292628417</v>
      </c>
      <c r="I68" s="3">
        <v>0.32728188473715836</v>
      </c>
      <c r="J68" s="3">
        <v>0.58817999013401856</v>
      </c>
      <c r="L68" s="3">
        <v>21.774193548387096</v>
      </c>
      <c r="M68" s="3">
        <v>1.936428571</v>
      </c>
    </row>
    <row r="69" spans="1:13" x14ac:dyDescent="0.35">
      <c r="A69" s="25">
        <v>1.7817391300000001</v>
      </c>
      <c r="B69" s="25">
        <v>0.90328600000000003</v>
      </c>
      <c r="C69" s="25">
        <v>0.522698</v>
      </c>
      <c r="D69" s="22">
        <v>0</v>
      </c>
      <c r="E69" s="22">
        <v>1</v>
      </c>
      <c r="G69" s="3">
        <v>42</v>
      </c>
      <c r="H69" s="3">
        <v>2.405644641265912</v>
      </c>
      <c r="I69" s="3">
        <v>1.7791829447340879</v>
      </c>
      <c r="J69" s="3">
        <v>3.1974877183341293</v>
      </c>
      <c r="L69" s="3">
        <v>22.311827956989248</v>
      </c>
      <c r="M69" s="3">
        <v>1.948571429</v>
      </c>
    </row>
    <row r="70" spans="1:13" x14ac:dyDescent="0.35">
      <c r="A70" s="25">
        <v>2.0342857140000001</v>
      </c>
      <c r="B70" s="25">
        <v>0.14383199999999999</v>
      </c>
      <c r="C70" s="25">
        <v>6.7864999999999995E-2</v>
      </c>
      <c r="D70" s="22">
        <v>0</v>
      </c>
      <c r="E70" s="22">
        <v>0</v>
      </c>
      <c r="G70" s="3">
        <v>43</v>
      </c>
      <c r="H70" s="3">
        <v>3.0089634610540688</v>
      </c>
      <c r="I70" s="3">
        <v>0.98836987194593107</v>
      </c>
      <c r="J70" s="3">
        <v>1.776265074972895</v>
      </c>
      <c r="L70" s="3">
        <v>22.849462365591396</v>
      </c>
      <c r="M70" s="3">
        <v>1.9492307689999999</v>
      </c>
    </row>
    <row r="71" spans="1:13" x14ac:dyDescent="0.35">
      <c r="A71" s="25">
        <v>2.466842105</v>
      </c>
      <c r="B71" s="25">
        <v>7.0460430000000001</v>
      </c>
      <c r="C71" s="25">
        <v>2.7164199999999998</v>
      </c>
      <c r="D71" s="22">
        <v>1</v>
      </c>
      <c r="E71" s="22">
        <v>0</v>
      </c>
      <c r="G71" s="3">
        <v>44</v>
      </c>
      <c r="H71" s="3">
        <v>2.742622059053621</v>
      </c>
      <c r="I71" s="3">
        <v>1.0064101989463792</v>
      </c>
      <c r="J71" s="3">
        <v>1.808686543596677</v>
      </c>
      <c r="L71" s="3">
        <v>23.387096774193548</v>
      </c>
      <c r="M71" s="3">
        <v>1.9652941180000001</v>
      </c>
    </row>
    <row r="72" spans="1:13" x14ac:dyDescent="0.35">
      <c r="A72" s="25">
        <v>1.386296296</v>
      </c>
      <c r="B72" s="25">
        <v>5.7490439999999996</v>
      </c>
      <c r="C72" s="25">
        <v>3.976626</v>
      </c>
      <c r="D72" s="22">
        <v>1</v>
      </c>
      <c r="E72" s="22">
        <v>0</v>
      </c>
      <c r="G72" s="3">
        <v>45</v>
      </c>
      <c r="H72" s="3">
        <v>2.9975078608570929</v>
      </c>
      <c r="I72" s="3">
        <v>0.52018444714290712</v>
      </c>
      <c r="J72" s="3">
        <v>0.93485798407114595</v>
      </c>
      <c r="L72" s="3">
        <v>23.9247311827957</v>
      </c>
      <c r="M72" s="3">
        <v>1.9823333329999999</v>
      </c>
    </row>
    <row r="73" spans="1:13" x14ac:dyDescent="0.35">
      <c r="A73" s="25">
        <v>2.0375000000000001</v>
      </c>
      <c r="B73" s="25">
        <v>1.7496130000000001</v>
      </c>
      <c r="C73" s="25">
        <v>0.802674</v>
      </c>
      <c r="D73" s="22">
        <v>1</v>
      </c>
      <c r="E73" s="22">
        <v>0</v>
      </c>
      <c r="G73" s="3">
        <v>46</v>
      </c>
      <c r="H73" s="3">
        <v>3.5719998298576749</v>
      </c>
      <c r="I73" s="3">
        <v>0.30107709314232523</v>
      </c>
      <c r="J73" s="3">
        <v>0.54108562047744158</v>
      </c>
      <c r="L73" s="3">
        <v>24.462365591397848</v>
      </c>
      <c r="M73" s="3">
        <v>2.0233333330000001</v>
      </c>
    </row>
    <row r="74" spans="1:13" x14ac:dyDescent="0.35">
      <c r="A74" s="25">
        <v>2.6578571430000002</v>
      </c>
      <c r="B74" s="25">
        <v>0.14019599999999999</v>
      </c>
      <c r="C74" s="25">
        <v>5.2616000000000003E-2</v>
      </c>
      <c r="D74" s="22">
        <v>0</v>
      </c>
      <c r="E74" s="22">
        <v>0</v>
      </c>
      <c r="G74" s="3">
        <v>47</v>
      </c>
      <c r="H74" s="3">
        <v>2.3327565339270127</v>
      </c>
      <c r="I74" s="3">
        <v>0.88391013307298749</v>
      </c>
      <c r="J74" s="3">
        <v>1.5885335473662454</v>
      </c>
      <c r="L74" s="3">
        <v>25</v>
      </c>
      <c r="M74" s="3">
        <v>2.0342857140000001</v>
      </c>
    </row>
    <row r="75" spans="1:13" x14ac:dyDescent="0.35">
      <c r="A75" s="25">
        <v>3.0961904759999999</v>
      </c>
      <c r="B75" s="25">
        <v>4.88</v>
      </c>
      <c r="C75" s="25">
        <v>1.4220999999999999</v>
      </c>
      <c r="D75" s="22">
        <v>1</v>
      </c>
      <c r="E75" s="22">
        <v>0</v>
      </c>
      <c r="G75" s="3">
        <v>48</v>
      </c>
      <c r="H75" s="3">
        <v>2.8398649623841763</v>
      </c>
      <c r="I75" s="3">
        <v>1.0434683706158236</v>
      </c>
      <c r="J75" s="3">
        <v>1.875286242704447</v>
      </c>
      <c r="L75" s="3">
        <v>25.537634408602148</v>
      </c>
      <c r="M75" s="3">
        <v>2.0375000000000001</v>
      </c>
    </row>
    <row r="76" spans="1:13" x14ac:dyDescent="0.35">
      <c r="A76" s="25">
        <v>1.618181818</v>
      </c>
      <c r="B76" s="25">
        <v>0.114785</v>
      </c>
      <c r="C76" s="25">
        <v>7.1612999999999996E-2</v>
      </c>
      <c r="D76" s="22">
        <v>1</v>
      </c>
      <c r="E76" s="22">
        <v>0</v>
      </c>
      <c r="G76" s="3">
        <v>49</v>
      </c>
      <c r="H76" s="3">
        <v>2.8398211128717095</v>
      </c>
      <c r="I76" s="3">
        <v>0.71017888712829036</v>
      </c>
      <c r="J76" s="3">
        <v>1.2763095982534243</v>
      </c>
      <c r="L76" s="3">
        <v>26.0752688172043</v>
      </c>
      <c r="M76" s="3">
        <v>2.0637037039999999</v>
      </c>
    </row>
    <row r="77" spans="1:13" x14ac:dyDescent="0.35">
      <c r="A77" s="25">
        <v>2.0233333330000001</v>
      </c>
      <c r="B77" s="25">
        <v>3.4212530000000001</v>
      </c>
      <c r="C77" s="25">
        <v>1.735411</v>
      </c>
      <c r="D77" s="22">
        <v>1</v>
      </c>
      <c r="E77" s="22">
        <v>0</v>
      </c>
      <c r="G77" s="3">
        <v>50</v>
      </c>
      <c r="H77" s="3">
        <v>2.1429507153311498</v>
      </c>
      <c r="I77" s="3">
        <v>-0.67813590033114979</v>
      </c>
      <c r="J77" s="3">
        <v>-1.2187230206359592</v>
      </c>
      <c r="L77" s="3">
        <v>26.612903225806452</v>
      </c>
      <c r="M77" s="3">
        <v>2.0754999999999999</v>
      </c>
    </row>
    <row r="78" spans="1:13" x14ac:dyDescent="0.35">
      <c r="A78" s="25">
        <v>1.8068888890000001</v>
      </c>
      <c r="B78" s="25">
        <v>4.8696580000000003</v>
      </c>
      <c r="C78" s="25">
        <v>2.0230700000000001</v>
      </c>
      <c r="D78" s="22">
        <v>1</v>
      </c>
      <c r="E78" s="22">
        <v>0</v>
      </c>
      <c r="G78" s="3">
        <v>51</v>
      </c>
      <c r="H78" s="3">
        <v>2.8614207531385061</v>
      </c>
      <c r="I78" s="3">
        <v>-0.36911306113850628</v>
      </c>
      <c r="J78" s="3">
        <v>-0.66335757273318696</v>
      </c>
      <c r="L78" s="3">
        <v>27.1505376344086</v>
      </c>
      <c r="M78" s="3">
        <v>2.09</v>
      </c>
    </row>
    <row r="79" spans="1:13" x14ac:dyDescent="0.35">
      <c r="A79" s="25">
        <v>1.9652941180000001</v>
      </c>
      <c r="B79" s="25">
        <v>2.9399999999999999E-2</v>
      </c>
      <c r="C79" s="25">
        <v>1.2070000000000001E-2</v>
      </c>
      <c r="D79" s="22">
        <v>0</v>
      </c>
      <c r="E79" s="22">
        <v>0</v>
      </c>
      <c r="G79" s="3">
        <v>52</v>
      </c>
      <c r="H79" s="3">
        <v>2.0799411418800049</v>
      </c>
      <c r="I79" s="3">
        <v>5.7095895119994911E-2</v>
      </c>
      <c r="J79" s="3">
        <v>0.1026108214187961</v>
      </c>
      <c r="L79" s="3">
        <v>27.688172043010752</v>
      </c>
      <c r="M79" s="3">
        <v>2.0930769229999999</v>
      </c>
    </row>
    <row r="80" spans="1:13" x14ac:dyDescent="0.35">
      <c r="A80" s="25">
        <v>1.637916667</v>
      </c>
      <c r="B80" s="25">
        <v>2.6686000000000001</v>
      </c>
      <c r="C80" s="25">
        <v>1.4247650000000001</v>
      </c>
      <c r="D80" s="22">
        <v>1</v>
      </c>
      <c r="E80" s="22">
        <v>0</v>
      </c>
      <c r="G80" s="3">
        <v>53</v>
      </c>
      <c r="H80" s="3">
        <v>2.1905151304614643</v>
      </c>
      <c r="I80" s="3">
        <v>0.32039396053853553</v>
      </c>
      <c r="J80" s="3">
        <v>0.57580124454459036</v>
      </c>
      <c r="L80" s="3">
        <v>28.2258064516129</v>
      </c>
      <c r="M80" s="3">
        <v>2.1150000000000002</v>
      </c>
    </row>
    <row r="81" spans="1:13" x14ac:dyDescent="0.35">
      <c r="A81" s="25">
        <v>2.5358333329999998</v>
      </c>
      <c r="B81" s="25">
        <v>6.2199999999999998E-2</v>
      </c>
      <c r="C81" s="25">
        <v>2.6178E-2</v>
      </c>
      <c r="D81" s="22">
        <v>0</v>
      </c>
      <c r="E81" s="22">
        <v>0</v>
      </c>
      <c r="G81" s="3">
        <v>54</v>
      </c>
      <c r="H81" s="3">
        <v>2.8500923320485136</v>
      </c>
      <c r="I81" s="3">
        <v>-0.2800923320485138</v>
      </c>
      <c r="J81" s="3">
        <v>-0.50337251398199556</v>
      </c>
      <c r="L81" s="3">
        <v>28.763440860215052</v>
      </c>
      <c r="M81" s="3">
        <v>2.1309999999999998</v>
      </c>
    </row>
    <row r="82" spans="1:13" x14ac:dyDescent="0.35">
      <c r="A82" s="25">
        <v>2.1800000000000002</v>
      </c>
      <c r="B82" s="25">
        <v>0.60782000000000003</v>
      </c>
      <c r="C82" s="25">
        <v>0.23671</v>
      </c>
      <c r="D82" s="22">
        <v>1</v>
      </c>
      <c r="E82" s="22">
        <v>0</v>
      </c>
      <c r="G82" s="3">
        <v>55</v>
      </c>
      <c r="H82" s="3">
        <v>2.3332864492810512</v>
      </c>
      <c r="I82" s="3">
        <v>2.6713550718948653E-2</v>
      </c>
      <c r="J82" s="3">
        <v>4.8008694434568254E-2</v>
      </c>
      <c r="L82" s="3">
        <v>29.301075268817204</v>
      </c>
      <c r="M82" s="3">
        <v>2.1349999999999998</v>
      </c>
    </row>
    <row r="83" spans="1:13" x14ac:dyDescent="0.35">
      <c r="A83" s="25">
        <v>1.18625</v>
      </c>
      <c r="B83" s="25">
        <v>2.358E-2</v>
      </c>
      <c r="C83" s="25">
        <v>1.9587500000000001E-2</v>
      </c>
      <c r="D83" s="22">
        <v>0</v>
      </c>
      <c r="E83" s="22">
        <v>1</v>
      </c>
      <c r="G83" s="3">
        <v>56</v>
      </c>
      <c r="H83" s="3">
        <v>2.3311729592916657</v>
      </c>
      <c r="I83" s="3">
        <v>0.14382704070833441</v>
      </c>
      <c r="J83" s="3">
        <v>0.25848111774586247</v>
      </c>
      <c r="L83" s="3">
        <v>29.838709677419352</v>
      </c>
      <c r="M83" s="3">
        <v>2.1370370369999998</v>
      </c>
    </row>
    <row r="84" spans="1:13" x14ac:dyDescent="0.35">
      <c r="A84" s="25">
        <v>2.15625</v>
      </c>
      <c r="B84" s="25">
        <v>3.5028999999999998E-2</v>
      </c>
      <c r="C84" s="25">
        <v>1.60397E-2</v>
      </c>
      <c r="D84" s="22">
        <v>1</v>
      </c>
      <c r="E84" s="22">
        <v>0</v>
      </c>
      <c r="G84" s="3">
        <v>57</v>
      </c>
      <c r="H84" s="3">
        <v>2.8396677009132749</v>
      </c>
      <c r="I84" s="3">
        <v>0.11033229908672526</v>
      </c>
      <c r="J84" s="3">
        <v>0.19828549520976799</v>
      </c>
      <c r="L84" s="3">
        <v>30.376344086021504</v>
      </c>
      <c r="M84" s="3">
        <v>2.1428571430000001</v>
      </c>
    </row>
    <row r="85" spans="1:13" x14ac:dyDescent="0.35">
      <c r="A85" s="25">
        <v>2.09</v>
      </c>
      <c r="B85" s="25">
        <v>9.9799999999999997E-4</v>
      </c>
      <c r="C85" s="25">
        <v>4.8700000000000002E-4</v>
      </c>
      <c r="D85" s="22">
        <v>0</v>
      </c>
      <c r="E85" s="22">
        <v>0</v>
      </c>
      <c r="G85" s="3">
        <v>58</v>
      </c>
      <c r="H85" s="3">
        <v>2.6334150643432208</v>
      </c>
      <c r="I85" s="3">
        <v>0.29058493565677912</v>
      </c>
      <c r="J85" s="3">
        <v>0.52222946810808801</v>
      </c>
      <c r="L85" s="3">
        <v>30.913978494623656</v>
      </c>
      <c r="M85" s="3">
        <v>2.15</v>
      </c>
    </row>
    <row r="86" spans="1:13" x14ac:dyDescent="0.35">
      <c r="A86" s="25">
        <v>2.421818182</v>
      </c>
      <c r="B86" s="25">
        <v>0.50958999999999999</v>
      </c>
      <c r="C86" s="25">
        <v>0.20674999999999999</v>
      </c>
      <c r="D86" s="22">
        <v>1</v>
      </c>
      <c r="E86" s="22">
        <v>0</v>
      </c>
      <c r="G86" s="3">
        <v>59</v>
      </c>
      <c r="H86" s="3">
        <v>2.8391778357404953</v>
      </c>
      <c r="I86" s="3">
        <v>4.2250735259504513E-2</v>
      </c>
      <c r="J86" s="3">
        <v>7.5931599660788995E-2</v>
      </c>
      <c r="L86" s="3">
        <v>31.451612903225804</v>
      </c>
      <c r="M86" s="3">
        <v>2.15625</v>
      </c>
    </row>
    <row r="87" spans="1:13" x14ac:dyDescent="0.35">
      <c r="A87" s="25">
        <v>2.826666667</v>
      </c>
      <c r="B87" s="25">
        <v>1.485E-2</v>
      </c>
      <c r="C87" s="25">
        <v>5.2500000000000003E-3</v>
      </c>
      <c r="D87" s="22">
        <v>0</v>
      </c>
      <c r="E87" s="22">
        <v>0</v>
      </c>
      <c r="G87" s="3">
        <v>60</v>
      </c>
      <c r="H87" s="3">
        <v>2.9043170446992566</v>
      </c>
      <c r="I87" s="3">
        <v>-3.5696354699256361E-2</v>
      </c>
      <c r="J87" s="3">
        <v>-6.4152287474422628E-2</v>
      </c>
      <c r="L87" s="3">
        <v>31.989247311827956</v>
      </c>
      <c r="M87" s="3">
        <v>2.1731578950000001</v>
      </c>
    </row>
    <row r="88" spans="1:13" x14ac:dyDescent="0.35">
      <c r="A88" s="25">
        <v>4.2527272729999996</v>
      </c>
      <c r="B88" s="25">
        <v>13.382</v>
      </c>
      <c r="C88" s="25">
        <v>3.0649999999999999</v>
      </c>
      <c r="D88" s="22">
        <v>1</v>
      </c>
      <c r="E88" s="22">
        <v>0</v>
      </c>
      <c r="G88" s="3">
        <v>61</v>
      </c>
      <c r="H88" s="3">
        <v>2.1955480597328139</v>
      </c>
      <c r="I88" s="3">
        <v>-0.24631729073281394</v>
      </c>
      <c r="J88" s="3">
        <v>-0.44267314626783461</v>
      </c>
      <c r="L88" s="3">
        <v>32.526881720430104</v>
      </c>
      <c r="M88" s="3">
        <v>2.1800000000000002</v>
      </c>
    </row>
    <row r="89" spans="1:13" x14ac:dyDescent="0.35">
      <c r="A89" s="25">
        <v>2.6723333330000001</v>
      </c>
      <c r="B89" s="25">
        <v>2.9460039999999998</v>
      </c>
      <c r="C89" s="25">
        <v>1.0469869999999999</v>
      </c>
      <c r="D89" s="22">
        <v>1</v>
      </c>
      <c r="E89" s="22">
        <v>0</v>
      </c>
      <c r="G89" s="3">
        <v>62</v>
      </c>
      <c r="H89" s="3">
        <v>2.8640075866228907</v>
      </c>
      <c r="I89" s="3">
        <v>-4.8293300622890722E-2</v>
      </c>
      <c r="J89" s="3">
        <v>-8.6791094798061838E-2</v>
      </c>
      <c r="L89" s="3">
        <v>33.064516129032256</v>
      </c>
      <c r="M89" s="3">
        <v>2.1974999999999998</v>
      </c>
    </row>
    <row r="90" spans="1:13" x14ac:dyDescent="0.35">
      <c r="A90" s="25">
        <v>3.532666667</v>
      </c>
      <c r="B90" s="25">
        <v>3.3174250000000001</v>
      </c>
      <c r="C90" s="25">
        <v>0.91538900000000001</v>
      </c>
      <c r="D90" s="22">
        <v>0</v>
      </c>
      <c r="E90" s="22">
        <v>0</v>
      </c>
      <c r="G90" s="3">
        <v>63</v>
      </c>
      <c r="H90" s="3">
        <v>2.3511473478642633</v>
      </c>
      <c r="I90" s="3">
        <v>0.15242408113573669</v>
      </c>
      <c r="J90" s="3">
        <v>0.2739314295094733</v>
      </c>
      <c r="L90" s="3">
        <v>33.602150537634401</v>
      </c>
      <c r="M90" s="3">
        <v>2.2025000000000001</v>
      </c>
    </row>
    <row r="91" spans="1:13" x14ac:dyDescent="0.35">
      <c r="A91" s="25">
        <v>2.6812499999999999</v>
      </c>
      <c r="B91" s="25">
        <v>0.104258</v>
      </c>
      <c r="C91" s="25">
        <v>3.7775000000000003E-2</v>
      </c>
      <c r="D91" s="22">
        <v>0</v>
      </c>
      <c r="E91" s="22">
        <v>1</v>
      </c>
      <c r="G91" s="3">
        <v>64</v>
      </c>
      <c r="H91" s="3">
        <v>2.3342537217294046</v>
      </c>
      <c r="I91" s="3">
        <v>1.7429876572705956</v>
      </c>
      <c r="J91" s="3">
        <v>3.1324387656850314</v>
      </c>
      <c r="L91" s="3">
        <v>34.139784946236553</v>
      </c>
      <c r="M91" s="3">
        <v>2.2050000000000001</v>
      </c>
    </row>
    <row r="92" spans="1:13" x14ac:dyDescent="0.35">
      <c r="A92" s="25">
        <v>1.0262500000000001</v>
      </c>
      <c r="B92" s="25">
        <v>1.6787E-2</v>
      </c>
      <c r="C92" s="25">
        <v>1.5837E-2</v>
      </c>
      <c r="D92" s="22">
        <v>1</v>
      </c>
      <c r="E92" s="22">
        <v>0</v>
      </c>
      <c r="G92" s="3">
        <v>65</v>
      </c>
      <c r="H92" s="3">
        <v>3.0997861278223033</v>
      </c>
      <c r="I92" s="3">
        <v>0.99521387217769641</v>
      </c>
      <c r="J92" s="3">
        <v>1.7885648818871391</v>
      </c>
      <c r="L92" s="3">
        <v>34.677419354838705</v>
      </c>
      <c r="M92" s="3">
        <v>2.2176923080000002</v>
      </c>
    </row>
    <row r="93" spans="1:13" x14ac:dyDescent="0.35">
      <c r="A93" s="25">
        <v>3.1475</v>
      </c>
      <c r="B93" s="25">
        <v>0.23511499999999999</v>
      </c>
      <c r="C93" s="25">
        <v>7.2223999999999997E-2</v>
      </c>
      <c r="D93" s="22">
        <v>0</v>
      </c>
      <c r="E93" s="22">
        <v>0</v>
      </c>
      <c r="G93" s="3">
        <v>66</v>
      </c>
      <c r="H93" s="3">
        <v>3.0049028535028368</v>
      </c>
      <c r="I93" s="3">
        <v>0.8134842434971632</v>
      </c>
      <c r="J93" s="3">
        <v>1.4619665084690119</v>
      </c>
      <c r="L93" s="3">
        <v>35.215053763440856</v>
      </c>
      <c r="M93" s="3">
        <v>2.2322222219999999</v>
      </c>
    </row>
    <row r="94" spans="1:13" x14ac:dyDescent="0.35">
      <c r="A94" s="25">
        <v>3.0449999999999999</v>
      </c>
      <c r="B94" s="25">
        <v>0.455932</v>
      </c>
      <c r="C94" s="25">
        <v>0.148232</v>
      </c>
      <c r="D94" s="22">
        <v>1</v>
      </c>
      <c r="E94" s="22">
        <v>0</v>
      </c>
      <c r="G94" s="3">
        <v>67</v>
      </c>
      <c r="H94" s="3">
        <v>2.2934718798061886</v>
      </c>
      <c r="I94" s="3">
        <v>-0.6019718798061886</v>
      </c>
      <c r="J94" s="3">
        <v>-1.0818436058864491</v>
      </c>
      <c r="L94" s="3">
        <v>35.752688172043008</v>
      </c>
      <c r="M94" s="3">
        <v>2.31</v>
      </c>
    </row>
    <row r="95" spans="1:13" x14ac:dyDescent="0.35">
      <c r="A95" s="25">
        <v>2.5413333329999999</v>
      </c>
      <c r="B95" s="25">
        <v>15.441958</v>
      </c>
      <c r="C95" s="25">
        <v>5.8978710000000003</v>
      </c>
      <c r="D95" s="22">
        <v>1</v>
      </c>
      <c r="E95" s="22">
        <v>0</v>
      </c>
      <c r="G95" s="3">
        <v>68</v>
      </c>
      <c r="H95" s="3">
        <v>2.0355313858572126</v>
      </c>
      <c r="I95" s="3">
        <v>-0.25379225585721255</v>
      </c>
      <c r="J95" s="3">
        <v>-0.45610690205499604</v>
      </c>
      <c r="L95" s="3">
        <v>36.290322580645153</v>
      </c>
      <c r="M95" s="3">
        <v>2.35</v>
      </c>
    </row>
    <row r="96" spans="1:13" x14ac:dyDescent="0.35">
      <c r="A96" s="25">
        <v>2.67</v>
      </c>
      <c r="B96" s="25">
        <v>7.6645000000000005E-2</v>
      </c>
      <c r="C96" s="25">
        <v>2.5760999999999999E-2</v>
      </c>
      <c r="D96" s="22">
        <v>0</v>
      </c>
      <c r="E96" s="22">
        <v>0</v>
      </c>
      <c r="G96" s="3">
        <v>69</v>
      </c>
      <c r="H96" s="3">
        <v>2.8284476893106079</v>
      </c>
      <c r="I96" s="3">
        <v>-0.79416197531060773</v>
      </c>
      <c r="J96" s="3">
        <v>-1.4272411782831926</v>
      </c>
      <c r="L96" s="3">
        <v>36.827956989247305</v>
      </c>
      <c r="M96" s="3">
        <v>2.3527272730000002</v>
      </c>
    </row>
    <row r="97" spans="1:13" x14ac:dyDescent="0.35">
      <c r="A97" s="25">
        <v>1.9092307690000001</v>
      </c>
      <c r="B97" s="25">
        <v>0.62002699999999999</v>
      </c>
      <c r="C97" s="25">
        <v>0.24653900000000001</v>
      </c>
      <c r="D97" s="22">
        <v>1</v>
      </c>
      <c r="E97" s="22">
        <v>0</v>
      </c>
      <c r="G97" s="3">
        <v>70</v>
      </c>
      <c r="H97" s="3">
        <v>2.4944624410444485</v>
      </c>
      <c r="I97" s="3">
        <v>-2.7620336044448468E-2</v>
      </c>
      <c r="J97" s="3">
        <v>-4.9638338508008167E-2</v>
      </c>
      <c r="L97" s="3">
        <v>37.365591397849457</v>
      </c>
      <c r="M97" s="3">
        <v>2.36</v>
      </c>
    </row>
    <row r="98" spans="1:13" x14ac:dyDescent="0.35">
      <c r="A98" s="25">
        <v>3.2233333329999998</v>
      </c>
      <c r="B98" s="25">
        <v>4.4845000000000003E-2</v>
      </c>
      <c r="C98" s="25">
        <v>1.3953E-2</v>
      </c>
      <c r="D98" s="22">
        <v>0</v>
      </c>
      <c r="E98" s="22">
        <v>0</v>
      </c>
      <c r="G98" s="3">
        <v>71</v>
      </c>
      <c r="H98" s="3">
        <v>0.67256286763226747</v>
      </c>
      <c r="I98" s="3">
        <v>0.71373342836773257</v>
      </c>
      <c r="J98" s="3">
        <v>1.2826977001577664</v>
      </c>
      <c r="L98" s="3">
        <v>37.903225806451609</v>
      </c>
      <c r="M98" s="3">
        <v>2.36</v>
      </c>
    </row>
    <row r="99" spans="1:13" x14ac:dyDescent="0.35">
      <c r="A99" s="25">
        <v>2.4500000000000002</v>
      </c>
      <c r="B99" s="25">
        <v>0.63354200000000005</v>
      </c>
      <c r="C99" s="25">
        <v>0.24934100000000001</v>
      </c>
      <c r="D99" s="22">
        <v>0</v>
      </c>
      <c r="E99" s="22">
        <v>1</v>
      </c>
      <c r="G99" s="3">
        <v>72</v>
      </c>
      <c r="H99" s="3">
        <v>2.2410246002061562</v>
      </c>
      <c r="I99" s="3">
        <v>-0.20352460020615615</v>
      </c>
      <c r="J99" s="3">
        <v>-0.36576756283784523</v>
      </c>
      <c r="L99" s="3">
        <v>38.44086021505376</v>
      </c>
      <c r="M99" s="3">
        <v>2.421818182</v>
      </c>
    </row>
    <row r="100" spans="1:13" x14ac:dyDescent="0.35">
      <c r="A100" s="25">
        <v>3.375714286</v>
      </c>
      <c r="B100" s="25">
        <v>4.6719119999999998</v>
      </c>
      <c r="C100" s="25">
        <v>1.2956780000000001</v>
      </c>
      <c r="D100" s="22">
        <v>0</v>
      </c>
      <c r="E100" s="22">
        <v>0</v>
      </c>
      <c r="G100" s="3">
        <v>73</v>
      </c>
      <c r="H100" s="3">
        <v>2.842458707827705</v>
      </c>
      <c r="I100" s="3">
        <v>-0.18460156482770484</v>
      </c>
      <c r="J100" s="3">
        <v>-0.33175972042046903</v>
      </c>
      <c r="L100" s="3">
        <v>38.978494623655905</v>
      </c>
      <c r="M100" s="3">
        <v>2.434285714</v>
      </c>
    </row>
    <row r="101" spans="1:13" x14ac:dyDescent="0.35">
      <c r="A101" s="25">
        <v>2.6845454549999999</v>
      </c>
      <c r="B101" s="25">
        <v>11.010467999999999</v>
      </c>
      <c r="C101" s="25">
        <v>3.9924119999999998</v>
      </c>
      <c r="D101" s="22">
        <v>1</v>
      </c>
      <c r="E101" s="22">
        <v>0</v>
      </c>
      <c r="G101" s="3">
        <v>74</v>
      </c>
      <c r="H101" s="3">
        <v>2.9116565405020687</v>
      </c>
      <c r="I101" s="3">
        <v>0.18453393549793118</v>
      </c>
      <c r="J101" s="3">
        <v>0.33163817926474332</v>
      </c>
      <c r="L101" s="3">
        <v>39.516129032258057</v>
      </c>
      <c r="M101" s="3">
        <v>2.4445454550000001</v>
      </c>
    </row>
    <row r="102" spans="1:13" x14ac:dyDescent="0.35">
      <c r="A102" s="25">
        <v>1.737727273</v>
      </c>
      <c r="B102" s="25">
        <v>0.23999799999999999</v>
      </c>
      <c r="C102" s="25">
        <v>0.13320000000000001</v>
      </c>
      <c r="D102" s="22">
        <v>1</v>
      </c>
      <c r="E102" s="22">
        <v>0</v>
      </c>
      <c r="G102" s="3">
        <v>75</v>
      </c>
      <c r="H102" s="3">
        <v>2.3056654160467338</v>
      </c>
      <c r="I102" s="3">
        <v>-0.68748359804673376</v>
      </c>
      <c r="J102" s="3">
        <v>-1.2355223884180886</v>
      </c>
      <c r="L102" s="3">
        <v>40.053763440860209</v>
      </c>
      <c r="M102" s="3">
        <v>2.4500000000000002</v>
      </c>
    </row>
    <row r="103" spans="1:13" x14ac:dyDescent="0.35">
      <c r="A103" s="25">
        <v>1.439545455</v>
      </c>
      <c r="B103" s="25">
        <v>0.61566799999999999</v>
      </c>
      <c r="C103" s="25">
        <v>0.44539299999999998</v>
      </c>
      <c r="D103" s="22">
        <v>0</v>
      </c>
      <c r="E103" s="22">
        <v>1</v>
      </c>
      <c r="G103" s="3">
        <v>76</v>
      </c>
      <c r="H103" s="3">
        <v>1.98639380967645</v>
      </c>
      <c r="I103" s="3">
        <v>3.6939523323550105E-2</v>
      </c>
      <c r="J103" s="3">
        <v>6.6386468293074569E-2</v>
      </c>
      <c r="L103" s="3">
        <v>40.591397849462361</v>
      </c>
      <c r="M103" s="3">
        <v>2.4590909089999999</v>
      </c>
    </row>
    <row r="104" spans="1:13" x14ac:dyDescent="0.35">
      <c r="A104" s="25">
        <v>2.2050000000000001</v>
      </c>
      <c r="B104" s="25">
        <v>0.13628100000000001</v>
      </c>
      <c r="C104" s="25">
        <v>6.0400000000000002E-2</v>
      </c>
      <c r="D104" s="22">
        <v>0</v>
      </c>
      <c r="E104" s="22">
        <v>0</v>
      </c>
      <c r="G104" s="3">
        <v>77</v>
      </c>
      <c r="H104" s="3">
        <v>2.2956153683362555</v>
      </c>
      <c r="I104" s="3">
        <v>-0.48872647933625535</v>
      </c>
      <c r="J104" s="3">
        <v>-0.87832278289735499</v>
      </c>
      <c r="L104" s="3">
        <v>41.129032258064512</v>
      </c>
      <c r="M104" s="3">
        <v>2.466842105</v>
      </c>
    </row>
    <row r="105" spans="1:13" x14ac:dyDescent="0.35">
      <c r="A105" s="25">
        <v>1.809210526</v>
      </c>
      <c r="B105" s="25">
        <v>5.4035799999999998</v>
      </c>
      <c r="C105" s="25">
        <v>2.6539290000000002</v>
      </c>
      <c r="D105" s="22">
        <v>1</v>
      </c>
      <c r="E105" s="22">
        <v>0</v>
      </c>
      <c r="G105" s="3">
        <v>78</v>
      </c>
      <c r="H105" s="3">
        <v>2.8376785809252669</v>
      </c>
      <c r="I105" s="3">
        <v>-0.87238446292526683</v>
      </c>
      <c r="J105" s="3">
        <v>-1.567820000818386</v>
      </c>
      <c r="L105" s="3">
        <v>41.666666666666664</v>
      </c>
      <c r="M105" s="3">
        <v>2.4750000000000001</v>
      </c>
    </row>
    <row r="106" spans="1:13" x14ac:dyDescent="0.35">
      <c r="A106" s="25">
        <v>1.5214814809999999</v>
      </c>
      <c r="B106" s="25">
        <v>6.50943</v>
      </c>
      <c r="C106" s="25">
        <v>4.1413779999999996</v>
      </c>
      <c r="D106" s="22">
        <v>1</v>
      </c>
      <c r="E106" s="22">
        <v>0</v>
      </c>
      <c r="G106" s="3">
        <v>79</v>
      </c>
      <c r="H106" s="3">
        <v>1.989764143733197</v>
      </c>
      <c r="I106" s="3">
        <v>-0.35184747673319694</v>
      </c>
      <c r="J106" s="3">
        <v>-0.63232844543111011</v>
      </c>
      <c r="L106" s="3">
        <v>42.204301075268809</v>
      </c>
      <c r="M106" s="3">
        <v>2.4808333330000001</v>
      </c>
    </row>
    <row r="107" spans="1:13" x14ac:dyDescent="0.35">
      <c r="A107" s="25">
        <v>2.1309999999999998</v>
      </c>
      <c r="B107" s="25">
        <v>1.8192600000000001</v>
      </c>
      <c r="C107" s="25">
        <v>0.80936699999999995</v>
      </c>
      <c r="D107" s="22">
        <v>1</v>
      </c>
      <c r="E107" s="22">
        <v>0</v>
      </c>
      <c r="G107" s="3">
        <v>80</v>
      </c>
      <c r="H107" s="3">
        <v>2.8369511795060625</v>
      </c>
      <c r="I107" s="3">
        <v>-0.30111784650606266</v>
      </c>
      <c r="J107" s="3">
        <v>-0.54115886105138977</v>
      </c>
      <c r="L107" s="3">
        <v>42.741935483870961</v>
      </c>
      <c r="M107" s="3">
        <v>2.4835714289999999</v>
      </c>
    </row>
    <row r="108" spans="1:13" x14ac:dyDescent="0.35">
      <c r="A108" s="25">
        <v>2.6761538460000001</v>
      </c>
      <c r="B108" s="25">
        <v>9.2755000000000004E-2</v>
      </c>
      <c r="C108" s="25">
        <v>2.9582000000000001E-2</v>
      </c>
      <c r="D108" s="22">
        <v>0</v>
      </c>
      <c r="E108" s="22">
        <v>0</v>
      </c>
      <c r="G108" s="3">
        <v>81</v>
      </c>
      <c r="H108" s="3">
        <v>2.3425415287387272</v>
      </c>
      <c r="I108" s="3">
        <v>-0.16254152873872707</v>
      </c>
      <c r="J108" s="3">
        <v>-0.29211416588697708</v>
      </c>
      <c r="L108" s="3">
        <v>43.279569892473113</v>
      </c>
      <c r="M108" s="3">
        <v>2.4923076919999998</v>
      </c>
    </row>
    <row r="109" spans="1:13" x14ac:dyDescent="0.35">
      <c r="A109" s="25">
        <v>2.9495238100000001</v>
      </c>
      <c r="B109" s="25">
        <v>4.516</v>
      </c>
      <c r="C109" s="25">
        <v>1.4470000000000001</v>
      </c>
      <c r="D109" s="22">
        <v>1</v>
      </c>
      <c r="E109" s="22">
        <v>0</v>
      </c>
      <c r="G109" s="3">
        <v>82</v>
      </c>
      <c r="H109" s="3">
        <v>2.1820059478817937</v>
      </c>
      <c r="I109" s="3">
        <v>-0.99575594788179367</v>
      </c>
      <c r="J109" s="3">
        <v>-1.7895390821015624</v>
      </c>
      <c r="L109" s="3">
        <v>43.817204301075265</v>
      </c>
      <c r="M109" s="3">
        <v>2.503571429</v>
      </c>
    </row>
    <row r="110" spans="1:13" x14ac:dyDescent="0.35">
      <c r="A110" s="25">
        <v>1.623636364</v>
      </c>
      <c r="B110" s="25">
        <v>0.114896</v>
      </c>
      <c r="C110" s="25">
        <v>7.1809999999999999E-2</v>
      </c>
      <c r="D110" s="22">
        <v>1</v>
      </c>
      <c r="E110" s="22">
        <v>0</v>
      </c>
      <c r="G110" s="3">
        <v>83</v>
      </c>
      <c r="H110" s="3">
        <v>2.329083888937054</v>
      </c>
      <c r="I110" s="3">
        <v>-0.17283388893705398</v>
      </c>
      <c r="J110" s="3">
        <v>-0.31061124929496797</v>
      </c>
      <c r="L110" s="3">
        <v>44.354838709677416</v>
      </c>
      <c r="M110" s="3">
        <v>2.5062500000000001</v>
      </c>
    </row>
    <row r="111" spans="1:13" x14ac:dyDescent="0.35">
      <c r="A111" s="25">
        <v>1.817916667</v>
      </c>
      <c r="B111" s="25">
        <v>2.894101</v>
      </c>
      <c r="C111" s="25">
        <v>1.5271030000000001</v>
      </c>
      <c r="D111" s="22">
        <v>1</v>
      </c>
      <c r="E111" s="22">
        <v>0</v>
      </c>
      <c r="G111" s="3">
        <v>84</v>
      </c>
      <c r="H111" s="3">
        <v>2.8376637723894627</v>
      </c>
      <c r="I111" s="3">
        <v>-0.7476637723894628</v>
      </c>
      <c r="J111" s="3">
        <v>-1.343676172669231</v>
      </c>
      <c r="L111" s="3">
        <v>44.892473118279561</v>
      </c>
      <c r="M111" s="3">
        <v>2.5109090909999998</v>
      </c>
    </row>
    <row r="112" spans="1:13" x14ac:dyDescent="0.35">
      <c r="A112" s="25">
        <v>1.444901961</v>
      </c>
      <c r="B112" s="25">
        <v>5.2388500000000002</v>
      </c>
      <c r="C112" s="25">
        <v>2.7940200000000002</v>
      </c>
      <c r="D112" s="22">
        <v>1</v>
      </c>
      <c r="E112" s="22">
        <v>0</v>
      </c>
      <c r="G112" s="3">
        <v>85</v>
      </c>
      <c r="H112" s="3">
        <v>2.3322087680094037</v>
      </c>
      <c r="I112" s="3">
        <v>8.9609413990596298E-2</v>
      </c>
      <c r="J112" s="3">
        <v>0.16104302344516541</v>
      </c>
      <c r="L112" s="3">
        <v>45.430107526881713</v>
      </c>
      <c r="M112" s="3">
        <v>2.5358333329999998</v>
      </c>
    </row>
    <row r="113" spans="1:13" x14ac:dyDescent="0.35">
      <c r="A113" s="25">
        <v>1.6579166670000001</v>
      </c>
      <c r="B113" s="25">
        <v>3.143748</v>
      </c>
      <c r="C113" s="25">
        <v>1.4174450000000001</v>
      </c>
      <c r="D113" s="22">
        <v>1</v>
      </c>
      <c r="E113" s="22">
        <v>0</v>
      </c>
      <c r="G113" s="3">
        <v>86</v>
      </c>
      <c r="H113" s="3">
        <v>2.8385730490369139</v>
      </c>
      <c r="I113" s="3">
        <v>-1.1906382036913854E-2</v>
      </c>
      <c r="J113" s="3">
        <v>-2.1397749144069084E-2</v>
      </c>
      <c r="L113" s="3">
        <v>45.967741935483865</v>
      </c>
      <c r="M113" s="3">
        <v>2.5413333329999999</v>
      </c>
    </row>
    <row r="114" spans="1:13" x14ac:dyDescent="0.35">
      <c r="A114" s="25">
        <v>2.755833333</v>
      </c>
      <c r="B114" s="25">
        <v>0.13205</v>
      </c>
      <c r="C114" s="25">
        <v>4.7541E-2</v>
      </c>
      <c r="D114" s="22">
        <v>0</v>
      </c>
      <c r="E114" s="22">
        <v>0</v>
      </c>
      <c r="G114" s="3">
        <v>87</v>
      </c>
      <c r="H114" s="3">
        <v>4.7732067612664064</v>
      </c>
      <c r="I114" s="3">
        <v>-0.52047948826640678</v>
      </c>
      <c r="J114" s="3">
        <v>-0.93538822205009342</v>
      </c>
      <c r="L114" s="3">
        <v>46.505376344086017</v>
      </c>
      <c r="M114" s="3">
        <v>2.5454545450000001</v>
      </c>
    </row>
    <row r="115" spans="1:13" x14ac:dyDescent="0.35">
      <c r="A115" s="25">
        <v>2.2322222219999999</v>
      </c>
      <c r="B115" s="25">
        <v>0.60243000000000002</v>
      </c>
      <c r="C115" s="25">
        <v>0.23350000000000001</v>
      </c>
      <c r="D115" s="22">
        <v>1</v>
      </c>
      <c r="E115" s="22">
        <v>0</v>
      </c>
      <c r="G115" s="3">
        <v>88</v>
      </c>
      <c r="H115" s="3">
        <v>2.4896182443749915</v>
      </c>
      <c r="I115" s="3">
        <v>0.18271508862500863</v>
      </c>
      <c r="J115" s="3">
        <v>0.32836940886936977</v>
      </c>
      <c r="L115" s="3">
        <v>47.043010752688168</v>
      </c>
      <c r="M115" s="3">
        <v>2.5518181819999999</v>
      </c>
    </row>
    <row r="116" spans="1:13" x14ac:dyDescent="0.35">
      <c r="A116" s="25">
        <v>1.2150000000000001</v>
      </c>
      <c r="B116" s="25">
        <v>2.3372E-2</v>
      </c>
      <c r="C116" s="25">
        <v>1.8957000000000002E-2</v>
      </c>
      <c r="D116" s="22">
        <v>0</v>
      </c>
      <c r="E116" s="22">
        <v>1</v>
      </c>
      <c r="G116" s="3">
        <v>89</v>
      </c>
      <c r="H116" s="3">
        <v>3.2848517355736351</v>
      </c>
      <c r="I116" s="3">
        <v>0.2478149314263649</v>
      </c>
      <c r="J116" s="3">
        <v>0.44536465572630818</v>
      </c>
      <c r="L116" s="3">
        <v>47.58064516129032</v>
      </c>
      <c r="M116" s="3">
        <v>2.564666667</v>
      </c>
    </row>
    <row r="117" spans="1:13" x14ac:dyDescent="0.35">
      <c r="A117" s="25">
        <v>2.1974999999999998</v>
      </c>
      <c r="B117" s="25">
        <v>3.5678000000000001E-2</v>
      </c>
      <c r="C117" s="25">
        <v>1.6133000000000002E-2</v>
      </c>
      <c r="D117" s="22">
        <v>1</v>
      </c>
      <c r="E117" s="22">
        <v>0</v>
      </c>
      <c r="G117" s="3">
        <v>90</v>
      </c>
      <c r="H117" s="3">
        <v>2.1970266544196209</v>
      </c>
      <c r="I117" s="3">
        <v>0.48422334558037905</v>
      </c>
      <c r="J117" s="3">
        <v>0.87022990244284826</v>
      </c>
      <c r="L117" s="3">
        <v>48.118279569892465</v>
      </c>
      <c r="M117" s="3">
        <v>2.5690909089999998</v>
      </c>
    </row>
    <row r="118" spans="1:13" x14ac:dyDescent="0.35">
      <c r="A118" s="25">
        <v>2.1150000000000002</v>
      </c>
      <c r="B118" s="25">
        <v>9.6000000000000002E-4</v>
      </c>
      <c r="C118" s="25">
        <v>4.6000000000000001E-4</v>
      </c>
      <c r="D118" s="22">
        <v>0</v>
      </c>
      <c r="E118" s="22">
        <v>0</v>
      </c>
      <c r="G118" s="3">
        <v>91</v>
      </c>
      <c r="H118" s="3">
        <v>2.3217078425376094</v>
      </c>
      <c r="I118" s="3">
        <v>-1.2954578425376093</v>
      </c>
      <c r="J118" s="3">
        <v>-2.3281532421348148</v>
      </c>
      <c r="L118" s="3">
        <v>48.655913978494617</v>
      </c>
      <c r="M118" s="3">
        <v>2.57</v>
      </c>
    </row>
    <row r="119" spans="1:13" x14ac:dyDescent="0.35">
      <c r="A119" s="25">
        <v>2.4445454550000001</v>
      </c>
      <c r="B119" s="25">
        <v>0.51959999999999995</v>
      </c>
      <c r="C119" s="25">
        <v>0.20899000000000001</v>
      </c>
      <c r="D119" s="22">
        <v>1</v>
      </c>
      <c r="E119" s="22">
        <v>0</v>
      </c>
      <c r="G119" s="3">
        <v>92</v>
      </c>
      <c r="H119" s="3">
        <v>2.8619527955943451</v>
      </c>
      <c r="I119" s="3">
        <v>0.28554720440565484</v>
      </c>
      <c r="J119" s="3">
        <v>0.51317582702445819</v>
      </c>
      <c r="L119" s="3">
        <v>49.193548387096769</v>
      </c>
      <c r="M119" s="3">
        <v>2.576363636</v>
      </c>
    </row>
    <row r="120" spans="1:13" x14ac:dyDescent="0.35">
      <c r="A120" s="25">
        <v>2.8275000000000001</v>
      </c>
      <c r="B120" s="25">
        <v>1.5440000000000001E-2</v>
      </c>
      <c r="C120" s="25">
        <v>5.4599999999999996E-3</v>
      </c>
      <c r="D120" s="22">
        <v>0</v>
      </c>
      <c r="E120" s="22">
        <v>0</v>
      </c>
      <c r="G120" s="3">
        <v>93</v>
      </c>
      <c r="H120" s="3">
        <v>2.3694724911098581</v>
      </c>
      <c r="I120" s="3">
        <v>0.67552750889014179</v>
      </c>
      <c r="J120" s="3">
        <v>1.2140353073111907</v>
      </c>
      <c r="L120" s="3">
        <v>49.731182795698921</v>
      </c>
      <c r="M120" s="3">
        <v>2.586071429</v>
      </c>
    </row>
    <row r="121" spans="1:13" x14ac:dyDescent="0.35">
      <c r="A121" s="25">
        <v>4.0118181819999998</v>
      </c>
      <c r="B121" s="25">
        <v>12.821999999999999</v>
      </c>
      <c r="C121" s="25">
        <v>3.1030000000000002</v>
      </c>
      <c r="D121" s="22">
        <v>1</v>
      </c>
      <c r="E121" s="22">
        <v>0</v>
      </c>
      <c r="G121" s="3">
        <v>94</v>
      </c>
      <c r="H121" s="3">
        <v>2.7457881615965398</v>
      </c>
      <c r="I121" s="3">
        <v>-0.20445482859653996</v>
      </c>
      <c r="J121" s="3">
        <v>-0.36743933799862982</v>
      </c>
      <c r="L121" s="3">
        <v>50.268817204301072</v>
      </c>
      <c r="M121" s="3">
        <v>2.6055999999999999</v>
      </c>
    </row>
    <row r="122" spans="1:13" x14ac:dyDescent="0.35">
      <c r="A122" s="25">
        <v>3.3065625000000001</v>
      </c>
      <c r="B122" s="25">
        <v>4.1350490000000004</v>
      </c>
      <c r="C122" s="25">
        <v>1.1892640000000001</v>
      </c>
      <c r="D122" s="22">
        <v>1</v>
      </c>
      <c r="E122" s="22">
        <v>0</v>
      </c>
      <c r="G122" s="3">
        <v>95</v>
      </c>
      <c r="H122" s="3">
        <v>2.8433797918021662</v>
      </c>
      <c r="I122" s="3">
        <v>-0.17337979180216623</v>
      </c>
      <c r="J122" s="3">
        <v>-0.31159232755438254</v>
      </c>
      <c r="L122" s="3">
        <v>50.806451612903217</v>
      </c>
      <c r="M122" s="3">
        <v>2.6349999999999998</v>
      </c>
    </row>
    <row r="123" spans="1:13" x14ac:dyDescent="0.35">
      <c r="A123" s="25">
        <v>3.2081249999999999</v>
      </c>
      <c r="B123" s="25">
        <v>2.5338949999999998</v>
      </c>
      <c r="C123" s="25">
        <v>0.74250799999999995</v>
      </c>
      <c r="D123" s="22">
        <v>0</v>
      </c>
      <c r="E123" s="22">
        <v>0</v>
      </c>
      <c r="G123" s="3">
        <v>96</v>
      </c>
      <c r="H123" s="3">
        <v>2.3376102440669553</v>
      </c>
      <c r="I123" s="3">
        <v>-0.42837947506695517</v>
      </c>
      <c r="J123" s="3">
        <v>-0.76986917751604689</v>
      </c>
      <c r="L123" s="3">
        <v>51.344086021505369</v>
      </c>
      <c r="M123" s="3">
        <v>2.637</v>
      </c>
    </row>
    <row r="124" spans="1:13" x14ac:dyDescent="0.35">
      <c r="A124" s="25">
        <v>2.5062500000000001</v>
      </c>
      <c r="B124" s="25">
        <v>9.3452999999999994E-2</v>
      </c>
      <c r="C124" s="25">
        <v>3.5340000000000003E-2</v>
      </c>
      <c r="D124" s="22">
        <v>0</v>
      </c>
      <c r="E124" s="22">
        <v>1</v>
      </c>
      <c r="G124" s="3">
        <v>97</v>
      </c>
      <c r="H124" s="3">
        <v>2.8421816204866137</v>
      </c>
      <c r="I124" s="3">
        <v>0.38115171251338609</v>
      </c>
      <c r="J124" s="3">
        <v>0.68499303188055272</v>
      </c>
      <c r="L124" s="3">
        <v>51.881720430107521</v>
      </c>
      <c r="M124" s="3">
        <v>2.6425000000000001</v>
      </c>
    </row>
    <row r="125" spans="1:13" x14ac:dyDescent="0.35">
      <c r="A125" s="25">
        <v>1.05375</v>
      </c>
      <c r="B125" s="25">
        <v>1.6267E-2</v>
      </c>
      <c r="C125" s="25">
        <v>1.5382E-2</v>
      </c>
      <c r="D125" s="22">
        <v>1</v>
      </c>
      <c r="E125" s="22">
        <v>0</v>
      </c>
      <c r="G125" s="3">
        <v>98</v>
      </c>
      <c r="H125" s="3">
        <v>2.2016678847943449</v>
      </c>
      <c r="I125" s="3">
        <v>0.24833211520565524</v>
      </c>
      <c r="J125" s="3">
        <v>0.44629412101108784</v>
      </c>
      <c r="L125" s="3">
        <v>52.419354838709673</v>
      </c>
      <c r="M125" s="3">
        <v>2.645</v>
      </c>
    </row>
    <row r="126" spans="1:13" x14ac:dyDescent="0.35">
      <c r="A126" s="25">
        <v>3.0775000000000001</v>
      </c>
      <c r="B126" s="25">
        <v>0.23255100000000001</v>
      </c>
      <c r="C126" s="25">
        <v>7.0741999999999999E-2</v>
      </c>
      <c r="D126" s="22">
        <v>0</v>
      </c>
      <c r="E126" s="22">
        <v>0</v>
      </c>
      <c r="G126" s="3">
        <v>99</v>
      </c>
      <c r="H126" s="3">
        <v>3.4607453960729453</v>
      </c>
      <c r="I126" s="3">
        <v>-8.5031110072945282E-2</v>
      </c>
      <c r="J126" s="3">
        <v>-0.15281504970541146</v>
      </c>
      <c r="L126" s="3">
        <v>52.956989247311824</v>
      </c>
      <c r="M126" s="3">
        <v>2.6578571430000002</v>
      </c>
    </row>
    <row r="127" spans="1:13" x14ac:dyDescent="0.35">
      <c r="A127" s="25">
        <v>3.0337499999999999</v>
      </c>
      <c r="B127" s="25">
        <v>0.45093</v>
      </c>
      <c r="C127" s="25">
        <v>0.1479</v>
      </c>
      <c r="D127" s="22">
        <v>1</v>
      </c>
      <c r="E127" s="22">
        <v>0</v>
      </c>
      <c r="G127" s="3">
        <v>100</v>
      </c>
      <c r="H127" s="3">
        <v>2.8434314731800008</v>
      </c>
      <c r="I127" s="3">
        <v>-0.15888601818000092</v>
      </c>
      <c r="J127" s="3">
        <v>-0.28554460531966031</v>
      </c>
      <c r="L127" s="3">
        <v>53.494623655913969</v>
      </c>
      <c r="M127" s="3">
        <v>2.6608333329999998</v>
      </c>
    </row>
    <row r="128" spans="1:13" x14ac:dyDescent="0.35">
      <c r="A128" s="25">
        <v>2.6055999999999999</v>
      </c>
      <c r="B128" s="25">
        <v>15.932429000000001</v>
      </c>
      <c r="C128" s="25">
        <v>5.8949829999999999</v>
      </c>
      <c r="D128" s="22">
        <v>1</v>
      </c>
      <c r="E128" s="22">
        <v>0</v>
      </c>
      <c r="G128" s="3">
        <v>101</v>
      </c>
      <c r="H128" s="3">
        <v>2.2950198793910652</v>
      </c>
      <c r="I128" s="3">
        <v>-0.55729260639106526</v>
      </c>
      <c r="J128" s="3">
        <v>-1.0015475191732859</v>
      </c>
      <c r="L128" s="3">
        <v>54.032258064516121</v>
      </c>
      <c r="M128" s="3">
        <v>2.6626315790000001</v>
      </c>
    </row>
    <row r="129" spans="1:13" x14ac:dyDescent="0.35">
      <c r="A129" s="25">
        <v>2.6626315790000001</v>
      </c>
      <c r="B129" s="25">
        <v>8.7265999999999996E-2</v>
      </c>
      <c r="C129" s="25">
        <v>2.9145000000000001E-2</v>
      </c>
      <c r="D129" s="22">
        <v>0</v>
      </c>
      <c r="E129" s="22">
        <v>0</v>
      </c>
      <c r="G129" s="3">
        <v>102</v>
      </c>
      <c r="H129" s="3">
        <v>1.9946722077863146</v>
      </c>
      <c r="I129" s="3">
        <v>-0.55512675278631463</v>
      </c>
      <c r="J129" s="3">
        <v>-0.99765511995633249</v>
      </c>
      <c r="L129" s="3">
        <v>54.569892473118273</v>
      </c>
      <c r="M129" s="3">
        <v>2.6633333330000002</v>
      </c>
    </row>
    <row r="130" spans="1:13" x14ac:dyDescent="0.35">
      <c r="A130" s="25">
        <v>1.804615385</v>
      </c>
      <c r="B130" s="25">
        <v>0.574963</v>
      </c>
      <c r="C130" s="25">
        <v>0.24366599999999999</v>
      </c>
      <c r="D130" s="22">
        <v>1</v>
      </c>
      <c r="E130" s="22">
        <v>0</v>
      </c>
      <c r="G130" s="3">
        <v>103</v>
      </c>
      <c r="H130" s="3">
        <v>2.83290788898243</v>
      </c>
      <c r="I130" s="3">
        <v>-0.62790788898242988</v>
      </c>
      <c r="J130" s="3">
        <v>-1.128454928824927</v>
      </c>
      <c r="L130" s="3">
        <v>55.107526881720425</v>
      </c>
      <c r="M130" s="3">
        <v>2.67</v>
      </c>
    </row>
    <row r="131" spans="1:13" x14ac:dyDescent="0.35">
      <c r="A131" s="25">
        <v>3.2833333329999999</v>
      </c>
      <c r="B131" s="25">
        <v>5.1569999999999998E-2</v>
      </c>
      <c r="C131" s="25">
        <v>1.5682000000000001E-2</v>
      </c>
      <c r="D131" s="22">
        <v>0</v>
      </c>
      <c r="E131" s="22">
        <v>0</v>
      </c>
      <c r="G131" s="3">
        <v>104</v>
      </c>
      <c r="H131" s="3">
        <v>1.875375523982318</v>
      </c>
      <c r="I131" s="3">
        <v>-6.6164997982318008E-2</v>
      </c>
      <c r="J131" s="3">
        <v>-0.11890950790543001</v>
      </c>
      <c r="L131" s="3">
        <v>55.645161290322577</v>
      </c>
      <c r="M131" s="3">
        <v>2.6723333330000001</v>
      </c>
    </row>
    <row r="132" spans="1:13" x14ac:dyDescent="0.35">
      <c r="A132" s="25">
        <v>2.6723809520000001</v>
      </c>
      <c r="B132" s="25">
        <v>0.60949600000000004</v>
      </c>
      <c r="C132" s="25">
        <v>0.23097999999999999</v>
      </c>
      <c r="D132" s="22">
        <v>0</v>
      </c>
      <c r="E132" s="22">
        <v>1</v>
      </c>
      <c r="G132" s="3">
        <v>105</v>
      </c>
      <c r="H132" s="3">
        <v>0.82091596365772368</v>
      </c>
      <c r="I132" s="3">
        <v>0.70056551734227623</v>
      </c>
      <c r="J132" s="3">
        <v>1.2590327735662483</v>
      </c>
      <c r="L132" s="3">
        <v>56.182795698924721</v>
      </c>
      <c r="M132" s="3">
        <v>2.6723809520000001</v>
      </c>
    </row>
    <row r="133" spans="1:13" x14ac:dyDescent="0.35">
      <c r="A133" s="25">
        <v>3.4595238099999999</v>
      </c>
      <c r="B133" s="25">
        <v>4.6153440000000003</v>
      </c>
      <c r="C133" s="25">
        <v>1.2795000000000001</v>
      </c>
      <c r="D133" s="22">
        <v>0</v>
      </c>
      <c r="E133" s="22">
        <v>0</v>
      </c>
      <c r="G133" s="3">
        <v>106</v>
      </c>
      <c r="H133" s="3">
        <v>2.2631607560901177</v>
      </c>
      <c r="I133" s="3">
        <v>-0.1321607560901179</v>
      </c>
      <c r="J133" s="3">
        <v>-0.23751486360333932</v>
      </c>
      <c r="L133" s="3">
        <v>56.720430107526873</v>
      </c>
      <c r="M133" s="3">
        <v>2.6735714289999999</v>
      </c>
    </row>
    <row r="134" spans="1:13" x14ac:dyDescent="0.35">
      <c r="A134" s="25">
        <v>2.7445454549999999</v>
      </c>
      <c r="B134" s="25">
        <v>11.282408999999999</v>
      </c>
      <c r="C134" s="25">
        <v>4.0020920000000002</v>
      </c>
      <c r="D134" s="22">
        <v>1</v>
      </c>
      <c r="E134" s="22">
        <v>0</v>
      </c>
      <c r="G134" s="3">
        <v>107</v>
      </c>
      <c r="H134" s="3">
        <v>2.8461865030779117</v>
      </c>
      <c r="I134" s="3">
        <v>-0.1700326570779116</v>
      </c>
      <c r="J134" s="3">
        <v>-0.30557696965985565</v>
      </c>
      <c r="L134" s="3">
        <v>57.258064516129025</v>
      </c>
      <c r="M134" s="3">
        <v>2.6761538460000001</v>
      </c>
    </row>
    <row r="135" spans="1:13" x14ac:dyDescent="0.35">
      <c r="A135" s="25">
        <v>1.7791999999999999</v>
      </c>
      <c r="B135" s="25">
        <v>0.24474099999999999</v>
      </c>
      <c r="C135" s="25">
        <v>0.13350000000000001</v>
      </c>
      <c r="D135" s="22">
        <v>1</v>
      </c>
      <c r="E135" s="22">
        <v>0</v>
      </c>
      <c r="G135" s="3">
        <v>108</v>
      </c>
      <c r="H135" s="3">
        <v>2.7350117584616358</v>
      </c>
      <c r="I135" s="3">
        <v>0.21451205153836428</v>
      </c>
      <c r="J135" s="3">
        <v>0.38551384064166055</v>
      </c>
      <c r="L135" s="3">
        <v>57.795698924731177</v>
      </c>
      <c r="M135" s="3">
        <v>2.6812499999999999</v>
      </c>
    </row>
    <row r="136" spans="1:13" x14ac:dyDescent="0.35">
      <c r="A136" s="25">
        <v>1.7595833329999999</v>
      </c>
      <c r="B136" s="25">
        <v>0.72761100000000001</v>
      </c>
      <c r="C136" s="25">
        <v>0.443965</v>
      </c>
      <c r="D136" s="22">
        <v>0</v>
      </c>
      <c r="E136" s="22">
        <v>1</v>
      </c>
      <c r="G136" s="3">
        <v>109</v>
      </c>
      <c r="H136" s="3">
        <v>2.3055110225084521</v>
      </c>
      <c r="I136" s="3">
        <v>-0.68187465850845208</v>
      </c>
      <c r="J136" s="3">
        <v>-1.2254421910220783</v>
      </c>
      <c r="L136" s="3">
        <v>58.333333333333329</v>
      </c>
      <c r="M136" s="3">
        <v>2.684285714</v>
      </c>
    </row>
    <row r="137" spans="1:13" x14ac:dyDescent="0.35">
      <c r="A137" s="25">
        <v>2.1428571430000001</v>
      </c>
      <c r="B137" s="25">
        <v>0.12881200000000001</v>
      </c>
      <c r="C137" s="25">
        <v>6.0399000000000001E-2</v>
      </c>
      <c r="D137" s="22">
        <v>0</v>
      </c>
      <c r="E137" s="22">
        <v>0</v>
      </c>
      <c r="G137" s="3">
        <v>110</v>
      </c>
      <c r="H137" s="3">
        <v>1.9793223558307242</v>
      </c>
      <c r="I137" s="3">
        <v>-0.16140568883072426</v>
      </c>
      <c r="J137" s="3">
        <v>-0.2900728726256056</v>
      </c>
      <c r="L137" s="3">
        <v>58.87096774193548</v>
      </c>
      <c r="M137" s="3">
        <v>2.6845454549999999</v>
      </c>
    </row>
    <row r="138" spans="1:13" x14ac:dyDescent="0.35">
      <c r="A138" s="25">
        <v>2.1731578950000001</v>
      </c>
      <c r="B138" s="25">
        <v>6.096095</v>
      </c>
      <c r="C138" s="25">
        <v>2.5930260000000001</v>
      </c>
      <c r="D138" s="22">
        <v>1</v>
      </c>
      <c r="E138" s="22">
        <v>0</v>
      </c>
      <c r="G138" s="3">
        <v>111</v>
      </c>
      <c r="H138" s="3">
        <v>1.6643025141055698</v>
      </c>
      <c r="I138" s="3">
        <v>-0.21940055310556983</v>
      </c>
      <c r="J138" s="3">
        <v>-0.394299291158967</v>
      </c>
      <c r="L138" s="3">
        <v>59.408602150537625</v>
      </c>
      <c r="M138" s="3">
        <v>2.7046153849999999</v>
      </c>
    </row>
    <row r="139" spans="1:13" x14ac:dyDescent="0.35">
      <c r="A139" s="25">
        <v>1.936428571</v>
      </c>
      <c r="B139" s="25">
        <v>8.5693669999999997</v>
      </c>
      <c r="C139" s="25">
        <v>4.2660220000000004</v>
      </c>
      <c r="D139" s="22">
        <v>1</v>
      </c>
      <c r="E139" s="22">
        <v>0</v>
      </c>
      <c r="G139" s="3">
        <v>112</v>
      </c>
      <c r="H139" s="3">
        <v>2.1947130318747616</v>
      </c>
      <c r="I139" s="3">
        <v>-0.53679636487476157</v>
      </c>
      <c r="J139" s="3">
        <v>-0.96471236362373336</v>
      </c>
      <c r="L139" s="3">
        <v>59.946236559139777</v>
      </c>
      <c r="M139" s="3">
        <v>2.72</v>
      </c>
    </row>
    <row r="140" spans="1:13" x14ac:dyDescent="0.35">
      <c r="A140" s="25">
        <v>1.948571429</v>
      </c>
      <c r="B140" s="25">
        <v>1.8211360000000001</v>
      </c>
      <c r="C140" s="25">
        <v>0.84959899999999999</v>
      </c>
      <c r="D140" s="22">
        <v>1</v>
      </c>
      <c r="E140" s="22">
        <v>0</v>
      </c>
      <c r="G140" s="3">
        <v>113</v>
      </c>
      <c r="H140" s="3">
        <v>2.8442387516628767</v>
      </c>
      <c r="I140" s="3">
        <v>-8.8405418662876656E-2</v>
      </c>
      <c r="J140" s="3">
        <v>-0.15887924355692543</v>
      </c>
      <c r="L140" s="3">
        <v>60.483870967741929</v>
      </c>
      <c r="M140" s="3">
        <v>2.72</v>
      </c>
    </row>
    <row r="141" spans="1:13" x14ac:dyDescent="0.35">
      <c r="A141" s="25">
        <v>2.8485714290000002</v>
      </c>
      <c r="B141" s="25">
        <v>0.161497</v>
      </c>
      <c r="C141" s="25">
        <v>5.4751000000000001E-2</v>
      </c>
      <c r="D141" s="22">
        <v>0</v>
      </c>
      <c r="E141" s="22">
        <v>0</v>
      </c>
      <c r="G141" s="3">
        <v>114</v>
      </c>
      <c r="H141" s="3">
        <v>2.3435686875786508</v>
      </c>
      <c r="I141" s="3">
        <v>-0.11134646557865091</v>
      </c>
      <c r="J141" s="3">
        <v>-0.20010812110210585</v>
      </c>
      <c r="L141" s="3">
        <v>61.021505376344081</v>
      </c>
      <c r="M141" s="3">
        <v>2.7335714289999999</v>
      </c>
    </row>
    <row r="142" spans="1:13" x14ac:dyDescent="0.35">
      <c r="A142" s="25">
        <v>3.0480952380000002</v>
      </c>
      <c r="B142" s="25">
        <v>5.1946000000000003</v>
      </c>
      <c r="C142" s="25">
        <v>1.5589</v>
      </c>
      <c r="D142" s="22">
        <v>1</v>
      </c>
      <c r="E142" s="22">
        <v>0</v>
      </c>
      <c r="G142" s="3">
        <v>115</v>
      </c>
      <c r="H142" s="3">
        <v>2.1825612934234107</v>
      </c>
      <c r="I142" s="3">
        <v>-0.96756129342341057</v>
      </c>
      <c r="J142" s="3">
        <v>-1.7388685978659864</v>
      </c>
      <c r="L142" s="3">
        <v>61.559139784946233</v>
      </c>
      <c r="M142" s="3">
        <v>2.7445454549999999</v>
      </c>
    </row>
    <row r="143" spans="1:13" x14ac:dyDescent="0.35">
      <c r="A143" s="25">
        <v>1.656363636</v>
      </c>
      <c r="B143" s="25">
        <v>0.116879</v>
      </c>
      <c r="C143" s="25">
        <v>7.2620000000000004E-2</v>
      </c>
      <c r="D143" s="22">
        <v>1</v>
      </c>
      <c r="E143" s="22">
        <v>0</v>
      </c>
      <c r="G143" s="3">
        <v>116</v>
      </c>
      <c r="H143" s="3">
        <v>2.3292586766638568</v>
      </c>
      <c r="I143" s="3">
        <v>-0.13175867666385699</v>
      </c>
      <c r="J143" s="3">
        <v>-0.2367922599885344</v>
      </c>
      <c r="L143" s="3">
        <v>62.096774193548377</v>
      </c>
      <c r="M143" s="3">
        <v>2.755833333</v>
      </c>
    </row>
    <row r="144" spans="1:13" x14ac:dyDescent="0.35">
      <c r="A144" s="25">
        <v>2.6633333330000002</v>
      </c>
      <c r="B144" s="25">
        <v>3.6125889999999998</v>
      </c>
      <c r="C144" s="25">
        <v>1.357726</v>
      </c>
      <c r="D144" s="22">
        <v>1</v>
      </c>
      <c r="E144" s="22">
        <v>0</v>
      </c>
      <c r="G144" s="3">
        <v>117</v>
      </c>
      <c r="H144" s="3">
        <v>2.8376754614753272</v>
      </c>
      <c r="I144" s="3">
        <v>-0.72267546147532702</v>
      </c>
      <c r="J144" s="3">
        <v>-1.2987680211571302</v>
      </c>
      <c r="L144" s="3">
        <v>62.634408602150529</v>
      </c>
      <c r="M144" s="3">
        <v>2.7713636359999998</v>
      </c>
    </row>
    <row r="145" spans="1:13" x14ac:dyDescent="0.35">
      <c r="A145" s="25">
        <v>1.8580000000000001</v>
      </c>
      <c r="B145" s="25">
        <v>7.2686590000000004</v>
      </c>
      <c r="C145" s="25">
        <v>3.0760000000000001</v>
      </c>
      <c r="D145" s="22">
        <v>1</v>
      </c>
      <c r="E145" s="22">
        <v>0</v>
      </c>
      <c r="G145" s="3">
        <v>118</v>
      </c>
      <c r="H145" s="3">
        <v>2.3340893229816451</v>
      </c>
      <c r="I145" s="3">
        <v>0.11045613201835502</v>
      </c>
      <c r="J145" s="3">
        <v>0.1985080435874845</v>
      </c>
      <c r="L145" s="3">
        <v>63.172043010752681</v>
      </c>
      <c r="M145" s="3">
        <v>2.7730769230000001</v>
      </c>
    </row>
    <row r="146" spans="1:13" x14ac:dyDescent="0.35">
      <c r="A146" s="25">
        <v>0.87749999999999995</v>
      </c>
      <c r="B146" s="25">
        <v>9.4769999999999993E-2</v>
      </c>
      <c r="C146" s="25">
        <v>3.4311000000000001E-2</v>
      </c>
      <c r="D146" s="22">
        <v>0</v>
      </c>
      <c r="E146" s="22">
        <v>0</v>
      </c>
      <c r="G146" s="3">
        <v>119</v>
      </c>
      <c r="H146" s="3">
        <v>2.8386045212514008</v>
      </c>
      <c r="I146" s="3">
        <v>-1.1104521251400712E-2</v>
      </c>
      <c r="J146" s="3">
        <v>-1.9956671923156744E-2</v>
      </c>
      <c r="L146" s="3">
        <v>63.709677419354833</v>
      </c>
      <c r="M146" s="3">
        <v>2.7968965520000002</v>
      </c>
    </row>
    <row r="147" spans="1:13" x14ac:dyDescent="0.35">
      <c r="A147" s="25">
        <v>1.2562962959999999</v>
      </c>
      <c r="B147" s="25">
        <v>2.70181</v>
      </c>
      <c r="C147" s="25">
        <v>1.4780930000000001</v>
      </c>
      <c r="D147" s="22">
        <v>1</v>
      </c>
      <c r="E147" s="22">
        <v>0</v>
      </c>
      <c r="G147" s="3">
        <v>120</v>
      </c>
      <c r="H147" s="3">
        <v>4.5017587658606253</v>
      </c>
      <c r="I147" s="3">
        <v>-0.48994058386062544</v>
      </c>
      <c r="J147" s="3">
        <v>-0.88050473069363822</v>
      </c>
      <c r="L147" s="3">
        <v>64.247311827956992</v>
      </c>
      <c r="M147" s="3">
        <v>2.815714286</v>
      </c>
    </row>
    <row r="148" spans="1:13" x14ac:dyDescent="0.35">
      <c r="A148" s="25">
        <v>2.6608333329999998</v>
      </c>
      <c r="B148" s="25">
        <v>0.19562299999999999</v>
      </c>
      <c r="C148" s="25">
        <v>7.4896000000000004E-2</v>
      </c>
      <c r="D148" s="22">
        <v>0</v>
      </c>
      <c r="E148" s="22">
        <v>0</v>
      </c>
      <c r="G148" s="3">
        <v>121</v>
      </c>
      <c r="H148" s="3">
        <v>2.8390234952948448</v>
      </c>
      <c r="I148" s="3">
        <v>0.4675390047051553</v>
      </c>
      <c r="J148" s="3">
        <v>0.84024536645405412</v>
      </c>
      <c r="L148" s="3">
        <v>64.784946236559136</v>
      </c>
      <c r="M148" s="3">
        <v>2.8234666669999999</v>
      </c>
    </row>
    <row r="149" spans="1:13" x14ac:dyDescent="0.35">
      <c r="A149" s="25">
        <v>1.18875</v>
      </c>
      <c r="B149" s="25">
        <v>2.2904000000000001E-2</v>
      </c>
      <c r="C149" s="25">
        <v>1.8509999999999999E-2</v>
      </c>
      <c r="D149" s="22">
        <v>0</v>
      </c>
      <c r="E149" s="22">
        <v>1</v>
      </c>
      <c r="G149" s="3">
        <v>122</v>
      </c>
      <c r="H149" s="3">
        <v>3.1351534319703975</v>
      </c>
      <c r="I149" s="3">
        <v>7.2971568029602363E-2</v>
      </c>
      <c r="J149" s="3">
        <v>0.13114204655165981</v>
      </c>
      <c r="L149" s="3">
        <v>65.322580645161281</v>
      </c>
      <c r="M149" s="3">
        <v>2.826666667</v>
      </c>
    </row>
    <row r="150" spans="1:13" x14ac:dyDescent="0.35">
      <c r="A150" s="25">
        <v>2.2025000000000001</v>
      </c>
      <c r="B150" s="25">
        <v>3.6357E-2</v>
      </c>
      <c r="C150" s="25">
        <v>1.6232E-2</v>
      </c>
      <c r="D150" s="22">
        <v>1</v>
      </c>
      <c r="E150" s="22">
        <v>0</v>
      </c>
      <c r="G150" s="3">
        <v>123</v>
      </c>
      <c r="H150" s="3">
        <v>2.1950141490661252</v>
      </c>
      <c r="I150" s="3">
        <v>0.31123585093387485</v>
      </c>
      <c r="J150" s="3">
        <v>0.55934259813572607</v>
      </c>
      <c r="L150" s="3">
        <v>65.86021505376344</v>
      </c>
      <c r="M150" s="3">
        <v>2.8275000000000001</v>
      </c>
    </row>
    <row r="151" spans="1:13" x14ac:dyDescent="0.35">
      <c r="A151" s="25">
        <v>2.1349999999999998</v>
      </c>
      <c r="B151" s="25">
        <v>9.7799999999999992E-4</v>
      </c>
      <c r="C151" s="25">
        <v>4.6799999999999999E-4</v>
      </c>
      <c r="D151" s="22">
        <v>0</v>
      </c>
      <c r="E151" s="22">
        <v>0</v>
      </c>
      <c r="G151" s="3">
        <v>124</v>
      </c>
      <c r="H151" s="3">
        <v>2.3219548578358444</v>
      </c>
      <c r="I151" s="3">
        <v>-1.2682048578358445</v>
      </c>
      <c r="J151" s="3">
        <v>-2.2791750950984149</v>
      </c>
      <c r="L151" s="3">
        <v>66.397849462365585</v>
      </c>
      <c r="M151" s="3">
        <v>2.83</v>
      </c>
    </row>
    <row r="152" spans="1:13" x14ac:dyDescent="0.35">
      <c r="A152" s="25">
        <v>2.4590909089999999</v>
      </c>
      <c r="B152" s="25">
        <v>0.52891999999999995</v>
      </c>
      <c r="C152" s="25">
        <v>0.21128</v>
      </c>
      <c r="D152" s="22">
        <v>1</v>
      </c>
      <c r="E152" s="22">
        <v>0</v>
      </c>
      <c r="G152" s="3">
        <v>125</v>
      </c>
      <c r="H152" s="3">
        <v>2.8623956210373365</v>
      </c>
      <c r="I152" s="3">
        <v>0.21510437896266366</v>
      </c>
      <c r="J152" s="3">
        <v>0.38657835155664844</v>
      </c>
      <c r="L152" s="3">
        <v>66.93548387096773</v>
      </c>
      <c r="M152" s="3">
        <v>2.8485714290000002</v>
      </c>
    </row>
    <row r="153" spans="1:13" x14ac:dyDescent="0.35">
      <c r="A153" s="25">
        <v>2.83</v>
      </c>
      <c r="B153" s="25">
        <v>1.6049999999999998E-2</v>
      </c>
      <c r="C153" s="25">
        <v>5.6699999999999997E-3</v>
      </c>
      <c r="D153" s="22">
        <v>0</v>
      </c>
      <c r="E153" s="22">
        <v>0</v>
      </c>
      <c r="G153" s="3">
        <v>126</v>
      </c>
      <c r="H153" s="3">
        <v>2.3677313355838456</v>
      </c>
      <c r="I153" s="3">
        <v>0.66601866441615432</v>
      </c>
      <c r="J153" s="3">
        <v>1.1969463319974865</v>
      </c>
      <c r="L153" s="3">
        <v>67.473118279569889</v>
      </c>
      <c r="M153" s="3">
        <v>2.85</v>
      </c>
    </row>
    <row r="154" spans="1:13" x14ac:dyDescent="0.35">
      <c r="A154" s="25">
        <v>1.8825000000000001</v>
      </c>
      <c r="B154" s="25">
        <v>0.76948000000000005</v>
      </c>
      <c r="C154" s="25">
        <v>0.42608000000000001</v>
      </c>
      <c r="D154" s="22">
        <v>0</v>
      </c>
      <c r="E154" s="22">
        <v>1</v>
      </c>
      <c r="G154" s="3">
        <v>127</v>
      </c>
      <c r="H154" s="3">
        <v>2.9525946882156662</v>
      </c>
      <c r="I154" s="3">
        <v>-0.34699468821566626</v>
      </c>
      <c r="J154" s="3">
        <v>-0.62360717720492642</v>
      </c>
      <c r="L154" s="3">
        <v>68.010752688172033</v>
      </c>
      <c r="M154" s="3">
        <v>2.855</v>
      </c>
    </row>
    <row r="155" spans="1:13" x14ac:dyDescent="0.35">
      <c r="A155" s="25">
        <v>2.7968965520000002</v>
      </c>
      <c r="B155" s="25">
        <v>0.93291000000000002</v>
      </c>
      <c r="C155" s="25">
        <v>0.29260999999999998</v>
      </c>
      <c r="D155" s="22">
        <v>0</v>
      </c>
      <c r="E155" s="22">
        <v>0</v>
      </c>
      <c r="G155" s="3">
        <v>128</v>
      </c>
      <c r="H155" s="3">
        <v>2.844349805670825</v>
      </c>
      <c r="I155" s="3">
        <v>-0.18171822667082482</v>
      </c>
      <c r="J155" s="3">
        <v>-0.32657788210995964</v>
      </c>
      <c r="L155" s="3">
        <v>68.548387096774192</v>
      </c>
      <c r="M155" s="3">
        <v>2.8686206900000002</v>
      </c>
    </row>
    <row r="156" spans="1:13" x14ac:dyDescent="0.35">
      <c r="A156" s="25">
        <v>2.564666667</v>
      </c>
      <c r="B156" s="25">
        <v>8.0526599999999995</v>
      </c>
      <c r="C156" s="25">
        <v>3.2220200000000001</v>
      </c>
      <c r="D156" s="22">
        <v>1</v>
      </c>
      <c r="E156" s="22">
        <v>0</v>
      </c>
      <c r="G156" s="3">
        <v>129</v>
      </c>
      <c r="H156" s="3">
        <v>2.3218036628091867</v>
      </c>
      <c r="I156" s="3">
        <v>-0.51718827780918675</v>
      </c>
      <c r="J156" s="3">
        <v>-0.92947336936641578</v>
      </c>
      <c r="L156" s="3">
        <v>69.086021505376337</v>
      </c>
      <c r="M156" s="3">
        <v>2.88</v>
      </c>
    </row>
    <row r="157" spans="1:13" x14ac:dyDescent="0.35">
      <c r="A157" s="25">
        <v>3.9309090910000002</v>
      </c>
      <c r="B157" s="25">
        <v>12.675000000000001</v>
      </c>
      <c r="C157" s="25">
        <v>3.1419999999999999</v>
      </c>
      <c r="D157" s="22">
        <v>1</v>
      </c>
      <c r="E157" s="22">
        <v>0</v>
      </c>
      <c r="G157" s="3">
        <v>130</v>
      </c>
      <c r="H157" s="3">
        <v>2.8432169082903953</v>
      </c>
      <c r="I157" s="3">
        <v>0.44011642470960455</v>
      </c>
      <c r="J157" s="3">
        <v>0.79096242846258535</v>
      </c>
      <c r="L157" s="3">
        <v>69.623655913978482</v>
      </c>
      <c r="M157" s="3">
        <v>2.88</v>
      </c>
    </row>
    <row r="158" spans="1:13" x14ac:dyDescent="0.35">
      <c r="A158" s="25">
        <v>3.5756250000000001</v>
      </c>
      <c r="B158" s="25">
        <v>5.9853490000000003</v>
      </c>
      <c r="C158" s="25">
        <v>1.631151</v>
      </c>
      <c r="D158" s="22">
        <v>1</v>
      </c>
      <c r="E158" s="22">
        <v>0</v>
      </c>
      <c r="G158" s="3">
        <v>131</v>
      </c>
      <c r="H158" s="3">
        <v>2.2103631663063945</v>
      </c>
      <c r="I158" s="3">
        <v>0.46201778569360563</v>
      </c>
      <c r="J158" s="3">
        <v>0.83032281743686942</v>
      </c>
      <c r="L158" s="3">
        <v>70.161290322580641</v>
      </c>
      <c r="M158" s="3">
        <v>2.8814285709999998</v>
      </c>
    </row>
    <row r="159" spans="1:13" x14ac:dyDescent="0.35">
      <c r="A159" s="25">
        <v>3.6106250000000002</v>
      </c>
      <c r="B159" s="25">
        <v>5.9004469999999998</v>
      </c>
      <c r="C159" s="25">
        <v>1.585062</v>
      </c>
      <c r="D159" s="22">
        <v>0</v>
      </c>
      <c r="E159" s="22">
        <v>0</v>
      </c>
      <c r="G159" s="3">
        <v>132</v>
      </c>
      <c r="H159" s="3">
        <v>3.453700612766236</v>
      </c>
      <c r="I159" s="3">
        <v>5.8231972337638993E-3</v>
      </c>
      <c r="J159" s="3">
        <v>1.0465254116506935E-2</v>
      </c>
      <c r="L159" s="3">
        <v>70.698924731182785</v>
      </c>
      <c r="M159" s="3">
        <v>2.8849999999999998</v>
      </c>
    </row>
    <row r="160" spans="1:13" x14ac:dyDescent="0.35">
      <c r="A160" s="25">
        <v>2.6425000000000001</v>
      </c>
      <c r="B160" s="25">
        <v>9.4356999999999996E-2</v>
      </c>
      <c r="C160" s="25">
        <v>3.4235000000000002E-2</v>
      </c>
      <c r="D160" s="22">
        <v>0</v>
      </c>
      <c r="E160" s="22">
        <v>1</v>
      </c>
      <c r="G160" s="3">
        <v>133</v>
      </c>
      <c r="H160" s="3">
        <v>2.946611613831891</v>
      </c>
      <c r="I160" s="3">
        <v>-0.20206615883189105</v>
      </c>
      <c r="J160" s="3">
        <v>-0.36314650107692559</v>
      </c>
      <c r="L160" s="3">
        <v>71.236559139784944</v>
      </c>
      <c r="M160" s="3">
        <v>2.9</v>
      </c>
    </row>
    <row r="161" spans="1:13" x14ac:dyDescent="0.35">
      <c r="A161" s="25">
        <v>1.0687500000000001</v>
      </c>
      <c r="B161" s="25">
        <v>1.6174999999999998E-2</v>
      </c>
      <c r="C161" s="25">
        <v>1.5228E-2</v>
      </c>
      <c r="D161" s="22">
        <v>1</v>
      </c>
      <c r="E161" s="22">
        <v>0</v>
      </c>
      <c r="G161" s="3">
        <v>134</v>
      </c>
      <c r="H161" s="3">
        <v>2.2966859538576907</v>
      </c>
      <c r="I161" s="3">
        <v>-0.51748595385769081</v>
      </c>
      <c r="J161" s="3">
        <v>-0.93000834274391531</v>
      </c>
      <c r="L161" s="3">
        <v>71.774193548387089</v>
      </c>
      <c r="M161" s="3">
        <v>2.9239999999999999</v>
      </c>
    </row>
    <row r="162" spans="1:13" x14ac:dyDescent="0.35">
      <c r="A162" s="25">
        <v>3.13</v>
      </c>
      <c r="B162" s="25">
        <v>0.228104</v>
      </c>
      <c r="C162" s="25">
        <v>7.0577000000000001E-2</v>
      </c>
      <c r="D162" s="22">
        <v>0</v>
      </c>
      <c r="E162" s="22">
        <v>0</v>
      </c>
      <c r="G162" s="3">
        <v>135</v>
      </c>
      <c r="H162" s="3">
        <v>2.0426554806051076</v>
      </c>
      <c r="I162" s="3">
        <v>-0.28307214760510768</v>
      </c>
      <c r="J162" s="3">
        <v>-0.50872773822878259</v>
      </c>
      <c r="L162" s="3">
        <v>72.311827956989234</v>
      </c>
      <c r="M162" s="3">
        <v>2.9272</v>
      </c>
    </row>
    <row r="163" spans="1:13" x14ac:dyDescent="0.35">
      <c r="A163" s="25">
        <v>3.1737500000000001</v>
      </c>
      <c r="B163" s="25">
        <v>0.47160800000000003</v>
      </c>
      <c r="C163" s="25">
        <v>0.14729500000000001</v>
      </c>
      <c r="D163" s="22">
        <v>1</v>
      </c>
      <c r="E163" s="22">
        <v>0</v>
      </c>
      <c r="G163" s="3">
        <v>136</v>
      </c>
      <c r="H163" s="3">
        <v>2.8298043791745671</v>
      </c>
      <c r="I163" s="3">
        <v>-0.68694723617456699</v>
      </c>
      <c r="J163" s="3">
        <v>-1.2345584569101389</v>
      </c>
      <c r="L163" s="3">
        <v>72.849462365591393</v>
      </c>
      <c r="M163" s="3">
        <v>2.9495238100000001</v>
      </c>
    </row>
    <row r="164" spans="1:13" x14ac:dyDescent="0.35">
      <c r="A164" s="25">
        <v>2.8234666669999999</v>
      </c>
      <c r="B164" s="25">
        <v>16.947997999999998</v>
      </c>
      <c r="C164" s="25">
        <v>5.8986900000000002</v>
      </c>
      <c r="D164" s="22">
        <v>1</v>
      </c>
      <c r="E164" s="22">
        <v>0</v>
      </c>
      <c r="G164" s="3">
        <v>137</v>
      </c>
      <c r="H164" s="3">
        <v>2.2252175905881639</v>
      </c>
      <c r="I164" s="3">
        <v>-5.2059695588163812E-2</v>
      </c>
      <c r="J164" s="3">
        <v>-9.355993308953732E-2</v>
      </c>
      <c r="L164" s="3">
        <v>73.387096774193537</v>
      </c>
      <c r="M164" s="3">
        <v>2.95</v>
      </c>
    </row>
    <row r="165" spans="1:13" x14ac:dyDescent="0.35">
      <c r="A165" s="25">
        <v>2.9687179490000002</v>
      </c>
      <c r="B165" s="25">
        <v>7.9891000000000004E-2</v>
      </c>
      <c r="C165" s="25">
        <v>2.5659000000000001E-2</v>
      </c>
      <c r="D165" s="22">
        <v>0</v>
      </c>
      <c r="E165" s="22">
        <v>0</v>
      </c>
      <c r="G165" s="3">
        <v>138</v>
      </c>
      <c r="H165" s="3">
        <v>1.550260965445414</v>
      </c>
      <c r="I165" s="3">
        <v>0.38616760555458596</v>
      </c>
      <c r="J165" s="3">
        <v>0.69400742606816745</v>
      </c>
      <c r="L165" s="3">
        <v>73.924731182795696</v>
      </c>
      <c r="M165" s="3">
        <v>2.9687179490000002</v>
      </c>
    </row>
    <row r="166" spans="1:13" x14ac:dyDescent="0.35">
      <c r="A166" s="25">
        <v>1.933846154</v>
      </c>
      <c r="B166" s="25">
        <v>0.61551400000000001</v>
      </c>
      <c r="C166" s="25">
        <v>0.24041100000000001</v>
      </c>
      <c r="D166" s="22">
        <v>1</v>
      </c>
      <c r="E166" s="22">
        <v>0</v>
      </c>
      <c r="G166" s="3">
        <v>139</v>
      </c>
      <c r="H166" s="3">
        <v>2.2229873610388688</v>
      </c>
      <c r="I166" s="3">
        <v>-0.27441593203886883</v>
      </c>
      <c r="J166" s="3">
        <v>-0.49317107889691258</v>
      </c>
      <c r="L166" s="3">
        <v>74.462365591397841</v>
      </c>
      <c r="M166" s="3">
        <v>3.01</v>
      </c>
    </row>
    <row r="167" spans="1:13" x14ac:dyDescent="0.35">
      <c r="A167" s="25">
        <v>3.5633333330000001</v>
      </c>
      <c r="B167" s="25">
        <v>6.1914999999999998E-2</v>
      </c>
      <c r="C167" s="25">
        <v>1.737E-2</v>
      </c>
      <c r="D167" s="22">
        <v>0</v>
      </c>
      <c r="E167" s="22">
        <v>0</v>
      </c>
      <c r="G167" s="3">
        <v>140</v>
      </c>
      <c r="H167" s="3">
        <v>2.849139306357249</v>
      </c>
      <c r="I167" s="3">
        <v>-5.6787735724883603E-4</v>
      </c>
      <c r="J167" s="3">
        <v>-1.020570077235412E-3</v>
      </c>
      <c r="L167" s="3">
        <v>74.999999999999986</v>
      </c>
      <c r="M167" s="3">
        <v>3.0337499999999999</v>
      </c>
    </row>
    <row r="168" spans="1:13" x14ac:dyDescent="0.35">
      <c r="A168" s="25">
        <v>2.434285714</v>
      </c>
      <c r="B168" s="25">
        <v>0.51458599999999999</v>
      </c>
      <c r="C168" s="25">
        <v>0.21512600000000001</v>
      </c>
      <c r="D168" s="22">
        <v>0</v>
      </c>
      <c r="E168" s="22">
        <v>1</v>
      </c>
      <c r="G168" s="3">
        <v>141</v>
      </c>
      <c r="H168" s="3">
        <v>2.9031694679157063</v>
      </c>
      <c r="I168" s="3">
        <v>0.14492577008429386</v>
      </c>
      <c r="J168" s="3">
        <v>0.26045571720782412</v>
      </c>
      <c r="L168" s="3">
        <v>75.537634408602145</v>
      </c>
      <c r="M168" s="3">
        <v>3.0449999999999999</v>
      </c>
    </row>
    <row r="169" spans="1:13" x14ac:dyDescent="0.35">
      <c r="A169" s="25">
        <v>3.4642857139999998</v>
      </c>
      <c r="B169" s="25">
        <v>4.616835</v>
      </c>
      <c r="C169" s="25">
        <v>1.2717719999999999</v>
      </c>
      <c r="D169" s="22">
        <v>0</v>
      </c>
      <c r="E169" s="22">
        <v>0</v>
      </c>
      <c r="G169" s="3">
        <v>142</v>
      </c>
      <c r="H169" s="3">
        <v>2.3055107471582463</v>
      </c>
      <c r="I169" s="3">
        <v>-0.6491471111582463</v>
      </c>
      <c r="J169" s="3">
        <v>-1.1666253442142747</v>
      </c>
      <c r="L169" s="3">
        <v>76.075268817204289</v>
      </c>
      <c r="M169" s="3">
        <v>3.0480952380000002</v>
      </c>
    </row>
    <row r="170" spans="1:13" x14ac:dyDescent="0.35">
      <c r="A170" s="25">
        <v>2.7713636359999998</v>
      </c>
      <c r="B170" s="25">
        <v>11.3446</v>
      </c>
      <c r="C170" s="25">
        <v>4.0040769999999997</v>
      </c>
      <c r="D170" s="22">
        <v>1</v>
      </c>
      <c r="E170" s="22">
        <v>0</v>
      </c>
      <c r="G170" s="3">
        <v>143</v>
      </c>
      <c r="H170" s="3">
        <v>2.4503786425413123</v>
      </c>
      <c r="I170" s="3">
        <v>0.21295469045868787</v>
      </c>
      <c r="J170" s="3">
        <v>0.38271500371484796</v>
      </c>
      <c r="L170" s="3">
        <v>76.612903225806448</v>
      </c>
      <c r="M170" s="3">
        <v>3.0637037039999999</v>
      </c>
    </row>
    <row r="171" spans="1:13" x14ac:dyDescent="0.35">
      <c r="A171" s="25">
        <v>2.0930769229999999</v>
      </c>
      <c r="B171" s="25">
        <v>0.66937199999999997</v>
      </c>
      <c r="C171" s="25">
        <v>0.24193600000000001</v>
      </c>
      <c r="D171" s="22">
        <v>1</v>
      </c>
      <c r="E171" s="22">
        <v>0</v>
      </c>
      <c r="G171" s="3">
        <v>144</v>
      </c>
      <c r="H171" s="3">
        <v>2.2209683910967342</v>
      </c>
      <c r="I171" s="3">
        <v>-0.36296839109673407</v>
      </c>
      <c r="J171" s="3">
        <v>-0.65231457850376617</v>
      </c>
      <c r="L171" s="3">
        <v>77.150537634408593</v>
      </c>
      <c r="M171" s="3">
        <v>3.0775000000000001</v>
      </c>
    </row>
    <row r="172" spans="1:13" x14ac:dyDescent="0.35">
      <c r="A172" s="25">
        <v>3.5633333330000001</v>
      </c>
      <c r="B172" s="25">
        <v>5.5057000000000002E-2</v>
      </c>
      <c r="C172" s="25">
        <v>1.5315E-2</v>
      </c>
      <c r="D172" s="22">
        <v>0</v>
      </c>
      <c r="E172" s="22">
        <v>0</v>
      </c>
      <c r="G172" s="3">
        <v>145</v>
      </c>
      <c r="H172" s="3">
        <v>2.8422102800922717</v>
      </c>
      <c r="I172" s="3">
        <v>-1.9647102800922718</v>
      </c>
      <c r="J172" s="3">
        <v>-3.5309112023995701</v>
      </c>
      <c r="L172" s="3">
        <v>77.688172043010738</v>
      </c>
      <c r="M172" s="3">
        <v>3.09</v>
      </c>
    </row>
    <row r="173" spans="1:13" x14ac:dyDescent="0.35">
      <c r="A173" s="25">
        <v>2.88</v>
      </c>
      <c r="B173" s="25">
        <v>1.6837000000000001E-2</v>
      </c>
      <c r="C173" s="25">
        <v>5.8539999999999998E-3</v>
      </c>
      <c r="D173" s="22">
        <v>1</v>
      </c>
      <c r="E173" s="22">
        <v>0</v>
      </c>
      <c r="G173" s="3">
        <v>146</v>
      </c>
      <c r="H173" s="3">
        <v>1.9492841371621328</v>
      </c>
      <c r="I173" s="3">
        <v>-0.69298784116213286</v>
      </c>
      <c r="J173" s="3">
        <v>-1.2454144289259546</v>
      </c>
      <c r="L173" s="3">
        <v>78.225806451612897</v>
      </c>
      <c r="M173" s="3">
        <v>3.0961904759999999</v>
      </c>
    </row>
    <row r="174" spans="1:13" x14ac:dyDescent="0.35">
      <c r="A174" s="25">
        <v>2.31</v>
      </c>
      <c r="B174" s="25">
        <v>0.66375499999999998</v>
      </c>
      <c r="C174" s="25">
        <v>0.27358199999999999</v>
      </c>
      <c r="D174" s="22">
        <v>1</v>
      </c>
      <c r="E174" s="22">
        <v>0</v>
      </c>
      <c r="G174" s="3">
        <v>147</v>
      </c>
      <c r="H174" s="3">
        <v>2.8428178495333074</v>
      </c>
      <c r="I174" s="3">
        <v>-0.18198451653330761</v>
      </c>
      <c r="J174" s="3">
        <v>-0.32705644929009459</v>
      </c>
      <c r="L174" s="3">
        <v>78.763440860215042</v>
      </c>
      <c r="M174" s="3">
        <v>3.13</v>
      </c>
    </row>
    <row r="175" spans="1:13" x14ac:dyDescent="0.35">
      <c r="A175" s="25">
        <v>2.88</v>
      </c>
      <c r="B175" s="25">
        <v>1.6826000000000001E-2</v>
      </c>
      <c r="C175" s="25">
        <v>5.8479999999999999E-3</v>
      </c>
      <c r="D175" s="22">
        <v>1</v>
      </c>
      <c r="E175" s="22">
        <v>0</v>
      </c>
      <c r="G175" s="3">
        <v>148</v>
      </c>
      <c r="H175" s="3">
        <v>2.1828217793843239</v>
      </c>
      <c r="I175" s="3">
        <v>-0.99407177938432389</v>
      </c>
      <c r="J175" s="3">
        <v>-1.7865123511505923</v>
      </c>
      <c r="L175" s="3">
        <v>79.3010752688172</v>
      </c>
      <c r="M175" s="3">
        <v>3.1475</v>
      </c>
    </row>
    <row r="176" spans="1:13" x14ac:dyDescent="0.35">
      <c r="A176" s="25">
        <v>2.35</v>
      </c>
      <c r="B176" s="25">
        <v>0.61579899999999999</v>
      </c>
      <c r="C176" s="25">
        <v>0.26201200000000002</v>
      </c>
      <c r="D176" s="22">
        <v>1</v>
      </c>
      <c r="E176" s="22">
        <v>0</v>
      </c>
      <c r="G176" s="3">
        <v>149</v>
      </c>
      <c r="H176" s="3">
        <v>2.3294401318695601</v>
      </c>
      <c r="I176" s="3">
        <v>-0.12694013186955999</v>
      </c>
      <c r="J176" s="3">
        <v>-0.22813253342943665</v>
      </c>
      <c r="L176" s="3">
        <v>79.838709677419345</v>
      </c>
      <c r="M176" s="3">
        <v>3.1737500000000001</v>
      </c>
    </row>
    <row r="177" spans="1:13" x14ac:dyDescent="0.35">
      <c r="A177" s="25">
        <v>3.01</v>
      </c>
      <c r="B177" s="25">
        <v>1.7579999999999998E-2</v>
      </c>
      <c r="C177" s="25">
        <v>5.8479999999999999E-3</v>
      </c>
      <c r="D177" s="22">
        <v>1</v>
      </c>
      <c r="E177" s="22">
        <v>0</v>
      </c>
      <c r="G177" s="3">
        <v>150</v>
      </c>
      <c r="H177" s="3">
        <v>2.8376747998655567</v>
      </c>
      <c r="I177" s="3">
        <v>-0.70267479986555692</v>
      </c>
      <c r="J177" s="3">
        <v>-1.2628235051392147</v>
      </c>
      <c r="L177" s="3">
        <v>80.376344086021504</v>
      </c>
      <c r="M177" s="3">
        <v>3.2081249999999999</v>
      </c>
    </row>
    <row r="178" spans="1:13" x14ac:dyDescent="0.35">
      <c r="A178" s="25">
        <v>2.0754999999999999</v>
      </c>
      <c r="B178" s="25">
        <v>0.58709900000000004</v>
      </c>
      <c r="C178" s="25">
        <v>0.28051300000000001</v>
      </c>
      <c r="D178" s="22">
        <v>1</v>
      </c>
      <c r="E178" s="22">
        <v>0</v>
      </c>
      <c r="G178" s="3">
        <v>151</v>
      </c>
      <c r="H178" s="3">
        <v>2.3356321796975168</v>
      </c>
      <c r="I178" s="3">
        <v>0.12345872930248314</v>
      </c>
      <c r="J178" s="3">
        <v>0.22187587388593544</v>
      </c>
      <c r="L178" s="3">
        <v>80.913978494623649</v>
      </c>
      <c r="M178" s="3">
        <v>3.2166666670000001</v>
      </c>
    </row>
    <row r="179" spans="1:13" x14ac:dyDescent="0.35">
      <c r="A179" s="25">
        <v>1.8149999999999999</v>
      </c>
      <c r="B179" s="25">
        <v>1.7635999999999999E-2</v>
      </c>
      <c r="C179" s="25">
        <v>9.5010000000000008E-3</v>
      </c>
      <c r="D179" s="22">
        <v>1</v>
      </c>
      <c r="E179" s="22">
        <v>0</v>
      </c>
      <c r="G179" s="3">
        <v>152</v>
      </c>
      <c r="H179" s="3">
        <v>2.8386443065673284</v>
      </c>
      <c r="I179" s="3">
        <v>-8.644306567328286E-3</v>
      </c>
      <c r="J179" s="3">
        <v>-1.553525687976863E-2</v>
      </c>
      <c r="L179" s="3">
        <v>81.451612903225794</v>
      </c>
      <c r="M179" s="3">
        <v>3.2233333329999998</v>
      </c>
    </row>
    <row r="180" spans="1:13" x14ac:dyDescent="0.35">
      <c r="A180" s="25">
        <v>1.82</v>
      </c>
      <c r="B180" s="25">
        <v>1.7181999999999999E-2</v>
      </c>
      <c r="C180" s="25">
        <v>9.2560000000000003E-3</v>
      </c>
      <c r="D180" s="22">
        <v>1</v>
      </c>
      <c r="E180" s="22">
        <v>0</v>
      </c>
      <c r="G180" s="3">
        <v>153</v>
      </c>
      <c r="H180" s="3">
        <v>2.0782641338265604</v>
      </c>
      <c r="I180" s="3">
        <v>-0.19576413382656033</v>
      </c>
      <c r="J180" s="3">
        <v>-0.35182071380203056</v>
      </c>
      <c r="L180" s="3">
        <v>81.989247311827953</v>
      </c>
      <c r="M180" s="3">
        <v>3.25</v>
      </c>
    </row>
    <row r="181" spans="1:13" x14ac:dyDescent="0.35">
      <c r="A181" s="25">
        <v>1.8225</v>
      </c>
      <c r="B181" s="25">
        <v>1.6136999999999999E-2</v>
      </c>
      <c r="C181" s="25">
        <v>8.685E-3</v>
      </c>
      <c r="D181" s="22">
        <v>1</v>
      </c>
      <c r="E181" s="22">
        <v>0</v>
      </c>
      <c r="G181" s="3">
        <v>154</v>
      </c>
      <c r="H181" s="3">
        <v>2.9276583781355492</v>
      </c>
      <c r="I181" s="3">
        <v>-0.13076182613554899</v>
      </c>
      <c r="J181" s="3">
        <v>-0.23500075376332374</v>
      </c>
      <c r="L181" s="3">
        <v>82.526881720430097</v>
      </c>
      <c r="M181" s="3">
        <v>3.2566666670000002</v>
      </c>
    </row>
    <row r="182" spans="1:13" x14ac:dyDescent="0.35">
      <c r="A182" s="25">
        <v>1.218928571</v>
      </c>
      <c r="B182" s="25">
        <v>0.57684000000000002</v>
      </c>
      <c r="C182" s="25">
        <v>0.53032000000000001</v>
      </c>
      <c r="D182" s="22">
        <v>0</v>
      </c>
      <c r="E182" s="22">
        <v>1</v>
      </c>
      <c r="G182" s="3">
        <v>155</v>
      </c>
      <c r="H182" s="3">
        <v>2.3982049552467744</v>
      </c>
      <c r="I182" s="3">
        <v>0.16646171175322566</v>
      </c>
      <c r="J182" s="3">
        <v>0.29915938688551508</v>
      </c>
      <c r="L182" s="3">
        <v>83.064516129032256</v>
      </c>
      <c r="M182" s="3">
        <v>3.2638461539999999</v>
      </c>
    </row>
    <row r="183" spans="1:13" x14ac:dyDescent="0.35">
      <c r="A183" s="25">
        <v>2.6735714289999999</v>
      </c>
      <c r="B183" s="25">
        <v>0.69540000000000002</v>
      </c>
      <c r="C183" s="25">
        <v>0.22194</v>
      </c>
      <c r="D183" s="22">
        <v>0</v>
      </c>
      <c r="E183" s="22">
        <v>0</v>
      </c>
      <c r="G183" s="3">
        <v>156</v>
      </c>
      <c r="H183" s="3">
        <v>4.4009583900700857</v>
      </c>
      <c r="I183" s="3">
        <v>-0.47004929907008552</v>
      </c>
      <c r="J183" s="3">
        <v>-0.84475678301468626</v>
      </c>
      <c r="L183" s="3">
        <v>83.602150537634401</v>
      </c>
      <c r="M183" s="3">
        <v>3.27</v>
      </c>
    </row>
    <row r="184" spans="1:13" x14ac:dyDescent="0.35">
      <c r="A184" s="25">
        <v>1.7470000000000001</v>
      </c>
      <c r="B184" s="25">
        <v>5.2791300000000003</v>
      </c>
      <c r="C184" s="25">
        <v>3.0141300000000002</v>
      </c>
      <c r="D184" s="22">
        <v>1</v>
      </c>
      <c r="E184" s="22">
        <v>0</v>
      </c>
      <c r="G184" s="3">
        <v>157</v>
      </c>
      <c r="H184" s="3">
        <v>3.1583021916565479</v>
      </c>
      <c r="I184" s="3">
        <v>0.41732280834345215</v>
      </c>
      <c r="J184" s="3">
        <v>0.74999850814011126</v>
      </c>
      <c r="L184" s="3">
        <v>84.139784946236546</v>
      </c>
      <c r="M184" s="3">
        <v>3.2833333329999999</v>
      </c>
    </row>
    <row r="185" spans="1:13" x14ac:dyDescent="0.35">
      <c r="A185" s="25">
        <v>1.3229166670000001</v>
      </c>
      <c r="B185" s="25">
        <v>0.52749000000000001</v>
      </c>
      <c r="C185" s="25">
        <v>0.45437</v>
      </c>
      <c r="D185" s="22">
        <v>0</v>
      </c>
      <c r="E185" s="22">
        <v>1</v>
      </c>
      <c r="G185" s="3">
        <v>158</v>
      </c>
      <c r="H185" s="3">
        <v>3.6768209531902993</v>
      </c>
      <c r="I185" s="3">
        <v>-6.6195953190299139E-2</v>
      </c>
      <c r="J185" s="3">
        <v>-0.11896513956356336</v>
      </c>
      <c r="L185" s="3">
        <v>84.677419354838705</v>
      </c>
      <c r="M185" s="3">
        <v>3.3065625000000001</v>
      </c>
    </row>
    <row r="186" spans="1:13" x14ac:dyDescent="0.35">
      <c r="A186" s="25">
        <v>2.586071429</v>
      </c>
      <c r="B186" s="25">
        <v>0.92581000000000002</v>
      </c>
      <c r="C186" s="25">
        <v>0.27422999999999997</v>
      </c>
      <c r="D186" s="22">
        <v>0</v>
      </c>
      <c r="E186" s="22">
        <v>0</v>
      </c>
      <c r="G186" s="3">
        <v>159</v>
      </c>
      <c r="H186" s="3">
        <v>2.1965147085236314</v>
      </c>
      <c r="I186" s="3">
        <v>0.44598529147636867</v>
      </c>
      <c r="J186" s="3">
        <v>0.80150975832700933</v>
      </c>
      <c r="L186" s="3">
        <v>85.215053763440849</v>
      </c>
      <c r="M186" s="3">
        <v>3.3733333330000002</v>
      </c>
    </row>
    <row r="187" spans="1:13" x14ac:dyDescent="0.35">
      <c r="A187" s="25">
        <v>1.9823333329999999</v>
      </c>
      <c r="B187" s="25">
        <v>6.2804099999999998</v>
      </c>
      <c r="C187" s="25">
        <v>3.1308199999999999</v>
      </c>
      <c r="D187" s="22">
        <v>1</v>
      </c>
      <c r="E187" s="22">
        <v>0</v>
      </c>
      <c r="G187" s="3">
        <v>160</v>
      </c>
      <c r="H187" s="3">
        <v>2.3220733780397587</v>
      </c>
      <c r="I187" s="3">
        <v>-1.2533233780397586</v>
      </c>
      <c r="J187" s="3">
        <v>-2.2524306003743306</v>
      </c>
      <c r="L187" s="3">
        <v>85.752688172043008</v>
      </c>
      <c r="M187" s="3">
        <v>3.375714286</v>
      </c>
    </row>
    <row r="188" spans="1:13" x14ac:dyDescent="0.35">
      <c r="G188" s="3">
        <v>161</v>
      </c>
      <c r="H188" s="3">
        <v>2.8607151605790251</v>
      </c>
      <c r="I188" s="3">
        <v>0.26928483942097481</v>
      </c>
      <c r="J188" s="3">
        <v>0.48394965190655714</v>
      </c>
      <c r="L188" s="3">
        <v>86.290322580645153</v>
      </c>
      <c r="M188" s="3">
        <v>3.4595238099999999</v>
      </c>
    </row>
    <row r="189" spans="1:13" x14ac:dyDescent="0.35">
      <c r="G189" s="3">
        <v>162</v>
      </c>
      <c r="H189" s="3">
        <v>2.3769420958689924</v>
      </c>
      <c r="I189" s="3">
        <v>0.79680790413100766</v>
      </c>
      <c r="J189" s="3">
        <v>1.4319963525230623</v>
      </c>
      <c r="L189" s="3">
        <v>86.827956989247298</v>
      </c>
      <c r="M189" s="3">
        <v>3.4642857139999998</v>
      </c>
    </row>
    <row r="190" spans="1:13" x14ac:dyDescent="0.35">
      <c r="G190" s="3">
        <v>163</v>
      </c>
      <c r="H190" s="3">
        <v>3.3709476455932146</v>
      </c>
      <c r="I190" s="3">
        <v>-0.54748097859321465</v>
      </c>
      <c r="J190" s="3">
        <v>-0.98391439185866791</v>
      </c>
      <c r="L190" s="3">
        <v>87.365591397849457</v>
      </c>
      <c r="M190" s="3">
        <v>3.517692308</v>
      </c>
    </row>
    <row r="191" spans="1:13" x14ac:dyDescent="0.35">
      <c r="G191" s="3">
        <v>164</v>
      </c>
      <c r="H191" s="3">
        <v>2.8448328365295827</v>
      </c>
      <c r="I191" s="3">
        <v>0.12388511247041745</v>
      </c>
      <c r="J191" s="3">
        <v>0.22264215536744891</v>
      </c>
      <c r="L191" s="3">
        <v>87.903225806451601</v>
      </c>
      <c r="M191" s="3">
        <v>3.532666667</v>
      </c>
    </row>
    <row r="192" spans="1:13" x14ac:dyDescent="0.35">
      <c r="G192" s="3">
        <v>165</v>
      </c>
      <c r="H192" s="3">
        <v>2.3419722379442693</v>
      </c>
      <c r="I192" s="3">
        <v>-0.4081260839442693</v>
      </c>
      <c r="J192" s="3">
        <v>-0.73347046452192899</v>
      </c>
      <c r="L192" s="3">
        <v>88.44086021505376</v>
      </c>
      <c r="M192" s="3">
        <v>3.55</v>
      </c>
    </row>
    <row r="193" spans="7:13" x14ac:dyDescent="0.35">
      <c r="G193" s="3">
        <v>166</v>
      </c>
      <c r="H193" s="3">
        <v>2.8457986023853965</v>
      </c>
      <c r="I193" s="3">
        <v>0.7175347306146036</v>
      </c>
      <c r="J193" s="3">
        <v>1.289529272641091</v>
      </c>
      <c r="L193" s="3">
        <v>88.978494623655905</v>
      </c>
      <c r="M193" s="3">
        <v>3.5633333330000001</v>
      </c>
    </row>
    <row r="194" spans="7:13" x14ac:dyDescent="0.35">
      <c r="G194" s="3">
        <v>167</v>
      </c>
      <c r="H194" s="3">
        <v>2.1870515284846723</v>
      </c>
      <c r="I194" s="3">
        <v>0.24723418551532772</v>
      </c>
      <c r="J194" s="3">
        <v>0.44432095871723432</v>
      </c>
      <c r="L194" s="3">
        <v>89.51612903225805</v>
      </c>
      <c r="M194" s="3">
        <v>3.5633333330000001</v>
      </c>
    </row>
    <row r="195" spans="7:13" x14ac:dyDescent="0.35">
      <c r="G195" s="3">
        <v>168</v>
      </c>
      <c r="H195" s="3">
        <v>3.4621868799094395</v>
      </c>
      <c r="I195" s="3">
        <v>2.0988340905603309E-3</v>
      </c>
      <c r="J195" s="3">
        <v>3.7719540012736844E-3</v>
      </c>
      <c r="L195" s="3">
        <v>90.053763440860209</v>
      </c>
      <c r="M195" s="3">
        <v>3.5756250000000001</v>
      </c>
    </row>
    <row r="196" spans="7:13" x14ac:dyDescent="0.35">
      <c r="G196" s="3">
        <v>169</v>
      </c>
      <c r="H196" s="3">
        <v>2.9704410370267738</v>
      </c>
      <c r="I196" s="3">
        <v>-0.19907740102677396</v>
      </c>
      <c r="J196" s="3">
        <v>-0.35777520612200148</v>
      </c>
      <c r="L196" s="3">
        <v>90.591397849462354</v>
      </c>
      <c r="M196" s="3">
        <v>3.6106250000000002</v>
      </c>
    </row>
    <row r="197" spans="7:13" x14ac:dyDescent="0.35">
      <c r="G197" s="3">
        <v>170</v>
      </c>
      <c r="H197" s="3">
        <v>2.3628062529852785</v>
      </c>
      <c r="I197" s="3">
        <v>-0.26972932998527854</v>
      </c>
      <c r="J197" s="3">
        <v>-0.48474847539150739</v>
      </c>
      <c r="L197" s="3">
        <v>91.129032258064512</v>
      </c>
      <c r="M197" s="3">
        <v>3.6992307690000001</v>
      </c>
    </row>
    <row r="198" spans="7:13" x14ac:dyDescent="0.35">
      <c r="G198" s="3">
        <v>171</v>
      </c>
      <c r="H198" s="3">
        <v>2.8450398760505187</v>
      </c>
      <c r="I198" s="3">
        <v>0.71829345694948143</v>
      </c>
      <c r="J198" s="3">
        <v>1.2908928300788065</v>
      </c>
      <c r="L198" s="3">
        <v>91.666666666666657</v>
      </c>
      <c r="M198" s="3">
        <v>3.7490322580000002</v>
      </c>
    </row>
    <row r="199" spans="7:13" x14ac:dyDescent="0.35">
      <c r="G199" s="3">
        <v>172</v>
      </c>
      <c r="H199" s="3">
        <v>2.3318905718978016</v>
      </c>
      <c r="I199" s="3">
        <v>0.54810942810219832</v>
      </c>
      <c r="J199" s="3">
        <v>0.98504382016873349</v>
      </c>
      <c r="L199" s="3">
        <v>92.204301075268802</v>
      </c>
      <c r="M199" s="3">
        <v>3.818387097</v>
      </c>
    </row>
    <row r="200" spans="7:13" x14ac:dyDescent="0.35">
      <c r="G200" s="3">
        <v>173</v>
      </c>
      <c r="H200" s="3">
        <v>2.3282582596745551</v>
      </c>
      <c r="I200" s="3">
        <v>-1.8258259674555077E-2</v>
      </c>
      <c r="J200" s="3">
        <v>-3.2813129892199235E-2</v>
      </c>
      <c r="L200" s="3">
        <v>92.741935483870961</v>
      </c>
      <c r="M200" s="3">
        <v>3.8730769230000002</v>
      </c>
    </row>
    <row r="201" spans="7:13" x14ac:dyDescent="0.35">
      <c r="G201" s="3">
        <v>174</v>
      </c>
      <c r="H201" s="3">
        <v>2.3318921072428096</v>
      </c>
      <c r="I201" s="3">
        <v>0.5481078927571903</v>
      </c>
      <c r="J201" s="3">
        <v>0.98504106089834975</v>
      </c>
      <c r="L201" s="3">
        <v>93.279569892473106</v>
      </c>
      <c r="M201" s="3">
        <v>3.8833333329999999</v>
      </c>
    </row>
    <row r="202" spans="7:13" x14ac:dyDescent="0.35">
      <c r="G202" s="3">
        <v>175</v>
      </c>
      <c r="H202" s="3">
        <v>2.3201024988335313</v>
      </c>
      <c r="I202" s="3">
        <v>2.9897501166468832E-2</v>
      </c>
      <c r="J202" s="3">
        <v>5.373078303813892E-2</v>
      </c>
      <c r="L202" s="3">
        <v>93.817204301075265</v>
      </c>
      <c r="M202" s="3">
        <v>3.8876923080000001</v>
      </c>
    </row>
    <row r="203" spans="7:13" x14ac:dyDescent="0.35">
      <c r="G203" s="3">
        <v>176</v>
      </c>
      <c r="H203" s="3">
        <v>2.3322055111671207</v>
      </c>
      <c r="I203" s="3">
        <v>0.67779448883287907</v>
      </c>
      <c r="J203" s="3">
        <v>1.2181094473798477</v>
      </c>
      <c r="L203" s="3">
        <v>94.354838709677409</v>
      </c>
      <c r="M203" s="3">
        <v>3.9309090910000002</v>
      </c>
    </row>
    <row r="204" spans="7:13" x14ac:dyDescent="0.35">
      <c r="G204" s="3">
        <v>177</v>
      </c>
      <c r="H204" s="3">
        <v>2.2893405653734828</v>
      </c>
      <c r="I204" s="3">
        <v>-0.21384056537348295</v>
      </c>
      <c r="J204" s="3">
        <v>-0.38430706830180977</v>
      </c>
      <c r="L204" s="3">
        <v>94.892473118279568</v>
      </c>
      <c r="M204" s="3">
        <v>3.9678571429999998</v>
      </c>
    </row>
    <row r="205" spans="7:13" x14ac:dyDescent="0.35">
      <c r="G205" s="3">
        <v>178</v>
      </c>
      <c r="H205" s="3">
        <v>2.3285103073388962</v>
      </c>
      <c r="I205" s="3">
        <v>-0.51351030733889624</v>
      </c>
      <c r="J205" s="3">
        <v>-0.92286344460181713</v>
      </c>
      <c r="L205" s="3">
        <v>95.430107526881713</v>
      </c>
      <c r="M205" s="3">
        <v>3.9766666669999999</v>
      </c>
    </row>
    <row r="206" spans="7:13" x14ac:dyDescent="0.35">
      <c r="G206" s="3">
        <v>179</v>
      </c>
      <c r="H206" s="3">
        <v>2.3285709915938737</v>
      </c>
      <c r="I206" s="3">
        <v>-0.50857099159387364</v>
      </c>
      <c r="J206" s="3">
        <v>-0.91398667255404742</v>
      </c>
      <c r="L206" s="3">
        <v>95.967741935483858</v>
      </c>
      <c r="M206" s="3">
        <v>3.9973333329999998</v>
      </c>
    </row>
    <row r="207" spans="7:13" x14ac:dyDescent="0.35">
      <c r="G207" s="3">
        <v>180</v>
      </c>
      <c r="H207" s="3">
        <v>2.328717867294765</v>
      </c>
      <c r="I207" s="3">
        <v>-0.50621786729476503</v>
      </c>
      <c r="J207" s="3">
        <v>-0.90975771674689854</v>
      </c>
      <c r="L207" s="3">
        <v>96.505376344086017</v>
      </c>
      <c r="M207" s="3">
        <v>4.0118181819999998</v>
      </c>
    </row>
    <row r="208" spans="7:13" x14ac:dyDescent="0.35">
      <c r="G208" s="3">
        <v>181</v>
      </c>
      <c r="H208" s="3">
        <v>1.8920838248464544</v>
      </c>
      <c r="I208" s="3">
        <v>-0.67315525384645447</v>
      </c>
      <c r="J208" s="3">
        <v>-1.2097719703736391</v>
      </c>
      <c r="L208" s="3">
        <v>97.043010752688161</v>
      </c>
      <c r="M208" s="3">
        <v>4.0772413790000002</v>
      </c>
    </row>
    <row r="209" spans="7:13" x14ac:dyDescent="0.35">
      <c r="G209" s="3">
        <v>182</v>
      </c>
      <c r="H209" s="3">
        <v>2.9008729111539444</v>
      </c>
      <c r="I209" s="3">
        <v>-0.22730148215394452</v>
      </c>
      <c r="J209" s="3">
        <v>-0.40849857497650788</v>
      </c>
      <c r="L209" s="3">
        <v>97.58064516129032</v>
      </c>
      <c r="M209" s="3">
        <v>4.0949999999999998</v>
      </c>
    </row>
    <row r="210" spans="7:13" x14ac:dyDescent="0.35">
      <c r="G210" s="3">
        <v>183</v>
      </c>
      <c r="H210" s="3">
        <v>1.45698959929741</v>
      </c>
      <c r="I210" s="3">
        <v>0.2900104007025901</v>
      </c>
      <c r="J210" s="3">
        <v>0.52119693322166138</v>
      </c>
      <c r="L210" s="3">
        <v>98.118279569892465</v>
      </c>
      <c r="M210" s="3">
        <v>4.1390000000000002</v>
      </c>
    </row>
    <row r="211" spans="7:13" x14ac:dyDescent="0.35">
      <c r="G211" s="3">
        <v>184</v>
      </c>
      <c r="H211" s="3">
        <v>1.9488826609223986</v>
      </c>
      <c r="I211" s="3">
        <v>-0.62596599392239849</v>
      </c>
      <c r="J211" s="3">
        <v>-1.1249650203682833</v>
      </c>
      <c r="L211" s="3">
        <v>98.65591397849461</v>
      </c>
      <c r="M211" s="3">
        <v>4.1848275859999999</v>
      </c>
    </row>
    <row r="212" spans="7:13" x14ac:dyDescent="0.35">
      <c r="G212" s="3">
        <v>185</v>
      </c>
      <c r="H212" s="3">
        <v>2.9434166910757633</v>
      </c>
      <c r="I212" s="3">
        <v>-0.35734526207576334</v>
      </c>
      <c r="J212" s="3">
        <v>-0.64220888024694678</v>
      </c>
      <c r="L212" s="3">
        <v>99.193548387096769</v>
      </c>
      <c r="M212" s="3">
        <v>4.2527272729999996</v>
      </c>
    </row>
    <row r="213" spans="7:13" ht="15" thickBot="1" x14ac:dyDescent="0.4">
      <c r="G213" s="4">
        <v>186</v>
      </c>
      <c r="H213" s="4">
        <v>1.754395026005386</v>
      </c>
      <c r="I213" s="4">
        <v>0.22793830699461393</v>
      </c>
      <c r="J213" s="4">
        <v>0.40964305515084704</v>
      </c>
      <c r="L213" s="4">
        <v>99.731182795698913</v>
      </c>
      <c r="M213" s="4">
        <v>4.4514285710000001</v>
      </c>
    </row>
  </sheetData>
  <sortState ref="R28:R37">
    <sortCondition ref="R2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3273-85A9-495D-9FD7-CF1F3D9BBE66}">
  <dimension ref="A1:I213"/>
  <sheetViews>
    <sheetView tabSelected="1" workbookViewId="0">
      <selection activeCell="F24" sqref="F24"/>
    </sheetView>
  </sheetViews>
  <sheetFormatPr defaultRowHeight="14.5" x14ac:dyDescent="0.35"/>
  <sheetData>
    <row r="1" spans="1:9" x14ac:dyDescent="0.35">
      <c r="A1" t="s">
        <v>9</v>
      </c>
    </row>
    <row r="2" spans="1:9" ht="15" thickBot="1" x14ac:dyDescent="0.4"/>
    <row r="3" spans="1:9" x14ac:dyDescent="0.35">
      <c r="A3" s="10" t="s">
        <v>10</v>
      </c>
      <c r="B3" s="10"/>
    </row>
    <row r="4" spans="1:9" x14ac:dyDescent="0.35">
      <c r="A4" s="3" t="s">
        <v>11</v>
      </c>
      <c r="B4" s="3">
        <v>0.67558895563600863</v>
      </c>
    </row>
    <row r="5" spans="1:9" x14ac:dyDescent="0.35">
      <c r="A5" s="3" t="s">
        <v>12</v>
      </c>
      <c r="B5" s="3">
        <v>0.45642043697735279</v>
      </c>
    </row>
    <row r="6" spans="1:9" x14ac:dyDescent="0.35">
      <c r="A6" s="3" t="s">
        <v>13</v>
      </c>
      <c r="B6" s="3">
        <v>0.44440762895475283</v>
      </c>
    </row>
    <row r="7" spans="1:9" x14ac:dyDescent="0.35">
      <c r="A7" s="3" t="s">
        <v>14</v>
      </c>
      <c r="B7" s="3">
        <v>0.56254633361428696</v>
      </c>
    </row>
    <row r="8" spans="1:9" ht="15" thickBot="1" x14ac:dyDescent="0.4">
      <c r="A8" s="4" t="s">
        <v>15</v>
      </c>
      <c r="B8" s="4">
        <v>186</v>
      </c>
    </row>
    <row r="10" spans="1:9" ht="15" thickBot="1" x14ac:dyDescent="0.4">
      <c r="A10" t="s">
        <v>16</v>
      </c>
    </row>
    <row r="11" spans="1:9" x14ac:dyDescent="0.3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35">
      <c r="A12" s="3" t="s">
        <v>17</v>
      </c>
      <c r="B12" s="3">
        <v>4</v>
      </c>
      <c r="C12" s="3">
        <v>48.094690485360609</v>
      </c>
      <c r="D12" s="3">
        <v>12.023672621340152</v>
      </c>
      <c r="E12" s="3">
        <v>37.994483564432215</v>
      </c>
      <c r="F12" s="3">
        <v>4.652804987568752E-23</v>
      </c>
    </row>
    <row r="13" spans="1:9" x14ac:dyDescent="0.35">
      <c r="A13" s="3" t="s">
        <v>18</v>
      </c>
      <c r="B13" s="3">
        <v>181</v>
      </c>
      <c r="C13" s="3">
        <v>57.278966320780675</v>
      </c>
      <c r="D13" s="3">
        <v>0.31645837746287664</v>
      </c>
      <c r="E13" s="3"/>
      <c r="F13" s="3"/>
    </row>
    <row r="14" spans="1:9" ht="15" thickBot="1" x14ac:dyDescent="0.4">
      <c r="A14" s="4" t="s">
        <v>19</v>
      </c>
      <c r="B14" s="4">
        <v>185</v>
      </c>
      <c r="C14" s="4">
        <v>105.37365680614128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35">
      <c r="A17" s="3" t="s">
        <v>20</v>
      </c>
      <c r="B17" s="3">
        <v>2.8377446781675353</v>
      </c>
      <c r="C17" s="3">
        <v>7.0316122932861186E-2</v>
      </c>
      <c r="D17" s="3">
        <v>40.356955984007442</v>
      </c>
      <c r="E17" s="3">
        <v>2.0044039109717674E-92</v>
      </c>
      <c r="F17" s="3">
        <v>2.6989999250252312</v>
      </c>
      <c r="G17" s="3">
        <v>2.9764894313098393</v>
      </c>
      <c r="H17" s="3">
        <v>2.6989999250252312</v>
      </c>
      <c r="I17" s="3">
        <v>2.9764894313098393</v>
      </c>
    </row>
    <row r="18" spans="1:9" x14ac:dyDescent="0.35">
      <c r="A18" s="3" t="s">
        <v>5</v>
      </c>
      <c r="B18" s="3">
        <v>0.41565507203056851</v>
      </c>
      <c r="C18" s="3">
        <v>4.189072267403661E-2</v>
      </c>
      <c r="D18" s="3">
        <v>9.922365753030725</v>
      </c>
      <c r="E18" s="3">
        <v>8.3887894847984544E-19</v>
      </c>
      <c r="F18" s="3">
        <v>0.3329980975851568</v>
      </c>
      <c r="G18" s="3">
        <v>0.49831204647598021</v>
      </c>
      <c r="H18" s="3">
        <v>0.3329980975851568</v>
      </c>
      <c r="I18" s="3">
        <v>0.49831204647598021</v>
      </c>
    </row>
    <row r="19" spans="1:9" x14ac:dyDescent="0.35">
      <c r="A19" s="3" t="s">
        <v>4</v>
      </c>
      <c r="B19" s="3">
        <v>-1.0179251333858159</v>
      </c>
      <c r="C19" s="3">
        <v>0.11637542674717474</v>
      </c>
      <c r="D19" s="3">
        <v>-8.7469078467678152</v>
      </c>
      <c r="E19" s="3">
        <v>1.4924035836209095E-15</v>
      </c>
      <c r="F19" s="3">
        <v>-1.2475521262062812</v>
      </c>
      <c r="G19" s="3">
        <v>-0.78829814056535064</v>
      </c>
      <c r="H19" s="3">
        <v>-1.2475521262062812</v>
      </c>
      <c r="I19" s="3">
        <v>-0.78829814056535064</v>
      </c>
    </row>
    <row r="20" spans="1:9" x14ac:dyDescent="0.35">
      <c r="A20" s="3" t="s">
        <v>6</v>
      </c>
      <c r="B20" s="3">
        <v>-0.50689355698667171</v>
      </c>
      <c r="C20" s="3">
        <v>9.9479510025803963E-2</v>
      </c>
      <c r="D20" s="3">
        <v>-5.0954569122343756</v>
      </c>
      <c r="E20" s="3">
        <v>8.7003899142204837E-7</v>
      </c>
      <c r="F20" s="3">
        <v>-0.70318225274462953</v>
      </c>
      <c r="G20" s="3">
        <v>-0.31060486122871389</v>
      </c>
      <c r="H20" s="3">
        <v>-0.70318225274462953</v>
      </c>
      <c r="I20" s="3">
        <v>-0.31060486122871389</v>
      </c>
    </row>
    <row r="21" spans="1:9" ht="15" thickBot="1" x14ac:dyDescent="0.4">
      <c r="A21" s="4" t="s">
        <v>8</v>
      </c>
      <c r="B21" s="4">
        <v>-0.6456012683340282</v>
      </c>
      <c r="C21" s="4">
        <v>0.1292510134173509</v>
      </c>
      <c r="D21" s="4">
        <v>-4.9949416353849765</v>
      </c>
      <c r="E21" s="4">
        <v>1.3792333150257829E-6</v>
      </c>
      <c r="F21" s="4">
        <v>-0.90063381566468215</v>
      </c>
      <c r="G21" s="4">
        <v>-0.39056872100337425</v>
      </c>
      <c r="H21" s="4">
        <v>-0.90063381566468215</v>
      </c>
      <c r="I21" s="4">
        <v>-0.39056872100337425</v>
      </c>
    </row>
    <row r="25" spans="1:9" x14ac:dyDescent="0.35">
      <c r="A25" t="s">
        <v>65</v>
      </c>
    </row>
    <row r="26" spans="1:9" ht="15" thickBot="1" x14ac:dyDescent="0.4"/>
    <row r="27" spans="1:9" x14ac:dyDescent="0.35">
      <c r="A27" s="5" t="s">
        <v>66</v>
      </c>
      <c r="B27" s="5" t="s">
        <v>67</v>
      </c>
      <c r="C27" s="5" t="s">
        <v>68</v>
      </c>
    </row>
    <row r="28" spans="1:9" x14ac:dyDescent="0.35">
      <c r="A28" s="3">
        <v>1</v>
      </c>
      <c r="B28" s="3">
        <v>2.8815885068648601</v>
      </c>
      <c r="C28" s="3">
        <v>0.36841149313513988</v>
      </c>
    </row>
    <row r="29" spans="1:9" x14ac:dyDescent="0.35">
      <c r="A29" s="3">
        <v>2</v>
      </c>
      <c r="B29" s="3">
        <v>3.546059731044263</v>
      </c>
      <c r="C29" s="3">
        <v>0.34163257695573712</v>
      </c>
    </row>
    <row r="30" spans="1:9" x14ac:dyDescent="0.35">
      <c r="A30" s="3">
        <v>3</v>
      </c>
      <c r="B30" s="3">
        <v>2.3328002201346689</v>
      </c>
      <c r="C30" s="3">
        <v>0.92386644686533126</v>
      </c>
    </row>
    <row r="31" spans="1:9" x14ac:dyDescent="0.35">
      <c r="A31" s="3">
        <v>4</v>
      </c>
      <c r="B31" s="3">
        <v>2.8393083711298486</v>
      </c>
      <c r="C31" s="3">
        <v>0.43069162887015144</v>
      </c>
    </row>
    <row r="32" spans="1:9" x14ac:dyDescent="0.35">
      <c r="A32" s="3">
        <v>5</v>
      </c>
      <c r="B32" s="3">
        <v>2.8398207892771468</v>
      </c>
      <c r="C32" s="3">
        <v>1.0179210722853327E-2</v>
      </c>
    </row>
    <row r="33" spans="1:3" x14ac:dyDescent="0.35">
      <c r="A33" s="3">
        <v>6</v>
      </c>
      <c r="B33" s="3">
        <v>2.1218797532234586</v>
      </c>
      <c r="C33" s="3">
        <v>-0.70373160522345857</v>
      </c>
    </row>
    <row r="34" spans="1:3" x14ac:dyDescent="0.35">
      <c r="A34" s="3">
        <v>7</v>
      </c>
      <c r="B34" s="3">
        <v>2.9253120295355703</v>
      </c>
      <c r="C34" s="3">
        <v>-0.22069664453557047</v>
      </c>
    </row>
    <row r="35" spans="1:3" x14ac:dyDescent="0.35">
      <c r="A35" s="3">
        <v>8</v>
      </c>
      <c r="B35" s="3">
        <v>2.0324139397292003</v>
      </c>
      <c r="C35" s="3">
        <v>3.1289764270799658E-2</v>
      </c>
    </row>
    <row r="36" spans="1:3" x14ac:dyDescent="0.35">
      <c r="A36" s="3">
        <v>9</v>
      </c>
      <c r="B36" s="3">
        <v>2.1907401445995447</v>
      </c>
      <c r="C36" s="3">
        <v>0.36107803740045519</v>
      </c>
    </row>
    <row r="37" spans="1:3" x14ac:dyDescent="0.35">
      <c r="A37" s="3">
        <v>10</v>
      </c>
      <c r="B37" s="3">
        <v>2.8501805784761718</v>
      </c>
      <c r="C37" s="3">
        <v>-0.27381694247617183</v>
      </c>
    </row>
    <row r="38" spans="1:3" x14ac:dyDescent="0.35">
      <c r="A38" s="3">
        <v>11</v>
      </c>
      <c r="B38" s="3">
        <v>2.333272189733322</v>
      </c>
      <c r="C38" s="3">
        <v>2.672781026667792E-2</v>
      </c>
    </row>
    <row r="39" spans="1:3" x14ac:dyDescent="0.35">
      <c r="A39" s="3">
        <v>12</v>
      </c>
      <c r="B39" s="3">
        <v>2.3327716948545021</v>
      </c>
      <c r="C39" s="3">
        <v>0.3022283051454977</v>
      </c>
    </row>
    <row r="40" spans="1:3" x14ac:dyDescent="0.35">
      <c r="A40" s="3">
        <v>13</v>
      </c>
      <c r="B40" s="3">
        <v>2.8394248538098075</v>
      </c>
      <c r="C40" s="3">
        <v>1.5575146190192513E-2</v>
      </c>
    </row>
    <row r="41" spans="1:3" x14ac:dyDescent="0.35">
      <c r="A41" s="3">
        <v>14</v>
      </c>
      <c r="B41" s="3">
        <v>2.4625607762556552</v>
      </c>
      <c r="C41" s="3">
        <v>0.43743922374434474</v>
      </c>
    </row>
    <row r="42" spans="1:3" x14ac:dyDescent="0.35">
      <c r="A42" s="3">
        <v>15</v>
      </c>
      <c r="B42" s="3">
        <v>2.8405313860481645</v>
      </c>
      <c r="C42" s="3">
        <v>-6.7454463048164381E-2</v>
      </c>
    </row>
    <row r="43" spans="1:3" x14ac:dyDescent="0.35">
      <c r="A43" s="3">
        <v>16</v>
      </c>
      <c r="B43" s="3">
        <v>2.9010300700767924</v>
      </c>
      <c r="C43" s="3">
        <v>0.16267363392320755</v>
      </c>
    </row>
    <row r="44" spans="1:3" x14ac:dyDescent="0.35">
      <c r="A44" s="3">
        <v>17</v>
      </c>
      <c r="B44" s="3">
        <v>2.1947172126513363</v>
      </c>
      <c r="C44" s="3">
        <v>2.2975095348663821E-2</v>
      </c>
    </row>
    <row r="45" spans="1:3" x14ac:dyDescent="0.35">
      <c r="A45" s="3">
        <v>18</v>
      </c>
      <c r="B45" s="3">
        <v>2.850948598833221</v>
      </c>
      <c r="C45" s="3">
        <v>-0.11737716983322111</v>
      </c>
    </row>
    <row r="46" spans="1:3" x14ac:dyDescent="0.35">
      <c r="A46" s="3">
        <v>19</v>
      </c>
      <c r="B46" s="3">
        <v>2.3392831515262134</v>
      </c>
      <c r="C46" s="3">
        <v>0.14428827747378659</v>
      </c>
    </row>
    <row r="47" spans="1:3" x14ac:dyDescent="0.35">
      <c r="A47" s="3">
        <v>20</v>
      </c>
      <c r="B47" s="3">
        <v>2.3295109713628923</v>
      </c>
      <c r="C47" s="3">
        <v>1.6383461716371075</v>
      </c>
    </row>
    <row r="48" spans="1:3" x14ac:dyDescent="0.35">
      <c r="A48" s="3">
        <v>21</v>
      </c>
      <c r="B48" s="3">
        <v>3.0696674348921076</v>
      </c>
      <c r="C48" s="3">
        <v>1.3817611361078925</v>
      </c>
    </row>
    <row r="49" spans="1:3" x14ac:dyDescent="0.35">
      <c r="A49" s="3">
        <v>22</v>
      </c>
      <c r="B49" s="3">
        <v>2.8592185667785825</v>
      </c>
      <c r="C49" s="3">
        <v>1.2797814332214177</v>
      </c>
    </row>
    <row r="50" spans="1:3" x14ac:dyDescent="0.35">
      <c r="A50" s="3">
        <v>23</v>
      </c>
      <c r="B50" s="3">
        <v>2.9183146945297977</v>
      </c>
      <c r="C50" s="3">
        <v>0.34553145947020214</v>
      </c>
    </row>
    <row r="51" spans="1:3" x14ac:dyDescent="0.35">
      <c r="A51" s="3">
        <v>24</v>
      </c>
      <c r="B51" s="3">
        <v>3.4251208622456946</v>
      </c>
      <c r="C51" s="3">
        <v>0.27410990675430558</v>
      </c>
    </row>
    <row r="52" spans="1:3" x14ac:dyDescent="0.35">
      <c r="A52" s="3">
        <v>25</v>
      </c>
      <c r="B52" s="3">
        <v>2.3331606438259667</v>
      </c>
      <c r="C52" s="3">
        <v>1.0401726891740335</v>
      </c>
    </row>
    <row r="53" spans="1:3" x14ac:dyDescent="0.35">
      <c r="A53" s="3">
        <v>26</v>
      </c>
      <c r="B53" s="3">
        <v>2.8412680846923171</v>
      </c>
      <c r="C53" s="3">
        <v>1.1353985823076829</v>
      </c>
    </row>
    <row r="54" spans="1:3" x14ac:dyDescent="0.35">
      <c r="A54" s="3">
        <v>27</v>
      </c>
      <c r="B54" s="3">
        <v>2.8400594274178785</v>
      </c>
      <c r="C54" s="3">
        <v>4.4940572582121252E-2</v>
      </c>
    </row>
    <row r="55" spans="1:3" x14ac:dyDescent="0.35">
      <c r="A55" s="3">
        <v>28</v>
      </c>
      <c r="B55" s="3">
        <v>2.1317050799469532</v>
      </c>
      <c r="C55" s="3">
        <v>-0.63911248694695333</v>
      </c>
    </row>
    <row r="56" spans="1:3" x14ac:dyDescent="0.35">
      <c r="A56" s="3">
        <v>29</v>
      </c>
      <c r="B56" s="3">
        <v>2.9058238490436437</v>
      </c>
      <c r="C56" s="3">
        <v>-0.26082384904364364</v>
      </c>
    </row>
    <row r="57" spans="1:3" x14ac:dyDescent="0.35">
      <c r="A57" s="3">
        <v>30</v>
      </c>
      <c r="B57" s="3">
        <v>2.1146318913739597</v>
      </c>
      <c r="C57" s="3">
        <v>3.5368108626040229E-2</v>
      </c>
    </row>
    <row r="58" spans="1:3" x14ac:dyDescent="0.35">
      <c r="A58" s="3">
        <v>31</v>
      </c>
      <c r="B58" s="3">
        <v>2.1905590712196812</v>
      </c>
      <c r="C58" s="3">
        <v>0.35489547378031894</v>
      </c>
    </row>
    <row r="59" spans="1:3" x14ac:dyDescent="0.35">
      <c r="A59" s="3">
        <v>32</v>
      </c>
      <c r="B59" s="3">
        <v>2.8500835184418145</v>
      </c>
      <c r="C59" s="3">
        <v>-0.2809926094418147</v>
      </c>
    </row>
    <row r="60" spans="1:3" x14ac:dyDescent="0.35">
      <c r="A60" s="3">
        <v>33</v>
      </c>
      <c r="B60" s="3">
        <v>2.3331071657967559</v>
      </c>
      <c r="C60" s="3">
        <v>1.9620107203244253E-2</v>
      </c>
    </row>
    <row r="61" spans="1:3" x14ac:dyDescent="0.35">
      <c r="A61" s="3">
        <v>34</v>
      </c>
      <c r="B61" s="3">
        <v>2.3337558310307727</v>
      </c>
      <c r="C61" s="3">
        <v>0.38624416896922753</v>
      </c>
    </row>
    <row r="62" spans="1:3" x14ac:dyDescent="0.35">
      <c r="A62" s="3">
        <v>35</v>
      </c>
      <c r="B62" s="3">
        <v>2.8388929467550263</v>
      </c>
      <c r="C62" s="3">
        <v>-0.11889294675502615</v>
      </c>
    </row>
    <row r="63" spans="1:3" x14ac:dyDescent="0.35">
      <c r="A63" s="3">
        <v>36</v>
      </c>
      <c r="B63" s="3">
        <v>2.5010009114197498</v>
      </c>
      <c r="C63" s="3">
        <v>0.13599908858025023</v>
      </c>
    </row>
    <row r="64" spans="1:3" x14ac:dyDescent="0.35">
      <c r="A64" s="3">
        <v>37</v>
      </c>
      <c r="B64" s="3">
        <v>2.8378747496022489</v>
      </c>
      <c r="C64" s="3">
        <v>-0.35704141660224886</v>
      </c>
    </row>
    <row r="65" spans="1:3" x14ac:dyDescent="0.35">
      <c r="A65" s="3">
        <v>38</v>
      </c>
      <c r="B65" s="3">
        <v>2.8853593295387761</v>
      </c>
      <c r="C65" s="3">
        <v>4.1840670461223972E-2</v>
      </c>
    </row>
    <row r="66" spans="1:3" x14ac:dyDescent="0.35">
      <c r="A66" s="3">
        <v>39</v>
      </c>
      <c r="B66" s="3">
        <v>2.1727096883470383</v>
      </c>
      <c r="C66" s="3">
        <v>-0.60732507334703834</v>
      </c>
    </row>
    <row r="67" spans="1:3" x14ac:dyDescent="0.35">
      <c r="A67" s="3">
        <v>40</v>
      </c>
      <c r="B67" s="3">
        <v>2.8698048746759972</v>
      </c>
      <c r="C67" s="3">
        <v>0.22019512532400265</v>
      </c>
    </row>
    <row r="68" spans="1:3" x14ac:dyDescent="0.35">
      <c r="A68" s="3">
        <v>41</v>
      </c>
      <c r="B68" s="3">
        <v>2.3570038292628417</v>
      </c>
      <c r="C68" s="3">
        <v>0.32728188473715836</v>
      </c>
    </row>
    <row r="69" spans="1:3" x14ac:dyDescent="0.35">
      <c r="A69" s="3">
        <v>42</v>
      </c>
      <c r="B69" s="3">
        <v>2.405644641265912</v>
      </c>
      <c r="C69" s="3">
        <v>1.7791829447340879</v>
      </c>
    </row>
    <row r="70" spans="1:3" x14ac:dyDescent="0.35">
      <c r="A70" s="3">
        <v>43</v>
      </c>
      <c r="B70" s="3">
        <v>3.0089634610540688</v>
      </c>
      <c r="C70" s="3">
        <v>0.98836987194593107</v>
      </c>
    </row>
    <row r="71" spans="1:3" x14ac:dyDescent="0.35">
      <c r="A71" s="3">
        <v>44</v>
      </c>
      <c r="B71" s="3">
        <v>2.742622059053621</v>
      </c>
      <c r="C71" s="3">
        <v>1.0064101989463792</v>
      </c>
    </row>
    <row r="72" spans="1:3" x14ac:dyDescent="0.35">
      <c r="A72" s="3">
        <v>45</v>
      </c>
      <c r="B72" s="3">
        <v>2.9975078608570929</v>
      </c>
      <c r="C72" s="3">
        <v>0.52018444714290712</v>
      </c>
    </row>
    <row r="73" spans="1:3" x14ac:dyDescent="0.35">
      <c r="A73" s="3">
        <v>46</v>
      </c>
      <c r="B73" s="3">
        <v>3.5719998298576749</v>
      </c>
      <c r="C73" s="3">
        <v>0.30107709314232523</v>
      </c>
    </row>
    <row r="74" spans="1:3" x14ac:dyDescent="0.35">
      <c r="A74" s="3">
        <v>47</v>
      </c>
      <c r="B74" s="3">
        <v>2.3327565339270127</v>
      </c>
      <c r="C74" s="3">
        <v>0.88391013307298749</v>
      </c>
    </row>
    <row r="75" spans="1:3" x14ac:dyDescent="0.35">
      <c r="A75" s="3">
        <v>48</v>
      </c>
      <c r="B75" s="3">
        <v>2.8398649623841763</v>
      </c>
      <c r="C75" s="3">
        <v>1.0434683706158236</v>
      </c>
    </row>
    <row r="76" spans="1:3" x14ac:dyDescent="0.35">
      <c r="A76" s="3">
        <v>49</v>
      </c>
      <c r="B76" s="3">
        <v>2.8398211128717095</v>
      </c>
      <c r="C76" s="3">
        <v>0.71017888712829036</v>
      </c>
    </row>
    <row r="77" spans="1:3" x14ac:dyDescent="0.35">
      <c r="A77" s="3">
        <v>50</v>
      </c>
      <c r="B77" s="3">
        <v>2.1429507153311498</v>
      </c>
      <c r="C77" s="3">
        <v>-0.67813590033114979</v>
      </c>
    </row>
    <row r="78" spans="1:3" x14ac:dyDescent="0.35">
      <c r="A78" s="3">
        <v>51</v>
      </c>
      <c r="B78" s="3">
        <v>2.8614207531385061</v>
      </c>
      <c r="C78" s="3">
        <v>-0.36911306113850628</v>
      </c>
    </row>
    <row r="79" spans="1:3" x14ac:dyDescent="0.35">
      <c r="A79" s="3">
        <v>52</v>
      </c>
      <c r="B79" s="3">
        <v>2.0799411418800049</v>
      </c>
      <c r="C79" s="3">
        <v>5.7095895119994911E-2</v>
      </c>
    </row>
    <row r="80" spans="1:3" x14ac:dyDescent="0.35">
      <c r="A80" s="3">
        <v>53</v>
      </c>
      <c r="B80" s="3">
        <v>2.1905151304614643</v>
      </c>
      <c r="C80" s="3">
        <v>0.32039396053853553</v>
      </c>
    </row>
    <row r="81" spans="1:3" x14ac:dyDescent="0.35">
      <c r="A81" s="3">
        <v>54</v>
      </c>
      <c r="B81" s="3">
        <v>2.8500923320485136</v>
      </c>
      <c r="C81" s="3">
        <v>-0.2800923320485138</v>
      </c>
    </row>
    <row r="82" spans="1:3" x14ac:dyDescent="0.35">
      <c r="A82" s="3">
        <v>55</v>
      </c>
      <c r="B82" s="3">
        <v>2.3332864492810512</v>
      </c>
      <c r="C82" s="3">
        <v>2.6713550718948653E-2</v>
      </c>
    </row>
    <row r="83" spans="1:3" x14ac:dyDescent="0.35">
      <c r="A83" s="3">
        <v>56</v>
      </c>
      <c r="B83" s="3">
        <v>2.3311729592916657</v>
      </c>
      <c r="C83" s="3">
        <v>0.14382704070833441</v>
      </c>
    </row>
    <row r="84" spans="1:3" x14ac:dyDescent="0.35">
      <c r="A84" s="3">
        <v>57</v>
      </c>
      <c r="B84" s="3">
        <v>2.8396677009132749</v>
      </c>
      <c r="C84" s="3">
        <v>0.11033229908672526</v>
      </c>
    </row>
    <row r="85" spans="1:3" x14ac:dyDescent="0.35">
      <c r="A85" s="3">
        <v>58</v>
      </c>
      <c r="B85" s="3">
        <v>2.6334150643432208</v>
      </c>
      <c r="C85" s="3">
        <v>0.29058493565677912</v>
      </c>
    </row>
    <row r="86" spans="1:3" x14ac:dyDescent="0.35">
      <c r="A86" s="3">
        <v>59</v>
      </c>
      <c r="B86" s="3">
        <v>2.8391778357404953</v>
      </c>
      <c r="C86" s="3">
        <v>4.2250735259504513E-2</v>
      </c>
    </row>
    <row r="87" spans="1:3" x14ac:dyDescent="0.35">
      <c r="A87" s="3">
        <v>60</v>
      </c>
      <c r="B87" s="3">
        <v>2.9043170446992566</v>
      </c>
      <c r="C87" s="3">
        <v>-3.5696354699256361E-2</v>
      </c>
    </row>
    <row r="88" spans="1:3" x14ac:dyDescent="0.35">
      <c r="A88" s="3">
        <v>61</v>
      </c>
      <c r="B88" s="3">
        <v>2.1955480597328139</v>
      </c>
      <c r="C88" s="3">
        <v>-0.24631729073281394</v>
      </c>
    </row>
    <row r="89" spans="1:3" x14ac:dyDescent="0.35">
      <c r="A89" s="3">
        <v>62</v>
      </c>
      <c r="B89" s="3">
        <v>2.8640075866228907</v>
      </c>
      <c r="C89" s="3">
        <v>-4.8293300622890722E-2</v>
      </c>
    </row>
    <row r="90" spans="1:3" x14ac:dyDescent="0.35">
      <c r="A90" s="3">
        <v>63</v>
      </c>
      <c r="B90" s="3">
        <v>2.3511473478642633</v>
      </c>
      <c r="C90" s="3">
        <v>0.15242408113573669</v>
      </c>
    </row>
    <row r="91" spans="1:3" x14ac:dyDescent="0.35">
      <c r="A91" s="3">
        <v>64</v>
      </c>
      <c r="B91" s="3">
        <v>2.3342537217294046</v>
      </c>
      <c r="C91" s="3">
        <v>1.7429876572705956</v>
      </c>
    </row>
    <row r="92" spans="1:3" x14ac:dyDescent="0.35">
      <c r="A92" s="3">
        <v>65</v>
      </c>
      <c r="B92" s="3">
        <v>3.0997861278223033</v>
      </c>
      <c r="C92" s="3">
        <v>0.99521387217769641</v>
      </c>
    </row>
    <row r="93" spans="1:3" x14ac:dyDescent="0.35">
      <c r="A93" s="3">
        <v>66</v>
      </c>
      <c r="B93" s="3">
        <v>3.0049028535028368</v>
      </c>
      <c r="C93" s="3">
        <v>0.8134842434971632</v>
      </c>
    </row>
    <row r="94" spans="1:3" x14ac:dyDescent="0.35">
      <c r="A94" s="3">
        <v>67</v>
      </c>
      <c r="B94" s="3">
        <v>2.2934718798061886</v>
      </c>
      <c r="C94" s="3">
        <v>-0.6019718798061886</v>
      </c>
    </row>
    <row r="95" spans="1:3" x14ac:dyDescent="0.35">
      <c r="A95" s="3">
        <v>68</v>
      </c>
      <c r="B95" s="3">
        <v>2.0355313858572126</v>
      </c>
      <c r="C95" s="3">
        <v>-0.25379225585721255</v>
      </c>
    </row>
    <row r="96" spans="1:3" x14ac:dyDescent="0.35">
      <c r="A96" s="3">
        <v>69</v>
      </c>
      <c r="B96" s="3">
        <v>2.8284476893106079</v>
      </c>
      <c r="C96" s="3">
        <v>-0.79416197531060773</v>
      </c>
    </row>
    <row r="97" spans="1:3" x14ac:dyDescent="0.35">
      <c r="A97" s="3">
        <v>70</v>
      </c>
      <c r="B97" s="3">
        <v>2.4944624410444485</v>
      </c>
      <c r="C97" s="3">
        <v>-2.7620336044448468E-2</v>
      </c>
    </row>
    <row r="98" spans="1:3" x14ac:dyDescent="0.35">
      <c r="A98" s="3">
        <v>71</v>
      </c>
      <c r="B98" s="3">
        <v>0.67256286763226747</v>
      </c>
      <c r="C98" s="3">
        <v>0.71373342836773257</v>
      </c>
    </row>
    <row r="99" spans="1:3" x14ac:dyDescent="0.35">
      <c r="A99" s="3">
        <v>72</v>
      </c>
      <c r="B99" s="3">
        <v>2.2410246002061562</v>
      </c>
      <c r="C99" s="3">
        <v>-0.20352460020615615</v>
      </c>
    </row>
    <row r="100" spans="1:3" x14ac:dyDescent="0.35">
      <c r="A100" s="3">
        <v>73</v>
      </c>
      <c r="B100" s="3">
        <v>2.842458707827705</v>
      </c>
      <c r="C100" s="3">
        <v>-0.18460156482770484</v>
      </c>
    </row>
    <row r="101" spans="1:3" x14ac:dyDescent="0.35">
      <c r="A101" s="3">
        <v>74</v>
      </c>
      <c r="B101" s="3">
        <v>2.9116565405020687</v>
      </c>
      <c r="C101" s="3">
        <v>0.18453393549793118</v>
      </c>
    </row>
    <row r="102" spans="1:3" x14ac:dyDescent="0.35">
      <c r="A102" s="3">
        <v>75</v>
      </c>
      <c r="B102" s="3">
        <v>2.3056654160467338</v>
      </c>
      <c r="C102" s="3">
        <v>-0.68748359804673376</v>
      </c>
    </row>
    <row r="103" spans="1:3" x14ac:dyDescent="0.35">
      <c r="A103" s="3">
        <v>76</v>
      </c>
      <c r="B103" s="3">
        <v>1.98639380967645</v>
      </c>
      <c r="C103" s="3">
        <v>3.6939523323550105E-2</v>
      </c>
    </row>
    <row r="104" spans="1:3" x14ac:dyDescent="0.35">
      <c r="A104" s="3">
        <v>77</v>
      </c>
      <c r="B104" s="3">
        <v>2.2956153683362555</v>
      </c>
      <c r="C104" s="3">
        <v>-0.48872647933625535</v>
      </c>
    </row>
    <row r="105" spans="1:3" x14ac:dyDescent="0.35">
      <c r="A105" s="3">
        <v>78</v>
      </c>
      <c r="B105" s="3">
        <v>2.8376785809252669</v>
      </c>
      <c r="C105" s="3">
        <v>-0.87238446292526683</v>
      </c>
    </row>
    <row r="106" spans="1:3" x14ac:dyDescent="0.35">
      <c r="A106" s="3">
        <v>79</v>
      </c>
      <c r="B106" s="3">
        <v>1.989764143733197</v>
      </c>
      <c r="C106" s="3">
        <v>-0.35184747673319694</v>
      </c>
    </row>
    <row r="107" spans="1:3" x14ac:dyDescent="0.35">
      <c r="A107" s="3">
        <v>80</v>
      </c>
      <c r="B107" s="3">
        <v>2.8369511795060625</v>
      </c>
      <c r="C107" s="3">
        <v>-0.30111784650606266</v>
      </c>
    </row>
    <row r="108" spans="1:3" x14ac:dyDescent="0.35">
      <c r="A108" s="3">
        <v>81</v>
      </c>
      <c r="B108" s="3">
        <v>2.3425415287387272</v>
      </c>
      <c r="C108" s="3">
        <v>-0.16254152873872707</v>
      </c>
    </row>
    <row r="109" spans="1:3" x14ac:dyDescent="0.35">
      <c r="A109" s="3">
        <v>82</v>
      </c>
      <c r="B109" s="3">
        <v>2.1820059478817937</v>
      </c>
      <c r="C109" s="3">
        <v>-0.99575594788179367</v>
      </c>
    </row>
    <row r="110" spans="1:3" x14ac:dyDescent="0.35">
      <c r="A110" s="3">
        <v>83</v>
      </c>
      <c r="B110" s="3">
        <v>2.329083888937054</v>
      </c>
      <c r="C110" s="3">
        <v>-0.17283388893705398</v>
      </c>
    </row>
    <row r="111" spans="1:3" x14ac:dyDescent="0.35">
      <c r="A111" s="3">
        <v>84</v>
      </c>
      <c r="B111" s="3">
        <v>2.8376637723894627</v>
      </c>
      <c r="C111" s="3">
        <v>-0.7476637723894628</v>
      </c>
    </row>
    <row r="112" spans="1:3" x14ac:dyDescent="0.35">
      <c r="A112" s="3">
        <v>85</v>
      </c>
      <c r="B112" s="3">
        <v>2.3322087680094037</v>
      </c>
      <c r="C112" s="3">
        <v>8.9609413990596298E-2</v>
      </c>
    </row>
    <row r="113" spans="1:3" x14ac:dyDescent="0.35">
      <c r="A113" s="3">
        <v>86</v>
      </c>
      <c r="B113" s="3">
        <v>2.8385730490369139</v>
      </c>
      <c r="C113" s="3">
        <v>-1.1906382036913854E-2</v>
      </c>
    </row>
    <row r="114" spans="1:3" x14ac:dyDescent="0.35">
      <c r="A114" s="3">
        <v>87</v>
      </c>
      <c r="B114" s="3">
        <v>4.7732067612664064</v>
      </c>
      <c r="C114" s="3">
        <v>-0.52047948826640678</v>
      </c>
    </row>
    <row r="115" spans="1:3" x14ac:dyDescent="0.35">
      <c r="A115" s="3">
        <v>88</v>
      </c>
      <c r="B115" s="3">
        <v>2.4896182443749915</v>
      </c>
      <c r="C115" s="3">
        <v>0.18271508862500863</v>
      </c>
    </row>
    <row r="116" spans="1:3" x14ac:dyDescent="0.35">
      <c r="A116" s="3">
        <v>89</v>
      </c>
      <c r="B116" s="3">
        <v>3.2848517355736351</v>
      </c>
      <c r="C116" s="3">
        <v>0.2478149314263649</v>
      </c>
    </row>
    <row r="117" spans="1:3" x14ac:dyDescent="0.35">
      <c r="A117" s="3">
        <v>90</v>
      </c>
      <c r="B117" s="3">
        <v>2.1970266544196209</v>
      </c>
      <c r="C117" s="3">
        <v>0.48422334558037905</v>
      </c>
    </row>
    <row r="118" spans="1:3" x14ac:dyDescent="0.35">
      <c r="A118" s="3">
        <v>91</v>
      </c>
      <c r="B118" s="3">
        <v>2.3217078425376094</v>
      </c>
      <c r="C118" s="3">
        <v>-1.2954578425376093</v>
      </c>
    </row>
    <row r="119" spans="1:3" x14ac:dyDescent="0.35">
      <c r="A119" s="3">
        <v>92</v>
      </c>
      <c r="B119" s="3">
        <v>2.8619527955943451</v>
      </c>
      <c r="C119" s="3">
        <v>0.28554720440565484</v>
      </c>
    </row>
    <row r="120" spans="1:3" x14ac:dyDescent="0.35">
      <c r="A120" s="3">
        <v>93</v>
      </c>
      <c r="B120" s="3">
        <v>2.3694724911098581</v>
      </c>
      <c r="C120" s="3">
        <v>0.67552750889014179</v>
      </c>
    </row>
    <row r="121" spans="1:3" x14ac:dyDescent="0.35">
      <c r="A121" s="3">
        <v>94</v>
      </c>
      <c r="B121" s="3">
        <v>2.7457881615965398</v>
      </c>
      <c r="C121" s="3">
        <v>-0.20445482859653996</v>
      </c>
    </row>
    <row r="122" spans="1:3" x14ac:dyDescent="0.35">
      <c r="A122" s="3">
        <v>95</v>
      </c>
      <c r="B122" s="3">
        <v>2.8433797918021662</v>
      </c>
      <c r="C122" s="3">
        <v>-0.17337979180216623</v>
      </c>
    </row>
    <row r="123" spans="1:3" x14ac:dyDescent="0.35">
      <c r="A123" s="3">
        <v>96</v>
      </c>
      <c r="B123" s="3">
        <v>2.3376102440669553</v>
      </c>
      <c r="C123" s="3">
        <v>-0.42837947506695517</v>
      </c>
    </row>
    <row r="124" spans="1:3" x14ac:dyDescent="0.35">
      <c r="A124" s="3">
        <v>97</v>
      </c>
      <c r="B124" s="3">
        <v>2.8421816204866137</v>
      </c>
      <c r="C124" s="3">
        <v>0.38115171251338609</v>
      </c>
    </row>
    <row r="125" spans="1:3" x14ac:dyDescent="0.35">
      <c r="A125" s="3">
        <v>98</v>
      </c>
      <c r="B125" s="3">
        <v>2.2016678847943449</v>
      </c>
      <c r="C125" s="3">
        <v>0.24833211520565524</v>
      </c>
    </row>
    <row r="126" spans="1:3" x14ac:dyDescent="0.35">
      <c r="A126" s="3">
        <v>99</v>
      </c>
      <c r="B126" s="3">
        <v>3.4607453960729453</v>
      </c>
      <c r="C126" s="3">
        <v>-8.5031110072945282E-2</v>
      </c>
    </row>
    <row r="127" spans="1:3" x14ac:dyDescent="0.35">
      <c r="A127" s="3">
        <v>100</v>
      </c>
      <c r="B127" s="3">
        <v>2.8434314731800008</v>
      </c>
      <c r="C127" s="3">
        <v>-0.15888601818000092</v>
      </c>
    </row>
    <row r="128" spans="1:3" x14ac:dyDescent="0.35">
      <c r="A128" s="3">
        <v>101</v>
      </c>
      <c r="B128" s="3">
        <v>2.2950198793910652</v>
      </c>
      <c r="C128" s="3">
        <v>-0.55729260639106526</v>
      </c>
    </row>
    <row r="129" spans="1:3" x14ac:dyDescent="0.35">
      <c r="A129" s="3">
        <v>102</v>
      </c>
      <c r="B129" s="3">
        <v>1.9946722077863146</v>
      </c>
      <c r="C129" s="3">
        <v>-0.55512675278631463</v>
      </c>
    </row>
    <row r="130" spans="1:3" x14ac:dyDescent="0.35">
      <c r="A130" s="3">
        <v>103</v>
      </c>
      <c r="B130" s="3">
        <v>2.83290788898243</v>
      </c>
      <c r="C130" s="3">
        <v>-0.62790788898242988</v>
      </c>
    </row>
    <row r="131" spans="1:3" x14ac:dyDescent="0.35">
      <c r="A131" s="3">
        <v>104</v>
      </c>
      <c r="B131" s="3">
        <v>1.875375523982318</v>
      </c>
      <c r="C131" s="3">
        <v>-6.6164997982318008E-2</v>
      </c>
    </row>
    <row r="132" spans="1:3" x14ac:dyDescent="0.35">
      <c r="A132" s="3">
        <v>105</v>
      </c>
      <c r="B132" s="3">
        <v>0.82091596365772368</v>
      </c>
      <c r="C132" s="3">
        <v>0.70056551734227623</v>
      </c>
    </row>
    <row r="133" spans="1:3" x14ac:dyDescent="0.35">
      <c r="A133" s="3">
        <v>106</v>
      </c>
      <c r="B133" s="3">
        <v>2.2631607560901177</v>
      </c>
      <c r="C133" s="3">
        <v>-0.1321607560901179</v>
      </c>
    </row>
    <row r="134" spans="1:3" x14ac:dyDescent="0.35">
      <c r="A134" s="3">
        <v>107</v>
      </c>
      <c r="B134" s="3">
        <v>2.8461865030779117</v>
      </c>
      <c r="C134" s="3">
        <v>-0.1700326570779116</v>
      </c>
    </row>
    <row r="135" spans="1:3" x14ac:dyDescent="0.35">
      <c r="A135" s="3">
        <v>108</v>
      </c>
      <c r="B135" s="3">
        <v>2.7350117584616358</v>
      </c>
      <c r="C135" s="3">
        <v>0.21451205153836428</v>
      </c>
    </row>
    <row r="136" spans="1:3" x14ac:dyDescent="0.35">
      <c r="A136" s="3">
        <v>109</v>
      </c>
      <c r="B136" s="3">
        <v>2.3055110225084521</v>
      </c>
      <c r="C136" s="3">
        <v>-0.68187465850845208</v>
      </c>
    </row>
    <row r="137" spans="1:3" x14ac:dyDescent="0.35">
      <c r="A137" s="3">
        <v>110</v>
      </c>
      <c r="B137" s="3">
        <v>1.9793223558307242</v>
      </c>
      <c r="C137" s="3">
        <v>-0.16140568883072426</v>
      </c>
    </row>
    <row r="138" spans="1:3" x14ac:dyDescent="0.35">
      <c r="A138" s="3">
        <v>111</v>
      </c>
      <c r="B138" s="3">
        <v>1.6643025141055698</v>
      </c>
      <c r="C138" s="3">
        <v>-0.21940055310556983</v>
      </c>
    </row>
    <row r="139" spans="1:3" x14ac:dyDescent="0.35">
      <c r="A139" s="3">
        <v>112</v>
      </c>
      <c r="B139" s="3">
        <v>2.1947130318747616</v>
      </c>
      <c r="C139" s="3">
        <v>-0.53679636487476157</v>
      </c>
    </row>
    <row r="140" spans="1:3" x14ac:dyDescent="0.35">
      <c r="A140" s="3">
        <v>113</v>
      </c>
      <c r="B140" s="3">
        <v>2.8442387516628767</v>
      </c>
      <c r="C140" s="3">
        <v>-8.8405418662876656E-2</v>
      </c>
    </row>
    <row r="141" spans="1:3" x14ac:dyDescent="0.35">
      <c r="A141" s="3">
        <v>114</v>
      </c>
      <c r="B141" s="3">
        <v>2.3435686875786508</v>
      </c>
      <c r="C141" s="3">
        <v>-0.11134646557865091</v>
      </c>
    </row>
    <row r="142" spans="1:3" x14ac:dyDescent="0.35">
      <c r="A142" s="3">
        <v>115</v>
      </c>
      <c r="B142" s="3">
        <v>2.1825612934234107</v>
      </c>
      <c r="C142" s="3">
        <v>-0.96756129342341057</v>
      </c>
    </row>
    <row r="143" spans="1:3" x14ac:dyDescent="0.35">
      <c r="A143" s="3">
        <v>116</v>
      </c>
      <c r="B143" s="3">
        <v>2.3292586766638568</v>
      </c>
      <c r="C143" s="3">
        <v>-0.13175867666385699</v>
      </c>
    </row>
    <row r="144" spans="1:3" x14ac:dyDescent="0.35">
      <c r="A144" s="3">
        <v>117</v>
      </c>
      <c r="B144" s="3">
        <v>2.8376754614753272</v>
      </c>
      <c r="C144" s="3">
        <v>-0.72267546147532702</v>
      </c>
    </row>
    <row r="145" spans="1:3" x14ac:dyDescent="0.35">
      <c r="A145" s="3">
        <v>118</v>
      </c>
      <c r="B145" s="3">
        <v>2.3340893229816451</v>
      </c>
      <c r="C145" s="3">
        <v>0.11045613201835502</v>
      </c>
    </row>
    <row r="146" spans="1:3" x14ac:dyDescent="0.35">
      <c r="A146" s="3">
        <v>119</v>
      </c>
      <c r="B146" s="3">
        <v>2.8386045212514008</v>
      </c>
      <c r="C146" s="3">
        <v>-1.1104521251400712E-2</v>
      </c>
    </row>
    <row r="147" spans="1:3" x14ac:dyDescent="0.35">
      <c r="A147" s="3">
        <v>120</v>
      </c>
      <c r="B147" s="3">
        <v>4.5017587658606253</v>
      </c>
      <c r="C147" s="3">
        <v>-0.48994058386062544</v>
      </c>
    </row>
    <row r="148" spans="1:3" x14ac:dyDescent="0.35">
      <c r="A148" s="3">
        <v>121</v>
      </c>
      <c r="B148" s="3">
        <v>2.8390234952948448</v>
      </c>
      <c r="C148" s="3">
        <v>0.4675390047051553</v>
      </c>
    </row>
    <row r="149" spans="1:3" x14ac:dyDescent="0.35">
      <c r="A149" s="3">
        <v>122</v>
      </c>
      <c r="B149" s="3">
        <v>3.1351534319703975</v>
      </c>
      <c r="C149" s="3">
        <v>7.2971568029602363E-2</v>
      </c>
    </row>
    <row r="150" spans="1:3" x14ac:dyDescent="0.35">
      <c r="A150" s="3">
        <v>123</v>
      </c>
      <c r="B150" s="3">
        <v>2.1950141490661252</v>
      </c>
      <c r="C150" s="3">
        <v>0.31123585093387485</v>
      </c>
    </row>
    <row r="151" spans="1:3" x14ac:dyDescent="0.35">
      <c r="A151" s="3">
        <v>124</v>
      </c>
      <c r="B151" s="3">
        <v>2.3219548578358444</v>
      </c>
      <c r="C151" s="3">
        <v>-1.2682048578358445</v>
      </c>
    </row>
    <row r="152" spans="1:3" x14ac:dyDescent="0.35">
      <c r="A152" s="3">
        <v>125</v>
      </c>
      <c r="B152" s="3">
        <v>2.8623956210373365</v>
      </c>
      <c r="C152" s="3">
        <v>0.21510437896266366</v>
      </c>
    </row>
    <row r="153" spans="1:3" x14ac:dyDescent="0.35">
      <c r="A153" s="3">
        <v>126</v>
      </c>
      <c r="B153" s="3">
        <v>2.3677313355838456</v>
      </c>
      <c r="C153" s="3">
        <v>0.66601866441615432</v>
      </c>
    </row>
    <row r="154" spans="1:3" x14ac:dyDescent="0.35">
      <c r="A154" s="3">
        <v>127</v>
      </c>
      <c r="B154" s="3">
        <v>2.9525946882156662</v>
      </c>
      <c r="C154" s="3">
        <v>-0.34699468821566626</v>
      </c>
    </row>
    <row r="155" spans="1:3" x14ac:dyDescent="0.35">
      <c r="A155" s="3">
        <v>128</v>
      </c>
      <c r="B155" s="3">
        <v>2.844349805670825</v>
      </c>
      <c r="C155" s="3">
        <v>-0.18171822667082482</v>
      </c>
    </row>
    <row r="156" spans="1:3" x14ac:dyDescent="0.35">
      <c r="A156" s="3">
        <v>129</v>
      </c>
      <c r="B156" s="3">
        <v>2.3218036628091867</v>
      </c>
      <c r="C156" s="3">
        <v>-0.51718827780918675</v>
      </c>
    </row>
    <row r="157" spans="1:3" x14ac:dyDescent="0.35">
      <c r="A157" s="3">
        <v>130</v>
      </c>
      <c r="B157" s="3">
        <v>2.8432169082903953</v>
      </c>
      <c r="C157" s="3">
        <v>0.44011642470960455</v>
      </c>
    </row>
    <row r="158" spans="1:3" x14ac:dyDescent="0.35">
      <c r="A158" s="3">
        <v>131</v>
      </c>
      <c r="B158" s="3">
        <v>2.2103631663063945</v>
      </c>
      <c r="C158" s="3">
        <v>0.46201778569360563</v>
      </c>
    </row>
    <row r="159" spans="1:3" x14ac:dyDescent="0.35">
      <c r="A159" s="3">
        <v>132</v>
      </c>
      <c r="B159" s="3">
        <v>3.453700612766236</v>
      </c>
      <c r="C159" s="3">
        <v>5.8231972337638993E-3</v>
      </c>
    </row>
    <row r="160" spans="1:3" x14ac:dyDescent="0.35">
      <c r="A160" s="3">
        <v>133</v>
      </c>
      <c r="B160" s="3">
        <v>2.946611613831891</v>
      </c>
      <c r="C160" s="3">
        <v>-0.20206615883189105</v>
      </c>
    </row>
    <row r="161" spans="1:3" x14ac:dyDescent="0.35">
      <c r="A161" s="3">
        <v>134</v>
      </c>
      <c r="B161" s="3">
        <v>2.2966859538576907</v>
      </c>
      <c r="C161" s="3">
        <v>-0.51748595385769081</v>
      </c>
    </row>
    <row r="162" spans="1:3" x14ac:dyDescent="0.35">
      <c r="A162" s="3">
        <v>135</v>
      </c>
      <c r="B162" s="3">
        <v>2.0426554806051076</v>
      </c>
      <c r="C162" s="3">
        <v>-0.28307214760510768</v>
      </c>
    </row>
    <row r="163" spans="1:3" x14ac:dyDescent="0.35">
      <c r="A163" s="3">
        <v>136</v>
      </c>
      <c r="B163" s="3">
        <v>2.8298043791745671</v>
      </c>
      <c r="C163" s="3">
        <v>-0.68694723617456699</v>
      </c>
    </row>
    <row r="164" spans="1:3" x14ac:dyDescent="0.35">
      <c r="A164" s="3">
        <v>137</v>
      </c>
      <c r="B164" s="3">
        <v>2.2252175905881639</v>
      </c>
      <c r="C164" s="3">
        <v>-5.2059695588163812E-2</v>
      </c>
    </row>
    <row r="165" spans="1:3" x14ac:dyDescent="0.35">
      <c r="A165" s="3">
        <v>138</v>
      </c>
      <c r="B165" s="3">
        <v>1.550260965445414</v>
      </c>
      <c r="C165" s="3">
        <v>0.38616760555458596</v>
      </c>
    </row>
    <row r="166" spans="1:3" x14ac:dyDescent="0.35">
      <c r="A166" s="3">
        <v>139</v>
      </c>
      <c r="B166" s="3">
        <v>2.2229873610388688</v>
      </c>
      <c r="C166" s="3">
        <v>-0.27441593203886883</v>
      </c>
    </row>
    <row r="167" spans="1:3" x14ac:dyDescent="0.35">
      <c r="A167" s="3">
        <v>140</v>
      </c>
      <c r="B167" s="3">
        <v>2.849139306357249</v>
      </c>
      <c r="C167" s="3">
        <v>-5.6787735724883603E-4</v>
      </c>
    </row>
    <row r="168" spans="1:3" x14ac:dyDescent="0.35">
      <c r="A168" s="3">
        <v>141</v>
      </c>
      <c r="B168" s="3">
        <v>2.9031694679157063</v>
      </c>
      <c r="C168" s="3">
        <v>0.14492577008429386</v>
      </c>
    </row>
    <row r="169" spans="1:3" x14ac:dyDescent="0.35">
      <c r="A169" s="3">
        <v>142</v>
      </c>
      <c r="B169" s="3">
        <v>2.3055107471582463</v>
      </c>
      <c r="C169" s="3">
        <v>-0.6491471111582463</v>
      </c>
    </row>
    <row r="170" spans="1:3" x14ac:dyDescent="0.35">
      <c r="A170" s="3">
        <v>143</v>
      </c>
      <c r="B170" s="3">
        <v>2.4503786425413123</v>
      </c>
      <c r="C170" s="3">
        <v>0.21295469045868787</v>
      </c>
    </row>
    <row r="171" spans="1:3" x14ac:dyDescent="0.35">
      <c r="A171" s="3">
        <v>144</v>
      </c>
      <c r="B171" s="3">
        <v>2.2209683910967342</v>
      </c>
      <c r="C171" s="3">
        <v>-0.36296839109673407</v>
      </c>
    </row>
    <row r="172" spans="1:3" x14ac:dyDescent="0.35">
      <c r="A172" s="3">
        <v>145</v>
      </c>
      <c r="B172" s="3">
        <v>2.8422102800922717</v>
      </c>
      <c r="C172" s="3">
        <v>-1.9647102800922718</v>
      </c>
    </row>
    <row r="173" spans="1:3" x14ac:dyDescent="0.35">
      <c r="A173" s="3">
        <v>146</v>
      </c>
      <c r="B173" s="3">
        <v>1.9492841371621328</v>
      </c>
      <c r="C173" s="3">
        <v>-0.69298784116213286</v>
      </c>
    </row>
    <row r="174" spans="1:3" x14ac:dyDescent="0.35">
      <c r="A174" s="3">
        <v>147</v>
      </c>
      <c r="B174" s="3">
        <v>2.8428178495333074</v>
      </c>
      <c r="C174" s="3">
        <v>-0.18198451653330761</v>
      </c>
    </row>
    <row r="175" spans="1:3" x14ac:dyDescent="0.35">
      <c r="A175" s="3">
        <v>148</v>
      </c>
      <c r="B175" s="3">
        <v>2.1828217793843239</v>
      </c>
      <c r="C175" s="3">
        <v>-0.99407177938432389</v>
      </c>
    </row>
    <row r="176" spans="1:3" x14ac:dyDescent="0.35">
      <c r="A176" s="3">
        <v>149</v>
      </c>
      <c r="B176" s="3">
        <v>2.3294401318695601</v>
      </c>
      <c r="C176" s="3">
        <v>-0.12694013186955999</v>
      </c>
    </row>
    <row r="177" spans="1:3" x14ac:dyDescent="0.35">
      <c r="A177" s="3">
        <v>150</v>
      </c>
      <c r="B177" s="3">
        <v>2.8376747998655567</v>
      </c>
      <c r="C177" s="3">
        <v>-0.70267479986555692</v>
      </c>
    </row>
    <row r="178" spans="1:3" x14ac:dyDescent="0.35">
      <c r="A178" s="3">
        <v>151</v>
      </c>
      <c r="B178" s="3">
        <v>2.3356321796975168</v>
      </c>
      <c r="C178" s="3">
        <v>0.12345872930248314</v>
      </c>
    </row>
    <row r="179" spans="1:3" x14ac:dyDescent="0.35">
      <c r="A179" s="3">
        <v>152</v>
      </c>
      <c r="B179" s="3">
        <v>2.8386443065673284</v>
      </c>
      <c r="C179" s="3">
        <v>-8.644306567328286E-3</v>
      </c>
    </row>
    <row r="180" spans="1:3" x14ac:dyDescent="0.35">
      <c r="A180" s="3">
        <v>153</v>
      </c>
      <c r="B180" s="3">
        <v>2.0782641338265604</v>
      </c>
      <c r="C180" s="3">
        <v>-0.19576413382656033</v>
      </c>
    </row>
    <row r="181" spans="1:3" x14ac:dyDescent="0.35">
      <c r="A181" s="3">
        <v>154</v>
      </c>
      <c r="B181" s="3">
        <v>2.9276583781355492</v>
      </c>
      <c r="C181" s="3">
        <v>-0.13076182613554899</v>
      </c>
    </row>
    <row r="182" spans="1:3" x14ac:dyDescent="0.35">
      <c r="A182" s="3">
        <v>155</v>
      </c>
      <c r="B182" s="3">
        <v>2.3982049552467744</v>
      </c>
      <c r="C182" s="3">
        <v>0.16646171175322566</v>
      </c>
    </row>
    <row r="183" spans="1:3" x14ac:dyDescent="0.35">
      <c r="A183" s="3">
        <v>156</v>
      </c>
      <c r="B183" s="3">
        <v>4.4009583900700857</v>
      </c>
      <c r="C183" s="3">
        <v>-0.47004929907008552</v>
      </c>
    </row>
    <row r="184" spans="1:3" x14ac:dyDescent="0.35">
      <c r="A184" s="3">
        <v>157</v>
      </c>
      <c r="B184" s="3">
        <v>3.1583021916565479</v>
      </c>
      <c r="C184" s="3">
        <v>0.41732280834345215</v>
      </c>
    </row>
    <row r="185" spans="1:3" x14ac:dyDescent="0.35">
      <c r="A185" s="3">
        <v>158</v>
      </c>
      <c r="B185" s="3">
        <v>3.6768209531902993</v>
      </c>
      <c r="C185" s="3">
        <v>-6.6195953190299139E-2</v>
      </c>
    </row>
    <row r="186" spans="1:3" x14ac:dyDescent="0.35">
      <c r="A186" s="3">
        <v>159</v>
      </c>
      <c r="B186" s="3">
        <v>2.1965147085236314</v>
      </c>
      <c r="C186" s="3">
        <v>0.44598529147636867</v>
      </c>
    </row>
    <row r="187" spans="1:3" x14ac:dyDescent="0.35">
      <c r="A187" s="3">
        <v>160</v>
      </c>
      <c r="B187" s="3">
        <v>2.3220733780397587</v>
      </c>
      <c r="C187" s="3">
        <v>-1.2533233780397586</v>
      </c>
    </row>
    <row r="188" spans="1:3" x14ac:dyDescent="0.35">
      <c r="A188" s="3">
        <v>161</v>
      </c>
      <c r="B188" s="3">
        <v>2.8607151605790251</v>
      </c>
      <c r="C188" s="3">
        <v>0.26928483942097481</v>
      </c>
    </row>
    <row r="189" spans="1:3" x14ac:dyDescent="0.35">
      <c r="A189" s="3">
        <v>162</v>
      </c>
      <c r="B189" s="3">
        <v>2.3769420958689924</v>
      </c>
      <c r="C189" s="3">
        <v>0.79680790413100766</v>
      </c>
    </row>
    <row r="190" spans="1:3" x14ac:dyDescent="0.35">
      <c r="A190" s="3">
        <v>163</v>
      </c>
      <c r="B190" s="3">
        <v>3.3709476455932146</v>
      </c>
      <c r="C190" s="3">
        <v>-0.54748097859321465</v>
      </c>
    </row>
    <row r="191" spans="1:3" x14ac:dyDescent="0.35">
      <c r="A191" s="3">
        <v>164</v>
      </c>
      <c r="B191" s="3">
        <v>2.8448328365295827</v>
      </c>
      <c r="C191" s="3">
        <v>0.12388511247041745</v>
      </c>
    </row>
    <row r="192" spans="1:3" x14ac:dyDescent="0.35">
      <c r="A192" s="3">
        <v>165</v>
      </c>
      <c r="B192" s="3">
        <v>2.3419722379442693</v>
      </c>
      <c r="C192" s="3">
        <v>-0.4081260839442693</v>
      </c>
    </row>
    <row r="193" spans="1:3" x14ac:dyDescent="0.35">
      <c r="A193" s="3">
        <v>166</v>
      </c>
      <c r="B193" s="3">
        <v>2.8457986023853965</v>
      </c>
      <c r="C193" s="3">
        <v>0.7175347306146036</v>
      </c>
    </row>
    <row r="194" spans="1:3" x14ac:dyDescent="0.35">
      <c r="A194" s="3">
        <v>167</v>
      </c>
      <c r="B194" s="3">
        <v>2.1870515284846723</v>
      </c>
      <c r="C194" s="3">
        <v>0.24723418551532772</v>
      </c>
    </row>
    <row r="195" spans="1:3" x14ac:dyDescent="0.35">
      <c r="A195" s="3">
        <v>168</v>
      </c>
      <c r="B195" s="3">
        <v>3.4621868799094395</v>
      </c>
      <c r="C195" s="3">
        <v>2.0988340905603309E-3</v>
      </c>
    </row>
    <row r="196" spans="1:3" x14ac:dyDescent="0.35">
      <c r="A196" s="3">
        <v>169</v>
      </c>
      <c r="B196" s="3">
        <v>2.9704410370267738</v>
      </c>
      <c r="C196" s="3">
        <v>-0.19907740102677396</v>
      </c>
    </row>
    <row r="197" spans="1:3" x14ac:dyDescent="0.35">
      <c r="A197" s="3">
        <v>170</v>
      </c>
      <c r="B197" s="3">
        <v>2.3628062529852785</v>
      </c>
      <c r="C197" s="3">
        <v>-0.26972932998527854</v>
      </c>
    </row>
    <row r="198" spans="1:3" x14ac:dyDescent="0.35">
      <c r="A198" s="3">
        <v>171</v>
      </c>
      <c r="B198" s="3">
        <v>2.8450398760505187</v>
      </c>
      <c r="C198" s="3">
        <v>0.71829345694948143</v>
      </c>
    </row>
    <row r="199" spans="1:3" x14ac:dyDescent="0.35">
      <c r="A199" s="3">
        <v>172</v>
      </c>
      <c r="B199" s="3">
        <v>2.3318905718978016</v>
      </c>
      <c r="C199" s="3">
        <v>0.54810942810219832</v>
      </c>
    </row>
    <row r="200" spans="1:3" x14ac:dyDescent="0.35">
      <c r="A200" s="3">
        <v>173</v>
      </c>
      <c r="B200" s="3">
        <v>2.3282582596745551</v>
      </c>
      <c r="C200" s="3">
        <v>-1.8258259674555077E-2</v>
      </c>
    </row>
    <row r="201" spans="1:3" x14ac:dyDescent="0.35">
      <c r="A201" s="3">
        <v>174</v>
      </c>
      <c r="B201" s="3">
        <v>2.3318921072428096</v>
      </c>
      <c r="C201" s="3">
        <v>0.5481078927571903</v>
      </c>
    </row>
    <row r="202" spans="1:3" x14ac:dyDescent="0.35">
      <c r="A202" s="3">
        <v>175</v>
      </c>
      <c r="B202" s="3">
        <v>2.3201024988335313</v>
      </c>
      <c r="C202" s="3">
        <v>2.9897501166468832E-2</v>
      </c>
    </row>
    <row r="203" spans="1:3" x14ac:dyDescent="0.35">
      <c r="A203" s="3">
        <v>176</v>
      </c>
      <c r="B203" s="3">
        <v>2.3322055111671207</v>
      </c>
      <c r="C203" s="3">
        <v>0.67779448883287907</v>
      </c>
    </row>
    <row r="204" spans="1:3" x14ac:dyDescent="0.35">
      <c r="A204" s="3">
        <v>177</v>
      </c>
      <c r="B204" s="3">
        <v>2.2893405653734828</v>
      </c>
      <c r="C204" s="3">
        <v>-0.21384056537348295</v>
      </c>
    </row>
    <row r="205" spans="1:3" x14ac:dyDescent="0.35">
      <c r="A205" s="3">
        <v>178</v>
      </c>
      <c r="B205" s="3">
        <v>2.3285103073388962</v>
      </c>
      <c r="C205" s="3">
        <v>-0.51351030733889624</v>
      </c>
    </row>
    <row r="206" spans="1:3" x14ac:dyDescent="0.35">
      <c r="A206" s="3">
        <v>179</v>
      </c>
      <c r="B206" s="3">
        <v>2.3285709915938737</v>
      </c>
      <c r="C206" s="3">
        <v>-0.50857099159387364</v>
      </c>
    </row>
    <row r="207" spans="1:3" x14ac:dyDescent="0.35">
      <c r="A207" s="3">
        <v>180</v>
      </c>
      <c r="B207" s="3">
        <v>2.328717867294765</v>
      </c>
      <c r="C207" s="3">
        <v>-0.50621786729476503</v>
      </c>
    </row>
    <row r="208" spans="1:3" x14ac:dyDescent="0.35">
      <c r="A208" s="3">
        <v>181</v>
      </c>
      <c r="B208" s="3">
        <v>1.8920838248464544</v>
      </c>
      <c r="C208" s="3">
        <v>-0.67315525384645447</v>
      </c>
    </row>
    <row r="209" spans="1:3" x14ac:dyDescent="0.35">
      <c r="A209" s="3">
        <v>182</v>
      </c>
      <c r="B209" s="3">
        <v>2.9008729111539444</v>
      </c>
      <c r="C209" s="3">
        <v>-0.22730148215394452</v>
      </c>
    </row>
    <row r="210" spans="1:3" x14ac:dyDescent="0.35">
      <c r="A210" s="3">
        <v>183</v>
      </c>
      <c r="B210" s="3">
        <v>1.45698959929741</v>
      </c>
      <c r="C210" s="3">
        <v>0.2900104007025901</v>
      </c>
    </row>
    <row r="211" spans="1:3" x14ac:dyDescent="0.35">
      <c r="A211" s="3">
        <v>184</v>
      </c>
      <c r="B211" s="3">
        <v>1.9488826609223986</v>
      </c>
      <c r="C211" s="3">
        <v>-0.62596599392239849</v>
      </c>
    </row>
    <row r="212" spans="1:3" x14ac:dyDescent="0.35">
      <c r="A212" s="3">
        <v>185</v>
      </c>
      <c r="B212" s="3">
        <v>2.9434166910757633</v>
      </c>
      <c r="C212" s="3">
        <v>-0.35734526207576334</v>
      </c>
    </row>
    <row r="213" spans="1:3" ht="15" thickBot="1" x14ac:dyDescent="0.4">
      <c r="A213" s="4">
        <v>186</v>
      </c>
      <c r="B213" s="4">
        <v>1.754395026005386</v>
      </c>
      <c r="C213" s="4">
        <v>0.22793830699461393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CCFF-73A5-40A1-91FE-12C09849EB45}">
  <dimension ref="A28:B41"/>
  <sheetViews>
    <sheetView workbookViewId="0">
      <selection activeCell="N5" sqref="N1:Z1048576"/>
    </sheetView>
  </sheetViews>
  <sheetFormatPr defaultRowHeight="14.5" x14ac:dyDescent="0.35"/>
  <sheetData>
    <row r="28" spans="1:2" ht="15" thickBot="1" x14ac:dyDescent="0.4"/>
    <row r="29" spans="1:2" x14ac:dyDescent="0.35">
      <c r="A29" s="5"/>
      <c r="B29" s="5"/>
    </row>
    <row r="30" spans="1:2" x14ac:dyDescent="0.35">
      <c r="A30" s="106"/>
      <c r="B30" s="3"/>
    </row>
    <row r="31" spans="1:2" x14ac:dyDescent="0.35">
      <c r="A31" s="106"/>
      <c r="B31" s="3"/>
    </row>
    <row r="32" spans="1:2" x14ac:dyDescent="0.35">
      <c r="A32" s="106"/>
      <c r="B32" s="3"/>
    </row>
    <row r="33" spans="1:2" x14ac:dyDescent="0.35">
      <c r="A33" s="106"/>
      <c r="B33" s="3"/>
    </row>
    <row r="34" spans="1:2" x14ac:dyDescent="0.35">
      <c r="A34" s="106"/>
      <c r="B34" s="3"/>
    </row>
    <row r="35" spans="1:2" x14ac:dyDescent="0.35">
      <c r="A35" s="106"/>
      <c r="B35" s="3"/>
    </row>
    <row r="36" spans="1:2" x14ac:dyDescent="0.35">
      <c r="A36" s="106"/>
      <c r="B36" s="3"/>
    </row>
    <row r="37" spans="1:2" x14ac:dyDescent="0.35">
      <c r="A37" s="106"/>
      <c r="B37" s="3"/>
    </row>
    <row r="38" spans="1:2" x14ac:dyDescent="0.35">
      <c r="A38" s="106"/>
      <c r="B38" s="3"/>
    </row>
    <row r="39" spans="1:2" x14ac:dyDescent="0.35">
      <c r="A39" s="106"/>
      <c r="B39" s="3"/>
    </row>
    <row r="40" spans="1:2" x14ac:dyDescent="0.35">
      <c r="A40" s="106"/>
      <c r="B40" s="3"/>
    </row>
    <row r="41" spans="1:2" ht="15" thickBot="1" x14ac:dyDescent="0.4">
      <c r="A41" s="4"/>
      <c r="B41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78D8-BF16-4193-B8B7-56AA1D0C3118}">
  <dimension ref="B1:H45"/>
  <sheetViews>
    <sheetView zoomScale="90" zoomScaleNormal="90" workbookViewId="0">
      <selection activeCell="H1" sqref="H1:W1048576"/>
    </sheetView>
  </sheetViews>
  <sheetFormatPr defaultRowHeight="14.5" x14ac:dyDescent="0.35"/>
  <cols>
    <col min="2" max="2" width="15.81640625" style="44" customWidth="1"/>
    <col min="3" max="3" width="25.7265625" style="44" customWidth="1"/>
    <col min="4" max="4" width="26.7265625" style="44" customWidth="1"/>
    <col min="5" max="5" width="21" style="44" customWidth="1"/>
    <col min="6" max="6" width="23.08984375" style="44" customWidth="1"/>
    <col min="7" max="7" width="26.81640625" style="44" customWidth="1"/>
  </cols>
  <sheetData>
    <row r="1" spans="2:8" x14ac:dyDescent="0.35">
      <c r="B1" s="58" t="s">
        <v>64</v>
      </c>
      <c r="C1" s="59" t="s">
        <v>26</v>
      </c>
      <c r="D1" s="59" t="s">
        <v>14</v>
      </c>
      <c r="E1" s="59" t="s">
        <v>27</v>
      </c>
      <c r="F1" s="59" t="s">
        <v>28</v>
      </c>
      <c r="H1" s="111" t="s">
        <v>77</v>
      </c>
    </row>
    <row r="2" spans="2:8" x14ac:dyDescent="0.35">
      <c r="B2" s="46" t="s">
        <v>20</v>
      </c>
      <c r="C2" s="47">
        <v>3.044589301355181</v>
      </c>
      <c r="D2" s="47">
        <v>0.15262286660416341</v>
      </c>
      <c r="E2" s="47">
        <v>19.948447890521585</v>
      </c>
      <c r="F2" s="47">
        <v>3.7598635698269777E-47</v>
      </c>
    </row>
    <row r="3" spans="2:8" x14ac:dyDescent="0.35">
      <c r="B3" s="46" t="s">
        <v>1</v>
      </c>
      <c r="C3" s="47">
        <v>-8.2878578586961397E-5</v>
      </c>
      <c r="D3" s="47">
        <v>4.2833140258981399E-5</v>
      </c>
      <c r="E3" s="47">
        <v>-1.9349171712803181</v>
      </c>
      <c r="F3" s="47">
        <v>5.4594566064394418E-2</v>
      </c>
    </row>
    <row r="4" spans="2:8" x14ac:dyDescent="0.35">
      <c r="B4" s="46" t="s">
        <v>2</v>
      </c>
      <c r="C4" s="47">
        <v>-2.0410224879358284E-3</v>
      </c>
      <c r="D4" s="47">
        <v>4.9620927729398107E-3</v>
      </c>
      <c r="E4" s="47">
        <v>-0.41132291985073405</v>
      </c>
      <c r="F4" s="47">
        <v>0.68133336569493119</v>
      </c>
    </row>
    <row r="5" spans="2:8" x14ac:dyDescent="0.35">
      <c r="B5" s="50" t="s">
        <v>3</v>
      </c>
      <c r="C5" s="51">
        <v>-7.0123968196885003E-5</v>
      </c>
      <c r="D5" s="51">
        <v>2.3892286876573171E-3</v>
      </c>
      <c r="E5" s="51">
        <v>-2.9350044455410774E-2</v>
      </c>
      <c r="F5" s="51">
        <v>0.97661848125725625</v>
      </c>
      <c r="G5" s="22" t="s">
        <v>63</v>
      </c>
    </row>
    <row r="6" spans="2:8" x14ac:dyDescent="0.35">
      <c r="B6" s="46" t="s">
        <v>4</v>
      </c>
      <c r="C6" s="47">
        <v>-0.65629796808489382</v>
      </c>
      <c r="D6" s="47">
        <v>1.2576188197086249</v>
      </c>
      <c r="E6" s="47">
        <v>-0.52185762315241924</v>
      </c>
      <c r="F6" s="47">
        <v>0.60242189609960106</v>
      </c>
    </row>
    <row r="7" spans="2:8" x14ac:dyDescent="0.35">
      <c r="B7" s="46" t="s">
        <v>5</v>
      </c>
      <c r="C7" s="47">
        <v>0.40589581084191007</v>
      </c>
      <c r="D7" s="47">
        <v>4.290802600330347E-2</v>
      </c>
      <c r="E7" s="47">
        <v>9.4596710370843056</v>
      </c>
      <c r="F7" s="47">
        <v>1.9194014904705755E-17</v>
      </c>
    </row>
    <row r="8" spans="2:8" x14ac:dyDescent="0.35">
      <c r="B8" s="46" t="s">
        <v>6</v>
      </c>
      <c r="C8" s="47">
        <v>-0.54185448218854526</v>
      </c>
      <c r="D8" s="47">
        <v>0.13574425066476942</v>
      </c>
      <c r="E8" s="47">
        <v>-3.9917306223649609</v>
      </c>
      <c r="F8" s="47">
        <v>9.5973194426405677E-5</v>
      </c>
    </row>
    <row r="9" spans="2:8" x14ac:dyDescent="0.35">
      <c r="B9" s="46" t="s">
        <v>7</v>
      </c>
      <c r="C9" s="47">
        <v>-7.9664502647611588E-2</v>
      </c>
      <c r="D9" s="47">
        <v>0.14696483704471341</v>
      </c>
      <c r="E9" s="47">
        <v>-0.54206505616968781</v>
      </c>
      <c r="F9" s="47">
        <v>0.58845545534682753</v>
      </c>
    </row>
    <row r="10" spans="2:8" x14ac:dyDescent="0.35">
      <c r="B10" s="46" t="s">
        <v>8</v>
      </c>
      <c r="C10" s="47">
        <v>-0.66004016985232605</v>
      </c>
      <c r="D10" s="47">
        <v>0.15888228573083424</v>
      </c>
      <c r="E10" s="47">
        <v>-4.1542716157200417</v>
      </c>
      <c r="F10" s="47">
        <v>5.0706554972777083E-5</v>
      </c>
    </row>
    <row r="11" spans="2:8" x14ac:dyDescent="0.35">
      <c r="B11" s="46"/>
      <c r="C11" s="47"/>
      <c r="D11" s="47"/>
      <c r="E11" s="47"/>
      <c r="F11" s="47"/>
    </row>
    <row r="12" spans="2:8" x14ac:dyDescent="0.35">
      <c r="B12" s="58" t="s">
        <v>59</v>
      </c>
      <c r="C12" s="59" t="s">
        <v>26</v>
      </c>
      <c r="D12" s="59" t="s">
        <v>14</v>
      </c>
      <c r="E12" s="59" t="s">
        <v>27</v>
      </c>
      <c r="F12" s="59" t="s">
        <v>28</v>
      </c>
      <c r="G12" s="22"/>
    </row>
    <row r="13" spans="2:8" x14ac:dyDescent="0.35">
      <c r="B13" s="56" t="s">
        <v>20</v>
      </c>
      <c r="C13" s="47">
        <v>3.044470270569112</v>
      </c>
      <c r="D13" s="47">
        <v>0.15214017619549353</v>
      </c>
      <c r="E13" s="47">
        <v>20.010955335407917</v>
      </c>
      <c r="F13" s="49">
        <v>2.0017788007920497E-47</v>
      </c>
      <c r="G13" s="22"/>
    </row>
    <row r="14" spans="2:8" x14ac:dyDescent="0.35">
      <c r="B14" s="56" t="s">
        <v>1</v>
      </c>
      <c r="C14" s="47">
        <v>-8.2828051791215604E-5</v>
      </c>
      <c r="D14" s="47">
        <v>4.2678244993480561E-5</v>
      </c>
      <c r="E14" s="47">
        <v>-1.9407558067082713</v>
      </c>
      <c r="F14" s="49">
        <v>5.3867538263265895E-2</v>
      </c>
      <c r="G14" s="22"/>
    </row>
    <row r="15" spans="2:8" x14ac:dyDescent="0.35">
      <c r="B15" s="57" t="s">
        <v>2</v>
      </c>
      <c r="C15" s="51">
        <v>-2.0229799336213454E-3</v>
      </c>
      <c r="D15" s="51">
        <v>4.9100280808334158E-3</v>
      </c>
      <c r="E15" s="51">
        <v>-0.41200985011026048</v>
      </c>
      <c r="F15" s="52">
        <v>0.68082793618863868</v>
      </c>
      <c r="G15" s="22" t="s">
        <v>63</v>
      </c>
    </row>
    <row r="16" spans="2:8" x14ac:dyDescent="0.35">
      <c r="B16" s="56" t="s">
        <v>4</v>
      </c>
      <c r="C16" s="47">
        <v>-0.68476135187115539</v>
      </c>
      <c r="D16" s="47">
        <v>0.79844444052557406</v>
      </c>
      <c r="E16" s="47">
        <v>-0.85761928709831448</v>
      </c>
      <c r="F16" s="49">
        <v>0.39225597146018532</v>
      </c>
      <c r="G16" s="22"/>
    </row>
    <row r="17" spans="2:7" x14ac:dyDescent="0.35">
      <c r="B17" s="56" t="s">
        <v>5</v>
      </c>
      <c r="C17" s="47">
        <v>0.40582579483286646</v>
      </c>
      <c r="D17" s="47">
        <v>4.2721252876751853E-2</v>
      </c>
      <c r="E17" s="47">
        <v>9.4993888873916816</v>
      </c>
      <c r="F17" s="49">
        <v>1.435704919590332E-17</v>
      </c>
      <c r="G17" s="22"/>
    </row>
    <row r="18" spans="2:7" x14ac:dyDescent="0.35">
      <c r="B18" s="56" t="s">
        <v>6</v>
      </c>
      <c r="C18" s="47">
        <v>-0.54184128326653658</v>
      </c>
      <c r="D18" s="47">
        <v>0.13536199610631428</v>
      </c>
      <c r="E18" s="47">
        <v>-4.0029055336992121</v>
      </c>
      <c r="F18" s="49">
        <v>9.1721995761175513E-5</v>
      </c>
      <c r="G18" s="22"/>
    </row>
    <row r="19" spans="2:7" x14ac:dyDescent="0.35">
      <c r="B19" s="56" t="s">
        <v>7</v>
      </c>
      <c r="C19" s="47">
        <v>-7.9622514542923822E-2</v>
      </c>
      <c r="D19" s="47">
        <v>0.14654484612788202</v>
      </c>
      <c r="E19" s="47">
        <v>-0.54333206964809544</v>
      </c>
      <c r="F19" s="49">
        <v>0.5875809647015624</v>
      </c>
      <c r="G19" s="22"/>
    </row>
    <row r="20" spans="2:7" x14ac:dyDescent="0.35">
      <c r="B20" s="56" t="s">
        <v>8</v>
      </c>
      <c r="C20" s="47">
        <v>-0.66005014141099227</v>
      </c>
      <c r="D20" s="47">
        <v>0.15843538189407158</v>
      </c>
      <c r="E20" s="47">
        <v>-4.166052642535969</v>
      </c>
      <c r="F20" s="49">
        <v>4.8266243817785502E-5</v>
      </c>
      <c r="G20" s="22"/>
    </row>
    <row r="21" spans="2:7" x14ac:dyDescent="0.35">
      <c r="B21" s="54"/>
      <c r="C21" s="20"/>
      <c r="D21" s="20"/>
      <c r="E21" s="20"/>
      <c r="F21" s="25"/>
      <c r="G21" s="22"/>
    </row>
    <row r="22" spans="2:7" x14ac:dyDescent="0.35">
      <c r="B22" s="58" t="s">
        <v>60</v>
      </c>
      <c r="C22" s="59" t="s">
        <v>26</v>
      </c>
      <c r="D22" s="59" t="s">
        <v>14</v>
      </c>
      <c r="E22" s="59" t="s">
        <v>27</v>
      </c>
      <c r="F22" s="59" t="s">
        <v>28</v>
      </c>
      <c r="G22" s="22"/>
    </row>
    <row r="23" spans="2:7" x14ac:dyDescent="0.35">
      <c r="B23" s="56" t="s">
        <v>20</v>
      </c>
      <c r="C23" s="47">
        <v>3.0465568938700476</v>
      </c>
      <c r="D23" s="47">
        <v>0.15170281149727599</v>
      </c>
      <c r="E23" s="47">
        <v>20.082402322021252</v>
      </c>
      <c r="F23" s="49">
        <v>1.0072176660042888E-47</v>
      </c>
      <c r="G23" s="22"/>
    </row>
    <row r="24" spans="2:7" x14ac:dyDescent="0.35">
      <c r="B24" s="56" t="s">
        <v>1</v>
      </c>
      <c r="C24" s="47">
        <v>-8.3556924358297029E-5</v>
      </c>
      <c r="D24" s="47">
        <v>4.2542558059352913E-5</v>
      </c>
      <c r="E24" s="47">
        <v>-1.9640785173689661</v>
      </c>
      <c r="F24" s="49">
        <v>5.1069342439887283E-2</v>
      </c>
      <c r="G24" s="22"/>
    </row>
    <row r="25" spans="2:7" x14ac:dyDescent="0.35">
      <c r="B25" s="56" t="s">
        <v>4</v>
      </c>
      <c r="C25" s="47">
        <v>-1.0102255662578057</v>
      </c>
      <c r="D25" s="47">
        <v>0.1159364640729178</v>
      </c>
      <c r="E25" s="47">
        <v>-8.7136137395257123</v>
      </c>
      <c r="F25" s="49">
        <v>1.9433475518277658E-15</v>
      </c>
      <c r="G25" s="22"/>
    </row>
    <row r="26" spans="2:7" x14ac:dyDescent="0.35">
      <c r="B26" s="56" t="s">
        <v>5</v>
      </c>
      <c r="C26" s="47">
        <v>0.40327588469856407</v>
      </c>
      <c r="D26" s="47">
        <v>4.2172439400187438E-2</v>
      </c>
      <c r="E26" s="47">
        <v>9.5625458340636484</v>
      </c>
      <c r="F26" s="49">
        <v>9.2355610319990065E-18</v>
      </c>
      <c r="G26" s="22"/>
    </row>
    <row r="27" spans="2:7" x14ac:dyDescent="0.35">
      <c r="B27" s="56" t="s">
        <v>6</v>
      </c>
      <c r="C27" s="47">
        <v>-0.5421516831405444</v>
      </c>
      <c r="D27" s="47">
        <v>0.135045617750778</v>
      </c>
      <c r="E27" s="47">
        <v>-4.0145818292383728</v>
      </c>
      <c r="F27" s="49">
        <v>8.7478964429197085E-5</v>
      </c>
      <c r="G27" s="22"/>
    </row>
    <row r="28" spans="2:7" x14ac:dyDescent="0.35">
      <c r="B28" s="57" t="s">
        <v>7</v>
      </c>
      <c r="C28" s="51">
        <v>-8.0130084308093597E-2</v>
      </c>
      <c r="D28" s="51">
        <v>0.14619942861409208</v>
      </c>
      <c r="E28" s="51">
        <v>-0.54808753404642174</v>
      </c>
      <c r="F28" s="52">
        <v>0.58431465449562103</v>
      </c>
      <c r="G28" s="22" t="s">
        <v>63</v>
      </c>
    </row>
    <row r="29" spans="2:7" x14ac:dyDescent="0.35">
      <c r="B29" s="56" t="s">
        <v>8</v>
      </c>
      <c r="C29" s="47">
        <v>-0.66045341999479101</v>
      </c>
      <c r="D29" s="47">
        <v>0.15806450635614699</v>
      </c>
      <c r="E29" s="47">
        <v>-4.1783790379016139</v>
      </c>
      <c r="F29" s="49">
        <v>4.5837689910939869E-5</v>
      </c>
      <c r="G29" s="22"/>
    </row>
    <row r="30" spans="2:7" x14ac:dyDescent="0.35">
      <c r="B30" s="54"/>
      <c r="C30" s="20"/>
      <c r="D30" s="20"/>
      <c r="E30" s="20"/>
      <c r="F30" s="25"/>
      <c r="G30" s="22"/>
    </row>
    <row r="31" spans="2:7" x14ac:dyDescent="0.35">
      <c r="B31" s="58" t="s">
        <v>62</v>
      </c>
      <c r="C31" s="59" t="s">
        <v>26</v>
      </c>
      <c r="D31" s="59" t="s">
        <v>14</v>
      </c>
      <c r="E31" s="59" t="s">
        <v>27</v>
      </c>
      <c r="F31" s="59" t="s">
        <v>28</v>
      </c>
      <c r="G31" s="22"/>
    </row>
    <row r="32" spans="2:7" x14ac:dyDescent="0.35">
      <c r="B32" s="56" t="s">
        <v>20</v>
      </c>
      <c r="C32" s="47">
        <v>2.9866843607820548</v>
      </c>
      <c r="D32" s="47">
        <v>0.10505959151901134</v>
      </c>
      <c r="E32" s="47">
        <v>28.428478710024219</v>
      </c>
      <c r="F32" s="49">
        <v>1.8037572880273491E-68</v>
      </c>
      <c r="G32" s="22"/>
    </row>
    <row r="33" spans="2:7" x14ac:dyDescent="0.35">
      <c r="B33" s="57" t="s">
        <v>1</v>
      </c>
      <c r="C33" s="51">
        <v>-7.9001925541536395E-5</v>
      </c>
      <c r="D33" s="51">
        <v>4.1641750226922256E-5</v>
      </c>
      <c r="E33" s="51">
        <v>-1.8971807167331793</v>
      </c>
      <c r="F33" s="52">
        <v>5.9405235505219867E-2</v>
      </c>
      <c r="G33" s="22" t="s">
        <v>63</v>
      </c>
    </row>
    <row r="34" spans="2:7" x14ac:dyDescent="0.35">
      <c r="B34" s="56" t="s">
        <v>4</v>
      </c>
      <c r="C34" s="47">
        <v>-1.0133130579417691</v>
      </c>
      <c r="D34" s="47">
        <v>0.11557427169165363</v>
      </c>
      <c r="E34" s="47">
        <v>-8.7676352453705064</v>
      </c>
      <c r="F34" s="49">
        <v>1.3500792525150015E-15</v>
      </c>
      <c r="G34" s="22"/>
    </row>
    <row r="35" spans="2:7" x14ac:dyDescent="0.35">
      <c r="B35" s="56" t="s">
        <v>5</v>
      </c>
      <c r="C35" s="47">
        <v>0.40503788816080338</v>
      </c>
      <c r="D35" s="47">
        <v>4.1967931138336946E-2</v>
      </c>
      <c r="E35" s="47">
        <v>9.6511283061749165</v>
      </c>
      <c r="F35" s="49">
        <v>5.0356804026272673E-18</v>
      </c>
      <c r="G35" s="22"/>
    </row>
    <row r="36" spans="2:7" x14ac:dyDescent="0.35">
      <c r="B36" s="56" t="s">
        <v>6</v>
      </c>
      <c r="C36" s="47">
        <v>-0.49197514937920589</v>
      </c>
      <c r="D36" s="47">
        <v>9.9085329588415261E-2</v>
      </c>
      <c r="E36" s="47">
        <v>-4.9651664017548569</v>
      </c>
      <c r="F36" s="49">
        <v>1.5857399345761289E-6</v>
      </c>
      <c r="G36" s="22"/>
    </row>
    <row r="37" spans="2:7" x14ac:dyDescent="0.35">
      <c r="B37" s="56" t="s">
        <v>8</v>
      </c>
      <c r="C37" s="47">
        <v>-0.61107005282903692</v>
      </c>
      <c r="D37" s="47">
        <v>0.12961713373582576</v>
      </c>
      <c r="E37" s="47">
        <v>-4.7144234347479568</v>
      </c>
      <c r="F37" s="49">
        <v>4.8402867032833645E-6</v>
      </c>
      <c r="G37" s="22"/>
    </row>
    <row r="38" spans="2:7" x14ac:dyDescent="0.35">
      <c r="B38" s="54"/>
      <c r="C38" s="20"/>
      <c r="D38" s="20"/>
      <c r="E38" s="20"/>
      <c r="F38" s="25"/>
      <c r="G38" s="22"/>
    </row>
    <row r="39" spans="2:7" x14ac:dyDescent="0.35">
      <c r="B39" s="58" t="s">
        <v>61</v>
      </c>
      <c r="C39" s="59" t="s">
        <v>26</v>
      </c>
      <c r="D39" s="59" t="s">
        <v>14</v>
      </c>
      <c r="E39" s="59" t="s">
        <v>27</v>
      </c>
      <c r="F39" s="59" t="s">
        <v>28</v>
      </c>
    </row>
    <row r="40" spans="2:7" x14ac:dyDescent="0.35">
      <c r="B40" s="56" t="s">
        <v>20</v>
      </c>
      <c r="C40" s="47">
        <v>2.8377446781675353</v>
      </c>
      <c r="D40" s="47">
        <v>7.0316122932861186E-2</v>
      </c>
      <c r="E40" s="47">
        <v>40.356955984007442</v>
      </c>
      <c r="F40" s="101">
        <v>2.0044039109717674E-92</v>
      </c>
      <c r="G40" s="102"/>
    </row>
    <row r="41" spans="2:7" x14ac:dyDescent="0.35">
      <c r="B41" s="56" t="s">
        <v>4</v>
      </c>
      <c r="C41" s="47">
        <v>-1.0179251333858159</v>
      </c>
      <c r="D41" s="47">
        <v>0.11637542674717474</v>
      </c>
      <c r="E41" s="47">
        <v>-8.7469078467678152</v>
      </c>
      <c r="F41" s="60">
        <v>1.4924035836209095E-15</v>
      </c>
      <c r="G41" s="103" t="s">
        <v>58</v>
      </c>
    </row>
    <row r="42" spans="2:7" x14ac:dyDescent="0.35">
      <c r="B42" s="56" t="s">
        <v>5</v>
      </c>
      <c r="C42" s="47">
        <v>0.41565507203056851</v>
      </c>
      <c r="D42" s="47">
        <v>4.189072267403661E-2</v>
      </c>
      <c r="E42" s="47">
        <v>9.922365753030725</v>
      </c>
      <c r="F42" s="60">
        <v>8.3887894847984544E-19</v>
      </c>
      <c r="G42" s="104"/>
    </row>
    <row r="43" spans="2:7" x14ac:dyDescent="0.35">
      <c r="B43" s="56" t="s">
        <v>6</v>
      </c>
      <c r="C43" s="47">
        <v>-0.50689355698667171</v>
      </c>
      <c r="D43" s="47">
        <v>9.9479510025803963E-2</v>
      </c>
      <c r="E43" s="47">
        <v>-5.0954569122343756</v>
      </c>
      <c r="F43" s="60">
        <v>8.7003899142204837E-7</v>
      </c>
      <c r="G43" s="104"/>
    </row>
    <row r="44" spans="2:7" x14ac:dyDescent="0.35">
      <c r="B44" s="56" t="s">
        <v>8</v>
      </c>
      <c r="C44" s="47">
        <v>-0.6456012683340282</v>
      </c>
      <c r="D44" s="47">
        <v>0.1292510134173509</v>
      </c>
      <c r="E44" s="47">
        <v>-4.9949416353849765</v>
      </c>
      <c r="F44" s="60">
        <v>1.3792333150257829E-6</v>
      </c>
      <c r="G44" s="105"/>
    </row>
    <row r="45" spans="2:7" x14ac:dyDescent="0.35">
      <c r="G45" s="22"/>
    </row>
  </sheetData>
  <mergeCells count="1">
    <mergeCell ref="G41:G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13F7-EEBA-41B3-831B-2F34FA411E82}">
  <dimension ref="A1:J189"/>
  <sheetViews>
    <sheetView topLeftCell="A167" workbookViewId="0">
      <selection activeCell="J3" sqref="J3:J189"/>
    </sheetView>
  </sheetViews>
  <sheetFormatPr defaultRowHeight="14.5" x14ac:dyDescent="0.35"/>
  <cols>
    <col min="1" max="6" width="15.81640625" style="22" customWidth="1"/>
    <col min="7" max="9" width="15.81640625" style="16" customWidth="1"/>
    <col min="10" max="10" width="15.81640625" style="22" customWidth="1"/>
  </cols>
  <sheetData>
    <row r="1" spans="1:10" ht="43.5" x14ac:dyDescent="0.35">
      <c r="C1" s="24" t="s">
        <v>49</v>
      </c>
      <c r="D1" s="24" t="s">
        <v>51</v>
      </c>
      <c r="E1" s="24" t="s">
        <v>54</v>
      </c>
      <c r="F1" s="24" t="s">
        <v>55</v>
      </c>
    </row>
    <row r="2" spans="1:10" x14ac:dyDescent="0.35">
      <c r="A2" s="22" t="s">
        <v>40</v>
      </c>
      <c r="B2" s="22" t="s">
        <v>41</v>
      </c>
      <c r="C2" s="22" t="s">
        <v>42</v>
      </c>
      <c r="D2" s="22" t="s">
        <v>43</v>
      </c>
      <c r="E2" s="22" t="s">
        <v>44</v>
      </c>
      <c r="F2" s="22" t="s">
        <v>45</v>
      </c>
      <c r="J2" s="22" t="s">
        <v>33</v>
      </c>
    </row>
    <row r="3" spans="1:10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23" t="s">
        <v>6</v>
      </c>
      <c r="H3" s="23" t="s">
        <v>7</v>
      </c>
      <c r="I3" s="23" t="s">
        <v>8</v>
      </c>
      <c r="J3" s="17" t="s">
        <v>34</v>
      </c>
    </row>
    <row r="4" spans="1:10" x14ac:dyDescent="0.35">
      <c r="A4" s="25">
        <v>3.25</v>
      </c>
      <c r="B4" s="25">
        <v>868.2</v>
      </c>
      <c r="C4" s="25">
        <v>232.52754430000002</v>
      </c>
      <c r="D4" s="25">
        <v>561.23264000000006</v>
      </c>
      <c r="E4" s="25">
        <v>1.476928</v>
      </c>
      <c r="F4" s="25">
        <v>4.9419329999999997</v>
      </c>
      <c r="G4" s="16">
        <f t="shared" ref="G4:G67" si="0">IF(TRIM(J4)="Winter",1,0)</f>
        <v>1</v>
      </c>
      <c r="H4" s="16">
        <f t="shared" ref="H4:H67" si="1">IF(TRIM(J4)="Summer",1,0)</f>
        <v>0</v>
      </c>
      <c r="I4" s="16">
        <f t="shared" ref="I4:I67" si="2">IF(TRIM(J4)="Autumn",1,0)</f>
        <v>0</v>
      </c>
      <c r="J4" s="22" t="s">
        <v>35</v>
      </c>
    </row>
    <row r="5" spans="1:10" x14ac:dyDescent="0.35">
      <c r="A5" s="25">
        <v>3.8876923080000001</v>
      </c>
      <c r="B5" s="25">
        <v>868.2</v>
      </c>
      <c r="C5" s="25">
        <v>116.7036595</v>
      </c>
      <c r="D5" s="25">
        <v>281.67803999999995</v>
      </c>
      <c r="E5" s="25">
        <v>0.74125799999999997</v>
      </c>
      <c r="F5" s="25">
        <v>3.519409</v>
      </c>
      <c r="G5" s="16">
        <f t="shared" si="0"/>
        <v>0</v>
      </c>
      <c r="H5" s="16">
        <f t="shared" si="1"/>
        <v>0</v>
      </c>
      <c r="I5" s="16">
        <f t="shared" si="2"/>
        <v>0</v>
      </c>
      <c r="J5" s="22" t="s">
        <v>36</v>
      </c>
    </row>
    <row r="6" spans="1:10" x14ac:dyDescent="0.35">
      <c r="A6" s="25">
        <v>3.2566666670000002</v>
      </c>
      <c r="B6" s="25">
        <v>1582.4</v>
      </c>
      <c r="C6" s="25">
        <v>0.68092799999999998</v>
      </c>
      <c r="D6" s="25">
        <v>1.6435</v>
      </c>
      <c r="E6" s="25">
        <v>4.3249999999999999E-3</v>
      </c>
      <c r="F6" s="25">
        <v>1.5280999999999999E-2</v>
      </c>
      <c r="G6" s="16">
        <f t="shared" si="0"/>
        <v>1</v>
      </c>
      <c r="H6" s="16">
        <f t="shared" si="1"/>
        <v>0</v>
      </c>
      <c r="I6" s="16">
        <f t="shared" si="2"/>
        <v>0</v>
      </c>
      <c r="J6" s="22" t="s">
        <v>35</v>
      </c>
    </row>
    <row r="7" spans="1:10" x14ac:dyDescent="0.35">
      <c r="A7" s="25">
        <v>3.27</v>
      </c>
      <c r="B7" s="25">
        <v>1582.4</v>
      </c>
      <c r="C7" s="25">
        <v>1.37744256</v>
      </c>
      <c r="D7" s="25">
        <v>3.3246199999999999</v>
      </c>
      <c r="E7" s="25">
        <v>8.7489999999999998E-3</v>
      </c>
      <c r="F7" s="25">
        <v>2.5187999999999999E-2</v>
      </c>
      <c r="G7" s="16">
        <f t="shared" si="0"/>
        <v>0</v>
      </c>
      <c r="H7" s="16">
        <f t="shared" si="1"/>
        <v>0</v>
      </c>
      <c r="I7" s="16">
        <f t="shared" si="2"/>
        <v>0</v>
      </c>
      <c r="J7" s="22" t="s">
        <v>36</v>
      </c>
    </row>
    <row r="8" spans="1:10" x14ac:dyDescent="0.35">
      <c r="A8" s="25">
        <v>2.85</v>
      </c>
      <c r="B8" s="25">
        <v>1582.4</v>
      </c>
      <c r="C8" s="25">
        <v>0.67651968000000007</v>
      </c>
      <c r="D8" s="25">
        <v>1.63286</v>
      </c>
      <c r="E8" s="25">
        <v>4.2969999999999996E-3</v>
      </c>
      <c r="F8" s="25">
        <v>1.5518000000000001E-2</v>
      </c>
      <c r="G8" s="16">
        <f t="shared" si="0"/>
        <v>0</v>
      </c>
      <c r="H8" s="16">
        <f t="shared" si="1"/>
        <v>1</v>
      </c>
      <c r="I8" s="16">
        <f t="shared" si="2"/>
        <v>0</v>
      </c>
      <c r="J8" s="22" t="s">
        <v>37</v>
      </c>
    </row>
    <row r="9" spans="1:10" x14ac:dyDescent="0.35">
      <c r="A9" s="25">
        <v>1.418148148</v>
      </c>
      <c r="B9" s="25">
        <v>2098.5636359999999</v>
      </c>
      <c r="C9" s="25">
        <v>24.326211839999999</v>
      </c>
      <c r="D9" s="25">
        <v>58.714179999999999</v>
      </c>
      <c r="E9" s="25">
        <v>0.15451100000000001</v>
      </c>
      <c r="F9" s="25">
        <v>0.20934900000000001</v>
      </c>
      <c r="G9" s="16">
        <f t="shared" si="0"/>
        <v>0</v>
      </c>
      <c r="H9" s="16">
        <f t="shared" si="1"/>
        <v>0</v>
      </c>
      <c r="I9" s="16">
        <f t="shared" si="2"/>
        <v>1</v>
      </c>
      <c r="J9" s="22" t="s">
        <v>38</v>
      </c>
    </row>
    <row r="10" spans="1:10" x14ac:dyDescent="0.35">
      <c r="A10" s="25">
        <v>2.7046153849999999</v>
      </c>
      <c r="B10" s="25">
        <v>2098.5636359999999</v>
      </c>
      <c r="C10" s="25">
        <v>63.039290880000003</v>
      </c>
      <c r="D10" s="25">
        <v>152.15276</v>
      </c>
      <c r="E10" s="25">
        <v>0.40040199999999998</v>
      </c>
      <c r="F10" s="25">
        <v>1.191244</v>
      </c>
      <c r="G10" s="16">
        <f t="shared" si="0"/>
        <v>0</v>
      </c>
      <c r="H10" s="16">
        <f t="shared" si="1"/>
        <v>1</v>
      </c>
      <c r="I10" s="16">
        <f t="shared" si="2"/>
        <v>0</v>
      </c>
      <c r="J10" s="22" t="s">
        <v>37</v>
      </c>
    </row>
    <row r="11" spans="1:10" x14ac:dyDescent="0.35">
      <c r="A11" s="25">
        <v>2.0637037039999999</v>
      </c>
      <c r="B11" s="25">
        <v>2098.5636359999999</v>
      </c>
      <c r="C11" s="25">
        <v>295.79795710000002</v>
      </c>
      <c r="D11" s="25">
        <v>713.94323999999995</v>
      </c>
      <c r="E11" s="25">
        <v>1.878798</v>
      </c>
      <c r="F11" s="25">
        <v>3.8831199999999999</v>
      </c>
      <c r="G11" s="16">
        <f t="shared" si="0"/>
        <v>1</v>
      </c>
      <c r="H11" s="16">
        <f t="shared" si="1"/>
        <v>0</v>
      </c>
      <c r="I11" s="16">
        <f t="shared" si="2"/>
        <v>0</v>
      </c>
      <c r="J11" s="22" t="s">
        <v>35</v>
      </c>
    </row>
    <row r="12" spans="1:10" x14ac:dyDescent="0.35">
      <c r="A12" s="25">
        <v>2.5518181819999999</v>
      </c>
      <c r="B12" s="25">
        <v>4472.3</v>
      </c>
      <c r="C12" s="25">
        <v>5.2860480000000001</v>
      </c>
      <c r="D12" s="25">
        <v>12.7585</v>
      </c>
      <c r="E12" s="25">
        <v>3.3575000000000001E-2</v>
      </c>
      <c r="F12" s="25">
        <v>7.8848000000000001E-2</v>
      </c>
      <c r="G12" s="16">
        <f t="shared" si="0"/>
        <v>0</v>
      </c>
      <c r="H12" s="16">
        <f t="shared" si="1"/>
        <v>0</v>
      </c>
      <c r="I12" s="16">
        <f t="shared" si="2"/>
        <v>1</v>
      </c>
      <c r="J12" s="22" t="s">
        <v>38</v>
      </c>
    </row>
    <row r="13" spans="1:10" x14ac:dyDescent="0.35">
      <c r="A13" s="25">
        <v>2.576363636</v>
      </c>
      <c r="B13" s="25">
        <v>4472.3</v>
      </c>
      <c r="C13" s="25">
        <v>2.1542515199999999</v>
      </c>
      <c r="D13" s="25">
        <v>5.1995399999999998</v>
      </c>
      <c r="E13" s="25">
        <v>1.3683000000000001E-2</v>
      </c>
      <c r="F13" s="25">
        <v>6.3427999999999998E-2</v>
      </c>
      <c r="G13" s="16">
        <f t="shared" si="0"/>
        <v>0</v>
      </c>
      <c r="H13" s="16">
        <f t="shared" si="1"/>
        <v>0</v>
      </c>
      <c r="I13" s="16">
        <f t="shared" si="2"/>
        <v>0</v>
      </c>
      <c r="J13" s="22" t="s">
        <v>36</v>
      </c>
    </row>
    <row r="14" spans="1:10" x14ac:dyDescent="0.35">
      <c r="A14" s="25">
        <v>2.36</v>
      </c>
      <c r="B14" s="25">
        <v>4472.3</v>
      </c>
      <c r="C14" s="25">
        <v>10.05773952</v>
      </c>
      <c r="D14" s="25">
        <v>24.275539999999999</v>
      </c>
      <c r="E14" s="25">
        <v>6.3882999999999995E-2</v>
      </c>
      <c r="F14" s="25">
        <v>0.162272</v>
      </c>
      <c r="G14" s="16">
        <f t="shared" si="0"/>
        <v>1</v>
      </c>
      <c r="H14" s="16">
        <f t="shared" si="1"/>
        <v>0</v>
      </c>
      <c r="I14" s="16">
        <f t="shared" si="2"/>
        <v>0</v>
      </c>
      <c r="J14" s="22" t="s">
        <v>35</v>
      </c>
    </row>
    <row r="15" spans="1:10" x14ac:dyDescent="0.35">
      <c r="A15" s="25">
        <v>2.6349999999999998</v>
      </c>
      <c r="B15" s="25">
        <v>2772.5</v>
      </c>
      <c r="C15" s="25">
        <v>4.2853593600000002</v>
      </c>
      <c r="D15" s="25">
        <v>10.343219999999999</v>
      </c>
      <c r="E15" s="25">
        <v>2.7219E-2</v>
      </c>
      <c r="F15" s="25">
        <v>7.1278999999999995E-2</v>
      </c>
      <c r="G15" s="16">
        <f t="shared" si="0"/>
        <v>1</v>
      </c>
      <c r="H15" s="16">
        <f t="shared" si="1"/>
        <v>0</v>
      </c>
      <c r="I15" s="16">
        <f t="shared" si="2"/>
        <v>0</v>
      </c>
      <c r="J15" s="22" t="s">
        <v>35</v>
      </c>
    </row>
    <row r="16" spans="1:10" x14ac:dyDescent="0.35">
      <c r="A16" s="25">
        <v>2.855</v>
      </c>
      <c r="B16" s="25">
        <v>2772.5</v>
      </c>
      <c r="C16" s="25">
        <v>1.7792294399999999</v>
      </c>
      <c r="D16" s="25">
        <v>4.2943800000000003</v>
      </c>
      <c r="E16" s="25">
        <v>1.1301E-2</v>
      </c>
      <c r="F16" s="25">
        <v>3.1718000000000003E-2</v>
      </c>
      <c r="G16" s="16">
        <f t="shared" si="0"/>
        <v>0</v>
      </c>
      <c r="H16" s="16">
        <f t="shared" si="1"/>
        <v>0</v>
      </c>
      <c r="I16" s="16">
        <f t="shared" si="2"/>
        <v>0</v>
      </c>
      <c r="J16" s="22" t="s">
        <v>36</v>
      </c>
    </row>
    <row r="17" spans="1:10" x14ac:dyDescent="0.35">
      <c r="A17" s="25">
        <v>2.9</v>
      </c>
      <c r="B17" s="25">
        <v>1111.7</v>
      </c>
      <c r="C17" s="25">
        <v>116.1193997</v>
      </c>
      <c r="D17" s="25">
        <v>280.26785999999998</v>
      </c>
      <c r="E17" s="25">
        <v>0.73754699999999995</v>
      </c>
      <c r="F17" s="25">
        <v>2.1231</v>
      </c>
      <c r="G17" s="16">
        <f t="shared" si="0"/>
        <v>1</v>
      </c>
      <c r="H17" s="16">
        <f t="shared" si="1"/>
        <v>0</v>
      </c>
      <c r="I17" s="16">
        <f t="shared" si="2"/>
        <v>0</v>
      </c>
      <c r="J17" s="22" t="s">
        <v>35</v>
      </c>
    </row>
    <row r="18" spans="1:10" x14ac:dyDescent="0.35">
      <c r="A18" s="25">
        <v>2.7730769230000001</v>
      </c>
      <c r="B18" s="25">
        <v>1111.7</v>
      </c>
      <c r="C18" s="25">
        <v>4.8230169600000004</v>
      </c>
      <c r="D18" s="25">
        <v>11.640919999999999</v>
      </c>
      <c r="E18" s="25">
        <v>3.0634000000000002E-2</v>
      </c>
      <c r="F18" s="25">
        <v>8.1725999999999993E-2</v>
      </c>
      <c r="G18" s="16">
        <f t="shared" si="0"/>
        <v>0</v>
      </c>
      <c r="H18" s="16">
        <f t="shared" si="1"/>
        <v>0</v>
      </c>
      <c r="I18" s="16">
        <f t="shared" si="2"/>
        <v>0</v>
      </c>
      <c r="J18" s="22" t="s">
        <v>36</v>
      </c>
    </row>
    <row r="19" spans="1:10" x14ac:dyDescent="0.35">
      <c r="A19" s="25">
        <v>3.0637037039999999</v>
      </c>
      <c r="B19" s="25">
        <v>1111.7</v>
      </c>
      <c r="C19" s="25">
        <v>35.383695359999997</v>
      </c>
      <c r="D19" s="25">
        <v>85.402720000000002</v>
      </c>
      <c r="E19" s="25">
        <v>0.224744</v>
      </c>
      <c r="F19" s="25">
        <v>0.70264499999999996</v>
      </c>
      <c r="G19" s="16">
        <f t="shared" si="0"/>
        <v>0</v>
      </c>
      <c r="H19" s="16">
        <f t="shared" si="1"/>
        <v>1</v>
      </c>
      <c r="I19" s="16">
        <f t="shared" si="2"/>
        <v>0</v>
      </c>
      <c r="J19" s="22" t="s">
        <v>37</v>
      </c>
    </row>
    <row r="20" spans="1:10" x14ac:dyDescent="0.35">
      <c r="A20" s="25">
        <v>2.2176923080000002</v>
      </c>
      <c r="B20" s="25">
        <v>2664.8</v>
      </c>
      <c r="C20" s="25">
        <v>9.1752883199999999</v>
      </c>
      <c r="D20" s="25">
        <v>22.14564</v>
      </c>
      <c r="E20" s="25">
        <v>5.8278000000000003E-2</v>
      </c>
      <c r="F20" s="25">
        <v>0.14891299999999999</v>
      </c>
      <c r="G20" s="16">
        <f t="shared" si="0"/>
        <v>0</v>
      </c>
      <c r="H20" s="16">
        <f t="shared" si="1"/>
        <v>0</v>
      </c>
      <c r="I20" s="16">
        <f t="shared" si="2"/>
        <v>1</v>
      </c>
      <c r="J20" s="22" t="s">
        <v>38</v>
      </c>
    </row>
    <row r="21" spans="1:10" x14ac:dyDescent="0.35">
      <c r="A21" s="25">
        <v>2.7335714289999999</v>
      </c>
      <c r="B21" s="25">
        <v>2664.8</v>
      </c>
      <c r="C21" s="25">
        <v>7.8236659199999998</v>
      </c>
      <c r="D21" s="25">
        <v>18.88334</v>
      </c>
      <c r="E21" s="25">
        <v>4.9693000000000001E-2</v>
      </c>
      <c r="F21" s="25">
        <v>0.15346299999999999</v>
      </c>
      <c r="G21" s="16">
        <f t="shared" si="0"/>
        <v>0</v>
      </c>
      <c r="H21" s="16">
        <f t="shared" si="1"/>
        <v>1</v>
      </c>
      <c r="I21" s="16">
        <f t="shared" si="2"/>
        <v>0</v>
      </c>
      <c r="J21" s="22" t="s">
        <v>37</v>
      </c>
    </row>
    <row r="22" spans="1:10" x14ac:dyDescent="0.35">
      <c r="A22" s="25">
        <v>2.4835714289999999</v>
      </c>
      <c r="B22" s="25">
        <v>2664.8</v>
      </c>
      <c r="C22" s="25">
        <v>12.7707456</v>
      </c>
      <c r="D22" s="25">
        <v>30.823700000000002</v>
      </c>
      <c r="E22" s="25">
        <v>8.1115000000000007E-2</v>
      </c>
      <c r="F22" s="25">
        <v>0.21893399999999999</v>
      </c>
      <c r="G22" s="16">
        <f t="shared" si="0"/>
        <v>1</v>
      </c>
      <c r="H22" s="16">
        <f t="shared" si="1"/>
        <v>0</v>
      </c>
      <c r="I22" s="16">
        <f t="shared" si="2"/>
        <v>0</v>
      </c>
      <c r="J22" s="22" t="s">
        <v>35</v>
      </c>
    </row>
    <row r="23" spans="1:10" x14ac:dyDescent="0.35">
      <c r="A23" s="25">
        <v>3.9678571429999998</v>
      </c>
      <c r="B23" s="25">
        <v>970.9</v>
      </c>
      <c r="C23" s="25">
        <v>37.038547200000004</v>
      </c>
      <c r="D23" s="25">
        <v>89.396899999999988</v>
      </c>
      <c r="E23" s="25">
        <v>0.23525499999999999</v>
      </c>
      <c r="F23" s="25">
        <v>0.90661599999999998</v>
      </c>
      <c r="G23" s="16">
        <f t="shared" si="0"/>
        <v>0</v>
      </c>
      <c r="H23" s="16">
        <f t="shared" si="1"/>
        <v>0</v>
      </c>
      <c r="I23" s="16">
        <f t="shared" si="2"/>
        <v>1</v>
      </c>
      <c r="J23" s="22" t="s">
        <v>38</v>
      </c>
    </row>
    <row r="24" spans="1:10" x14ac:dyDescent="0.35">
      <c r="A24" s="25">
        <v>4.4514285710000001</v>
      </c>
      <c r="B24" s="25">
        <v>970.9</v>
      </c>
      <c r="C24" s="25">
        <v>43.496263679999998</v>
      </c>
      <c r="D24" s="25">
        <v>104.98336</v>
      </c>
      <c r="E24" s="25">
        <v>0.27627200000000002</v>
      </c>
      <c r="F24" s="25">
        <v>1.23455</v>
      </c>
      <c r="G24" s="16">
        <f t="shared" si="0"/>
        <v>0</v>
      </c>
      <c r="H24" s="16">
        <f t="shared" si="1"/>
        <v>1</v>
      </c>
      <c r="I24" s="16">
        <f t="shared" si="2"/>
        <v>0</v>
      </c>
      <c r="J24" s="22" t="s">
        <v>37</v>
      </c>
    </row>
    <row r="25" spans="1:10" x14ac:dyDescent="0.35">
      <c r="A25" s="25">
        <v>4.1390000000000002</v>
      </c>
      <c r="B25" s="25">
        <v>970.9</v>
      </c>
      <c r="C25" s="25">
        <v>207.40169469999998</v>
      </c>
      <c r="D25" s="25">
        <v>500.58843999999999</v>
      </c>
      <c r="E25" s="25">
        <v>1.3173379999999999</v>
      </c>
      <c r="F25" s="25">
        <v>4.4972839999999996</v>
      </c>
      <c r="G25" s="16">
        <f t="shared" si="0"/>
        <v>1</v>
      </c>
      <c r="H25" s="16">
        <f t="shared" si="1"/>
        <v>0</v>
      </c>
      <c r="I25" s="16">
        <f t="shared" si="2"/>
        <v>0</v>
      </c>
      <c r="J25" s="22" t="s">
        <v>35</v>
      </c>
    </row>
    <row r="26" spans="1:10" x14ac:dyDescent="0.35">
      <c r="A26" s="25">
        <v>3.2638461539999999</v>
      </c>
      <c r="B26" s="25">
        <v>1220.5</v>
      </c>
      <c r="C26" s="25">
        <v>253.66247140000002</v>
      </c>
      <c r="D26" s="25">
        <v>547.3604499999999</v>
      </c>
      <c r="E26" s="25">
        <v>1.563887</v>
      </c>
      <c r="F26" s="25">
        <v>5.2432499999999997</v>
      </c>
      <c r="G26" s="16">
        <f t="shared" si="0"/>
        <v>1</v>
      </c>
      <c r="H26" s="16">
        <f t="shared" si="1"/>
        <v>0</v>
      </c>
      <c r="I26" s="16">
        <f t="shared" si="2"/>
        <v>0</v>
      </c>
      <c r="J26" s="22" t="s">
        <v>35</v>
      </c>
    </row>
    <row r="27" spans="1:10" x14ac:dyDescent="0.35">
      <c r="A27" s="25">
        <v>3.6992307690000001</v>
      </c>
      <c r="B27" s="25">
        <v>1220.5</v>
      </c>
      <c r="C27" s="25">
        <v>104.52443740000001</v>
      </c>
      <c r="D27" s="25">
        <v>225.54595</v>
      </c>
      <c r="E27" s="25">
        <v>0.64441700000000002</v>
      </c>
      <c r="F27" s="25">
        <v>2.9912890000000001</v>
      </c>
      <c r="G27" s="16">
        <f t="shared" si="0"/>
        <v>0</v>
      </c>
      <c r="H27" s="16">
        <f t="shared" si="1"/>
        <v>0</v>
      </c>
      <c r="I27" s="16">
        <f t="shared" si="2"/>
        <v>0</v>
      </c>
      <c r="J27" s="22" t="s">
        <v>36</v>
      </c>
    </row>
    <row r="28" spans="1:10" x14ac:dyDescent="0.35">
      <c r="A28" s="25">
        <v>3.3733333330000002</v>
      </c>
      <c r="B28" s="25">
        <v>1693.9</v>
      </c>
      <c r="C28" s="25">
        <v>0.69713559999999997</v>
      </c>
      <c r="D28" s="25">
        <v>1.5043</v>
      </c>
      <c r="E28" s="25">
        <v>4.2979999999999997E-3</v>
      </c>
      <c r="F28" s="25">
        <v>1.6081999999999999E-2</v>
      </c>
      <c r="G28" s="16">
        <f t="shared" si="0"/>
        <v>1</v>
      </c>
      <c r="H28" s="16">
        <f t="shared" si="1"/>
        <v>0</v>
      </c>
      <c r="I28" s="16">
        <f t="shared" si="2"/>
        <v>0</v>
      </c>
      <c r="J28" s="22" t="s">
        <v>35</v>
      </c>
    </row>
    <row r="29" spans="1:10" x14ac:dyDescent="0.35">
      <c r="A29" s="25">
        <v>3.9766666669999999</v>
      </c>
      <c r="B29" s="25">
        <v>1693.9</v>
      </c>
      <c r="C29" s="25">
        <v>1.4675856</v>
      </c>
      <c r="D29" s="25">
        <v>3.1668000000000003</v>
      </c>
      <c r="E29" s="25">
        <v>9.0480000000000005E-3</v>
      </c>
      <c r="F29" s="25">
        <v>3.0634999999999999E-2</v>
      </c>
      <c r="G29" s="16">
        <f t="shared" si="0"/>
        <v>0</v>
      </c>
      <c r="H29" s="16">
        <f t="shared" si="1"/>
        <v>0</v>
      </c>
      <c r="I29" s="16">
        <f t="shared" si="2"/>
        <v>0</v>
      </c>
      <c r="J29" s="22" t="s">
        <v>36</v>
      </c>
    </row>
    <row r="30" spans="1:10" x14ac:dyDescent="0.35">
      <c r="A30" s="25">
        <v>2.8849999999999998</v>
      </c>
      <c r="B30" s="25">
        <v>1693.9</v>
      </c>
      <c r="C30" s="25">
        <v>0.73233300000000001</v>
      </c>
      <c r="D30" s="25">
        <v>1.5802499999999999</v>
      </c>
      <c r="E30" s="25">
        <v>4.5149999999999999E-3</v>
      </c>
      <c r="F30" s="25">
        <v>1.6625999999999998E-2</v>
      </c>
      <c r="G30" s="16">
        <f t="shared" si="0"/>
        <v>0</v>
      </c>
      <c r="H30" s="16">
        <f t="shared" si="1"/>
        <v>1</v>
      </c>
      <c r="I30" s="16">
        <f t="shared" si="2"/>
        <v>0</v>
      </c>
      <c r="J30" s="22" t="s">
        <v>37</v>
      </c>
    </row>
    <row r="31" spans="1:10" x14ac:dyDescent="0.35">
      <c r="A31" s="25">
        <v>1.4925925929999999</v>
      </c>
      <c r="B31" s="25">
        <v>2372.9</v>
      </c>
      <c r="C31" s="25">
        <v>23.481045200000001</v>
      </c>
      <c r="D31" s="25">
        <v>50.668099999999995</v>
      </c>
      <c r="E31" s="25">
        <v>0.14476600000000001</v>
      </c>
      <c r="F31" s="25">
        <v>0.209122</v>
      </c>
      <c r="G31" s="16">
        <f t="shared" si="0"/>
        <v>0</v>
      </c>
      <c r="H31" s="16">
        <f t="shared" si="1"/>
        <v>0</v>
      </c>
      <c r="I31" s="16">
        <f t="shared" si="2"/>
        <v>1</v>
      </c>
      <c r="J31" s="22" t="s">
        <v>38</v>
      </c>
    </row>
    <row r="32" spans="1:10" x14ac:dyDescent="0.35">
      <c r="A32" s="25">
        <v>2.645</v>
      </c>
      <c r="B32" s="25">
        <v>2372.9</v>
      </c>
      <c r="C32" s="25">
        <v>65.021600599999999</v>
      </c>
      <c r="D32" s="25">
        <v>140.30554999999998</v>
      </c>
      <c r="E32" s="25">
        <v>0.40087299999999998</v>
      </c>
      <c r="F32" s="25">
        <v>1.1455120000000001</v>
      </c>
      <c r="G32" s="16">
        <f t="shared" si="0"/>
        <v>0</v>
      </c>
      <c r="H32" s="16">
        <f t="shared" si="1"/>
        <v>1</v>
      </c>
      <c r="I32" s="16">
        <f t="shared" si="2"/>
        <v>0</v>
      </c>
      <c r="J32" s="22" t="s">
        <v>37</v>
      </c>
    </row>
    <row r="33" spans="1:10" x14ac:dyDescent="0.35">
      <c r="A33" s="25">
        <v>2.15</v>
      </c>
      <c r="B33" s="25">
        <v>2372.9</v>
      </c>
      <c r="C33" s="25">
        <v>304.8612258</v>
      </c>
      <c r="D33" s="25">
        <v>657.83865000000003</v>
      </c>
      <c r="E33" s="25">
        <v>1.8795390000000001</v>
      </c>
      <c r="F33" s="25">
        <v>4.082738</v>
      </c>
      <c r="G33" s="16">
        <f t="shared" si="0"/>
        <v>1</v>
      </c>
      <c r="H33" s="16">
        <f t="shared" si="1"/>
        <v>0</v>
      </c>
      <c r="I33" s="16">
        <f t="shared" si="2"/>
        <v>0</v>
      </c>
      <c r="J33" s="22" t="s">
        <v>35</v>
      </c>
    </row>
    <row r="34" spans="1:10" x14ac:dyDescent="0.35">
      <c r="A34" s="25">
        <v>2.5454545450000001</v>
      </c>
      <c r="B34" s="25">
        <v>5649.1</v>
      </c>
      <c r="C34" s="25">
        <v>5.4327268000000002</v>
      </c>
      <c r="D34" s="25">
        <v>11.722899999999999</v>
      </c>
      <c r="E34" s="25">
        <v>3.3494000000000003E-2</v>
      </c>
      <c r="F34" s="25">
        <v>7.8214000000000006E-2</v>
      </c>
      <c r="G34" s="16">
        <f t="shared" si="0"/>
        <v>0</v>
      </c>
      <c r="H34" s="16">
        <f t="shared" si="1"/>
        <v>0</v>
      </c>
      <c r="I34" s="16">
        <f t="shared" si="2"/>
        <v>1</v>
      </c>
      <c r="J34" s="22" t="s">
        <v>38</v>
      </c>
    </row>
    <row r="35" spans="1:10" x14ac:dyDescent="0.35">
      <c r="A35" s="25">
        <v>2.5690909089999998</v>
      </c>
      <c r="B35" s="25">
        <v>5649.1</v>
      </c>
      <c r="C35" s="25">
        <v>2.2098127999999999</v>
      </c>
      <c r="D35" s="25">
        <v>4.7683999999999997</v>
      </c>
      <c r="E35" s="25">
        <v>1.3624000000000001E-2</v>
      </c>
      <c r="F35" s="25">
        <v>6.3049999999999995E-2</v>
      </c>
      <c r="G35" s="16">
        <f t="shared" si="0"/>
        <v>0</v>
      </c>
      <c r="H35" s="16">
        <f t="shared" si="1"/>
        <v>0</v>
      </c>
      <c r="I35" s="16">
        <f t="shared" si="2"/>
        <v>0</v>
      </c>
      <c r="J35" s="22" t="s">
        <v>36</v>
      </c>
    </row>
    <row r="36" spans="1:10" x14ac:dyDescent="0.35">
      <c r="A36" s="25">
        <v>2.3527272730000002</v>
      </c>
      <c r="B36" s="25">
        <v>5649.1</v>
      </c>
      <c r="C36" s="25">
        <v>10.350630800000001</v>
      </c>
      <c r="D36" s="25">
        <v>22.334900000000001</v>
      </c>
      <c r="E36" s="25">
        <v>6.3813999999999996E-2</v>
      </c>
      <c r="F36" s="25">
        <v>0.16170599999999999</v>
      </c>
      <c r="G36" s="16">
        <f t="shared" si="0"/>
        <v>1</v>
      </c>
      <c r="H36" s="16">
        <f t="shared" si="1"/>
        <v>0</v>
      </c>
      <c r="I36" s="16">
        <f t="shared" si="2"/>
        <v>0</v>
      </c>
      <c r="J36" s="22" t="s">
        <v>35</v>
      </c>
    </row>
    <row r="37" spans="1:10" x14ac:dyDescent="0.35">
      <c r="A37" s="25">
        <v>2.72</v>
      </c>
      <c r="B37" s="25">
        <v>4406</v>
      </c>
      <c r="C37" s="25">
        <v>4.1914102</v>
      </c>
      <c r="D37" s="25">
        <v>9.0443499999999997</v>
      </c>
      <c r="E37" s="25">
        <v>2.5840999999999999E-2</v>
      </c>
      <c r="F37" s="25">
        <v>7.0272000000000001E-2</v>
      </c>
      <c r="G37" s="16">
        <f t="shared" si="0"/>
        <v>1</v>
      </c>
      <c r="H37" s="16">
        <f t="shared" si="1"/>
        <v>0</v>
      </c>
      <c r="I37" s="16">
        <f t="shared" si="2"/>
        <v>0</v>
      </c>
      <c r="J37" s="22" t="s">
        <v>35</v>
      </c>
    </row>
    <row r="38" spans="1:10" x14ac:dyDescent="0.35">
      <c r="A38" s="25">
        <v>2.72</v>
      </c>
      <c r="B38" s="25">
        <v>4406</v>
      </c>
      <c r="C38" s="25">
        <v>1.7100746</v>
      </c>
      <c r="D38" s="25">
        <v>3.6900500000000003</v>
      </c>
      <c r="E38" s="25">
        <v>1.0543E-2</v>
      </c>
      <c r="F38" s="25">
        <v>2.8582E-2</v>
      </c>
      <c r="G38" s="16">
        <f t="shared" si="0"/>
        <v>0</v>
      </c>
      <c r="H38" s="16">
        <f t="shared" si="1"/>
        <v>0</v>
      </c>
      <c r="I38" s="16">
        <f t="shared" si="2"/>
        <v>0</v>
      </c>
      <c r="J38" s="22" t="s">
        <v>36</v>
      </c>
    </row>
    <row r="39" spans="1:10" x14ac:dyDescent="0.35">
      <c r="A39" s="25">
        <v>2.637</v>
      </c>
      <c r="B39" s="25">
        <v>1419.1</v>
      </c>
      <c r="C39" s="25">
        <v>168.22702759999999</v>
      </c>
      <c r="D39" s="25">
        <v>363.00529999999998</v>
      </c>
      <c r="E39" s="25">
        <v>1.037158</v>
      </c>
      <c r="F39" s="25">
        <v>2.9493179999999999</v>
      </c>
      <c r="G39" s="16">
        <f t="shared" si="0"/>
        <v>1</v>
      </c>
      <c r="H39" s="16">
        <f t="shared" si="1"/>
        <v>0</v>
      </c>
      <c r="I39" s="16">
        <f t="shared" si="2"/>
        <v>0</v>
      </c>
      <c r="J39" s="22" t="s">
        <v>35</v>
      </c>
    </row>
    <row r="40" spans="1:10" x14ac:dyDescent="0.35">
      <c r="A40" s="25">
        <v>2.4808333330000001</v>
      </c>
      <c r="B40" s="25">
        <v>1419.1</v>
      </c>
      <c r="C40" s="25">
        <v>1.8558923999999999</v>
      </c>
      <c r="D40" s="25">
        <v>4.0046999999999997</v>
      </c>
      <c r="E40" s="25">
        <v>1.1442000000000001E-2</v>
      </c>
      <c r="F40" s="25">
        <v>2.8334000000000002E-2</v>
      </c>
      <c r="G40" s="16">
        <f t="shared" si="0"/>
        <v>0</v>
      </c>
      <c r="H40" s="16">
        <f t="shared" si="1"/>
        <v>0</v>
      </c>
      <c r="I40" s="16">
        <f t="shared" si="2"/>
        <v>0</v>
      </c>
      <c r="J40" s="22" t="s">
        <v>36</v>
      </c>
    </row>
    <row r="41" spans="1:10" x14ac:dyDescent="0.35">
      <c r="A41" s="25">
        <v>2.9272</v>
      </c>
      <c r="B41" s="25">
        <v>1419.1</v>
      </c>
      <c r="C41" s="25">
        <v>24.491064600000001</v>
      </c>
      <c r="D41" s="25">
        <v>52.847550000000005</v>
      </c>
      <c r="E41" s="25">
        <v>0.15099299999999999</v>
      </c>
      <c r="F41" s="25">
        <v>0.48432999999999998</v>
      </c>
      <c r="G41" s="16">
        <f t="shared" si="0"/>
        <v>0</v>
      </c>
      <c r="H41" s="16">
        <f t="shared" si="1"/>
        <v>1</v>
      </c>
      <c r="I41" s="16">
        <f t="shared" si="2"/>
        <v>0</v>
      </c>
      <c r="J41" s="22" t="s">
        <v>37</v>
      </c>
    </row>
    <row r="42" spans="1:10" x14ac:dyDescent="0.35">
      <c r="A42" s="25">
        <v>1.5653846149999999</v>
      </c>
      <c r="B42" s="25">
        <v>2989.7</v>
      </c>
      <c r="C42" s="25">
        <v>9.8485342119999988</v>
      </c>
      <c r="D42" s="25">
        <v>21.251460999999999</v>
      </c>
      <c r="E42" s="25">
        <v>6.0718460000000002E-2</v>
      </c>
      <c r="F42" s="25">
        <v>0.10194300000000001</v>
      </c>
      <c r="G42" s="16">
        <f t="shared" si="0"/>
        <v>0</v>
      </c>
      <c r="H42" s="16">
        <f t="shared" si="1"/>
        <v>0</v>
      </c>
      <c r="I42" s="16">
        <f t="shared" si="2"/>
        <v>1</v>
      </c>
      <c r="J42" s="22" t="s">
        <v>38</v>
      </c>
    </row>
    <row r="43" spans="1:10" x14ac:dyDescent="0.35">
      <c r="A43" s="25">
        <v>3.09</v>
      </c>
      <c r="B43" s="25">
        <v>2989.7</v>
      </c>
      <c r="C43" s="25">
        <v>7.9248130159999999</v>
      </c>
      <c r="D43" s="25">
        <v>17.100398000000002</v>
      </c>
      <c r="E43" s="25">
        <v>4.8858279999999997E-2</v>
      </c>
      <c r="F43" s="25">
        <v>0.19678399999999999</v>
      </c>
      <c r="G43" s="16">
        <f t="shared" si="0"/>
        <v>0</v>
      </c>
      <c r="H43" s="16">
        <f t="shared" si="1"/>
        <v>1</v>
      </c>
      <c r="I43" s="16">
        <f t="shared" si="2"/>
        <v>0</v>
      </c>
      <c r="J43" s="22" t="s">
        <v>37</v>
      </c>
    </row>
    <row r="44" spans="1:10" x14ac:dyDescent="0.35">
      <c r="A44" s="25">
        <v>2.684285714</v>
      </c>
      <c r="B44" s="25">
        <v>2989.7</v>
      </c>
      <c r="C44" s="25">
        <v>14.34650403</v>
      </c>
      <c r="D44" s="25">
        <v>30.957314499999999</v>
      </c>
      <c r="E44" s="25">
        <v>8.8449470000000002E-2</v>
      </c>
      <c r="F44" s="25">
        <v>0.27952900000000003</v>
      </c>
      <c r="G44" s="16">
        <f t="shared" si="0"/>
        <v>1</v>
      </c>
      <c r="H44" s="16">
        <f t="shared" si="1"/>
        <v>0</v>
      </c>
      <c r="I44" s="16">
        <f t="shared" si="2"/>
        <v>0</v>
      </c>
      <c r="J44" s="22" t="s">
        <v>35</v>
      </c>
    </row>
    <row r="45" spans="1:10" x14ac:dyDescent="0.35">
      <c r="A45" s="25">
        <v>4.1848275859999999</v>
      </c>
      <c r="B45" s="25">
        <v>986.2</v>
      </c>
      <c r="C45" s="25">
        <v>45.358743400000002</v>
      </c>
      <c r="D45" s="25">
        <v>97.876449999999991</v>
      </c>
      <c r="E45" s="25">
        <v>0.27964699999999998</v>
      </c>
      <c r="F45" s="25">
        <v>1.198496</v>
      </c>
      <c r="G45" s="16">
        <f t="shared" si="0"/>
        <v>0</v>
      </c>
      <c r="H45" s="16">
        <f t="shared" si="1"/>
        <v>0</v>
      </c>
      <c r="I45" s="16">
        <f t="shared" si="2"/>
        <v>1</v>
      </c>
      <c r="J45" s="22" t="s">
        <v>38</v>
      </c>
    </row>
    <row r="46" spans="1:10" x14ac:dyDescent="0.35">
      <c r="A46" s="25">
        <v>3.9973333329999998</v>
      </c>
      <c r="B46" s="25">
        <v>986.2</v>
      </c>
      <c r="C46" s="25">
        <v>38.425828799999998</v>
      </c>
      <c r="D46" s="25">
        <v>82.916399999999996</v>
      </c>
      <c r="E46" s="25">
        <v>0.236904</v>
      </c>
      <c r="F46" s="25">
        <v>0.99209499999999995</v>
      </c>
      <c r="G46" s="16">
        <f t="shared" si="0"/>
        <v>0</v>
      </c>
      <c r="H46" s="16">
        <f t="shared" si="1"/>
        <v>1</v>
      </c>
      <c r="I46" s="16">
        <f t="shared" si="2"/>
        <v>0</v>
      </c>
      <c r="J46" s="22" t="s">
        <v>37</v>
      </c>
    </row>
    <row r="47" spans="1:10" x14ac:dyDescent="0.35">
      <c r="A47" s="25">
        <v>3.7490322580000002</v>
      </c>
      <c r="B47" s="25">
        <v>986.2</v>
      </c>
      <c r="C47" s="25">
        <v>195.4046108</v>
      </c>
      <c r="D47" s="25">
        <v>421.6499</v>
      </c>
      <c r="E47" s="25">
        <v>1.2047140000000001</v>
      </c>
      <c r="F47" s="25">
        <v>3.9409589999999999</v>
      </c>
      <c r="G47" s="16">
        <f t="shared" si="0"/>
        <v>1</v>
      </c>
      <c r="H47" s="16">
        <f t="shared" si="1"/>
        <v>0</v>
      </c>
      <c r="I47" s="16">
        <f t="shared" si="2"/>
        <v>0</v>
      </c>
      <c r="J47" s="22" t="s">
        <v>35</v>
      </c>
    </row>
    <row r="48" spans="1:10" x14ac:dyDescent="0.35">
      <c r="A48" s="25">
        <v>3.517692308</v>
      </c>
      <c r="B48" s="25">
        <v>899.2</v>
      </c>
      <c r="C48" s="25">
        <v>262.17875800000002</v>
      </c>
      <c r="D48" s="25">
        <v>564.77724999999998</v>
      </c>
      <c r="E48" s="25">
        <v>1.5264249999999999</v>
      </c>
      <c r="F48" s="25">
        <v>5.3420329999999998</v>
      </c>
      <c r="G48" s="16">
        <f t="shared" si="0"/>
        <v>1</v>
      </c>
      <c r="H48" s="16">
        <f t="shared" si="1"/>
        <v>0</v>
      </c>
      <c r="I48" s="16">
        <f t="shared" si="2"/>
        <v>0</v>
      </c>
      <c r="J48" s="22" t="s">
        <v>35</v>
      </c>
    </row>
    <row r="49" spans="1:10" x14ac:dyDescent="0.35">
      <c r="A49" s="25">
        <v>3.8730769230000002</v>
      </c>
      <c r="B49" s="25">
        <v>899.2</v>
      </c>
      <c r="C49" s="25">
        <v>142.48471030000002</v>
      </c>
      <c r="D49" s="25">
        <v>306.93609000000004</v>
      </c>
      <c r="E49" s="25">
        <v>0.82955699999999999</v>
      </c>
      <c r="F49" s="25">
        <v>3.7980580000000002</v>
      </c>
      <c r="G49" s="16">
        <f t="shared" si="0"/>
        <v>0</v>
      </c>
      <c r="H49" s="16">
        <f t="shared" si="1"/>
        <v>0</v>
      </c>
      <c r="I49" s="16">
        <f t="shared" si="2"/>
        <v>0</v>
      </c>
      <c r="J49" s="22" t="s">
        <v>36</v>
      </c>
    </row>
    <row r="50" spans="1:10" x14ac:dyDescent="0.35">
      <c r="A50" s="25">
        <v>3.2166666670000001</v>
      </c>
      <c r="B50" s="25">
        <v>1317</v>
      </c>
      <c r="C50" s="25">
        <v>0.74251847999999998</v>
      </c>
      <c r="D50" s="25">
        <v>1.59951</v>
      </c>
      <c r="E50" s="25">
        <v>4.3229999999999996E-3</v>
      </c>
      <c r="F50" s="25">
        <v>1.5171E-2</v>
      </c>
      <c r="G50" s="16">
        <f t="shared" si="0"/>
        <v>1</v>
      </c>
      <c r="H50" s="16">
        <f t="shared" si="1"/>
        <v>0</v>
      </c>
      <c r="I50" s="16">
        <f t="shared" si="2"/>
        <v>0</v>
      </c>
      <c r="J50" s="22" t="s">
        <v>35</v>
      </c>
    </row>
    <row r="51" spans="1:10" x14ac:dyDescent="0.35">
      <c r="A51" s="25">
        <v>3.8833333329999999</v>
      </c>
      <c r="B51" s="25">
        <v>1317</v>
      </c>
      <c r="C51" s="25">
        <v>1.6140287199999999</v>
      </c>
      <c r="D51" s="25">
        <v>3.47689</v>
      </c>
      <c r="E51" s="25">
        <v>9.3970000000000008E-3</v>
      </c>
      <c r="F51" s="25">
        <v>2.8114E-2</v>
      </c>
      <c r="G51" s="16">
        <f t="shared" si="0"/>
        <v>0</v>
      </c>
      <c r="H51" s="16">
        <f t="shared" si="1"/>
        <v>0</v>
      </c>
      <c r="I51" s="16">
        <f t="shared" si="2"/>
        <v>0</v>
      </c>
      <c r="J51" s="22" t="s">
        <v>36</v>
      </c>
    </row>
    <row r="52" spans="1:10" x14ac:dyDescent="0.35">
      <c r="A52" s="25">
        <v>3.55</v>
      </c>
      <c r="B52" s="25">
        <v>1317</v>
      </c>
      <c r="C52" s="25">
        <v>0.77601168000000009</v>
      </c>
      <c r="D52" s="25">
        <v>1.6716600000000001</v>
      </c>
      <c r="E52" s="25">
        <v>4.5180000000000003E-3</v>
      </c>
      <c r="F52" s="25">
        <v>1.6060000000000001E-2</v>
      </c>
      <c r="G52" s="16">
        <f t="shared" si="0"/>
        <v>0</v>
      </c>
      <c r="H52" s="16">
        <f t="shared" si="1"/>
        <v>1</v>
      </c>
      <c r="I52" s="16">
        <f t="shared" si="2"/>
        <v>0</v>
      </c>
      <c r="J52" s="22" t="s">
        <v>37</v>
      </c>
    </row>
    <row r="53" spans="1:10" x14ac:dyDescent="0.35">
      <c r="A53" s="25">
        <v>1.464814815</v>
      </c>
      <c r="B53" s="25">
        <v>2084.6999999999998</v>
      </c>
      <c r="C53" s="25">
        <v>21.851822479999999</v>
      </c>
      <c r="D53" s="25">
        <v>47.072510000000001</v>
      </c>
      <c r="E53" s="25">
        <v>0.127223</v>
      </c>
      <c r="F53" s="25">
        <v>0.193215</v>
      </c>
      <c r="G53" s="16">
        <f t="shared" si="0"/>
        <v>0</v>
      </c>
      <c r="H53" s="16">
        <f t="shared" si="1"/>
        <v>0</v>
      </c>
      <c r="I53" s="16">
        <f t="shared" si="2"/>
        <v>1</v>
      </c>
      <c r="J53" s="22" t="s">
        <v>38</v>
      </c>
    </row>
    <row r="54" spans="1:10" x14ac:dyDescent="0.35">
      <c r="A54" s="25">
        <v>2.4923076919999998</v>
      </c>
      <c r="B54" s="25">
        <v>2084.6999999999998</v>
      </c>
      <c r="C54" s="25">
        <v>67.934171680000006</v>
      </c>
      <c r="D54" s="25">
        <v>146.34165999999999</v>
      </c>
      <c r="E54" s="25">
        <v>0.39551799999999998</v>
      </c>
      <c r="F54" s="25">
        <v>1.025571</v>
      </c>
      <c r="G54" s="16">
        <f t="shared" si="0"/>
        <v>0</v>
      </c>
      <c r="H54" s="16">
        <f t="shared" si="1"/>
        <v>1</v>
      </c>
      <c r="I54" s="16">
        <f t="shared" si="2"/>
        <v>0</v>
      </c>
      <c r="J54" s="22" t="s">
        <v>37</v>
      </c>
    </row>
    <row r="55" spans="1:10" x14ac:dyDescent="0.35">
      <c r="A55" s="25">
        <v>2.1370370369999998</v>
      </c>
      <c r="B55" s="25">
        <v>2084.6999999999998</v>
      </c>
      <c r="C55" s="25">
        <v>322.60100610000001</v>
      </c>
      <c r="D55" s="25">
        <v>694.93696</v>
      </c>
      <c r="E55" s="25">
        <v>1.8782080000000001</v>
      </c>
      <c r="F55" s="25">
        <v>3.9960179999999998</v>
      </c>
      <c r="G55" s="16">
        <f t="shared" si="0"/>
        <v>1</v>
      </c>
      <c r="H55" s="16">
        <f t="shared" si="1"/>
        <v>0</v>
      </c>
      <c r="I55" s="16">
        <f t="shared" si="2"/>
        <v>0</v>
      </c>
      <c r="J55" s="22" t="s">
        <v>35</v>
      </c>
    </row>
    <row r="56" spans="1:10" x14ac:dyDescent="0.35">
      <c r="A56" s="25">
        <v>2.5109090909999998</v>
      </c>
      <c r="B56" s="25">
        <v>3844.4</v>
      </c>
      <c r="C56" s="25">
        <v>5.7505248</v>
      </c>
      <c r="D56" s="25">
        <v>12.387600000000001</v>
      </c>
      <c r="E56" s="25">
        <v>3.3480000000000003E-2</v>
      </c>
      <c r="F56" s="25">
        <v>7.8074000000000005E-2</v>
      </c>
      <c r="G56" s="16">
        <f t="shared" si="0"/>
        <v>0</v>
      </c>
      <c r="H56" s="16">
        <f t="shared" si="1"/>
        <v>0</v>
      </c>
      <c r="I56" s="16">
        <f t="shared" si="2"/>
        <v>1</v>
      </c>
      <c r="J56" s="22" t="s">
        <v>38</v>
      </c>
    </row>
    <row r="57" spans="1:10" x14ac:dyDescent="0.35">
      <c r="A57" s="25">
        <v>2.57</v>
      </c>
      <c r="B57" s="25">
        <v>3844.4</v>
      </c>
      <c r="C57" s="25">
        <v>2.3407452799999997</v>
      </c>
      <c r="D57" s="25">
        <v>5.0423599999999995</v>
      </c>
      <c r="E57" s="25">
        <v>1.3627999999999999E-2</v>
      </c>
      <c r="F57" s="25">
        <v>6.3080999999999998E-2</v>
      </c>
      <c r="G57" s="16">
        <f t="shared" si="0"/>
        <v>0</v>
      </c>
      <c r="H57" s="16">
        <f t="shared" si="1"/>
        <v>0</v>
      </c>
      <c r="I57" s="16">
        <f t="shared" si="2"/>
        <v>0</v>
      </c>
      <c r="J57" s="22" t="s">
        <v>36</v>
      </c>
    </row>
    <row r="58" spans="1:10" x14ac:dyDescent="0.35">
      <c r="A58" s="25">
        <v>2.36</v>
      </c>
      <c r="B58" s="25">
        <v>3844.4</v>
      </c>
      <c r="C58" s="25">
        <v>10.973574640000001</v>
      </c>
      <c r="D58" s="25">
        <v>23.638930000000002</v>
      </c>
      <c r="E58" s="25">
        <v>6.3889000000000001E-2</v>
      </c>
      <c r="F58" s="25">
        <v>0.16232099999999999</v>
      </c>
      <c r="G58" s="16">
        <f t="shared" si="0"/>
        <v>1</v>
      </c>
      <c r="H58" s="16">
        <f t="shared" si="1"/>
        <v>0</v>
      </c>
      <c r="I58" s="16">
        <f t="shared" si="2"/>
        <v>0</v>
      </c>
      <c r="J58" s="22" t="s">
        <v>35</v>
      </c>
    </row>
    <row r="59" spans="1:10" x14ac:dyDescent="0.35">
      <c r="A59" s="25">
        <v>2.4750000000000001</v>
      </c>
      <c r="B59" s="25">
        <v>4489.5</v>
      </c>
      <c r="C59" s="25">
        <v>4.1928333599999998</v>
      </c>
      <c r="D59" s="25">
        <v>9.0320699999999992</v>
      </c>
      <c r="E59" s="25">
        <v>2.4410999999999999E-2</v>
      </c>
      <c r="F59" s="25">
        <v>6.0555999999999999E-2</v>
      </c>
      <c r="G59" s="16">
        <f t="shared" si="0"/>
        <v>1</v>
      </c>
      <c r="H59" s="16">
        <f t="shared" si="1"/>
        <v>0</v>
      </c>
      <c r="I59" s="16">
        <f t="shared" si="2"/>
        <v>0</v>
      </c>
      <c r="J59" s="22" t="s">
        <v>35</v>
      </c>
    </row>
    <row r="60" spans="1:10" x14ac:dyDescent="0.35">
      <c r="A60" s="25">
        <v>2.95</v>
      </c>
      <c r="B60" s="25">
        <v>4489.5</v>
      </c>
      <c r="C60" s="25">
        <v>1.76689512</v>
      </c>
      <c r="D60" s="25">
        <v>3.80619</v>
      </c>
      <c r="E60" s="25">
        <v>1.0286999999999999E-2</v>
      </c>
      <c r="F60" s="25">
        <v>2.9818999999999998E-2</v>
      </c>
      <c r="G60" s="16">
        <f t="shared" si="0"/>
        <v>0</v>
      </c>
      <c r="H60" s="16">
        <f t="shared" si="1"/>
        <v>0</v>
      </c>
      <c r="I60" s="16">
        <f t="shared" si="2"/>
        <v>0</v>
      </c>
      <c r="J60" s="22" t="s">
        <v>36</v>
      </c>
    </row>
    <row r="61" spans="1:10" x14ac:dyDescent="0.35">
      <c r="A61" s="25">
        <v>2.9239999999999999</v>
      </c>
      <c r="B61" s="25">
        <v>1422.3</v>
      </c>
      <c r="C61" s="25">
        <v>165.59158309999998</v>
      </c>
      <c r="D61" s="25">
        <v>356.71219000000002</v>
      </c>
      <c r="E61" s="25">
        <v>0.96408700000000003</v>
      </c>
      <c r="F61" s="25">
        <v>3.088937</v>
      </c>
      <c r="G61" s="16">
        <f t="shared" si="0"/>
        <v>1</v>
      </c>
      <c r="H61" s="16">
        <f t="shared" si="1"/>
        <v>0</v>
      </c>
      <c r="I61" s="16">
        <f t="shared" si="2"/>
        <v>0</v>
      </c>
      <c r="J61" s="22" t="s">
        <v>35</v>
      </c>
    </row>
    <row r="62" spans="1:10" x14ac:dyDescent="0.35">
      <c r="A62" s="25">
        <v>2.8814285709999998</v>
      </c>
      <c r="B62" s="25">
        <v>1422.3</v>
      </c>
      <c r="C62" s="25">
        <v>1.93504816</v>
      </c>
      <c r="D62" s="25">
        <v>4.1684200000000002</v>
      </c>
      <c r="E62" s="25">
        <v>1.1266E-2</v>
      </c>
      <c r="F62" s="25">
        <v>3.1038E-2</v>
      </c>
      <c r="G62" s="16">
        <f t="shared" si="0"/>
        <v>0</v>
      </c>
      <c r="H62" s="16">
        <f t="shared" si="1"/>
        <v>0</v>
      </c>
      <c r="I62" s="16">
        <f t="shared" si="2"/>
        <v>0</v>
      </c>
      <c r="J62" s="22" t="s">
        <v>36</v>
      </c>
    </row>
    <row r="63" spans="1:10" x14ac:dyDescent="0.35">
      <c r="A63" s="25">
        <v>2.8686206900000002</v>
      </c>
      <c r="B63" s="25">
        <v>1422.3</v>
      </c>
      <c r="C63" s="25">
        <v>46.83912376</v>
      </c>
      <c r="D63" s="25">
        <v>100.89936999999999</v>
      </c>
      <c r="E63" s="25">
        <v>0.27270100000000003</v>
      </c>
      <c r="F63" s="25">
        <v>0.82799800000000001</v>
      </c>
      <c r="G63" s="16">
        <f t="shared" si="0"/>
        <v>0</v>
      </c>
      <c r="H63" s="16">
        <f t="shared" si="1"/>
        <v>1</v>
      </c>
      <c r="I63" s="16">
        <f t="shared" si="2"/>
        <v>0</v>
      </c>
      <c r="J63" s="22" t="s">
        <v>37</v>
      </c>
    </row>
    <row r="64" spans="1:10" x14ac:dyDescent="0.35">
      <c r="A64" s="25">
        <v>1.9492307689999999</v>
      </c>
      <c r="B64" s="25">
        <v>3119.2</v>
      </c>
      <c r="C64" s="25">
        <v>9.6005251999999999</v>
      </c>
      <c r="D64" s="25">
        <v>20.681150000000002</v>
      </c>
      <c r="E64" s="25">
        <v>5.5895E-2</v>
      </c>
      <c r="F64" s="25">
        <v>0.14507600000000001</v>
      </c>
      <c r="G64" s="16">
        <f t="shared" si="0"/>
        <v>0</v>
      </c>
      <c r="H64" s="16">
        <f t="shared" si="1"/>
        <v>0</v>
      </c>
      <c r="I64" s="16">
        <f t="shared" si="2"/>
        <v>1</v>
      </c>
      <c r="J64" s="22" t="s">
        <v>38</v>
      </c>
    </row>
    <row r="65" spans="1:10" x14ac:dyDescent="0.35">
      <c r="A65" s="25">
        <v>2.815714286</v>
      </c>
      <c r="B65" s="25">
        <v>3119.2</v>
      </c>
      <c r="C65" s="25">
        <v>10.478390560000001</v>
      </c>
      <c r="D65" s="25">
        <v>22.572220000000002</v>
      </c>
      <c r="E65" s="25">
        <v>6.1005999999999998E-2</v>
      </c>
      <c r="F65" s="25">
        <v>0.212586</v>
      </c>
      <c r="G65" s="16">
        <f t="shared" si="0"/>
        <v>0</v>
      </c>
      <c r="H65" s="16">
        <f t="shared" si="1"/>
        <v>1</v>
      </c>
      <c r="I65" s="16">
        <f t="shared" si="2"/>
        <v>0</v>
      </c>
      <c r="J65" s="22" t="s">
        <v>37</v>
      </c>
    </row>
    <row r="66" spans="1:10" x14ac:dyDescent="0.35">
      <c r="A66" s="25">
        <v>2.503571429</v>
      </c>
      <c r="B66" s="25">
        <v>3119.2</v>
      </c>
      <c r="C66" s="25">
        <v>13.960481039999999</v>
      </c>
      <c r="D66" s="25">
        <v>30.073229999999999</v>
      </c>
      <c r="E66" s="25">
        <v>8.1279000000000004E-2</v>
      </c>
      <c r="F66" s="25">
        <v>0.24787899999999999</v>
      </c>
      <c r="G66" s="16">
        <f t="shared" si="0"/>
        <v>1</v>
      </c>
      <c r="H66" s="16">
        <f t="shared" si="1"/>
        <v>0</v>
      </c>
      <c r="I66" s="16">
        <f t="shared" si="2"/>
        <v>0</v>
      </c>
      <c r="J66" s="22" t="s">
        <v>35</v>
      </c>
    </row>
    <row r="67" spans="1:10" x14ac:dyDescent="0.35">
      <c r="A67" s="25">
        <v>4.0772413790000002</v>
      </c>
      <c r="B67" s="25">
        <v>910.1</v>
      </c>
      <c r="C67" s="25">
        <v>35.474451600000002</v>
      </c>
      <c r="D67" s="25">
        <v>76.41794999999999</v>
      </c>
      <c r="E67" s="25">
        <v>0.206535</v>
      </c>
      <c r="F67" s="25">
        <v>0.847692</v>
      </c>
      <c r="G67" s="16">
        <f t="shared" si="0"/>
        <v>0</v>
      </c>
      <c r="H67" s="16">
        <f t="shared" si="1"/>
        <v>0</v>
      </c>
      <c r="I67" s="16">
        <f t="shared" si="2"/>
        <v>1</v>
      </c>
      <c r="J67" s="22" t="s">
        <v>38</v>
      </c>
    </row>
    <row r="68" spans="1:10" x14ac:dyDescent="0.35">
      <c r="A68" s="25">
        <v>4.0949999999999998</v>
      </c>
      <c r="B68" s="25">
        <v>910.1</v>
      </c>
      <c r="C68" s="25">
        <v>58.396682399999996</v>
      </c>
      <c r="D68" s="25">
        <v>125.7963</v>
      </c>
      <c r="E68" s="25">
        <v>0.33999000000000001</v>
      </c>
      <c r="F68" s="25">
        <v>1.4630540000000001</v>
      </c>
      <c r="G68" s="16">
        <f t="shared" ref="G68:G131" si="3">IF(TRIM(J68)="Winter",1,0)</f>
        <v>0</v>
      </c>
      <c r="H68" s="16">
        <f t="shared" ref="H68:H131" si="4">IF(TRIM(J68)="Summer",1,0)</f>
        <v>1</v>
      </c>
      <c r="I68" s="16">
        <f t="shared" ref="I68:I131" si="5">IF(TRIM(J68)="Autumn",1,0)</f>
        <v>0</v>
      </c>
      <c r="J68" s="22" t="s">
        <v>37</v>
      </c>
    </row>
    <row r="69" spans="1:10" x14ac:dyDescent="0.35">
      <c r="A69" s="25">
        <v>3.818387097</v>
      </c>
      <c r="B69" s="25">
        <v>910.1</v>
      </c>
      <c r="C69" s="25">
        <v>233.74509230000001</v>
      </c>
      <c r="D69" s="25">
        <v>503.52634</v>
      </c>
      <c r="E69" s="25">
        <v>1.3608819999999999</v>
      </c>
      <c r="F69" s="25">
        <v>4.954415</v>
      </c>
      <c r="G69" s="16">
        <f t="shared" si="3"/>
        <v>1</v>
      </c>
      <c r="H69" s="16">
        <f t="shared" si="4"/>
        <v>0</v>
      </c>
      <c r="I69" s="16">
        <f t="shared" si="5"/>
        <v>0</v>
      </c>
      <c r="J69" s="22" t="s">
        <v>35</v>
      </c>
    </row>
    <row r="70" spans="1:10" x14ac:dyDescent="0.35">
      <c r="A70" s="25">
        <v>1.6915</v>
      </c>
      <c r="B70" s="25">
        <v>2745.5</v>
      </c>
      <c r="C70" s="25">
        <v>20.782080000000001</v>
      </c>
      <c r="D70" s="25">
        <v>50.16</v>
      </c>
      <c r="E70" s="25">
        <v>0.13200000000000001</v>
      </c>
      <c r="F70" s="25">
        <v>0.23333499999999999</v>
      </c>
      <c r="G70" s="16">
        <f t="shared" si="3"/>
        <v>1</v>
      </c>
      <c r="H70" s="16">
        <f t="shared" si="4"/>
        <v>0</v>
      </c>
      <c r="I70" s="16">
        <f t="shared" si="5"/>
        <v>0</v>
      </c>
      <c r="J70" s="22" t="s">
        <v>35</v>
      </c>
    </row>
    <row r="71" spans="1:10" x14ac:dyDescent="0.35">
      <c r="A71" s="25">
        <v>1.7817391300000001</v>
      </c>
      <c r="B71" s="25">
        <v>1112</v>
      </c>
      <c r="C71" s="25">
        <v>82.293573120000005</v>
      </c>
      <c r="D71" s="25">
        <v>198.62523999999999</v>
      </c>
      <c r="E71" s="25">
        <v>0.522698</v>
      </c>
      <c r="F71" s="25">
        <v>0.90328600000000003</v>
      </c>
      <c r="G71" s="16">
        <f t="shared" si="3"/>
        <v>0</v>
      </c>
      <c r="H71" s="16">
        <f t="shared" si="4"/>
        <v>0</v>
      </c>
      <c r="I71" s="16">
        <f t="shared" si="5"/>
        <v>1</v>
      </c>
      <c r="J71" s="22" t="s">
        <v>38</v>
      </c>
    </row>
    <row r="72" spans="1:10" x14ac:dyDescent="0.35">
      <c r="A72" s="25">
        <v>2.0342857140000001</v>
      </c>
      <c r="B72" s="25">
        <v>1112</v>
      </c>
      <c r="C72" s="25">
        <v>10.684665599999999</v>
      </c>
      <c r="D72" s="25">
        <v>25.788700000000002</v>
      </c>
      <c r="E72" s="25">
        <v>6.7864999999999995E-2</v>
      </c>
      <c r="F72" s="25">
        <v>0.14383199999999999</v>
      </c>
      <c r="G72" s="16">
        <f t="shared" si="3"/>
        <v>0</v>
      </c>
      <c r="H72" s="16">
        <f t="shared" si="4"/>
        <v>1</v>
      </c>
      <c r="I72" s="16">
        <f t="shared" si="5"/>
        <v>0</v>
      </c>
      <c r="J72" s="22" t="s">
        <v>37</v>
      </c>
    </row>
    <row r="73" spans="1:10" x14ac:dyDescent="0.35">
      <c r="A73" s="25">
        <v>2.466842105</v>
      </c>
      <c r="B73" s="25">
        <v>1112</v>
      </c>
      <c r="C73" s="25">
        <v>427.6731648</v>
      </c>
      <c r="D73" s="25">
        <v>1032.2395999999999</v>
      </c>
      <c r="E73" s="25">
        <v>2.7164199999999998</v>
      </c>
      <c r="F73" s="25">
        <v>7.0460430000000001</v>
      </c>
      <c r="G73" s="16">
        <f t="shared" si="3"/>
        <v>1</v>
      </c>
      <c r="H73" s="16">
        <f t="shared" si="4"/>
        <v>0</v>
      </c>
      <c r="I73" s="16">
        <f t="shared" si="5"/>
        <v>0</v>
      </c>
      <c r="J73" s="22" t="s">
        <v>35</v>
      </c>
    </row>
    <row r="74" spans="1:10" x14ac:dyDescent="0.35">
      <c r="A74" s="25">
        <v>1.386296296</v>
      </c>
      <c r="B74" s="25">
        <v>1124.5</v>
      </c>
      <c r="C74" s="25">
        <v>626.07999740000002</v>
      </c>
      <c r="D74" s="25">
        <v>1511.1178799999998</v>
      </c>
      <c r="E74" s="25">
        <v>3.976626</v>
      </c>
      <c r="F74" s="25">
        <v>5.7490439999999996</v>
      </c>
      <c r="G74" s="16">
        <f t="shared" si="3"/>
        <v>1</v>
      </c>
      <c r="H74" s="16">
        <f t="shared" si="4"/>
        <v>0</v>
      </c>
      <c r="I74" s="16">
        <f t="shared" si="5"/>
        <v>0</v>
      </c>
      <c r="J74" s="22" t="s">
        <v>35</v>
      </c>
    </row>
    <row r="75" spans="1:10" x14ac:dyDescent="0.35">
      <c r="A75" s="25">
        <v>2.0375000000000001</v>
      </c>
      <c r="B75" s="25">
        <v>814.8</v>
      </c>
      <c r="C75" s="25">
        <v>126.3729946</v>
      </c>
      <c r="D75" s="25">
        <v>305.01612</v>
      </c>
      <c r="E75" s="25">
        <v>0.802674</v>
      </c>
      <c r="F75" s="25">
        <v>1.7496130000000001</v>
      </c>
      <c r="G75" s="16">
        <f t="shared" si="3"/>
        <v>1</v>
      </c>
      <c r="H75" s="16">
        <f t="shared" si="4"/>
        <v>0</v>
      </c>
      <c r="I75" s="16">
        <f t="shared" si="5"/>
        <v>0</v>
      </c>
      <c r="J75" s="22" t="s">
        <v>35</v>
      </c>
    </row>
    <row r="76" spans="1:10" x14ac:dyDescent="0.35">
      <c r="A76" s="25">
        <v>2.6578571430000002</v>
      </c>
      <c r="B76" s="25">
        <v>814.8</v>
      </c>
      <c r="C76" s="25">
        <v>8.28386304</v>
      </c>
      <c r="D76" s="25">
        <v>19.99408</v>
      </c>
      <c r="E76" s="25">
        <v>5.2616000000000003E-2</v>
      </c>
      <c r="F76" s="25">
        <v>0.14019599999999999</v>
      </c>
      <c r="G76" s="16">
        <f t="shared" si="3"/>
        <v>0</v>
      </c>
      <c r="H76" s="16">
        <f t="shared" si="4"/>
        <v>1</v>
      </c>
      <c r="I76" s="16">
        <f t="shared" si="5"/>
        <v>0</v>
      </c>
      <c r="J76" s="22" t="s">
        <v>37</v>
      </c>
    </row>
    <row r="77" spans="1:10" x14ac:dyDescent="0.35">
      <c r="A77" s="25">
        <v>3.0961904759999999</v>
      </c>
      <c r="B77" s="25">
        <v>417.1</v>
      </c>
      <c r="C77" s="25">
        <v>223.89542399999999</v>
      </c>
      <c r="D77" s="25">
        <v>540.39800000000002</v>
      </c>
      <c r="E77" s="25">
        <v>1.4220999999999999</v>
      </c>
      <c r="F77" s="25">
        <v>4.88</v>
      </c>
      <c r="G77" s="16">
        <f t="shared" si="3"/>
        <v>1</v>
      </c>
      <c r="H77" s="16">
        <f t="shared" si="4"/>
        <v>0</v>
      </c>
      <c r="I77" s="16">
        <f t="shared" si="5"/>
        <v>0</v>
      </c>
      <c r="J77" s="22" t="s">
        <v>35</v>
      </c>
    </row>
    <row r="78" spans="1:10" x14ac:dyDescent="0.35">
      <c r="A78" s="25">
        <v>1.618181818</v>
      </c>
      <c r="B78" s="25">
        <v>1182.2</v>
      </c>
      <c r="C78" s="25">
        <v>11.27475072</v>
      </c>
      <c r="D78" s="25">
        <v>27.21294</v>
      </c>
      <c r="E78" s="25">
        <v>7.1612999999999996E-2</v>
      </c>
      <c r="F78" s="25">
        <v>0.114785</v>
      </c>
      <c r="G78" s="16">
        <f t="shared" si="3"/>
        <v>1</v>
      </c>
      <c r="H78" s="16">
        <f t="shared" si="4"/>
        <v>0</v>
      </c>
      <c r="I78" s="16">
        <f t="shared" si="5"/>
        <v>0</v>
      </c>
      <c r="J78" s="22" t="s">
        <v>35</v>
      </c>
    </row>
    <row r="79" spans="1:10" x14ac:dyDescent="0.35">
      <c r="A79" s="25">
        <v>2.0233333330000001</v>
      </c>
      <c r="B79" s="25">
        <v>1165.7</v>
      </c>
      <c r="C79" s="25">
        <v>273.22310780000004</v>
      </c>
      <c r="D79" s="25">
        <v>659.45618000000002</v>
      </c>
      <c r="E79" s="25">
        <v>1.735411</v>
      </c>
      <c r="F79" s="25">
        <v>3.4212530000000001</v>
      </c>
      <c r="G79" s="16">
        <f t="shared" si="3"/>
        <v>1</v>
      </c>
      <c r="H79" s="16">
        <f t="shared" si="4"/>
        <v>0</v>
      </c>
      <c r="I79" s="16">
        <f t="shared" si="5"/>
        <v>0</v>
      </c>
      <c r="J79" s="22" t="s">
        <v>35</v>
      </c>
    </row>
    <row r="80" spans="1:10" x14ac:dyDescent="0.35">
      <c r="A80" s="25">
        <v>1.8068888890000001</v>
      </c>
      <c r="B80" s="25">
        <v>800</v>
      </c>
      <c r="C80" s="25">
        <v>318.5121408</v>
      </c>
      <c r="D80" s="25">
        <v>768.76659999999993</v>
      </c>
      <c r="E80" s="25">
        <v>2.0230700000000001</v>
      </c>
      <c r="F80" s="25">
        <v>4.8696580000000003</v>
      </c>
      <c r="G80" s="16">
        <f t="shared" si="3"/>
        <v>1</v>
      </c>
      <c r="H80" s="16">
        <f t="shared" si="4"/>
        <v>0</v>
      </c>
      <c r="I80" s="16">
        <f t="shared" si="5"/>
        <v>0</v>
      </c>
      <c r="J80" s="22" t="s">
        <v>35</v>
      </c>
    </row>
    <row r="81" spans="1:10" x14ac:dyDescent="0.35">
      <c r="A81" s="25">
        <v>1.9652941180000001</v>
      </c>
      <c r="B81" s="25">
        <v>800</v>
      </c>
      <c r="C81" s="25">
        <v>1.9003008000000001</v>
      </c>
      <c r="D81" s="25">
        <v>4.5866000000000007</v>
      </c>
      <c r="E81" s="25">
        <v>1.2070000000000001E-2</v>
      </c>
      <c r="F81" s="25">
        <v>2.9399999999999999E-2</v>
      </c>
      <c r="G81" s="16">
        <f t="shared" si="3"/>
        <v>0</v>
      </c>
      <c r="H81" s="16">
        <f t="shared" si="4"/>
        <v>1</v>
      </c>
      <c r="I81" s="16">
        <f t="shared" si="5"/>
        <v>0</v>
      </c>
      <c r="J81" s="22" t="s">
        <v>37</v>
      </c>
    </row>
    <row r="82" spans="1:10" x14ac:dyDescent="0.35">
      <c r="A82" s="25">
        <v>1.637916667</v>
      </c>
      <c r="B82" s="25">
        <v>1129.5</v>
      </c>
      <c r="C82" s="25">
        <v>224.31500159999999</v>
      </c>
      <c r="D82" s="25">
        <v>541.41069999999991</v>
      </c>
      <c r="E82" s="25">
        <v>1.4247650000000001</v>
      </c>
      <c r="F82" s="25">
        <v>2.6686000000000001</v>
      </c>
      <c r="G82" s="16">
        <f t="shared" si="3"/>
        <v>1</v>
      </c>
      <c r="H82" s="16">
        <f t="shared" si="4"/>
        <v>0</v>
      </c>
      <c r="I82" s="16">
        <f t="shared" si="5"/>
        <v>0</v>
      </c>
      <c r="J82" s="22" t="s">
        <v>35</v>
      </c>
    </row>
    <row r="83" spans="1:10" x14ac:dyDescent="0.35">
      <c r="A83" s="25">
        <v>2.5358333329999998</v>
      </c>
      <c r="B83" s="25">
        <v>1129.5</v>
      </c>
      <c r="C83" s="25">
        <v>4.1214643199999994</v>
      </c>
      <c r="D83" s="25">
        <v>9.9476399999999998</v>
      </c>
      <c r="E83" s="25">
        <v>2.6178E-2</v>
      </c>
      <c r="F83" s="25">
        <v>6.2199999999999998E-2</v>
      </c>
      <c r="G83" s="16">
        <f t="shared" si="3"/>
        <v>0</v>
      </c>
      <c r="H83" s="16">
        <f t="shared" si="4"/>
        <v>1</v>
      </c>
      <c r="I83" s="16">
        <f t="shared" si="5"/>
        <v>0</v>
      </c>
      <c r="J83" s="22" t="s">
        <v>37</v>
      </c>
    </row>
    <row r="84" spans="1:10" x14ac:dyDescent="0.35">
      <c r="A84" s="25">
        <v>2.1800000000000002</v>
      </c>
      <c r="B84" s="25">
        <v>1780</v>
      </c>
      <c r="C84" s="25">
        <v>37.2676224</v>
      </c>
      <c r="D84" s="25">
        <v>89.949799999999996</v>
      </c>
      <c r="E84" s="25">
        <v>0.23671</v>
      </c>
      <c r="F84" s="25">
        <v>0.60782000000000003</v>
      </c>
      <c r="G84" s="16">
        <f t="shared" si="3"/>
        <v>1</v>
      </c>
      <c r="H84" s="16">
        <f t="shared" si="4"/>
        <v>0</v>
      </c>
      <c r="I84" s="16">
        <f t="shared" si="5"/>
        <v>0</v>
      </c>
      <c r="J84" s="22" t="s">
        <v>35</v>
      </c>
    </row>
    <row r="85" spans="1:10" x14ac:dyDescent="0.35">
      <c r="A85" s="25">
        <v>1.18625</v>
      </c>
      <c r="B85" s="25">
        <v>3865.8</v>
      </c>
      <c r="C85" s="25">
        <v>3.0838559999999999</v>
      </c>
      <c r="D85" s="25">
        <v>7.4432499999999999</v>
      </c>
      <c r="E85" s="25">
        <v>1.9587500000000001E-2</v>
      </c>
      <c r="F85" s="25">
        <v>2.358E-2</v>
      </c>
      <c r="G85" s="16">
        <f t="shared" si="3"/>
        <v>0</v>
      </c>
      <c r="H85" s="16">
        <f t="shared" si="4"/>
        <v>0</v>
      </c>
      <c r="I85" s="16">
        <f t="shared" si="5"/>
        <v>1</v>
      </c>
      <c r="J85" s="22" t="s">
        <v>38</v>
      </c>
    </row>
    <row r="86" spans="1:10" x14ac:dyDescent="0.35">
      <c r="A86" s="25">
        <v>2.15625</v>
      </c>
      <c r="B86" s="25">
        <v>3865.8</v>
      </c>
      <c r="C86" s="25">
        <v>2.5252903679999998</v>
      </c>
      <c r="D86" s="25">
        <v>6.0950860000000002</v>
      </c>
      <c r="E86" s="25">
        <v>1.60397E-2</v>
      </c>
      <c r="F86" s="25">
        <v>3.5028999999999998E-2</v>
      </c>
      <c r="G86" s="16">
        <f t="shared" si="3"/>
        <v>1</v>
      </c>
      <c r="H86" s="16">
        <f t="shared" si="4"/>
        <v>0</v>
      </c>
      <c r="I86" s="16">
        <f t="shared" si="5"/>
        <v>0</v>
      </c>
      <c r="J86" s="22" t="s">
        <v>35</v>
      </c>
    </row>
    <row r="87" spans="1:10" x14ac:dyDescent="0.35">
      <c r="A87" s="25">
        <v>2.09</v>
      </c>
      <c r="B87" s="25">
        <v>3865.8</v>
      </c>
      <c r="C87" s="25">
        <v>7.6673279999999996E-2</v>
      </c>
      <c r="D87" s="25">
        <v>0.18506</v>
      </c>
      <c r="E87" s="25">
        <v>4.8700000000000002E-4</v>
      </c>
      <c r="F87" s="25">
        <v>9.9799999999999997E-4</v>
      </c>
      <c r="G87" s="16">
        <f t="shared" si="3"/>
        <v>0</v>
      </c>
      <c r="H87" s="16">
        <f t="shared" si="4"/>
        <v>0</v>
      </c>
      <c r="I87" s="16">
        <f t="shared" si="5"/>
        <v>0</v>
      </c>
      <c r="J87" s="22" t="s">
        <v>36</v>
      </c>
    </row>
    <row r="88" spans="1:10" x14ac:dyDescent="0.35">
      <c r="A88" s="25">
        <v>2.421818182</v>
      </c>
      <c r="B88" s="25">
        <v>1722.1</v>
      </c>
      <c r="C88" s="25">
        <v>32.550719999999998</v>
      </c>
      <c r="D88" s="25">
        <v>78.564999999999998</v>
      </c>
      <c r="E88" s="25">
        <v>0.20674999999999999</v>
      </c>
      <c r="F88" s="25">
        <v>0.50958999999999999</v>
      </c>
      <c r="G88" s="16">
        <f t="shared" si="3"/>
        <v>1</v>
      </c>
      <c r="H88" s="16">
        <f t="shared" si="4"/>
        <v>0</v>
      </c>
      <c r="I88" s="16">
        <f t="shared" si="5"/>
        <v>0</v>
      </c>
      <c r="J88" s="22" t="s">
        <v>35</v>
      </c>
    </row>
    <row r="89" spans="1:10" x14ac:dyDescent="0.35">
      <c r="A89" s="25">
        <v>2.826666667</v>
      </c>
      <c r="B89" s="25">
        <v>1722.1</v>
      </c>
      <c r="C89" s="25">
        <v>0.82655999999999996</v>
      </c>
      <c r="D89" s="25">
        <v>1.9950000000000001</v>
      </c>
      <c r="E89" s="25">
        <v>5.2500000000000003E-3</v>
      </c>
      <c r="F89" s="25">
        <v>1.485E-2</v>
      </c>
      <c r="G89" s="16">
        <f t="shared" si="3"/>
        <v>0</v>
      </c>
      <c r="H89" s="16">
        <f t="shared" si="4"/>
        <v>0</v>
      </c>
      <c r="I89" s="16">
        <f t="shared" si="5"/>
        <v>0</v>
      </c>
      <c r="J89" s="22" t="s">
        <v>36</v>
      </c>
    </row>
    <row r="90" spans="1:10" x14ac:dyDescent="0.35">
      <c r="A90" s="25">
        <v>4.2527272729999996</v>
      </c>
      <c r="B90" s="25">
        <v>497.5</v>
      </c>
      <c r="C90" s="25">
        <v>482.55360000000002</v>
      </c>
      <c r="D90" s="25">
        <v>1164.7</v>
      </c>
      <c r="E90" s="25">
        <v>3.0649999999999999</v>
      </c>
      <c r="F90" s="25">
        <v>13.382</v>
      </c>
      <c r="G90" s="16">
        <f t="shared" si="3"/>
        <v>1</v>
      </c>
      <c r="H90" s="16">
        <f t="shared" si="4"/>
        <v>0</v>
      </c>
      <c r="I90" s="16">
        <f t="shared" si="5"/>
        <v>0</v>
      </c>
      <c r="J90" s="22" t="s">
        <v>35</v>
      </c>
    </row>
    <row r="91" spans="1:10" x14ac:dyDescent="0.35">
      <c r="A91" s="25">
        <v>2.6723333330000001</v>
      </c>
      <c r="B91" s="25">
        <v>815.7</v>
      </c>
      <c r="C91" s="25">
        <v>164.83763330000002</v>
      </c>
      <c r="D91" s="25">
        <v>397.85505999999998</v>
      </c>
      <c r="E91" s="25">
        <v>1.0469869999999999</v>
      </c>
      <c r="F91" s="25">
        <v>2.9460039999999998</v>
      </c>
      <c r="G91" s="16">
        <f t="shared" si="3"/>
        <v>1</v>
      </c>
      <c r="H91" s="16">
        <f t="shared" si="4"/>
        <v>0</v>
      </c>
      <c r="I91" s="16">
        <f t="shared" si="5"/>
        <v>0</v>
      </c>
      <c r="J91" s="22" t="s">
        <v>35</v>
      </c>
    </row>
    <row r="92" spans="1:10" x14ac:dyDescent="0.35">
      <c r="A92" s="25">
        <v>3.532666667</v>
      </c>
      <c r="B92" s="25">
        <v>815.7</v>
      </c>
      <c r="C92" s="25">
        <v>144.11884419999998</v>
      </c>
      <c r="D92" s="25">
        <v>347.84782000000001</v>
      </c>
      <c r="E92" s="25">
        <v>0.91538900000000001</v>
      </c>
      <c r="F92" s="25">
        <v>3.3174250000000001</v>
      </c>
      <c r="G92" s="16">
        <f t="shared" si="3"/>
        <v>0</v>
      </c>
      <c r="H92" s="16">
        <f t="shared" si="4"/>
        <v>0</v>
      </c>
      <c r="I92" s="16">
        <f t="shared" si="5"/>
        <v>0</v>
      </c>
      <c r="J92" s="22" t="s">
        <v>36</v>
      </c>
    </row>
    <row r="93" spans="1:10" x14ac:dyDescent="0.35">
      <c r="A93" s="25">
        <v>2.6812499999999999</v>
      </c>
      <c r="B93" s="25">
        <v>3326.8</v>
      </c>
      <c r="C93" s="25">
        <v>5.9472959999999997</v>
      </c>
      <c r="D93" s="25">
        <v>14.3545</v>
      </c>
      <c r="E93" s="25">
        <v>3.7775000000000003E-2</v>
      </c>
      <c r="F93" s="25">
        <v>0.104258</v>
      </c>
      <c r="G93" s="16">
        <f t="shared" si="3"/>
        <v>0</v>
      </c>
      <c r="H93" s="16">
        <f t="shared" si="4"/>
        <v>0</v>
      </c>
      <c r="I93" s="16">
        <f t="shared" si="5"/>
        <v>1</v>
      </c>
      <c r="J93" s="22" t="s">
        <v>38</v>
      </c>
    </row>
    <row r="94" spans="1:10" x14ac:dyDescent="0.35">
      <c r="A94" s="25">
        <v>1.0262500000000001</v>
      </c>
      <c r="B94" s="25">
        <v>3326.8</v>
      </c>
      <c r="C94" s="25">
        <v>2.4933772799999998</v>
      </c>
      <c r="D94" s="25">
        <v>6.0180600000000002</v>
      </c>
      <c r="E94" s="25">
        <v>1.5837E-2</v>
      </c>
      <c r="F94" s="25">
        <v>1.6787E-2</v>
      </c>
      <c r="G94" s="16">
        <f t="shared" si="3"/>
        <v>1</v>
      </c>
      <c r="H94" s="16">
        <f t="shared" si="4"/>
        <v>0</v>
      </c>
      <c r="I94" s="16">
        <f t="shared" si="5"/>
        <v>0</v>
      </c>
      <c r="J94" s="22" t="s">
        <v>35</v>
      </c>
    </row>
    <row r="95" spans="1:10" x14ac:dyDescent="0.35">
      <c r="A95" s="25">
        <v>3.1475</v>
      </c>
      <c r="B95" s="25">
        <v>3326.8</v>
      </c>
      <c r="C95" s="25">
        <v>11.37094656</v>
      </c>
      <c r="D95" s="25">
        <v>27.445119999999999</v>
      </c>
      <c r="E95" s="25">
        <v>7.2223999999999997E-2</v>
      </c>
      <c r="F95" s="25">
        <v>0.23511499999999999</v>
      </c>
      <c r="G95" s="16">
        <f t="shared" si="3"/>
        <v>0</v>
      </c>
      <c r="H95" s="16">
        <f t="shared" si="4"/>
        <v>1</v>
      </c>
      <c r="I95" s="16">
        <f t="shared" si="5"/>
        <v>0</v>
      </c>
      <c r="J95" s="22" t="s">
        <v>37</v>
      </c>
    </row>
    <row r="96" spans="1:10" x14ac:dyDescent="0.35">
      <c r="A96" s="25">
        <v>3.0449999999999999</v>
      </c>
      <c r="B96" s="25">
        <v>3326.8</v>
      </c>
      <c r="C96" s="25">
        <v>23.337646079999999</v>
      </c>
      <c r="D96" s="25">
        <v>56.328160000000004</v>
      </c>
      <c r="E96" s="25">
        <v>0.148232</v>
      </c>
      <c r="F96" s="25">
        <v>0.455932</v>
      </c>
      <c r="G96" s="16">
        <f t="shared" si="3"/>
        <v>1</v>
      </c>
      <c r="H96" s="16">
        <f t="shared" si="4"/>
        <v>0</v>
      </c>
      <c r="I96" s="16">
        <f t="shared" si="5"/>
        <v>0</v>
      </c>
      <c r="J96" s="22" t="s">
        <v>35</v>
      </c>
    </row>
    <row r="97" spans="1:10" x14ac:dyDescent="0.35">
      <c r="A97" s="25">
        <v>2.5413333329999999</v>
      </c>
      <c r="B97" s="25">
        <v>652.1</v>
      </c>
      <c r="C97" s="25">
        <v>928.56081019999999</v>
      </c>
      <c r="D97" s="25">
        <v>2241.1909799999999</v>
      </c>
      <c r="E97" s="25">
        <v>5.8978710000000003</v>
      </c>
      <c r="F97" s="25">
        <v>15.441958</v>
      </c>
      <c r="G97" s="16">
        <f t="shared" si="3"/>
        <v>1</v>
      </c>
      <c r="H97" s="16">
        <f t="shared" si="4"/>
        <v>0</v>
      </c>
      <c r="I97" s="16">
        <f t="shared" si="5"/>
        <v>0</v>
      </c>
      <c r="J97" s="22" t="s">
        <v>35</v>
      </c>
    </row>
    <row r="98" spans="1:10" x14ac:dyDescent="0.35">
      <c r="A98" s="25">
        <v>2.67</v>
      </c>
      <c r="B98" s="25">
        <v>652.1</v>
      </c>
      <c r="C98" s="25">
        <v>4.0558118399999996</v>
      </c>
      <c r="D98" s="25">
        <v>9.78918</v>
      </c>
      <c r="E98" s="25">
        <v>2.5760999999999999E-2</v>
      </c>
      <c r="F98" s="25">
        <v>7.6645000000000005E-2</v>
      </c>
      <c r="G98" s="16">
        <f t="shared" si="3"/>
        <v>0</v>
      </c>
      <c r="H98" s="16">
        <f t="shared" si="4"/>
        <v>1</v>
      </c>
      <c r="I98" s="16">
        <f t="shared" si="5"/>
        <v>0</v>
      </c>
      <c r="J98" s="22" t="s">
        <v>37</v>
      </c>
    </row>
    <row r="99" spans="1:10" x14ac:dyDescent="0.35">
      <c r="A99" s="25">
        <v>1.9092307690000001</v>
      </c>
      <c r="B99" s="25">
        <v>1475.8</v>
      </c>
      <c r="C99" s="25">
        <v>38.815100159999993</v>
      </c>
      <c r="D99" s="25">
        <v>93.684820000000002</v>
      </c>
      <c r="E99" s="25">
        <v>0.24653900000000001</v>
      </c>
      <c r="F99" s="25">
        <v>0.62002699999999999</v>
      </c>
      <c r="G99" s="16">
        <f t="shared" si="3"/>
        <v>1</v>
      </c>
      <c r="H99" s="16">
        <f t="shared" si="4"/>
        <v>0</v>
      </c>
      <c r="I99" s="16">
        <f t="shared" si="5"/>
        <v>0</v>
      </c>
      <c r="J99" s="22" t="s">
        <v>35</v>
      </c>
    </row>
    <row r="100" spans="1:10" x14ac:dyDescent="0.35">
      <c r="A100" s="25">
        <v>3.2233333329999998</v>
      </c>
      <c r="B100" s="25">
        <v>1475.8</v>
      </c>
      <c r="C100" s="25">
        <v>2.1967603199999997</v>
      </c>
      <c r="D100" s="25">
        <v>5.3021400000000005</v>
      </c>
      <c r="E100" s="25">
        <v>1.3953E-2</v>
      </c>
      <c r="F100" s="25">
        <v>4.4845000000000003E-2</v>
      </c>
      <c r="G100" s="16">
        <f t="shared" si="3"/>
        <v>0</v>
      </c>
      <c r="H100" s="16">
        <f t="shared" si="4"/>
        <v>1</v>
      </c>
      <c r="I100" s="16">
        <f t="shared" si="5"/>
        <v>0</v>
      </c>
      <c r="J100" s="22" t="s">
        <v>37</v>
      </c>
    </row>
    <row r="101" spans="1:10" x14ac:dyDescent="0.35">
      <c r="A101" s="25">
        <v>2.4500000000000002</v>
      </c>
      <c r="B101" s="25">
        <v>1830</v>
      </c>
      <c r="C101" s="25">
        <v>39.256247039999998</v>
      </c>
      <c r="D101" s="25">
        <v>94.749580000000009</v>
      </c>
      <c r="E101" s="25">
        <v>0.24934100000000001</v>
      </c>
      <c r="F101" s="25">
        <v>0.63354200000000005</v>
      </c>
      <c r="G101" s="16">
        <f t="shared" si="3"/>
        <v>0</v>
      </c>
      <c r="H101" s="16">
        <f t="shared" si="4"/>
        <v>0</v>
      </c>
      <c r="I101" s="16">
        <f t="shared" si="5"/>
        <v>1</v>
      </c>
      <c r="J101" s="22" t="s">
        <v>38</v>
      </c>
    </row>
    <row r="102" spans="1:10" x14ac:dyDescent="0.35">
      <c r="A102" s="25">
        <v>3.375714286</v>
      </c>
      <c r="B102" s="25">
        <v>1830</v>
      </c>
      <c r="C102" s="25">
        <v>203.99154430000002</v>
      </c>
      <c r="D102" s="25">
        <v>492.35764</v>
      </c>
      <c r="E102" s="25">
        <v>1.2956780000000001</v>
      </c>
      <c r="F102" s="25">
        <v>4.6719119999999998</v>
      </c>
      <c r="G102" s="16">
        <f t="shared" si="3"/>
        <v>0</v>
      </c>
      <c r="H102" s="16">
        <f t="shared" si="4"/>
        <v>1</v>
      </c>
      <c r="I102" s="16">
        <f t="shared" si="5"/>
        <v>0</v>
      </c>
      <c r="J102" s="22" t="s">
        <v>37</v>
      </c>
    </row>
    <row r="103" spans="1:10" x14ac:dyDescent="0.35">
      <c r="A103" s="25">
        <v>2.6845454549999999</v>
      </c>
      <c r="B103" s="25">
        <v>1830</v>
      </c>
      <c r="C103" s="25">
        <v>628.56534529999999</v>
      </c>
      <c r="D103" s="25">
        <v>1517.1165600000002</v>
      </c>
      <c r="E103" s="25">
        <v>3.9924119999999998</v>
      </c>
      <c r="F103" s="25">
        <v>11.010467999999999</v>
      </c>
      <c r="G103" s="16">
        <f t="shared" si="3"/>
        <v>1</v>
      </c>
      <c r="H103" s="16">
        <f t="shared" si="4"/>
        <v>0</v>
      </c>
      <c r="I103" s="16">
        <f t="shared" si="5"/>
        <v>0</v>
      </c>
      <c r="J103" s="22" t="s">
        <v>35</v>
      </c>
    </row>
    <row r="104" spans="1:10" x14ac:dyDescent="0.35">
      <c r="A104" s="25">
        <v>1.737727273</v>
      </c>
      <c r="B104" s="25">
        <v>2992.9</v>
      </c>
      <c r="C104" s="25">
        <v>21.605039999999999</v>
      </c>
      <c r="D104" s="25">
        <v>46.62</v>
      </c>
      <c r="E104" s="25">
        <v>0.13320000000000001</v>
      </c>
      <c r="F104" s="25">
        <v>0.23999799999999999</v>
      </c>
      <c r="G104" s="16">
        <f t="shared" si="3"/>
        <v>1</v>
      </c>
      <c r="H104" s="16">
        <f t="shared" si="4"/>
        <v>0</v>
      </c>
      <c r="I104" s="16">
        <f t="shared" si="5"/>
        <v>0</v>
      </c>
      <c r="J104" s="22" t="s">
        <v>35</v>
      </c>
    </row>
    <row r="105" spans="1:10" x14ac:dyDescent="0.35">
      <c r="A105" s="25">
        <v>1.439545455</v>
      </c>
      <c r="B105" s="25">
        <v>1521.4</v>
      </c>
      <c r="C105" s="25">
        <v>72.242744599999995</v>
      </c>
      <c r="D105" s="25">
        <v>155.88754999999998</v>
      </c>
      <c r="E105" s="25">
        <v>0.44539299999999998</v>
      </c>
      <c r="F105" s="25">
        <v>0.61566799999999999</v>
      </c>
      <c r="G105" s="16">
        <f t="shared" si="3"/>
        <v>0</v>
      </c>
      <c r="H105" s="16">
        <f t="shared" si="4"/>
        <v>0</v>
      </c>
      <c r="I105" s="16">
        <f t="shared" si="5"/>
        <v>1</v>
      </c>
      <c r="J105" s="22" t="s">
        <v>38</v>
      </c>
    </row>
    <row r="106" spans="1:10" x14ac:dyDescent="0.35">
      <c r="A106" s="25">
        <v>2.2050000000000001</v>
      </c>
      <c r="B106" s="25">
        <v>1521.4</v>
      </c>
      <c r="C106" s="25">
        <v>9.7968799999999998</v>
      </c>
      <c r="D106" s="25">
        <v>21.14</v>
      </c>
      <c r="E106" s="25">
        <v>6.0400000000000002E-2</v>
      </c>
      <c r="F106" s="25">
        <v>0.13628100000000001</v>
      </c>
      <c r="G106" s="16">
        <f t="shared" si="3"/>
        <v>0</v>
      </c>
      <c r="H106" s="16">
        <f t="shared" si="4"/>
        <v>1</v>
      </c>
      <c r="I106" s="16">
        <f t="shared" si="5"/>
        <v>0</v>
      </c>
      <c r="J106" s="22" t="s">
        <v>37</v>
      </c>
    </row>
    <row r="107" spans="1:10" x14ac:dyDescent="0.35">
      <c r="A107" s="25">
        <v>1.809210526</v>
      </c>
      <c r="B107" s="25">
        <v>1521.4</v>
      </c>
      <c r="C107" s="25">
        <v>430.46728380000002</v>
      </c>
      <c r="D107" s="25">
        <v>928.87515000000008</v>
      </c>
      <c r="E107" s="25">
        <v>2.6539290000000002</v>
      </c>
      <c r="F107" s="25">
        <v>5.4035799999999998</v>
      </c>
      <c r="G107" s="16">
        <f t="shared" si="3"/>
        <v>1</v>
      </c>
      <c r="H107" s="16">
        <f t="shared" si="4"/>
        <v>0</v>
      </c>
      <c r="I107" s="16">
        <f t="shared" si="5"/>
        <v>0</v>
      </c>
      <c r="J107" s="22" t="s">
        <v>35</v>
      </c>
    </row>
    <row r="108" spans="1:10" x14ac:dyDescent="0.35">
      <c r="A108" s="25">
        <v>1.5214814809999999</v>
      </c>
      <c r="B108" s="25">
        <v>1515.5</v>
      </c>
      <c r="C108" s="25">
        <v>671.73151159999998</v>
      </c>
      <c r="D108" s="25">
        <v>1449.4823000000001</v>
      </c>
      <c r="E108" s="25">
        <v>4.1413779999999996</v>
      </c>
      <c r="F108" s="25">
        <v>6.50943</v>
      </c>
      <c r="G108" s="16">
        <f t="shared" si="3"/>
        <v>1</v>
      </c>
      <c r="H108" s="16">
        <f t="shared" si="4"/>
        <v>0</v>
      </c>
      <c r="I108" s="16">
        <f t="shared" si="5"/>
        <v>0</v>
      </c>
      <c r="J108" s="22" t="s">
        <v>35</v>
      </c>
    </row>
    <row r="109" spans="1:10" x14ac:dyDescent="0.35">
      <c r="A109" s="25">
        <v>2.1309999999999998</v>
      </c>
      <c r="B109" s="25">
        <v>1125.4000000000001</v>
      </c>
      <c r="C109" s="25">
        <v>131.2793274</v>
      </c>
      <c r="D109" s="25">
        <v>283.27845000000002</v>
      </c>
      <c r="E109" s="25">
        <v>0.80936699999999995</v>
      </c>
      <c r="F109" s="25">
        <v>1.8192600000000001</v>
      </c>
      <c r="G109" s="16">
        <f t="shared" si="3"/>
        <v>1</v>
      </c>
      <c r="H109" s="16">
        <f t="shared" si="4"/>
        <v>0</v>
      </c>
      <c r="I109" s="16">
        <f t="shared" si="5"/>
        <v>0</v>
      </c>
      <c r="J109" s="22" t="s">
        <v>35</v>
      </c>
    </row>
    <row r="110" spans="1:10" x14ac:dyDescent="0.35">
      <c r="A110" s="25">
        <v>2.6761538460000001</v>
      </c>
      <c r="B110" s="25">
        <v>1125.4000000000001</v>
      </c>
      <c r="C110" s="25">
        <v>4.7982004000000007</v>
      </c>
      <c r="D110" s="25">
        <v>10.3537</v>
      </c>
      <c r="E110" s="25">
        <v>2.9582000000000001E-2</v>
      </c>
      <c r="F110" s="25">
        <v>9.2755000000000004E-2</v>
      </c>
      <c r="G110" s="16">
        <f t="shared" si="3"/>
        <v>0</v>
      </c>
      <c r="H110" s="16">
        <f t="shared" si="4"/>
        <v>1</v>
      </c>
      <c r="I110" s="16">
        <f t="shared" si="5"/>
        <v>0</v>
      </c>
      <c r="J110" s="22" t="s">
        <v>37</v>
      </c>
    </row>
    <row r="111" spans="1:10" x14ac:dyDescent="0.35">
      <c r="A111" s="25">
        <v>2.9495238100000001</v>
      </c>
      <c r="B111" s="25">
        <v>533.20000000000005</v>
      </c>
      <c r="C111" s="25">
        <v>234.70339999999999</v>
      </c>
      <c r="D111" s="25">
        <v>506.45</v>
      </c>
      <c r="E111" s="25">
        <v>1.4470000000000001</v>
      </c>
      <c r="F111" s="25">
        <v>4.516</v>
      </c>
      <c r="G111" s="16">
        <f t="shared" si="3"/>
        <v>1</v>
      </c>
      <c r="H111" s="16">
        <f t="shared" si="4"/>
        <v>0</v>
      </c>
      <c r="I111" s="16">
        <f t="shared" si="5"/>
        <v>0</v>
      </c>
      <c r="J111" s="22" t="s">
        <v>35</v>
      </c>
    </row>
    <row r="112" spans="1:10" x14ac:dyDescent="0.35">
      <c r="A112" s="25">
        <v>1.623636364</v>
      </c>
      <c r="B112" s="25">
        <v>1052.2</v>
      </c>
      <c r="C112" s="25">
        <v>11.647582</v>
      </c>
      <c r="D112" s="25">
        <v>25.133500000000002</v>
      </c>
      <c r="E112" s="25">
        <v>7.1809999999999999E-2</v>
      </c>
      <c r="F112" s="25">
        <v>0.114896</v>
      </c>
      <c r="G112" s="16">
        <f t="shared" si="3"/>
        <v>1</v>
      </c>
      <c r="H112" s="16">
        <f t="shared" si="4"/>
        <v>0</v>
      </c>
      <c r="I112" s="16">
        <f t="shared" si="5"/>
        <v>0</v>
      </c>
      <c r="J112" s="22" t="s">
        <v>35</v>
      </c>
    </row>
    <row r="113" spans="1:10" x14ac:dyDescent="0.35">
      <c r="A113" s="25">
        <v>1.817916667</v>
      </c>
      <c r="B113" s="25">
        <v>1222.7</v>
      </c>
      <c r="C113" s="25">
        <v>247.69610660000001</v>
      </c>
      <c r="D113" s="25">
        <v>534.48605000000009</v>
      </c>
      <c r="E113" s="25">
        <v>1.5271030000000001</v>
      </c>
      <c r="F113" s="25">
        <v>2.894101</v>
      </c>
      <c r="G113" s="16">
        <f t="shared" si="3"/>
        <v>1</v>
      </c>
      <c r="H113" s="16">
        <f t="shared" si="4"/>
        <v>0</v>
      </c>
      <c r="I113" s="16">
        <f t="shared" si="5"/>
        <v>0</v>
      </c>
      <c r="J113" s="22" t="s">
        <v>35</v>
      </c>
    </row>
    <row r="114" spans="1:10" x14ac:dyDescent="0.35">
      <c r="A114" s="25">
        <v>1.444901961</v>
      </c>
      <c r="B114" s="25">
        <v>1102.2</v>
      </c>
      <c r="C114" s="25">
        <v>453.190044</v>
      </c>
      <c r="D114" s="25">
        <v>977.90700000000004</v>
      </c>
      <c r="E114" s="25">
        <v>2.7940200000000002</v>
      </c>
      <c r="F114" s="25">
        <v>5.2388500000000002</v>
      </c>
      <c r="G114" s="16">
        <f t="shared" si="3"/>
        <v>1</v>
      </c>
      <c r="H114" s="16">
        <f t="shared" si="4"/>
        <v>0</v>
      </c>
      <c r="I114" s="16">
        <f t="shared" si="5"/>
        <v>0</v>
      </c>
      <c r="J114" s="22" t="s">
        <v>35</v>
      </c>
    </row>
    <row r="115" spans="1:10" x14ac:dyDescent="0.35">
      <c r="A115" s="25">
        <v>1.6579166670000001</v>
      </c>
      <c r="B115" s="25">
        <v>1387.4</v>
      </c>
      <c r="C115" s="25">
        <v>229.90957900000001</v>
      </c>
      <c r="D115" s="25">
        <v>496.10575</v>
      </c>
      <c r="E115" s="25">
        <v>1.4174450000000001</v>
      </c>
      <c r="F115" s="25">
        <v>3.143748</v>
      </c>
      <c r="G115" s="16">
        <f t="shared" si="3"/>
        <v>1</v>
      </c>
      <c r="H115" s="16">
        <f t="shared" si="4"/>
        <v>0</v>
      </c>
      <c r="I115" s="16">
        <f t="shared" si="5"/>
        <v>0</v>
      </c>
      <c r="J115" s="22" t="s">
        <v>35</v>
      </c>
    </row>
    <row r="116" spans="1:10" x14ac:dyDescent="0.35">
      <c r="A116" s="25">
        <v>2.755833333</v>
      </c>
      <c r="B116" s="25">
        <v>1387.4</v>
      </c>
      <c r="C116" s="25">
        <v>7.7111502000000005</v>
      </c>
      <c r="D116" s="25">
        <v>16.63935</v>
      </c>
      <c r="E116" s="25">
        <v>4.7541E-2</v>
      </c>
      <c r="F116" s="25">
        <v>0.13205</v>
      </c>
      <c r="G116" s="16">
        <f t="shared" si="3"/>
        <v>0</v>
      </c>
      <c r="H116" s="16">
        <f t="shared" si="4"/>
        <v>1</v>
      </c>
      <c r="I116" s="16">
        <f t="shared" si="5"/>
        <v>0</v>
      </c>
      <c r="J116" s="22" t="s">
        <v>37</v>
      </c>
    </row>
    <row r="117" spans="1:10" x14ac:dyDescent="0.35">
      <c r="A117" s="25">
        <v>2.2322222219999999</v>
      </c>
      <c r="B117" s="25">
        <v>1196.9000000000001</v>
      </c>
      <c r="C117" s="25">
        <v>37.873699999999999</v>
      </c>
      <c r="D117" s="25">
        <v>81.724999999999994</v>
      </c>
      <c r="E117" s="25">
        <v>0.23350000000000001</v>
      </c>
      <c r="F117" s="25">
        <v>0.60243000000000002</v>
      </c>
      <c r="G117" s="16">
        <f t="shared" si="3"/>
        <v>1</v>
      </c>
      <c r="H117" s="16">
        <f t="shared" si="4"/>
        <v>0</v>
      </c>
      <c r="I117" s="16">
        <f t="shared" si="5"/>
        <v>0</v>
      </c>
      <c r="J117" s="22" t="s">
        <v>35</v>
      </c>
    </row>
    <row r="118" spans="1:10" x14ac:dyDescent="0.35">
      <c r="A118" s="25">
        <v>1.2150000000000001</v>
      </c>
      <c r="B118" s="25">
        <v>1665.2</v>
      </c>
      <c r="C118" s="25">
        <v>3.0748253999999999</v>
      </c>
      <c r="D118" s="25">
        <v>6.6349499999999999</v>
      </c>
      <c r="E118" s="25">
        <v>1.8957000000000002E-2</v>
      </c>
      <c r="F118" s="25">
        <v>2.3372E-2</v>
      </c>
      <c r="G118" s="16">
        <f t="shared" si="3"/>
        <v>0</v>
      </c>
      <c r="H118" s="16">
        <f t="shared" si="4"/>
        <v>0</v>
      </c>
      <c r="I118" s="16">
        <f t="shared" si="5"/>
        <v>1</v>
      </c>
      <c r="J118" s="22" t="s">
        <v>38</v>
      </c>
    </row>
    <row r="119" spans="1:10" x14ac:dyDescent="0.35">
      <c r="A119" s="25">
        <v>2.1974999999999998</v>
      </c>
      <c r="B119" s="25">
        <v>1665.2</v>
      </c>
      <c r="C119" s="25">
        <v>2.6167726</v>
      </c>
      <c r="D119" s="25">
        <v>5.6465500000000004</v>
      </c>
      <c r="E119" s="25">
        <v>1.6133000000000002E-2</v>
      </c>
      <c r="F119" s="25">
        <v>3.5678000000000001E-2</v>
      </c>
      <c r="G119" s="16">
        <f t="shared" si="3"/>
        <v>1</v>
      </c>
      <c r="H119" s="16">
        <f t="shared" si="4"/>
        <v>0</v>
      </c>
      <c r="I119" s="16">
        <f t="shared" si="5"/>
        <v>0</v>
      </c>
      <c r="J119" s="22" t="s">
        <v>35</v>
      </c>
    </row>
    <row r="120" spans="1:10" x14ac:dyDescent="0.35">
      <c r="A120" s="25">
        <v>2.1150000000000002</v>
      </c>
      <c r="B120" s="25">
        <v>1665.2</v>
      </c>
      <c r="C120" s="25">
        <v>7.4611999999999998E-2</v>
      </c>
      <c r="D120" s="25">
        <v>0.161</v>
      </c>
      <c r="E120" s="25">
        <v>4.6000000000000001E-4</v>
      </c>
      <c r="F120" s="25">
        <v>9.6000000000000002E-4</v>
      </c>
      <c r="G120" s="16">
        <f t="shared" si="3"/>
        <v>0</v>
      </c>
      <c r="H120" s="16">
        <f t="shared" si="4"/>
        <v>0</v>
      </c>
      <c r="I120" s="16">
        <f t="shared" si="5"/>
        <v>0</v>
      </c>
      <c r="J120" s="22" t="s">
        <v>36</v>
      </c>
    </row>
    <row r="121" spans="1:10" x14ac:dyDescent="0.35">
      <c r="A121" s="25">
        <v>2.4445454550000001</v>
      </c>
      <c r="B121" s="25">
        <v>1372.7</v>
      </c>
      <c r="C121" s="25">
        <v>33.898178000000001</v>
      </c>
      <c r="D121" s="25">
        <v>73.146500000000003</v>
      </c>
      <c r="E121" s="25">
        <v>0.20899000000000001</v>
      </c>
      <c r="F121" s="25">
        <v>0.51959999999999995</v>
      </c>
      <c r="G121" s="16">
        <f t="shared" si="3"/>
        <v>1</v>
      </c>
      <c r="H121" s="16">
        <f t="shared" si="4"/>
        <v>0</v>
      </c>
      <c r="I121" s="16">
        <f t="shared" si="5"/>
        <v>0</v>
      </c>
      <c r="J121" s="22" t="s">
        <v>35</v>
      </c>
    </row>
    <row r="122" spans="1:10" x14ac:dyDescent="0.35">
      <c r="A122" s="25">
        <v>2.8275000000000001</v>
      </c>
      <c r="B122" s="25">
        <v>1372.7</v>
      </c>
      <c r="C122" s="25">
        <v>0.88561199999999995</v>
      </c>
      <c r="D122" s="25">
        <v>1.911</v>
      </c>
      <c r="E122" s="25">
        <v>5.4599999999999996E-3</v>
      </c>
      <c r="F122" s="25">
        <v>1.5440000000000001E-2</v>
      </c>
      <c r="G122" s="16">
        <f t="shared" si="3"/>
        <v>0</v>
      </c>
      <c r="H122" s="16">
        <f t="shared" si="4"/>
        <v>0</v>
      </c>
      <c r="I122" s="16">
        <f t="shared" si="5"/>
        <v>0</v>
      </c>
      <c r="J122" s="22" t="s">
        <v>36</v>
      </c>
    </row>
    <row r="123" spans="1:10" x14ac:dyDescent="0.35">
      <c r="A123" s="25">
        <v>4.0118181819999998</v>
      </c>
      <c r="B123" s="25">
        <v>585.5</v>
      </c>
      <c r="C123" s="25">
        <v>503.3066</v>
      </c>
      <c r="D123" s="25">
        <v>1086.05</v>
      </c>
      <c r="E123" s="25">
        <v>3.1030000000000002</v>
      </c>
      <c r="F123" s="25">
        <v>12.821999999999999</v>
      </c>
      <c r="G123" s="16">
        <f t="shared" si="3"/>
        <v>1</v>
      </c>
      <c r="H123" s="16">
        <f t="shared" si="4"/>
        <v>0</v>
      </c>
      <c r="I123" s="16">
        <f t="shared" si="5"/>
        <v>0</v>
      </c>
      <c r="J123" s="22" t="s">
        <v>35</v>
      </c>
    </row>
    <row r="124" spans="1:10" x14ac:dyDescent="0.35">
      <c r="A124" s="25">
        <v>3.3065625000000001</v>
      </c>
      <c r="B124" s="25">
        <v>1350.3</v>
      </c>
      <c r="C124" s="25">
        <v>192.8986208</v>
      </c>
      <c r="D124" s="25">
        <v>416.24240000000003</v>
      </c>
      <c r="E124" s="25">
        <v>1.1892640000000001</v>
      </c>
      <c r="F124" s="25">
        <v>4.1350490000000004</v>
      </c>
      <c r="G124" s="16">
        <f t="shared" si="3"/>
        <v>1</v>
      </c>
      <c r="H124" s="16">
        <f t="shared" si="4"/>
        <v>0</v>
      </c>
      <c r="I124" s="16">
        <f t="shared" si="5"/>
        <v>0</v>
      </c>
      <c r="J124" s="22" t="s">
        <v>35</v>
      </c>
    </row>
    <row r="125" spans="1:10" x14ac:dyDescent="0.35">
      <c r="A125" s="25">
        <v>3.2081249999999999</v>
      </c>
      <c r="B125" s="25">
        <v>1350.3</v>
      </c>
      <c r="C125" s="25">
        <v>120.4347976</v>
      </c>
      <c r="D125" s="25">
        <v>259.87779999999998</v>
      </c>
      <c r="E125" s="25">
        <v>0.74250799999999995</v>
      </c>
      <c r="F125" s="25">
        <v>2.5338949999999998</v>
      </c>
      <c r="G125" s="16">
        <f t="shared" si="3"/>
        <v>0</v>
      </c>
      <c r="H125" s="16">
        <f t="shared" si="4"/>
        <v>0</v>
      </c>
      <c r="I125" s="16">
        <f t="shared" si="5"/>
        <v>0</v>
      </c>
      <c r="J125" s="22" t="s">
        <v>36</v>
      </c>
    </row>
    <row r="126" spans="1:10" x14ac:dyDescent="0.35">
      <c r="A126" s="25">
        <v>2.5062500000000001</v>
      </c>
      <c r="B126" s="25">
        <v>2169.1</v>
      </c>
      <c r="C126" s="25">
        <v>5.7321479999999996</v>
      </c>
      <c r="D126" s="25">
        <v>12.369</v>
      </c>
      <c r="E126" s="25">
        <v>3.5340000000000003E-2</v>
      </c>
      <c r="F126" s="25">
        <v>9.3452999999999994E-2</v>
      </c>
      <c r="G126" s="16">
        <f t="shared" si="3"/>
        <v>0</v>
      </c>
      <c r="H126" s="16">
        <f t="shared" si="4"/>
        <v>0</v>
      </c>
      <c r="I126" s="16">
        <f t="shared" si="5"/>
        <v>1</v>
      </c>
      <c r="J126" s="22" t="s">
        <v>38</v>
      </c>
    </row>
    <row r="127" spans="1:10" x14ac:dyDescent="0.35">
      <c r="A127" s="25">
        <v>1.05375</v>
      </c>
      <c r="B127" s="25">
        <v>2169.1</v>
      </c>
      <c r="C127" s="25">
        <v>2.4949604000000001</v>
      </c>
      <c r="D127" s="25">
        <v>5.3837000000000002</v>
      </c>
      <c r="E127" s="25">
        <v>1.5382E-2</v>
      </c>
      <c r="F127" s="25">
        <v>1.6267E-2</v>
      </c>
      <c r="G127" s="16">
        <f t="shared" si="3"/>
        <v>1</v>
      </c>
      <c r="H127" s="16">
        <f t="shared" si="4"/>
        <v>0</v>
      </c>
      <c r="I127" s="16">
        <f t="shared" si="5"/>
        <v>0</v>
      </c>
      <c r="J127" s="22" t="s">
        <v>35</v>
      </c>
    </row>
    <row r="128" spans="1:10" x14ac:dyDescent="0.35">
      <c r="A128" s="25">
        <v>3.0775000000000001</v>
      </c>
      <c r="B128" s="25">
        <v>2169.1</v>
      </c>
      <c r="C128" s="25">
        <v>11.474352400000001</v>
      </c>
      <c r="D128" s="25">
        <v>24.759700000000002</v>
      </c>
      <c r="E128" s="25">
        <v>7.0741999999999999E-2</v>
      </c>
      <c r="F128" s="25">
        <v>0.23255100000000001</v>
      </c>
      <c r="G128" s="16">
        <f t="shared" si="3"/>
        <v>0</v>
      </c>
      <c r="H128" s="16">
        <f t="shared" si="4"/>
        <v>1</v>
      </c>
      <c r="I128" s="16">
        <f t="shared" si="5"/>
        <v>0</v>
      </c>
      <c r="J128" s="22" t="s">
        <v>37</v>
      </c>
    </row>
    <row r="129" spans="1:10" x14ac:dyDescent="0.35">
      <c r="A129" s="25">
        <v>3.0337499999999999</v>
      </c>
      <c r="B129" s="25">
        <v>2169.1</v>
      </c>
      <c r="C129" s="25">
        <v>23.989380000000001</v>
      </c>
      <c r="D129" s="25">
        <v>51.765000000000001</v>
      </c>
      <c r="E129" s="25">
        <v>0.1479</v>
      </c>
      <c r="F129" s="25">
        <v>0.45093</v>
      </c>
      <c r="G129" s="16">
        <f t="shared" si="3"/>
        <v>1</v>
      </c>
      <c r="H129" s="16">
        <f t="shared" si="4"/>
        <v>0</v>
      </c>
      <c r="I129" s="16">
        <f t="shared" si="5"/>
        <v>0</v>
      </c>
      <c r="J129" s="22" t="s">
        <v>35</v>
      </c>
    </row>
    <row r="130" spans="1:10" x14ac:dyDescent="0.35">
      <c r="A130" s="25">
        <v>2.6055999999999999</v>
      </c>
      <c r="B130" s="25">
        <v>792.8</v>
      </c>
      <c r="C130" s="25">
        <v>956.16624260000003</v>
      </c>
      <c r="D130" s="25">
        <v>2063.2440500000002</v>
      </c>
      <c r="E130" s="25">
        <v>5.8949829999999999</v>
      </c>
      <c r="F130" s="25">
        <v>15.932429000000001</v>
      </c>
      <c r="G130" s="16">
        <f t="shared" si="3"/>
        <v>1</v>
      </c>
      <c r="H130" s="16">
        <f t="shared" si="4"/>
        <v>0</v>
      </c>
      <c r="I130" s="16">
        <f t="shared" si="5"/>
        <v>0</v>
      </c>
      <c r="J130" s="22" t="s">
        <v>35</v>
      </c>
    </row>
    <row r="131" spans="1:10" x14ac:dyDescent="0.35">
      <c r="A131" s="25">
        <v>2.6626315790000001</v>
      </c>
      <c r="B131" s="25">
        <v>792.8</v>
      </c>
      <c r="C131" s="25">
        <v>4.7273189999999996</v>
      </c>
      <c r="D131" s="25">
        <v>10.200749999999999</v>
      </c>
      <c r="E131" s="25">
        <v>2.9145000000000001E-2</v>
      </c>
      <c r="F131" s="25">
        <v>8.7265999999999996E-2</v>
      </c>
      <c r="G131" s="16">
        <f t="shared" si="3"/>
        <v>0</v>
      </c>
      <c r="H131" s="16">
        <f t="shared" si="4"/>
        <v>1</v>
      </c>
      <c r="I131" s="16">
        <f t="shared" si="5"/>
        <v>0</v>
      </c>
      <c r="J131" s="22" t="s">
        <v>37</v>
      </c>
    </row>
    <row r="132" spans="1:10" x14ac:dyDescent="0.35">
      <c r="A132" s="25">
        <v>1.804615385</v>
      </c>
      <c r="B132" s="25">
        <v>1373</v>
      </c>
      <c r="C132" s="25">
        <v>39.5226252</v>
      </c>
      <c r="D132" s="25">
        <v>85.283100000000005</v>
      </c>
      <c r="E132" s="25">
        <v>0.24366599999999999</v>
      </c>
      <c r="F132" s="25">
        <v>0.574963</v>
      </c>
      <c r="G132" s="16">
        <f t="shared" ref="G132:G189" si="6">IF(TRIM(J132)="Winter",1,0)</f>
        <v>1</v>
      </c>
      <c r="H132" s="16">
        <f t="shared" ref="H132:H189" si="7">IF(TRIM(J132)="Summer",1,0)</f>
        <v>0</v>
      </c>
      <c r="I132" s="16">
        <f t="shared" ref="I132:I189" si="8">IF(TRIM(J132)="Autumn",1,0)</f>
        <v>0</v>
      </c>
      <c r="J132" s="22" t="s">
        <v>35</v>
      </c>
    </row>
    <row r="133" spans="1:10" x14ac:dyDescent="0.35">
      <c r="A133" s="25">
        <v>3.2833333329999999</v>
      </c>
      <c r="B133" s="25">
        <v>1373</v>
      </c>
      <c r="C133" s="25">
        <v>2.5436204</v>
      </c>
      <c r="D133" s="25">
        <v>5.4886999999999997</v>
      </c>
      <c r="E133" s="25">
        <v>1.5682000000000001E-2</v>
      </c>
      <c r="F133" s="25">
        <v>5.1569999999999998E-2</v>
      </c>
      <c r="G133" s="16">
        <f t="shared" si="6"/>
        <v>0</v>
      </c>
      <c r="H133" s="16">
        <f t="shared" si="7"/>
        <v>1</v>
      </c>
      <c r="I133" s="16">
        <f t="shared" si="8"/>
        <v>0</v>
      </c>
      <c r="J133" s="22" t="s">
        <v>37</v>
      </c>
    </row>
    <row r="134" spans="1:10" x14ac:dyDescent="0.35">
      <c r="A134" s="25">
        <v>2.6723809520000001</v>
      </c>
      <c r="B134" s="25">
        <v>2012.6</v>
      </c>
      <c r="C134" s="25">
        <v>37.464956000000001</v>
      </c>
      <c r="D134" s="25">
        <v>80.843000000000004</v>
      </c>
      <c r="E134" s="25">
        <v>0.23097999999999999</v>
      </c>
      <c r="F134" s="25">
        <v>0.60949600000000004</v>
      </c>
      <c r="G134" s="16">
        <f t="shared" si="6"/>
        <v>0</v>
      </c>
      <c r="H134" s="16">
        <f t="shared" si="7"/>
        <v>0</v>
      </c>
      <c r="I134" s="16">
        <f t="shared" si="8"/>
        <v>1</v>
      </c>
      <c r="J134" s="22" t="s">
        <v>38</v>
      </c>
    </row>
    <row r="135" spans="1:10" x14ac:dyDescent="0.35">
      <c r="A135" s="25">
        <v>3.4595238099999999</v>
      </c>
      <c r="B135" s="25">
        <v>2012.6</v>
      </c>
      <c r="C135" s="25">
        <v>207.53489999999999</v>
      </c>
      <c r="D135" s="25">
        <v>447.82499999999999</v>
      </c>
      <c r="E135" s="25">
        <v>1.2795000000000001</v>
      </c>
      <c r="F135" s="25">
        <v>4.6153440000000003</v>
      </c>
      <c r="G135" s="16">
        <f t="shared" si="6"/>
        <v>0</v>
      </c>
      <c r="H135" s="16">
        <f t="shared" si="7"/>
        <v>1</v>
      </c>
      <c r="I135" s="16">
        <f t="shared" si="8"/>
        <v>0</v>
      </c>
      <c r="J135" s="22" t="s">
        <v>37</v>
      </c>
    </row>
    <row r="136" spans="1:10" x14ac:dyDescent="0.35">
      <c r="A136" s="25">
        <v>2.7445454549999999</v>
      </c>
      <c r="B136" s="25">
        <v>2012.6</v>
      </c>
      <c r="C136" s="25">
        <v>649.13932239999997</v>
      </c>
      <c r="D136" s="25">
        <v>1400.7321999999999</v>
      </c>
      <c r="E136" s="25">
        <v>4.0020920000000002</v>
      </c>
      <c r="F136" s="25">
        <v>11.282408999999999</v>
      </c>
      <c r="G136" s="16">
        <f t="shared" si="6"/>
        <v>1</v>
      </c>
      <c r="H136" s="16">
        <f t="shared" si="7"/>
        <v>0</v>
      </c>
      <c r="I136" s="16">
        <f t="shared" si="8"/>
        <v>0</v>
      </c>
      <c r="J136" s="22" t="s">
        <v>35</v>
      </c>
    </row>
    <row r="137" spans="1:10" x14ac:dyDescent="0.35">
      <c r="A137" s="25">
        <v>1.7791999999999999</v>
      </c>
      <c r="B137" s="25">
        <v>2433.3000000000002</v>
      </c>
      <c r="C137" s="25">
        <v>22.929960000000001</v>
      </c>
      <c r="D137" s="25">
        <v>49.395000000000003</v>
      </c>
      <c r="E137" s="25">
        <v>0.13350000000000001</v>
      </c>
      <c r="F137" s="25">
        <v>0.24474099999999999</v>
      </c>
      <c r="G137" s="16">
        <f t="shared" si="6"/>
        <v>1</v>
      </c>
      <c r="H137" s="16">
        <f t="shared" si="7"/>
        <v>0</v>
      </c>
      <c r="I137" s="16">
        <f t="shared" si="8"/>
        <v>0</v>
      </c>
      <c r="J137" s="22" t="s">
        <v>35</v>
      </c>
    </row>
    <row r="138" spans="1:10" x14ac:dyDescent="0.35">
      <c r="A138" s="25">
        <v>1.7595833329999999</v>
      </c>
      <c r="B138" s="25">
        <v>1194.7</v>
      </c>
      <c r="C138" s="25">
        <v>76.2554284</v>
      </c>
      <c r="D138" s="25">
        <v>164.26704999999998</v>
      </c>
      <c r="E138" s="25">
        <v>0.443965</v>
      </c>
      <c r="F138" s="25">
        <v>0.72761100000000001</v>
      </c>
      <c r="G138" s="16">
        <f t="shared" si="6"/>
        <v>0</v>
      </c>
      <c r="H138" s="16">
        <f t="shared" si="7"/>
        <v>0</v>
      </c>
      <c r="I138" s="16">
        <f t="shared" si="8"/>
        <v>1</v>
      </c>
      <c r="J138" s="22" t="s">
        <v>38</v>
      </c>
    </row>
    <row r="139" spans="1:10" x14ac:dyDescent="0.35">
      <c r="A139" s="25">
        <v>2.1428571430000001</v>
      </c>
      <c r="B139" s="25">
        <v>1194.7</v>
      </c>
      <c r="C139" s="25">
        <v>10.37413224</v>
      </c>
      <c r="D139" s="25">
        <v>22.347630000000002</v>
      </c>
      <c r="E139" s="25">
        <v>6.0399000000000001E-2</v>
      </c>
      <c r="F139" s="25">
        <v>0.12881200000000001</v>
      </c>
      <c r="G139" s="16">
        <f t="shared" si="6"/>
        <v>0</v>
      </c>
      <c r="H139" s="16">
        <f t="shared" si="7"/>
        <v>1</v>
      </c>
      <c r="I139" s="16">
        <f t="shared" si="8"/>
        <v>0</v>
      </c>
      <c r="J139" s="22" t="s">
        <v>37</v>
      </c>
    </row>
    <row r="140" spans="1:10" x14ac:dyDescent="0.35">
      <c r="A140" s="25">
        <v>2.1731578950000001</v>
      </c>
      <c r="B140" s="25">
        <v>1194.7</v>
      </c>
      <c r="C140" s="25">
        <v>445.37814580000003</v>
      </c>
      <c r="D140" s="25">
        <v>959.41962000000001</v>
      </c>
      <c r="E140" s="25">
        <v>2.5930260000000001</v>
      </c>
      <c r="F140" s="25">
        <v>6.096095</v>
      </c>
      <c r="G140" s="16">
        <f t="shared" si="6"/>
        <v>1</v>
      </c>
      <c r="H140" s="16">
        <f t="shared" si="7"/>
        <v>0</v>
      </c>
      <c r="I140" s="16">
        <f t="shared" si="8"/>
        <v>0</v>
      </c>
      <c r="J140" s="22" t="s">
        <v>35</v>
      </c>
    </row>
    <row r="141" spans="1:10" x14ac:dyDescent="0.35">
      <c r="A141" s="25">
        <v>1.936428571</v>
      </c>
      <c r="B141" s="25">
        <v>1420.3</v>
      </c>
      <c r="C141" s="25">
        <v>732.7319387</v>
      </c>
      <c r="D141" s="25">
        <v>1578.42814</v>
      </c>
      <c r="E141" s="25">
        <v>4.2660220000000004</v>
      </c>
      <c r="F141" s="25">
        <v>8.5693669999999997</v>
      </c>
      <c r="G141" s="16">
        <f t="shared" si="6"/>
        <v>1</v>
      </c>
      <c r="H141" s="16">
        <f t="shared" si="7"/>
        <v>0</v>
      </c>
      <c r="I141" s="16">
        <f t="shared" si="8"/>
        <v>0</v>
      </c>
      <c r="J141" s="22" t="s">
        <v>35</v>
      </c>
    </row>
    <row r="142" spans="1:10" x14ac:dyDescent="0.35">
      <c r="A142" s="25">
        <v>1.948571429</v>
      </c>
      <c r="B142" s="25">
        <v>1067.8</v>
      </c>
      <c r="C142" s="25">
        <v>145.92712419999998</v>
      </c>
      <c r="D142" s="25">
        <v>314.35163</v>
      </c>
      <c r="E142" s="25">
        <v>0.84959899999999999</v>
      </c>
      <c r="F142" s="25">
        <v>1.8211360000000001</v>
      </c>
      <c r="G142" s="16">
        <f t="shared" si="6"/>
        <v>1</v>
      </c>
      <c r="H142" s="16">
        <f t="shared" si="7"/>
        <v>0</v>
      </c>
      <c r="I142" s="16">
        <f t="shared" si="8"/>
        <v>0</v>
      </c>
      <c r="J142" s="22" t="s">
        <v>35</v>
      </c>
    </row>
    <row r="143" spans="1:10" x14ac:dyDescent="0.35">
      <c r="A143" s="25">
        <v>2.8485714290000002</v>
      </c>
      <c r="B143" s="25">
        <v>1067.8</v>
      </c>
      <c r="C143" s="25">
        <v>9.4040317600000005</v>
      </c>
      <c r="D143" s="25">
        <v>20.25787</v>
      </c>
      <c r="E143" s="25">
        <v>5.4751000000000001E-2</v>
      </c>
      <c r="F143" s="25">
        <v>0.161497</v>
      </c>
      <c r="G143" s="16">
        <f t="shared" si="6"/>
        <v>0</v>
      </c>
      <c r="H143" s="16">
        <f t="shared" si="7"/>
        <v>1</v>
      </c>
      <c r="I143" s="16">
        <f t="shared" si="8"/>
        <v>0</v>
      </c>
      <c r="J143" s="22" t="s">
        <v>37</v>
      </c>
    </row>
    <row r="144" spans="1:10" x14ac:dyDescent="0.35">
      <c r="A144" s="25">
        <v>3.0480952380000002</v>
      </c>
      <c r="B144" s="25">
        <v>351.8</v>
      </c>
      <c r="C144" s="25">
        <v>267.756664</v>
      </c>
      <c r="D144" s="25">
        <v>576.79300000000001</v>
      </c>
      <c r="E144" s="25">
        <v>1.5589</v>
      </c>
      <c r="F144" s="25">
        <v>5.1946000000000003</v>
      </c>
      <c r="G144" s="16">
        <f t="shared" si="6"/>
        <v>1</v>
      </c>
      <c r="H144" s="16">
        <f t="shared" si="7"/>
        <v>0</v>
      </c>
      <c r="I144" s="16">
        <f t="shared" si="8"/>
        <v>0</v>
      </c>
      <c r="J144" s="22" t="s">
        <v>35</v>
      </c>
    </row>
    <row r="145" spans="1:10" x14ac:dyDescent="0.35">
      <c r="A145" s="25">
        <v>1.656363636</v>
      </c>
      <c r="B145" s="25">
        <v>1217.7</v>
      </c>
      <c r="C145" s="25">
        <v>12.4732112</v>
      </c>
      <c r="D145" s="25">
        <v>26.869400000000002</v>
      </c>
      <c r="E145" s="25">
        <v>7.2620000000000004E-2</v>
      </c>
      <c r="F145" s="25">
        <v>0.116879</v>
      </c>
      <c r="G145" s="16">
        <f t="shared" si="6"/>
        <v>1</v>
      </c>
      <c r="H145" s="16">
        <f t="shared" si="7"/>
        <v>0</v>
      </c>
      <c r="I145" s="16">
        <f t="shared" si="8"/>
        <v>0</v>
      </c>
      <c r="J145" s="22" t="s">
        <v>35</v>
      </c>
    </row>
    <row r="146" spans="1:10" x14ac:dyDescent="0.35">
      <c r="A146" s="25">
        <v>2.6633333330000002</v>
      </c>
      <c r="B146" s="25">
        <v>1137.8</v>
      </c>
      <c r="C146" s="25">
        <v>233.2030178</v>
      </c>
      <c r="D146" s="25">
        <v>502.35861999999997</v>
      </c>
      <c r="E146" s="25">
        <v>1.357726</v>
      </c>
      <c r="F146" s="25">
        <v>3.6125889999999998</v>
      </c>
      <c r="G146" s="16">
        <f t="shared" si="6"/>
        <v>1</v>
      </c>
      <c r="H146" s="16">
        <f t="shared" si="7"/>
        <v>0</v>
      </c>
      <c r="I146" s="16">
        <f t="shared" si="8"/>
        <v>0</v>
      </c>
      <c r="J146" s="22" t="s">
        <v>35</v>
      </c>
    </row>
    <row r="147" spans="1:10" x14ac:dyDescent="0.35">
      <c r="A147" s="25">
        <v>1.8580000000000001</v>
      </c>
      <c r="B147" s="25">
        <v>1446.7</v>
      </c>
      <c r="C147" s="25">
        <v>528.33375999999998</v>
      </c>
      <c r="D147" s="25">
        <v>1138.1199999999999</v>
      </c>
      <c r="E147" s="25">
        <v>3.0760000000000001</v>
      </c>
      <c r="F147" s="25">
        <v>7.2686590000000004</v>
      </c>
      <c r="G147" s="16">
        <f t="shared" si="6"/>
        <v>1</v>
      </c>
      <c r="H147" s="16">
        <f t="shared" si="7"/>
        <v>0</v>
      </c>
      <c r="I147" s="16">
        <f t="shared" si="8"/>
        <v>0</v>
      </c>
      <c r="J147" s="22" t="s">
        <v>35</v>
      </c>
    </row>
    <row r="148" spans="1:10" x14ac:dyDescent="0.35">
      <c r="A148" s="25">
        <v>0.87749999999999995</v>
      </c>
      <c r="B148" s="25">
        <v>1446.7</v>
      </c>
      <c r="C148" s="25">
        <v>5.8932573600000007</v>
      </c>
      <c r="D148" s="25">
        <v>12.695069999999999</v>
      </c>
      <c r="E148" s="25">
        <v>3.4311000000000001E-2</v>
      </c>
      <c r="F148" s="25">
        <v>9.4769999999999993E-2</v>
      </c>
      <c r="G148" s="16">
        <f t="shared" si="6"/>
        <v>0</v>
      </c>
      <c r="H148" s="16">
        <f t="shared" si="7"/>
        <v>1</v>
      </c>
      <c r="I148" s="16">
        <f t="shared" si="8"/>
        <v>0</v>
      </c>
      <c r="J148" s="22" t="s">
        <v>37</v>
      </c>
    </row>
    <row r="149" spans="1:10" x14ac:dyDescent="0.35">
      <c r="A149" s="25">
        <v>1.2562962959999999</v>
      </c>
      <c r="B149" s="25">
        <v>1555.8</v>
      </c>
      <c r="C149" s="25">
        <v>253.87725369999998</v>
      </c>
      <c r="D149" s="25">
        <v>546.89440999999999</v>
      </c>
      <c r="E149" s="25">
        <v>1.4780930000000001</v>
      </c>
      <c r="F149" s="25">
        <v>2.70181</v>
      </c>
      <c r="G149" s="16">
        <f t="shared" si="6"/>
        <v>1</v>
      </c>
      <c r="H149" s="16">
        <f t="shared" si="7"/>
        <v>0</v>
      </c>
      <c r="I149" s="16">
        <f t="shared" si="8"/>
        <v>0</v>
      </c>
      <c r="J149" s="22" t="s">
        <v>35</v>
      </c>
    </row>
    <row r="150" spans="1:10" x14ac:dyDescent="0.35">
      <c r="A150" s="25">
        <v>2.6608333329999998</v>
      </c>
      <c r="B150" s="25">
        <v>1555.8</v>
      </c>
      <c r="C150" s="25">
        <v>12.864136960000002</v>
      </c>
      <c r="D150" s="25">
        <v>27.71152</v>
      </c>
      <c r="E150" s="25">
        <v>7.4896000000000004E-2</v>
      </c>
      <c r="F150" s="25">
        <v>0.19562299999999999</v>
      </c>
      <c r="G150" s="16">
        <f t="shared" si="6"/>
        <v>0</v>
      </c>
      <c r="H150" s="16">
        <f t="shared" si="7"/>
        <v>1</v>
      </c>
      <c r="I150" s="16">
        <f t="shared" si="8"/>
        <v>0</v>
      </c>
      <c r="J150" s="22" t="s">
        <v>37</v>
      </c>
    </row>
    <row r="151" spans="1:10" x14ac:dyDescent="0.35">
      <c r="A151" s="25">
        <v>1.18875</v>
      </c>
      <c r="B151" s="25">
        <v>2178.5</v>
      </c>
      <c r="C151" s="25">
        <v>3.1792776000000003</v>
      </c>
      <c r="D151" s="25">
        <v>6.8487</v>
      </c>
      <c r="E151" s="25">
        <v>1.8509999999999999E-2</v>
      </c>
      <c r="F151" s="25">
        <v>2.2904000000000001E-2</v>
      </c>
      <c r="G151" s="16">
        <f t="shared" si="6"/>
        <v>0</v>
      </c>
      <c r="H151" s="16">
        <f t="shared" si="7"/>
        <v>0</v>
      </c>
      <c r="I151" s="16">
        <f t="shared" si="8"/>
        <v>1</v>
      </c>
      <c r="J151" s="22" t="s">
        <v>38</v>
      </c>
    </row>
    <row r="152" spans="1:10" x14ac:dyDescent="0.35">
      <c r="A152" s="25">
        <v>2.2025000000000001</v>
      </c>
      <c r="B152" s="25">
        <v>2178.5</v>
      </c>
      <c r="C152" s="25">
        <v>2.7880083199999999</v>
      </c>
      <c r="D152" s="25">
        <v>6.0058400000000001</v>
      </c>
      <c r="E152" s="25">
        <v>1.6232E-2</v>
      </c>
      <c r="F152" s="25">
        <v>3.6357E-2</v>
      </c>
      <c r="G152" s="16">
        <f t="shared" si="6"/>
        <v>1</v>
      </c>
      <c r="H152" s="16">
        <f t="shared" si="7"/>
        <v>0</v>
      </c>
      <c r="I152" s="16">
        <f t="shared" si="8"/>
        <v>0</v>
      </c>
      <c r="J152" s="22" t="s">
        <v>35</v>
      </c>
    </row>
    <row r="153" spans="1:10" x14ac:dyDescent="0.35">
      <c r="A153" s="25">
        <v>2.1349999999999998</v>
      </c>
      <c r="B153" s="25">
        <v>2178.5</v>
      </c>
      <c r="C153" s="25">
        <v>8.0383679999999999E-2</v>
      </c>
      <c r="D153" s="25">
        <v>0.17316000000000001</v>
      </c>
      <c r="E153" s="25">
        <v>4.6799999999999999E-4</v>
      </c>
      <c r="F153" s="25">
        <v>9.7799999999999992E-4</v>
      </c>
      <c r="G153" s="16">
        <f t="shared" si="6"/>
        <v>0</v>
      </c>
      <c r="H153" s="16">
        <f t="shared" si="7"/>
        <v>0</v>
      </c>
      <c r="I153" s="16">
        <f t="shared" si="8"/>
        <v>0</v>
      </c>
      <c r="J153" s="22" t="s">
        <v>36</v>
      </c>
    </row>
    <row r="154" spans="1:10" x14ac:dyDescent="0.35">
      <c r="A154" s="25">
        <v>2.4590909089999999</v>
      </c>
      <c r="B154" s="25">
        <v>1593</v>
      </c>
      <c r="C154" s="25">
        <v>36.289452799999999</v>
      </c>
      <c r="D154" s="25">
        <v>78.173600000000008</v>
      </c>
      <c r="E154" s="25">
        <v>0.21128</v>
      </c>
      <c r="F154" s="25">
        <v>0.52891999999999995</v>
      </c>
      <c r="G154" s="16">
        <f t="shared" si="6"/>
        <v>1</v>
      </c>
      <c r="H154" s="16">
        <f t="shared" si="7"/>
        <v>0</v>
      </c>
      <c r="I154" s="16">
        <f t="shared" si="8"/>
        <v>0</v>
      </c>
      <c r="J154" s="22" t="s">
        <v>35</v>
      </c>
    </row>
    <row r="155" spans="1:10" x14ac:dyDescent="0.35">
      <c r="A155" s="25">
        <v>2.83</v>
      </c>
      <c r="B155" s="25">
        <v>1593</v>
      </c>
      <c r="C155" s="25">
        <v>0.97387919999999994</v>
      </c>
      <c r="D155" s="25">
        <v>2.0979000000000001</v>
      </c>
      <c r="E155" s="25">
        <v>5.6699999999999997E-3</v>
      </c>
      <c r="F155" s="25">
        <v>1.6049999999999998E-2</v>
      </c>
      <c r="G155" s="16">
        <f t="shared" si="6"/>
        <v>0</v>
      </c>
      <c r="H155" s="16">
        <f t="shared" si="7"/>
        <v>0</v>
      </c>
      <c r="I155" s="16">
        <f t="shared" si="8"/>
        <v>0</v>
      </c>
      <c r="J155" s="22" t="s">
        <v>36</v>
      </c>
    </row>
    <row r="156" spans="1:10" x14ac:dyDescent="0.35">
      <c r="A156" s="25">
        <v>1.8825000000000001</v>
      </c>
      <c r="B156" s="25">
        <v>1593.9</v>
      </c>
      <c r="C156" s="25">
        <v>73.18350079999999</v>
      </c>
      <c r="D156" s="25">
        <v>157.64959999999999</v>
      </c>
      <c r="E156" s="25">
        <v>0.42608000000000001</v>
      </c>
      <c r="F156" s="25">
        <v>0.76948000000000005</v>
      </c>
      <c r="G156" s="16">
        <f t="shared" si="6"/>
        <v>0</v>
      </c>
      <c r="H156" s="16">
        <f t="shared" si="7"/>
        <v>0</v>
      </c>
      <c r="I156" s="16">
        <f t="shared" si="8"/>
        <v>1</v>
      </c>
      <c r="J156" s="22" t="s">
        <v>38</v>
      </c>
    </row>
    <row r="157" spans="1:10" x14ac:dyDescent="0.35">
      <c r="A157" s="25">
        <v>2.7968965520000002</v>
      </c>
      <c r="B157" s="25">
        <v>1593.9</v>
      </c>
      <c r="C157" s="25">
        <v>50.258693600000001</v>
      </c>
      <c r="D157" s="25">
        <v>108.2657</v>
      </c>
      <c r="E157" s="25">
        <v>0.29260999999999998</v>
      </c>
      <c r="F157" s="25">
        <v>0.93291000000000002</v>
      </c>
      <c r="G157" s="16">
        <f t="shared" si="6"/>
        <v>0</v>
      </c>
      <c r="H157" s="16">
        <f t="shared" si="7"/>
        <v>1</v>
      </c>
      <c r="I157" s="16">
        <f t="shared" si="8"/>
        <v>0</v>
      </c>
      <c r="J157" s="22" t="s">
        <v>37</v>
      </c>
    </row>
    <row r="158" spans="1:10" x14ac:dyDescent="0.35">
      <c r="A158" s="25">
        <v>2.564666667</v>
      </c>
      <c r="B158" s="25">
        <v>1593.9</v>
      </c>
      <c r="C158" s="25">
        <v>553.4141552000001</v>
      </c>
      <c r="D158" s="25">
        <v>1192.1473999999998</v>
      </c>
      <c r="E158" s="25">
        <v>3.2220200000000001</v>
      </c>
      <c r="F158" s="25">
        <v>8.0526599999999995</v>
      </c>
      <c r="G158" s="16">
        <f t="shared" si="6"/>
        <v>1</v>
      </c>
      <c r="H158" s="16">
        <f t="shared" si="7"/>
        <v>0</v>
      </c>
      <c r="I158" s="16">
        <f t="shared" si="8"/>
        <v>0</v>
      </c>
      <c r="J158" s="22" t="s">
        <v>35</v>
      </c>
    </row>
    <row r="159" spans="1:10" x14ac:dyDescent="0.35">
      <c r="A159" s="25">
        <v>3.9309090910000002</v>
      </c>
      <c r="B159" s="25">
        <v>653.20000000000005</v>
      </c>
      <c r="C159" s="25">
        <v>539.66992000000005</v>
      </c>
      <c r="D159" s="25">
        <v>1162.54</v>
      </c>
      <c r="E159" s="25">
        <v>3.1419999999999999</v>
      </c>
      <c r="F159" s="25">
        <v>12.675000000000001</v>
      </c>
      <c r="G159" s="16">
        <f t="shared" si="6"/>
        <v>1</v>
      </c>
      <c r="H159" s="16">
        <f t="shared" si="7"/>
        <v>0</v>
      </c>
      <c r="I159" s="16">
        <f t="shared" si="8"/>
        <v>0</v>
      </c>
      <c r="J159" s="22" t="s">
        <v>35</v>
      </c>
    </row>
    <row r="160" spans="1:10" x14ac:dyDescent="0.35">
      <c r="A160" s="25">
        <v>3.5756250000000001</v>
      </c>
      <c r="B160" s="25">
        <v>1031.7</v>
      </c>
      <c r="C160" s="25">
        <v>280.16649580000001</v>
      </c>
      <c r="D160" s="25">
        <v>603.52586999999994</v>
      </c>
      <c r="E160" s="25">
        <v>1.631151</v>
      </c>
      <c r="F160" s="25">
        <v>5.9853490000000003</v>
      </c>
      <c r="G160" s="16">
        <f t="shared" si="6"/>
        <v>1</v>
      </c>
      <c r="H160" s="16">
        <f t="shared" si="7"/>
        <v>0</v>
      </c>
      <c r="I160" s="16">
        <f t="shared" si="8"/>
        <v>0</v>
      </c>
      <c r="J160" s="22" t="s">
        <v>35</v>
      </c>
    </row>
    <row r="161" spans="1:10" x14ac:dyDescent="0.35">
      <c r="A161" s="25">
        <v>3.6106250000000002</v>
      </c>
      <c r="B161" s="25">
        <v>1031.7</v>
      </c>
      <c r="C161" s="25">
        <v>272.25024910000002</v>
      </c>
      <c r="D161" s="25">
        <v>586.47293999999999</v>
      </c>
      <c r="E161" s="25">
        <v>1.585062</v>
      </c>
      <c r="F161" s="25">
        <v>5.9004469999999998</v>
      </c>
      <c r="G161" s="16">
        <f t="shared" si="6"/>
        <v>0</v>
      </c>
      <c r="H161" s="16">
        <f t="shared" si="7"/>
        <v>0</v>
      </c>
      <c r="I161" s="16">
        <f t="shared" si="8"/>
        <v>0</v>
      </c>
      <c r="J161" s="22" t="s">
        <v>36</v>
      </c>
    </row>
    <row r="162" spans="1:10" x14ac:dyDescent="0.35">
      <c r="A162" s="25">
        <v>2.6425000000000001</v>
      </c>
      <c r="B162" s="25">
        <v>2252.8000000000002</v>
      </c>
      <c r="C162" s="25">
        <v>5.8802035999999998</v>
      </c>
      <c r="D162" s="25">
        <v>12.66695</v>
      </c>
      <c r="E162" s="25">
        <v>3.4235000000000002E-2</v>
      </c>
      <c r="F162" s="25">
        <v>9.4356999999999996E-2</v>
      </c>
      <c r="G162" s="16">
        <f t="shared" si="6"/>
        <v>0</v>
      </c>
      <c r="H162" s="16">
        <f t="shared" si="7"/>
        <v>0</v>
      </c>
      <c r="I162" s="16">
        <f t="shared" si="8"/>
        <v>1</v>
      </c>
      <c r="J162" s="22" t="s">
        <v>38</v>
      </c>
    </row>
    <row r="163" spans="1:10" x14ac:dyDescent="0.35">
      <c r="A163" s="25">
        <v>1.0687500000000001</v>
      </c>
      <c r="B163" s="25">
        <v>2252.8000000000002</v>
      </c>
      <c r="C163" s="25">
        <v>2.6155612799999997</v>
      </c>
      <c r="D163" s="25">
        <v>5.63436</v>
      </c>
      <c r="E163" s="25">
        <v>1.5228E-2</v>
      </c>
      <c r="F163" s="25">
        <v>1.6174999999999998E-2</v>
      </c>
      <c r="G163" s="16">
        <f t="shared" si="6"/>
        <v>1</v>
      </c>
      <c r="H163" s="16">
        <f t="shared" si="7"/>
        <v>0</v>
      </c>
      <c r="I163" s="16">
        <f t="shared" si="8"/>
        <v>0</v>
      </c>
      <c r="J163" s="22" t="s">
        <v>35</v>
      </c>
    </row>
    <row r="164" spans="1:10" x14ac:dyDescent="0.35">
      <c r="A164" s="25">
        <v>3.13</v>
      </c>
      <c r="B164" s="25">
        <v>2252.8000000000002</v>
      </c>
      <c r="C164" s="25">
        <v>12.122305519999999</v>
      </c>
      <c r="D164" s="25">
        <v>26.113490000000002</v>
      </c>
      <c r="E164" s="25">
        <v>7.0577000000000001E-2</v>
      </c>
      <c r="F164" s="25">
        <v>0.228104</v>
      </c>
      <c r="G164" s="16">
        <f t="shared" si="6"/>
        <v>0</v>
      </c>
      <c r="H164" s="16">
        <f t="shared" si="7"/>
        <v>1</v>
      </c>
      <c r="I164" s="16">
        <f t="shared" si="8"/>
        <v>0</v>
      </c>
      <c r="J164" s="22" t="s">
        <v>37</v>
      </c>
    </row>
    <row r="165" spans="1:10" x14ac:dyDescent="0.35">
      <c r="A165" s="25">
        <v>3.1737500000000001</v>
      </c>
      <c r="B165" s="25">
        <v>2252.8000000000002</v>
      </c>
      <c r="C165" s="25">
        <v>25.2993892</v>
      </c>
      <c r="D165" s="25">
        <v>54.49915</v>
      </c>
      <c r="E165" s="25">
        <v>0.14729500000000001</v>
      </c>
      <c r="F165" s="25">
        <v>0.47160800000000003</v>
      </c>
      <c r="G165" s="16">
        <f t="shared" si="6"/>
        <v>1</v>
      </c>
      <c r="H165" s="16">
        <f t="shared" si="7"/>
        <v>0</v>
      </c>
      <c r="I165" s="16">
        <f t="shared" si="8"/>
        <v>0</v>
      </c>
      <c r="J165" s="22" t="s">
        <v>35</v>
      </c>
    </row>
    <row r="166" spans="1:10" x14ac:dyDescent="0.35">
      <c r="A166" s="25">
        <v>2.8234666669999999</v>
      </c>
      <c r="B166" s="25">
        <v>814.5</v>
      </c>
      <c r="C166" s="25">
        <v>1013.158994</v>
      </c>
      <c r="D166" s="25">
        <v>2182.5153</v>
      </c>
      <c r="E166" s="25">
        <v>5.8986900000000002</v>
      </c>
      <c r="F166" s="25">
        <v>16.947997999999998</v>
      </c>
      <c r="G166" s="16">
        <f t="shared" si="6"/>
        <v>1</v>
      </c>
      <c r="H166" s="16">
        <f t="shared" si="7"/>
        <v>0</v>
      </c>
      <c r="I166" s="16">
        <f t="shared" si="8"/>
        <v>0</v>
      </c>
      <c r="J166" s="22" t="s">
        <v>35</v>
      </c>
    </row>
    <row r="167" spans="1:10" x14ac:dyDescent="0.35">
      <c r="A167" s="25">
        <v>2.9687179490000002</v>
      </c>
      <c r="B167" s="25">
        <v>814.5</v>
      </c>
      <c r="C167" s="25">
        <v>4.40718984</v>
      </c>
      <c r="D167" s="25">
        <v>9.4938299999999991</v>
      </c>
      <c r="E167" s="25">
        <v>2.5659000000000001E-2</v>
      </c>
      <c r="F167" s="25">
        <v>7.9891000000000004E-2</v>
      </c>
      <c r="G167" s="16">
        <f t="shared" si="6"/>
        <v>0</v>
      </c>
      <c r="H167" s="16">
        <f t="shared" si="7"/>
        <v>1</v>
      </c>
      <c r="I167" s="16">
        <f t="shared" si="8"/>
        <v>0</v>
      </c>
      <c r="J167" s="22" t="s">
        <v>37</v>
      </c>
    </row>
    <row r="168" spans="1:10" x14ac:dyDescent="0.35">
      <c r="A168" s="25">
        <v>1.933846154</v>
      </c>
      <c r="B168" s="25">
        <v>1378.9</v>
      </c>
      <c r="C168" s="25">
        <v>41.292993359999997</v>
      </c>
      <c r="D168" s="25">
        <v>88.952070000000006</v>
      </c>
      <c r="E168" s="25">
        <v>0.24041100000000001</v>
      </c>
      <c r="F168" s="25">
        <v>0.61551400000000001</v>
      </c>
      <c r="G168" s="16">
        <f t="shared" si="6"/>
        <v>1</v>
      </c>
      <c r="H168" s="16">
        <f t="shared" si="7"/>
        <v>0</v>
      </c>
      <c r="I168" s="16">
        <f t="shared" si="8"/>
        <v>0</v>
      </c>
      <c r="J168" s="22" t="s">
        <v>35</v>
      </c>
    </row>
    <row r="169" spans="1:10" x14ac:dyDescent="0.35">
      <c r="A169" s="25">
        <v>3.5633333330000001</v>
      </c>
      <c r="B169" s="25">
        <v>1378.9</v>
      </c>
      <c r="C169" s="25">
        <v>2.9834712000000003</v>
      </c>
      <c r="D169" s="25">
        <v>6.4268999999999998</v>
      </c>
      <c r="E169" s="25">
        <v>1.737E-2</v>
      </c>
      <c r="F169" s="25">
        <v>6.1914999999999998E-2</v>
      </c>
      <c r="G169" s="16">
        <f t="shared" si="6"/>
        <v>0</v>
      </c>
      <c r="H169" s="16">
        <f t="shared" si="7"/>
        <v>1</v>
      </c>
      <c r="I169" s="16">
        <f t="shared" si="8"/>
        <v>0</v>
      </c>
      <c r="J169" s="22" t="s">
        <v>37</v>
      </c>
    </row>
    <row r="170" spans="1:10" x14ac:dyDescent="0.35">
      <c r="A170" s="25">
        <v>2.434285714</v>
      </c>
      <c r="B170" s="25">
        <v>1733.4</v>
      </c>
      <c r="C170" s="25">
        <v>36.950041759999998</v>
      </c>
      <c r="D170" s="25">
        <v>79.596620000000001</v>
      </c>
      <c r="E170" s="25">
        <v>0.21512600000000001</v>
      </c>
      <c r="F170" s="25">
        <v>0.51458599999999999</v>
      </c>
      <c r="G170" s="16">
        <f t="shared" si="6"/>
        <v>0</v>
      </c>
      <c r="H170" s="16">
        <f t="shared" si="7"/>
        <v>0</v>
      </c>
      <c r="I170" s="16">
        <f t="shared" si="8"/>
        <v>1</v>
      </c>
      <c r="J170" s="22" t="s">
        <v>38</v>
      </c>
    </row>
    <row r="171" spans="1:10" x14ac:dyDescent="0.35">
      <c r="A171" s="25">
        <v>3.4642857139999998</v>
      </c>
      <c r="B171" s="25">
        <v>1733.4</v>
      </c>
      <c r="C171" s="25">
        <v>218.43955869999999</v>
      </c>
      <c r="D171" s="25">
        <v>470.55564000000004</v>
      </c>
      <c r="E171" s="25">
        <v>1.2717719999999999</v>
      </c>
      <c r="F171" s="25">
        <v>4.616835</v>
      </c>
      <c r="G171" s="16">
        <f t="shared" si="6"/>
        <v>0</v>
      </c>
      <c r="H171" s="16">
        <f t="shared" si="7"/>
        <v>1</v>
      </c>
      <c r="I171" s="16">
        <f t="shared" si="8"/>
        <v>0</v>
      </c>
      <c r="J171" s="22" t="s">
        <v>37</v>
      </c>
    </row>
    <row r="172" spans="1:10" x14ac:dyDescent="0.35">
      <c r="A172" s="25">
        <v>2.7713636359999998</v>
      </c>
      <c r="B172" s="25">
        <v>1733.4</v>
      </c>
      <c r="C172" s="25">
        <v>687.74026549999996</v>
      </c>
      <c r="D172" s="25">
        <v>1481.5084899999999</v>
      </c>
      <c r="E172" s="25">
        <v>4.0040769999999997</v>
      </c>
      <c r="F172" s="25">
        <v>11.3446</v>
      </c>
      <c r="G172" s="16">
        <f t="shared" si="6"/>
        <v>1</v>
      </c>
      <c r="H172" s="16">
        <f t="shared" si="7"/>
        <v>0</v>
      </c>
      <c r="I172" s="16">
        <f t="shared" si="8"/>
        <v>0</v>
      </c>
      <c r="J172" s="22" t="s">
        <v>35</v>
      </c>
    </row>
    <row r="173" spans="1:10" x14ac:dyDescent="0.35">
      <c r="A173" s="25">
        <v>2.0930769229999999</v>
      </c>
      <c r="B173" s="25">
        <v>1313.9478260000001</v>
      </c>
      <c r="C173" s="25">
        <v>46.841228960000002</v>
      </c>
      <c r="D173" s="25">
        <v>89.516320000000007</v>
      </c>
      <c r="E173" s="25">
        <v>0.24193600000000001</v>
      </c>
      <c r="F173" s="25">
        <v>0.66937199999999997</v>
      </c>
      <c r="G173" s="16">
        <f t="shared" si="6"/>
        <v>1</v>
      </c>
      <c r="H173" s="16">
        <f t="shared" si="7"/>
        <v>0</v>
      </c>
      <c r="I173" s="16">
        <f t="shared" si="8"/>
        <v>0</v>
      </c>
      <c r="J173" s="22" t="s">
        <v>35</v>
      </c>
    </row>
    <row r="174" spans="1:10" x14ac:dyDescent="0.35">
      <c r="A174" s="25">
        <v>3.5633333330000001</v>
      </c>
      <c r="B174" s="25">
        <v>1313.9478260000001</v>
      </c>
      <c r="C174" s="25">
        <v>2.9651371499999999</v>
      </c>
      <c r="D174" s="25">
        <v>5.66655</v>
      </c>
      <c r="E174" s="25">
        <v>1.5315E-2</v>
      </c>
      <c r="F174" s="25">
        <v>5.5057000000000002E-2</v>
      </c>
      <c r="G174" s="16">
        <f t="shared" si="6"/>
        <v>0</v>
      </c>
      <c r="H174" s="16">
        <f t="shared" si="7"/>
        <v>1</v>
      </c>
      <c r="I174" s="16">
        <f t="shared" si="8"/>
        <v>0</v>
      </c>
      <c r="J174" s="22" t="s">
        <v>37</v>
      </c>
    </row>
    <row r="175" spans="1:10" x14ac:dyDescent="0.35">
      <c r="A175" s="25">
        <v>2.88</v>
      </c>
      <c r="B175" s="25">
        <v>533.70000000000005</v>
      </c>
      <c r="C175" s="25">
        <v>0.92165375999999999</v>
      </c>
      <c r="D175" s="25">
        <v>2.2245200000000001</v>
      </c>
      <c r="E175" s="25">
        <v>5.8539999999999998E-3</v>
      </c>
      <c r="F175" s="25">
        <v>1.6837000000000001E-2</v>
      </c>
      <c r="G175" s="16">
        <f t="shared" si="6"/>
        <v>1</v>
      </c>
      <c r="H175" s="16">
        <f t="shared" si="7"/>
        <v>0</v>
      </c>
      <c r="I175" s="16">
        <f t="shared" si="8"/>
        <v>0</v>
      </c>
      <c r="J175" s="22" t="s">
        <v>35</v>
      </c>
    </row>
    <row r="176" spans="1:10" x14ac:dyDescent="0.35">
      <c r="A176" s="25">
        <v>2.31</v>
      </c>
      <c r="B176" s="25">
        <v>1279.0999999999999</v>
      </c>
      <c r="C176" s="25">
        <v>43.072750079999999</v>
      </c>
      <c r="D176" s="25">
        <v>103.96116000000001</v>
      </c>
      <c r="E176" s="25">
        <v>0.27358199999999999</v>
      </c>
      <c r="F176" s="25">
        <v>0.66375499999999998</v>
      </c>
      <c r="G176" s="16">
        <f t="shared" si="6"/>
        <v>1</v>
      </c>
      <c r="H176" s="16">
        <f t="shared" si="7"/>
        <v>0</v>
      </c>
      <c r="I176" s="16">
        <f t="shared" si="8"/>
        <v>0</v>
      </c>
      <c r="J176" s="22" t="s">
        <v>35</v>
      </c>
    </row>
    <row r="177" spans="1:10" x14ac:dyDescent="0.35">
      <c r="A177" s="25">
        <v>2.88</v>
      </c>
      <c r="B177" s="25">
        <v>678.5</v>
      </c>
      <c r="C177" s="25">
        <v>0.94854559999999999</v>
      </c>
      <c r="D177" s="25">
        <v>2.0468000000000002</v>
      </c>
      <c r="E177" s="25">
        <v>5.8479999999999999E-3</v>
      </c>
      <c r="F177" s="25">
        <v>1.6826000000000001E-2</v>
      </c>
      <c r="G177" s="16">
        <f t="shared" si="6"/>
        <v>1</v>
      </c>
      <c r="H177" s="16">
        <f t="shared" si="7"/>
        <v>0</v>
      </c>
      <c r="I177" s="16">
        <f t="shared" si="8"/>
        <v>0</v>
      </c>
      <c r="J177" s="22" t="s">
        <v>35</v>
      </c>
    </row>
    <row r="178" spans="1:10" x14ac:dyDescent="0.35">
      <c r="A178" s="25">
        <v>2.35</v>
      </c>
      <c r="B178" s="25">
        <v>1016.3</v>
      </c>
      <c r="C178" s="25">
        <v>42.498346399999996</v>
      </c>
      <c r="D178" s="25">
        <v>91.7042</v>
      </c>
      <c r="E178" s="25">
        <v>0.26201200000000002</v>
      </c>
      <c r="F178" s="25">
        <v>0.61579899999999999</v>
      </c>
      <c r="G178" s="16">
        <f t="shared" si="6"/>
        <v>1</v>
      </c>
      <c r="H178" s="16">
        <f t="shared" si="7"/>
        <v>0</v>
      </c>
      <c r="I178" s="16">
        <f t="shared" si="8"/>
        <v>0</v>
      </c>
      <c r="J178" s="22" t="s">
        <v>35</v>
      </c>
    </row>
    <row r="179" spans="1:10" x14ac:dyDescent="0.35">
      <c r="A179" s="25">
        <v>3.01</v>
      </c>
      <c r="B179" s="25">
        <v>546.9</v>
      </c>
      <c r="C179" s="25">
        <v>1.0044524800000001</v>
      </c>
      <c r="D179" s="25">
        <v>2.1637600000000003</v>
      </c>
      <c r="E179" s="25">
        <v>5.8479999999999999E-3</v>
      </c>
      <c r="F179" s="25">
        <v>1.7579999999999998E-2</v>
      </c>
      <c r="G179" s="16">
        <f t="shared" si="6"/>
        <v>1</v>
      </c>
      <c r="H179" s="16">
        <f t="shared" si="7"/>
        <v>0</v>
      </c>
      <c r="I179" s="16">
        <f t="shared" si="8"/>
        <v>0</v>
      </c>
      <c r="J179" s="22" t="s">
        <v>35</v>
      </c>
    </row>
    <row r="180" spans="1:10" x14ac:dyDescent="0.35">
      <c r="A180" s="25">
        <v>2.0754999999999999</v>
      </c>
      <c r="B180" s="25">
        <v>1324.1</v>
      </c>
      <c r="C180" s="25">
        <v>48.180912880000001</v>
      </c>
      <c r="D180" s="25">
        <v>103.78981</v>
      </c>
      <c r="E180" s="25">
        <v>0.28051300000000001</v>
      </c>
      <c r="F180" s="25">
        <v>0.58709900000000004</v>
      </c>
      <c r="G180" s="16">
        <f t="shared" si="6"/>
        <v>1</v>
      </c>
      <c r="H180" s="16">
        <f t="shared" si="7"/>
        <v>0</v>
      </c>
      <c r="I180" s="16">
        <f t="shared" si="8"/>
        <v>0</v>
      </c>
      <c r="J180" s="22" t="s">
        <v>35</v>
      </c>
    </row>
    <row r="181" spans="1:10" x14ac:dyDescent="0.35">
      <c r="A181" s="25">
        <v>1.8149999999999999</v>
      </c>
      <c r="B181" s="25">
        <v>2873.6</v>
      </c>
      <c r="C181" s="25">
        <v>1.4958374399999999</v>
      </c>
      <c r="D181" s="25">
        <v>3.6103800000000001</v>
      </c>
      <c r="E181" s="25">
        <v>9.5010000000000008E-3</v>
      </c>
      <c r="F181" s="25">
        <v>1.7635999999999999E-2</v>
      </c>
      <c r="G181" s="16">
        <f t="shared" si="6"/>
        <v>1</v>
      </c>
      <c r="H181" s="16">
        <f t="shared" si="7"/>
        <v>0</v>
      </c>
      <c r="I181" s="16">
        <f t="shared" si="8"/>
        <v>0</v>
      </c>
      <c r="J181" s="22" t="s">
        <v>35</v>
      </c>
    </row>
    <row r="182" spans="1:10" x14ac:dyDescent="0.35">
      <c r="A182" s="25">
        <v>1.82</v>
      </c>
      <c r="B182" s="25">
        <v>3350.1</v>
      </c>
      <c r="C182" s="25">
        <v>1.5013231999999999</v>
      </c>
      <c r="D182" s="25">
        <v>3.2395999999999998</v>
      </c>
      <c r="E182" s="25">
        <v>9.2560000000000003E-3</v>
      </c>
      <c r="F182" s="25">
        <v>1.7181999999999999E-2</v>
      </c>
      <c r="G182" s="16">
        <f t="shared" si="6"/>
        <v>1</v>
      </c>
      <c r="H182" s="16">
        <f t="shared" si="7"/>
        <v>0</v>
      </c>
      <c r="I182" s="16">
        <f t="shared" si="8"/>
        <v>0</v>
      </c>
      <c r="J182" s="22" t="s">
        <v>35</v>
      </c>
    </row>
    <row r="183" spans="1:10" x14ac:dyDescent="0.35">
      <c r="A183" s="25">
        <v>1.8225</v>
      </c>
      <c r="B183" s="25">
        <v>2740</v>
      </c>
      <c r="C183" s="25">
        <v>1.4917356000000002</v>
      </c>
      <c r="D183" s="25">
        <v>3.2134499999999999</v>
      </c>
      <c r="E183" s="25">
        <v>8.685E-3</v>
      </c>
      <c r="F183" s="25">
        <v>1.6136999999999999E-2</v>
      </c>
      <c r="G183" s="16">
        <f t="shared" si="6"/>
        <v>1</v>
      </c>
      <c r="H183" s="16">
        <f t="shared" si="7"/>
        <v>0</v>
      </c>
      <c r="I183" s="16">
        <f t="shared" si="8"/>
        <v>0</v>
      </c>
      <c r="J183" s="22" t="s">
        <v>35</v>
      </c>
    </row>
    <row r="184" spans="1:10" x14ac:dyDescent="0.35">
      <c r="A184" s="25">
        <v>1.218928571</v>
      </c>
      <c r="B184" s="25">
        <v>1344.4</v>
      </c>
      <c r="C184" s="25">
        <v>83.493580800000004</v>
      </c>
      <c r="D184" s="25">
        <v>201.52160000000001</v>
      </c>
      <c r="E184" s="25">
        <v>0.53032000000000001</v>
      </c>
      <c r="F184" s="25">
        <v>0.57684000000000002</v>
      </c>
      <c r="G184" s="16">
        <f t="shared" si="6"/>
        <v>0</v>
      </c>
      <c r="H184" s="16">
        <f t="shared" si="7"/>
        <v>0</v>
      </c>
      <c r="I184" s="16">
        <f t="shared" si="8"/>
        <v>1</v>
      </c>
      <c r="J184" s="22" t="s">
        <v>38</v>
      </c>
    </row>
    <row r="185" spans="1:10" x14ac:dyDescent="0.35">
      <c r="A185" s="25">
        <v>2.6735714289999999</v>
      </c>
      <c r="B185" s="25">
        <v>1344.4</v>
      </c>
      <c r="C185" s="25">
        <v>34.942233600000002</v>
      </c>
      <c r="D185" s="25">
        <v>84.337199999999996</v>
      </c>
      <c r="E185" s="25">
        <v>0.22194</v>
      </c>
      <c r="F185" s="25">
        <v>0.69540000000000002</v>
      </c>
      <c r="G185" s="16">
        <f t="shared" si="6"/>
        <v>0</v>
      </c>
      <c r="H185" s="16">
        <f t="shared" si="7"/>
        <v>1</v>
      </c>
      <c r="I185" s="16">
        <f t="shared" si="8"/>
        <v>0</v>
      </c>
      <c r="J185" s="22" t="s">
        <v>37</v>
      </c>
    </row>
    <row r="186" spans="1:10" x14ac:dyDescent="0.35">
      <c r="A186" s="25">
        <v>1.7470000000000001</v>
      </c>
      <c r="B186" s="25">
        <v>1344.4</v>
      </c>
      <c r="C186" s="25">
        <v>474.54462719999998</v>
      </c>
      <c r="D186" s="25">
        <v>1145.3693999999998</v>
      </c>
      <c r="E186" s="25">
        <v>3.0141300000000002</v>
      </c>
      <c r="F186" s="25">
        <v>5.2791300000000003</v>
      </c>
      <c r="G186" s="16">
        <f t="shared" si="6"/>
        <v>1</v>
      </c>
      <c r="H186" s="16">
        <f t="shared" si="7"/>
        <v>0</v>
      </c>
      <c r="I186" s="16">
        <f t="shared" si="8"/>
        <v>0</v>
      </c>
      <c r="J186" s="22" t="s">
        <v>35</v>
      </c>
    </row>
    <row r="187" spans="1:10" x14ac:dyDescent="0.35">
      <c r="A187" s="25">
        <v>1.3229166670000001</v>
      </c>
      <c r="B187" s="25">
        <v>1635.9</v>
      </c>
      <c r="C187" s="25">
        <v>73.698813999999999</v>
      </c>
      <c r="D187" s="25">
        <v>159.02950000000001</v>
      </c>
      <c r="E187" s="25">
        <v>0.45437</v>
      </c>
      <c r="F187" s="25">
        <v>0.52749000000000001</v>
      </c>
      <c r="G187" s="16">
        <f t="shared" si="6"/>
        <v>0</v>
      </c>
      <c r="H187" s="16">
        <f t="shared" si="7"/>
        <v>0</v>
      </c>
      <c r="I187" s="16">
        <f t="shared" si="8"/>
        <v>1</v>
      </c>
      <c r="J187" s="22" t="s">
        <v>38</v>
      </c>
    </row>
    <row r="188" spans="1:10" x14ac:dyDescent="0.35">
      <c r="A188" s="25">
        <v>2.586071429</v>
      </c>
      <c r="B188" s="25">
        <v>1635.9</v>
      </c>
      <c r="C188" s="25">
        <v>44.480105999999999</v>
      </c>
      <c r="D188" s="25">
        <v>95.980500000000006</v>
      </c>
      <c r="E188" s="25">
        <v>0.27422999999999997</v>
      </c>
      <c r="F188" s="25">
        <v>0.92581000000000002</v>
      </c>
      <c r="G188" s="16">
        <f t="shared" si="6"/>
        <v>0</v>
      </c>
      <c r="H188" s="16">
        <f t="shared" si="7"/>
        <v>1</v>
      </c>
      <c r="I188" s="16">
        <f t="shared" si="8"/>
        <v>0</v>
      </c>
      <c r="J188" s="22" t="s">
        <v>37</v>
      </c>
    </row>
    <row r="189" spans="1:10" x14ac:dyDescent="0.35">
      <c r="A189" s="25">
        <v>1.9823333329999999</v>
      </c>
      <c r="B189" s="25">
        <v>1635.9</v>
      </c>
      <c r="C189" s="25">
        <v>507.81900400000001</v>
      </c>
      <c r="D189" s="25">
        <v>1095.787</v>
      </c>
      <c r="E189" s="25">
        <v>3.1308199999999999</v>
      </c>
      <c r="F189" s="25">
        <v>6.2804099999999998</v>
      </c>
      <c r="G189" s="16">
        <f t="shared" si="6"/>
        <v>1</v>
      </c>
      <c r="H189" s="16">
        <f t="shared" si="7"/>
        <v>0</v>
      </c>
      <c r="I189" s="16">
        <f t="shared" si="8"/>
        <v>0</v>
      </c>
      <c r="J189" s="2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B69F-B280-4BA3-B460-F46B6B671CC4}">
  <dimension ref="A1:V191"/>
  <sheetViews>
    <sheetView topLeftCell="G4" workbookViewId="0">
      <selection activeCell="L27" sqref="L27"/>
    </sheetView>
  </sheetViews>
  <sheetFormatPr defaultRowHeight="14.5" x14ac:dyDescent="0.35"/>
  <cols>
    <col min="2" max="2" width="18" customWidth="1"/>
    <col min="3" max="3" width="14.1796875" customWidth="1"/>
    <col min="4" max="4" width="14.81640625" customWidth="1"/>
    <col min="6" max="6" width="12.54296875" customWidth="1"/>
    <col min="10" max="10" width="11.90625" customWidth="1"/>
    <col min="13" max="13" width="18" customWidth="1"/>
  </cols>
  <sheetData>
    <row r="1" spans="1:22" x14ac:dyDescent="0.35">
      <c r="A1" s="34" t="s">
        <v>57</v>
      </c>
      <c r="B1" s="35"/>
      <c r="C1" s="35"/>
      <c r="D1" s="35"/>
      <c r="E1" s="35"/>
      <c r="F1" s="35"/>
      <c r="G1" s="35"/>
      <c r="H1" s="35"/>
    </row>
    <row r="2" spans="1:22" x14ac:dyDescent="0.35">
      <c r="A2" s="35"/>
      <c r="B2" s="35"/>
      <c r="C2" s="35"/>
      <c r="D2" s="35"/>
      <c r="E2" s="35"/>
      <c r="F2" s="35"/>
      <c r="G2" s="35"/>
      <c r="H2" s="35"/>
    </row>
    <row r="5" spans="1:22" s="28" customFormat="1" ht="15" thickBot="1" x14ac:dyDescent="0.4">
      <c r="A5" s="30" t="s">
        <v>0</v>
      </c>
      <c r="B5" s="30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34</v>
      </c>
      <c r="K5" s="29"/>
      <c r="L5" s="29"/>
    </row>
    <row r="6" spans="1:22" x14ac:dyDescent="0.35">
      <c r="A6" s="25">
        <v>3.25</v>
      </c>
      <c r="B6" s="25">
        <v>868.2</v>
      </c>
      <c r="C6" s="25">
        <v>232.52754430000002</v>
      </c>
      <c r="D6" s="25">
        <v>561.23264000000006</v>
      </c>
      <c r="E6" s="20">
        <v>1.476928</v>
      </c>
      <c r="F6" s="20">
        <v>4.9419329999999997</v>
      </c>
      <c r="G6" s="22">
        <v>1</v>
      </c>
      <c r="H6" s="22">
        <v>0</v>
      </c>
      <c r="I6" s="22">
        <v>0</v>
      </c>
      <c r="J6" s="22" t="s">
        <v>35</v>
      </c>
      <c r="K6" s="26"/>
      <c r="L6" s="26"/>
      <c r="M6" s="5"/>
      <c r="N6" s="5" t="s">
        <v>0</v>
      </c>
      <c r="O6" s="5" t="s">
        <v>1</v>
      </c>
      <c r="P6" s="5" t="s">
        <v>2</v>
      </c>
      <c r="Q6" s="5" t="s">
        <v>3</v>
      </c>
      <c r="R6" s="5" t="s">
        <v>4</v>
      </c>
      <c r="S6" s="5" t="s">
        <v>5</v>
      </c>
      <c r="T6" s="5" t="s">
        <v>6</v>
      </c>
      <c r="U6" s="5" t="s">
        <v>7</v>
      </c>
      <c r="V6" s="5" t="s">
        <v>8</v>
      </c>
    </row>
    <row r="7" spans="1:22" x14ac:dyDescent="0.35">
      <c r="A7" s="25">
        <v>3.8876923080000001</v>
      </c>
      <c r="B7" s="25">
        <v>868.2</v>
      </c>
      <c r="C7" s="25">
        <v>116.7036595</v>
      </c>
      <c r="D7" s="25">
        <v>281.67803999999995</v>
      </c>
      <c r="E7" s="20">
        <v>0.74125799999999997</v>
      </c>
      <c r="F7" s="20">
        <v>3.519409</v>
      </c>
      <c r="G7" s="22">
        <v>0</v>
      </c>
      <c r="H7" s="22">
        <v>0</v>
      </c>
      <c r="I7" s="22">
        <v>0</v>
      </c>
      <c r="J7" s="22" t="s">
        <v>36</v>
      </c>
      <c r="K7" s="27"/>
      <c r="L7" s="27"/>
      <c r="M7" s="3" t="s">
        <v>0</v>
      </c>
      <c r="N7" s="6">
        <v>1</v>
      </c>
      <c r="O7" s="6"/>
      <c r="P7" s="6"/>
      <c r="Q7" s="6"/>
      <c r="R7" s="6"/>
      <c r="S7" s="6"/>
      <c r="T7" s="6"/>
      <c r="U7" s="6"/>
      <c r="V7" s="6"/>
    </row>
    <row r="8" spans="1:22" x14ac:dyDescent="0.35">
      <c r="A8" s="25">
        <v>3.2566666670000002</v>
      </c>
      <c r="B8" s="25">
        <v>1582.4</v>
      </c>
      <c r="C8" s="25">
        <v>0.68092799999999998</v>
      </c>
      <c r="D8" s="25">
        <v>1.6435</v>
      </c>
      <c r="E8" s="20">
        <v>4.3249999999999999E-3</v>
      </c>
      <c r="F8" s="20">
        <v>1.5280999999999999E-2</v>
      </c>
      <c r="G8" s="22">
        <v>1</v>
      </c>
      <c r="H8" s="22">
        <v>0</v>
      </c>
      <c r="I8" s="22">
        <v>0</v>
      </c>
      <c r="J8" s="22" t="s">
        <v>35</v>
      </c>
      <c r="K8" s="27"/>
      <c r="L8" s="27"/>
      <c r="M8" s="3" t="s">
        <v>1</v>
      </c>
      <c r="N8" s="6">
        <v>-0.22305717383031726</v>
      </c>
      <c r="O8" s="6">
        <v>1</v>
      </c>
      <c r="P8" s="6"/>
      <c r="Q8" s="6"/>
      <c r="R8" s="6"/>
      <c r="S8" s="6"/>
      <c r="T8" s="6"/>
      <c r="U8" s="6"/>
      <c r="V8" s="6"/>
    </row>
    <row r="9" spans="1:22" x14ac:dyDescent="0.35">
      <c r="A9" s="25">
        <v>3.27</v>
      </c>
      <c r="B9" s="25">
        <v>1582.4</v>
      </c>
      <c r="C9" s="25">
        <v>1.37744256</v>
      </c>
      <c r="D9" s="25">
        <v>3.3246199999999999</v>
      </c>
      <c r="E9" s="20">
        <v>8.7489999999999998E-3</v>
      </c>
      <c r="F9" s="20">
        <v>2.5187999999999999E-2</v>
      </c>
      <c r="G9" s="22">
        <v>0</v>
      </c>
      <c r="H9" s="22">
        <v>0</v>
      </c>
      <c r="I9" s="22">
        <v>0</v>
      </c>
      <c r="J9" s="22" t="s">
        <v>36</v>
      </c>
      <c r="K9" s="27"/>
      <c r="L9" s="27"/>
      <c r="M9" s="3" t="s">
        <v>2</v>
      </c>
      <c r="N9" s="6">
        <v>1.2880837766077268E-2</v>
      </c>
      <c r="O9" s="6">
        <v>-0.31797280576029224</v>
      </c>
      <c r="P9" s="6">
        <v>1</v>
      </c>
      <c r="Q9" s="6"/>
      <c r="R9" s="6"/>
      <c r="S9" s="6"/>
      <c r="T9" s="6"/>
      <c r="U9" s="6"/>
      <c r="V9" s="6"/>
    </row>
    <row r="10" spans="1:22" x14ac:dyDescent="0.35">
      <c r="A10" s="25">
        <v>2.85</v>
      </c>
      <c r="B10" s="25">
        <v>1582.4</v>
      </c>
      <c r="C10" s="25">
        <v>0.67651968000000007</v>
      </c>
      <c r="D10" s="25">
        <v>1.63286</v>
      </c>
      <c r="E10" s="20">
        <v>4.2969999999999996E-3</v>
      </c>
      <c r="F10" s="20">
        <v>1.5518000000000001E-2</v>
      </c>
      <c r="G10" s="22">
        <v>0</v>
      </c>
      <c r="H10" s="22">
        <v>1</v>
      </c>
      <c r="I10" s="22">
        <v>0</v>
      </c>
      <c r="J10" s="22" t="s">
        <v>37</v>
      </c>
      <c r="K10" s="27"/>
      <c r="L10" s="27"/>
      <c r="M10" s="8" t="s">
        <v>3</v>
      </c>
      <c r="N10" s="6">
        <v>1.1817445774706746E-2</v>
      </c>
      <c r="O10" s="6">
        <v>-0.32063873852270464</v>
      </c>
      <c r="P10" s="6">
        <v>0.99810675292773032</v>
      </c>
      <c r="Q10" s="6">
        <v>1</v>
      </c>
      <c r="R10" s="6"/>
      <c r="S10" s="6"/>
      <c r="T10" s="6"/>
      <c r="U10" s="6"/>
      <c r="V10" s="6"/>
    </row>
    <row r="11" spans="1:22" x14ac:dyDescent="0.35">
      <c r="A11" s="25">
        <v>1.418148148</v>
      </c>
      <c r="B11" s="25">
        <v>2098.5636359999999</v>
      </c>
      <c r="C11" s="25">
        <v>24.326211839999999</v>
      </c>
      <c r="D11" s="25">
        <v>58.714179999999999</v>
      </c>
      <c r="E11" s="20">
        <v>0.15451100000000001</v>
      </c>
      <c r="F11" s="20">
        <v>0.20934900000000001</v>
      </c>
      <c r="G11" s="22">
        <v>0</v>
      </c>
      <c r="H11" s="22">
        <v>0</v>
      </c>
      <c r="I11" s="22">
        <v>1</v>
      </c>
      <c r="J11" s="22" t="s">
        <v>38</v>
      </c>
      <c r="K11" s="27"/>
      <c r="L11" s="27"/>
      <c r="M11" s="8" t="s">
        <v>4</v>
      </c>
      <c r="N11" s="6">
        <v>1.0579554034209031E-2</v>
      </c>
      <c r="O11" s="6">
        <v>-0.31905154372277988</v>
      </c>
      <c r="P11" s="6">
        <v>0.9990834340095065</v>
      </c>
      <c r="Q11" s="6">
        <v>0.99922155626452991</v>
      </c>
      <c r="R11" s="6">
        <v>1</v>
      </c>
      <c r="S11" s="6"/>
      <c r="T11" s="6"/>
      <c r="U11" s="6"/>
      <c r="V11" s="6"/>
    </row>
    <row r="12" spans="1:22" x14ac:dyDescent="0.35">
      <c r="A12" s="25">
        <v>2.7046153849999999</v>
      </c>
      <c r="B12" s="25">
        <v>2098.5636359999999</v>
      </c>
      <c r="C12" s="25">
        <v>63.039290880000003</v>
      </c>
      <c r="D12" s="25">
        <v>152.15276</v>
      </c>
      <c r="E12" s="20">
        <v>0.40040199999999998</v>
      </c>
      <c r="F12" s="20">
        <v>1.191244</v>
      </c>
      <c r="G12" s="22">
        <v>0</v>
      </c>
      <c r="H12" s="22">
        <v>1</v>
      </c>
      <c r="I12" s="22">
        <v>0</v>
      </c>
      <c r="J12" s="22" t="s">
        <v>37</v>
      </c>
      <c r="K12" s="27"/>
      <c r="L12" s="27"/>
      <c r="M12" s="3" t="s">
        <v>5</v>
      </c>
      <c r="N12" s="6">
        <v>0.1873550325305946</v>
      </c>
      <c r="O12" s="6">
        <v>-0.34680322170688471</v>
      </c>
      <c r="P12" s="6">
        <v>0.95438203069053396</v>
      </c>
      <c r="Q12" s="6">
        <v>0.95323005687356899</v>
      </c>
      <c r="R12" s="6">
        <v>0.95343913832401694</v>
      </c>
      <c r="S12" s="6">
        <v>1</v>
      </c>
      <c r="T12" s="6"/>
      <c r="U12" s="6"/>
      <c r="V12" s="6"/>
    </row>
    <row r="13" spans="1:22" x14ac:dyDescent="0.35">
      <c r="A13" s="25">
        <v>2.0637037039999999</v>
      </c>
      <c r="B13" s="25">
        <v>2098.5636359999999</v>
      </c>
      <c r="C13" s="25">
        <v>295.79795710000002</v>
      </c>
      <c r="D13" s="25">
        <v>713.94323999999995</v>
      </c>
      <c r="E13" s="20">
        <v>1.878798</v>
      </c>
      <c r="F13" s="20">
        <v>3.8831199999999999</v>
      </c>
      <c r="G13" s="22">
        <v>1</v>
      </c>
      <c r="H13" s="22">
        <v>0</v>
      </c>
      <c r="I13" s="22">
        <v>0</v>
      </c>
      <c r="J13" s="22" t="s">
        <v>35</v>
      </c>
      <c r="K13" s="27"/>
      <c r="L13" s="27"/>
      <c r="M13" s="3" t="s">
        <v>6</v>
      </c>
      <c r="N13" s="6">
        <v>-0.19487948874863903</v>
      </c>
      <c r="O13" s="6">
        <v>-0.11016169279817943</v>
      </c>
      <c r="P13" s="6">
        <v>0.43942605897064518</v>
      </c>
      <c r="Q13" s="6">
        <v>0.43968782167960324</v>
      </c>
      <c r="R13" s="6">
        <v>0.44012502496809319</v>
      </c>
      <c r="S13" s="6">
        <v>0.40439247928798094</v>
      </c>
      <c r="T13" s="6">
        <v>1</v>
      </c>
      <c r="U13" s="6"/>
      <c r="V13" s="6"/>
    </row>
    <row r="14" spans="1:22" x14ac:dyDescent="0.35">
      <c r="A14" s="25">
        <v>2.5518181819999999</v>
      </c>
      <c r="B14" s="25">
        <v>4472.3</v>
      </c>
      <c r="C14" s="25">
        <v>5.2860480000000001</v>
      </c>
      <c r="D14" s="25">
        <v>12.7585</v>
      </c>
      <c r="E14" s="20">
        <v>3.3575000000000001E-2</v>
      </c>
      <c r="F14" s="20">
        <v>7.8848000000000001E-2</v>
      </c>
      <c r="G14" s="22">
        <v>0</v>
      </c>
      <c r="H14" s="22">
        <v>0</v>
      </c>
      <c r="I14" s="22">
        <v>1</v>
      </c>
      <c r="J14" s="22" t="s">
        <v>38</v>
      </c>
      <c r="K14" s="27"/>
      <c r="L14" s="27"/>
      <c r="M14" s="3" t="s">
        <v>7</v>
      </c>
      <c r="N14" s="9">
        <v>0.24324563803184182</v>
      </c>
      <c r="O14" s="6">
        <v>-0.13057675617184589</v>
      </c>
      <c r="P14" s="6">
        <v>-0.24002520985989484</v>
      </c>
      <c r="Q14" s="6">
        <v>-0.2402080880774809</v>
      </c>
      <c r="R14" s="6">
        <v>-0.2403698454310797</v>
      </c>
      <c r="S14" s="6">
        <v>-0.21541881218921088</v>
      </c>
      <c r="T14" s="6">
        <v>-0.54006172486732229</v>
      </c>
      <c r="U14" s="6">
        <v>1</v>
      </c>
      <c r="V14" s="6"/>
    </row>
    <row r="15" spans="1:22" ht="15" thickBot="1" x14ac:dyDescent="0.4">
      <c r="A15" s="25">
        <v>2.576363636</v>
      </c>
      <c r="B15" s="25">
        <v>4472.3</v>
      </c>
      <c r="C15" s="25">
        <v>2.1542515199999999</v>
      </c>
      <c r="D15" s="25">
        <v>5.1995399999999998</v>
      </c>
      <c r="E15" s="20">
        <v>1.3683000000000001E-2</v>
      </c>
      <c r="F15" s="20">
        <v>6.3427999999999998E-2</v>
      </c>
      <c r="G15" s="22">
        <v>0</v>
      </c>
      <c r="H15" s="22">
        <v>0</v>
      </c>
      <c r="I15" s="22">
        <v>0</v>
      </c>
      <c r="J15" s="22" t="s">
        <v>36</v>
      </c>
      <c r="K15" s="27"/>
      <c r="L15" s="27"/>
      <c r="M15" s="4" t="s">
        <v>8</v>
      </c>
      <c r="N15" s="7">
        <v>-0.22426981787030367</v>
      </c>
      <c r="O15" s="7">
        <v>0.18000966214651606</v>
      </c>
      <c r="P15" s="7">
        <v>-0.18700760380436882</v>
      </c>
      <c r="Q15" s="7">
        <v>-0.18688434793516034</v>
      </c>
      <c r="R15" s="7">
        <v>-0.18700251419092989</v>
      </c>
      <c r="S15" s="7">
        <v>-0.20128443827659692</v>
      </c>
      <c r="T15" s="7">
        <v>-0.41208169184606758</v>
      </c>
      <c r="U15" s="7">
        <v>-0.22254954928463169</v>
      </c>
      <c r="V15" s="7">
        <v>1</v>
      </c>
    </row>
    <row r="16" spans="1:22" x14ac:dyDescent="0.35">
      <c r="A16" s="25">
        <v>2.36</v>
      </c>
      <c r="B16" s="25">
        <v>4472.3</v>
      </c>
      <c r="C16" s="25">
        <v>10.05773952</v>
      </c>
      <c r="D16" s="25">
        <v>24.275539999999999</v>
      </c>
      <c r="E16" s="20">
        <v>6.3882999999999995E-2</v>
      </c>
      <c r="F16" s="20">
        <v>0.162272</v>
      </c>
      <c r="G16" s="22">
        <v>1</v>
      </c>
      <c r="H16" s="22">
        <v>0</v>
      </c>
      <c r="I16" s="22">
        <v>0</v>
      </c>
      <c r="J16" s="22" t="s">
        <v>35</v>
      </c>
      <c r="K16" s="27"/>
      <c r="L16" s="27"/>
    </row>
    <row r="17" spans="1:12" x14ac:dyDescent="0.35">
      <c r="A17" s="25">
        <v>2.6349999999999998</v>
      </c>
      <c r="B17" s="25">
        <v>2772.5</v>
      </c>
      <c r="C17" s="25">
        <v>4.2853593600000002</v>
      </c>
      <c r="D17" s="25">
        <v>10.343219999999999</v>
      </c>
      <c r="E17" s="20">
        <v>2.7219E-2</v>
      </c>
      <c r="F17" s="20">
        <v>7.1278999999999995E-2</v>
      </c>
      <c r="G17" s="22">
        <v>1</v>
      </c>
      <c r="H17" s="22">
        <v>0</v>
      </c>
      <c r="I17" s="22">
        <v>0</v>
      </c>
      <c r="J17" s="22" t="s">
        <v>35</v>
      </c>
      <c r="K17" s="27"/>
      <c r="L17" s="27"/>
    </row>
    <row r="18" spans="1:12" x14ac:dyDescent="0.35">
      <c r="A18" s="25">
        <v>2.855</v>
      </c>
      <c r="B18" s="25">
        <v>2772.5</v>
      </c>
      <c r="C18" s="25">
        <v>1.7792294399999999</v>
      </c>
      <c r="D18" s="25">
        <v>4.2943800000000003</v>
      </c>
      <c r="E18" s="20">
        <v>1.1301E-2</v>
      </c>
      <c r="F18" s="20">
        <v>3.1718000000000003E-2</v>
      </c>
      <c r="G18" s="22">
        <v>0</v>
      </c>
      <c r="H18" s="22">
        <v>0</v>
      </c>
      <c r="I18" s="22">
        <v>0</v>
      </c>
      <c r="J18" s="22" t="s">
        <v>36</v>
      </c>
      <c r="K18" s="27"/>
      <c r="L18" s="27"/>
    </row>
    <row r="19" spans="1:12" x14ac:dyDescent="0.35">
      <c r="A19" s="25">
        <v>2.9</v>
      </c>
      <c r="B19" s="25">
        <v>1111.7</v>
      </c>
      <c r="C19" s="25">
        <v>116.1193997</v>
      </c>
      <c r="D19" s="25">
        <v>280.26785999999998</v>
      </c>
      <c r="E19" s="20">
        <v>0.73754699999999995</v>
      </c>
      <c r="F19" s="20">
        <v>2.1231</v>
      </c>
      <c r="G19" s="22">
        <v>1</v>
      </c>
      <c r="H19" s="22">
        <v>0</v>
      </c>
      <c r="I19" s="22">
        <v>0</v>
      </c>
      <c r="J19" s="22" t="s">
        <v>35</v>
      </c>
      <c r="K19" s="27"/>
      <c r="L19" s="27"/>
    </row>
    <row r="20" spans="1:12" x14ac:dyDescent="0.35">
      <c r="A20" s="25">
        <v>2.7730769230000001</v>
      </c>
      <c r="B20" s="25">
        <v>1111.7</v>
      </c>
      <c r="C20" s="25">
        <v>4.8230169600000004</v>
      </c>
      <c r="D20" s="25">
        <v>11.640919999999999</v>
      </c>
      <c r="E20" s="20">
        <v>3.0634000000000002E-2</v>
      </c>
      <c r="F20" s="20">
        <v>8.1725999999999993E-2</v>
      </c>
      <c r="G20" s="22">
        <v>0</v>
      </c>
      <c r="H20" s="22">
        <v>0</v>
      </c>
      <c r="I20" s="22">
        <v>0</v>
      </c>
      <c r="J20" s="22" t="s">
        <v>36</v>
      </c>
      <c r="K20" s="27"/>
      <c r="L20" s="27"/>
    </row>
    <row r="21" spans="1:12" x14ac:dyDescent="0.35">
      <c r="A21" s="25">
        <v>3.0637037039999999</v>
      </c>
      <c r="B21" s="25">
        <v>1111.7</v>
      </c>
      <c r="C21" s="25">
        <v>35.383695359999997</v>
      </c>
      <c r="D21" s="25">
        <v>85.402720000000002</v>
      </c>
      <c r="E21" s="20">
        <v>0.224744</v>
      </c>
      <c r="F21" s="20">
        <v>0.70264499999999996</v>
      </c>
      <c r="G21" s="22">
        <v>0</v>
      </c>
      <c r="H21" s="22">
        <v>1</v>
      </c>
      <c r="I21" s="22">
        <v>0</v>
      </c>
      <c r="J21" s="22" t="s">
        <v>37</v>
      </c>
      <c r="K21" s="27"/>
      <c r="L21" s="27"/>
    </row>
    <row r="22" spans="1:12" x14ac:dyDescent="0.35">
      <c r="A22" s="25">
        <v>2.2176923080000002</v>
      </c>
      <c r="B22" s="25">
        <v>2664.8</v>
      </c>
      <c r="C22" s="25">
        <v>9.1752883199999999</v>
      </c>
      <c r="D22" s="25">
        <v>22.14564</v>
      </c>
      <c r="E22" s="20">
        <v>5.8278000000000003E-2</v>
      </c>
      <c r="F22" s="20">
        <v>0.14891299999999999</v>
      </c>
      <c r="G22" s="22">
        <v>0</v>
      </c>
      <c r="H22" s="22">
        <v>0</v>
      </c>
      <c r="I22" s="22">
        <v>1</v>
      </c>
      <c r="J22" s="22" t="s">
        <v>38</v>
      </c>
      <c r="K22" s="27"/>
      <c r="L22" s="27"/>
    </row>
    <row r="23" spans="1:12" x14ac:dyDescent="0.35">
      <c r="A23" s="25">
        <v>2.7335714289999999</v>
      </c>
      <c r="B23" s="25">
        <v>2664.8</v>
      </c>
      <c r="C23" s="25">
        <v>7.8236659199999998</v>
      </c>
      <c r="D23" s="25">
        <v>18.88334</v>
      </c>
      <c r="E23" s="20">
        <v>4.9693000000000001E-2</v>
      </c>
      <c r="F23" s="20">
        <v>0.15346299999999999</v>
      </c>
      <c r="G23" s="22">
        <v>0</v>
      </c>
      <c r="H23" s="22">
        <v>1</v>
      </c>
      <c r="I23" s="22">
        <v>0</v>
      </c>
      <c r="J23" s="22" t="s">
        <v>37</v>
      </c>
      <c r="K23" s="27"/>
      <c r="L23" s="27"/>
    </row>
    <row r="24" spans="1:12" x14ac:dyDescent="0.35">
      <c r="A24" s="25">
        <v>2.4835714289999999</v>
      </c>
      <c r="B24" s="25">
        <v>2664.8</v>
      </c>
      <c r="C24" s="25">
        <v>12.7707456</v>
      </c>
      <c r="D24" s="25">
        <v>30.823700000000002</v>
      </c>
      <c r="E24" s="20">
        <v>8.1115000000000007E-2</v>
      </c>
      <c r="F24" s="20">
        <v>0.21893399999999999</v>
      </c>
      <c r="G24" s="22">
        <v>1</v>
      </c>
      <c r="H24" s="22">
        <v>0</v>
      </c>
      <c r="I24" s="22">
        <v>0</v>
      </c>
      <c r="J24" s="22" t="s">
        <v>35</v>
      </c>
      <c r="K24" s="27"/>
      <c r="L24" s="27"/>
    </row>
    <row r="25" spans="1:12" x14ac:dyDescent="0.35">
      <c r="A25" s="25">
        <v>3.9678571429999998</v>
      </c>
      <c r="B25" s="25">
        <v>970.9</v>
      </c>
      <c r="C25" s="25">
        <v>37.038547200000004</v>
      </c>
      <c r="D25" s="25">
        <v>89.396899999999988</v>
      </c>
      <c r="E25" s="20">
        <v>0.23525499999999999</v>
      </c>
      <c r="F25" s="20">
        <v>0.90661599999999998</v>
      </c>
      <c r="G25" s="22">
        <v>0</v>
      </c>
      <c r="H25" s="22">
        <v>0</v>
      </c>
      <c r="I25" s="22">
        <v>1</v>
      </c>
      <c r="J25" s="22" t="s">
        <v>38</v>
      </c>
      <c r="K25" s="27"/>
      <c r="L25" s="27"/>
    </row>
    <row r="26" spans="1:12" x14ac:dyDescent="0.35">
      <c r="A26" s="25">
        <v>4.4514285710000001</v>
      </c>
      <c r="B26" s="25">
        <v>970.9</v>
      </c>
      <c r="C26" s="25">
        <v>43.496263679999998</v>
      </c>
      <c r="D26" s="25">
        <v>104.98336</v>
      </c>
      <c r="E26" s="20">
        <v>0.27627200000000002</v>
      </c>
      <c r="F26" s="20">
        <v>1.23455</v>
      </c>
      <c r="G26" s="22">
        <v>0</v>
      </c>
      <c r="H26" s="22">
        <v>1</v>
      </c>
      <c r="I26" s="22">
        <v>0</v>
      </c>
      <c r="J26" s="22" t="s">
        <v>37</v>
      </c>
      <c r="K26" s="27"/>
      <c r="L26" s="27"/>
    </row>
    <row r="27" spans="1:12" x14ac:dyDescent="0.35">
      <c r="A27" s="25">
        <v>4.1390000000000002</v>
      </c>
      <c r="B27" s="25">
        <v>970.9</v>
      </c>
      <c r="C27" s="25">
        <v>207.40169469999998</v>
      </c>
      <c r="D27" s="25">
        <v>500.58843999999999</v>
      </c>
      <c r="E27" s="20">
        <v>1.3173379999999999</v>
      </c>
      <c r="F27" s="20">
        <v>4.4972839999999996</v>
      </c>
      <c r="G27" s="22">
        <v>1</v>
      </c>
      <c r="H27" s="22">
        <v>0</v>
      </c>
      <c r="I27" s="22">
        <v>0</v>
      </c>
      <c r="J27" s="22" t="s">
        <v>35</v>
      </c>
      <c r="K27" s="27"/>
      <c r="L27" s="27"/>
    </row>
    <row r="28" spans="1:12" x14ac:dyDescent="0.35">
      <c r="A28" s="25">
        <v>3.2638461539999999</v>
      </c>
      <c r="B28" s="25">
        <v>1220.5</v>
      </c>
      <c r="C28" s="25">
        <v>253.66247140000002</v>
      </c>
      <c r="D28" s="25">
        <v>547.3604499999999</v>
      </c>
      <c r="E28" s="20">
        <v>1.563887</v>
      </c>
      <c r="F28" s="20">
        <v>5.2432499999999997</v>
      </c>
      <c r="G28" s="22">
        <v>1</v>
      </c>
      <c r="H28" s="22">
        <v>0</v>
      </c>
      <c r="I28" s="22">
        <v>0</v>
      </c>
      <c r="J28" s="22" t="s">
        <v>35</v>
      </c>
      <c r="K28" s="27"/>
      <c r="L28" s="27"/>
    </row>
    <row r="29" spans="1:12" x14ac:dyDescent="0.35">
      <c r="A29" s="25">
        <v>3.6992307690000001</v>
      </c>
      <c r="B29" s="25">
        <v>1220.5</v>
      </c>
      <c r="C29" s="25">
        <v>104.52443740000001</v>
      </c>
      <c r="D29" s="25">
        <v>225.54595</v>
      </c>
      <c r="E29" s="20">
        <v>0.64441700000000002</v>
      </c>
      <c r="F29" s="20">
        <v>2.9912890000000001</v>
      </c>
      <c r="G29" s="22">
        <v>0</v>
      </c>
      <c r="H29" s="22">
        <v>0</v>
      </c>
      <c r="I29" s="22">
        <v>0</v>
      </c>
      <c r="J29" s="22" t="s">
        <v>36</v>
      </c>
      <c r="K29" s="27"/>
      <c r="L29" s="27"/>
    </row>
    <row r="30" spans="1:12" x14ac:dyDescent="0.35">
      <c r="A30" s="25">
        <v>3.3733333330000002</v>
      </c>
      <c r="B30" s="25">
        <v>1693.9</v>
      </c>
      <c r="C30" s="25">
        <v>0.69713559999999997</v>
      </c>
      <c r="D30" s="25">
        <v>1.5043</v>
      </c>
      <c r="E30" s="20">
        <v>4.2979999999999997E-3</v>
      </c>
      <c r="F30" s="20">
        <v>1.6081999999999999E-2</v>
      </c>
      <c r="G30" s="22">
        <v>1</v>
      </c>
      <c r="H30" s="22">
        <v>0</v>
      </c>
      <c r="I30" s="22">
        <v>0</v>
      </c>
      <c r="J30" s="22" t="s">
        <v>35</v>
      </c>
      <c r="K30" s="27"/>
      <c r="L30" s="27"/>
    </row>
    <row r="31" spans="1:12" x14ac:dyDescent="0.35">
      <c r="A31" s="25">
        <v>3.9766666669999999</v>
      </c>
      <c r="B31" s="25">
        <v>1693.9</v>
      </c>
      <c r="C31" s="25">
        <v>1.4675856</v>
      </c>
      <c r="D31" s="25">
        <v>3.1668000000000003</v>
      </c>
      <c r="E31" s="20">
        <v>9.0480000000000005E-3</v>
      </c>
      <c r="F31" s="20">
        <v>3.0634999999999999E-2</v>
      </c>
      <c r="G31" s="22">
        <v>0</v>
      </c>
      <c r="H31" s="22">
        <v>0</v>
      </c>
      <c r="I31" s="22">
        <v>0</v>
      </c>
      <c r="J31" s="22" t="s">
        <v>36</v>
      </c>
      <c r="K31" s="27"/>
      <c r="L31" s="27"/>
    </row>
    <row r="32" spans="1:12" x14ac:dyDescent="0.35">
      <c r="A32" s="25">
        <v>2.8849999999999998</v>
      </c>
      <c r="B32" s="25">
        <v>1693.9</v>
      </c>
      <c r="C32" s="25">
        <v>0.73233300000000001</v>
      </c>
      <c r="D32" s="25">
        <v>1.5802499999999999</v>
      </c>
      <c r="E32" s="20">
        <v>4.5149999999999999E-3</v>
      </c>
      <c r="F32" s="20">
        <v>1.6625999999999998E-2</v>
      </c>
      <c r="G32" s="22">
        <v>0</v>
      </c>
      <c r="H32" s="22">
        <v>1</v>
      </c>
      <c r="I32" s="22">
        <v>0</v>
      </c>
      <c r="J32" s="22" t="s">
        <v>37</v>
      </c>
      <c r="K32" s="27"/>
      <c r="L32" s="27"/>
    </row>
    <row r="33" spans="1:12" x14ac:dyDescent="0.35">
      <c r="A33" s="25">
        <v>1.4925925929999999</v>
      </c>
      <c r="B33" s="25">
        <v>2372.9</v>
      </c>
      <c r="C33" s="25">
        <v>23.481045200000001</v>
      </c>
      <c r="D33" s="25">
        <v>50.668099999999995</v>
      </c>
      <c r="E33" s="20">
        <v>0.14476600000000001</v>
      </c>
      <c r="F33" s="20">
        <v>0.209122</v>
      </c>
      <c r="G33" s="22">
        <v>0</v>
      </c>
      <c r="H33" s="22">
        <v>0</v>
      </c>
      <c r="I33" s="22">
        <v>1</v>
      </c>
      <c r="J33" s="22" t="s">
        <v>38</v>
      </c>
      <c r="K33" s="27"/>
      <c r="L33" s="27"/>
    </row>
    <row r="34" spans="1:12" x14ac:dyDescent="0.35">
      <c r="A34" s="25">
        <v>2.645</v>
      </c>
      <c r="B34" s="25">
        <v>2372.9</v>
      </c>
      <c r="C34" s="25">
        <v>65.021600599999999</v>
      </c>
      <c r="D34" s="25">
        <v>140.30554999999998</v>
      </c>
      <c r="E34" s="20">
        <v>0.40087299999999998</v>
      </c>
      <c r="F34" s="20">
        <v>1.1455120000000001</v>
      </c>
      <c r="G34" s="22">
        <v>0</v>
      </c>
      <c r="H34" s="22">
        <v>1</v>
      </c>
      <c r="I34" s="22">
        <v>0</v>
      </c>
      <c r="J34" s="22" t="s">
        <v>37</v>
      </c>
      <c r="K34" s="27"/>
      <c r="L34" s="27"/>
    </row>
    <row r="35" spans="1:12" x14ac:dyDescent="0.35">
      <c r="A35" s="25">
        <v>2.15</v>
      </c>
      <c r="B35" s="25">
        <v>2372.9</v>
      </c>
      <c r="C35" s="25">
        <v>304.8612258</v>
      </c>
      <c r="D35" s="25">
        <v>657.83865000000003</v>
      </c>
      <c r="E35" s="20">
        <v>1.8795390000000001</v>
      </c>
      <c r="F35" s="20">
        <v>4.082738</v>
      </c>
      <c r="G35" s="22">
        <v>1</v>
      </c>
      <c r="H35" s="22">
        <v>0</v>
      </c>
      <c r="I35" s="22">
        <v>0</v>
      </c>
      <c r="J35" s="22" t="s">
        <v>35</v>
      </c>
      <c r="K35" s="27"/>
      <c r="L35" s="27"/>
    </row>
    <row r="36" spans="1:12" x14ac:dyDescent="0.35">
      <c r="A36" s="25">
        <v>2.5454545450000001</v>
      </c>
      <c r="B36" s="25">
        <v>5649.1</v>
      </c>
      <c r="C36" s="25">
        <v>5.4327268000000002</v>
      </c>
      <c r="D36" s="25">
        <v>11.722899999999999</v>
      </c>
      <c r="E36" s="20">
        <v>3.3494000000000003E-2</v>
      </c>
      <c r="F36" s="20">
        <v>7.8214000000000006E-2</v>
      </c>
      <c r="G36" s="22">
        <v>0</v>
      </c>
      <c r="H36" s="22">
        <v>0</v>
      </c>
      <c r="I36" s="22">
        <v>1</v>
      </c>
      <c r="J36" s="22" t="s">
        <v>38</v>
      </c>
      <c r="K36" s="27"/>
      <c r="L36" s="27"/>
    </row>
    <row r="37" spans="1:12" x14ac:dyDescent="0.35">
      <c r="A37" s="25">
        <v>2.5690909089999998</v>
      </c>
      <c r="B37" s="25">
        <v>5649.1</v>
      </c>
      <c r="C37" s="25">
        <v>2.2098127999999999</v>
      </c>
      <c r="D37" s="25">
        <v>4.7683999999999997</v>
      </c>
      <c r="E37" s="20">
        <v>1.3624000000000001E-2</v>
      </c>
      <c r="F37" s="20">
        <v>6.3049999999999995E-2</v>
      </c>
      <c r="G37" s="22">
        <v>0</v>
      </c>
      <c r="H37" s="22">
        <v>0</v>
      </c>
      <c r="I37" s="22">
        <v>0</v>
      </c>
      <c r="J37" s="22" t="s">
        <v>36</v>
      </c>
      <c r="K37" s="27"/>
      <c r="L37" s="27"/>
    </row>
    <row r="38" spans="1:12" x14ac:dyDescent="0.35">
      <c r="A38" s="25">
        <v>2.3527272730000002</v>
      </c>
      <c r="B38" s="25">
        <v>5649.1</v>
      </c>
      <c r="C38" s="25">
        <v>10.350630800000001</v>
      </c>
      <c r="D38" s="25">
        <v>22.334900000000001</v>
      </c>
      <c r="E38" s="20">
        <v>6.3813999999999996E-2</v>
      </c>
      <c r="F38" s="20">
        <v>0.16170599999999999</v>
      </c>
      <c r="G38" s="22">
        <v>1</v>
      </c>
      <c r="H38" s="22">
        <v>0</v>
      </c>
      <c r="I38" s="22">
        <v>0</v>
      </c>
      <c r="J38" s="22" t="s">
        <v>35</v>
      </c>
      <c r="K38" s="27"/>
      <c r="L38" s="27"/>
    </row>
    <row r="39" spans="1:12" x14ac:dyDescent="0.35">
      <c r="A39" s="25">
        <v>2.72</v>
      </c>
      <c r="B39" s="25">
        <v>4406</v>
      </c>
      <c r="C39" s="25">
        <v>4.1914102</v>
      </c>
      <c r="D39" s="25">
        <v>9.0443499999999997</v>
      </c>
      <c r="E39" s="20">
        <v>2.5840999999999999E-2</v>
      </c>
      <c r="F39" s="20">
        <v>7.0272000000000001E-2</v>
      </c>
      <c r="G39" s="22">
        <v>1</v>
      </c>
      <c r="H39" s="22">
        <v>0</v>
      </c>
      <c r="I39" s="22">
        <v>0</v>
      </c>
      <c r="J39" s="22" t="s">
        <v>35</v>
      </c>
      <c r="K39" s="27"/>
      <c r="L39" s="27"/>
    </row>
    <row r="40" spans="1:12" x14ac:dyDescent="0.35">
      <c r="A40" s="25">
        <v>2.72</v>
      </c>
      <c r="B40" s="25">
        <v>4406</v>
      </c>
      <c r="C40" s="25">
        <v>1.7100746</v>
      </c>
      <c r="D40" s="25">
        <v>3.6900500000000003</v>
      </c>
      <c r="E40" s="20">
        <v>1.0543E-2</v>
      </c>
      <c r="F40" s="20">
        <v>2.8582E-2</v>
      </c>
      <c r="G40" s="22">
        <v>0</v>
      </c>
      <c r="H40" s="22">
        <v>0</v>
      </c>
      <c r="I40" s="22">
        <v>0</v>
      </c>
      <c r="J40" s="22" t="s">
        <v>36</v>
      </c>
      <c r="K40" s="27"/>
      <c r="L40" s="27"/>
    </row>
    <row r="41" spans="1:12" x14ac:dyDescent="0.35">
      <c r="A41" s="25">
        <v>2.637</v>
      </c>
      <c r="B41" s="25">
        <v>1419.1</v>
      </c>
      <c r="C41" s="25">
        <v>168.22702759999999</v>
      </c>
      <c r="D41" s="25">
        <v>363.00529999999998</v>
      </c>
      <c r="E41" s="20">
        <v>1.037158</v>
      </c>
      <c r="F41" s="20">
        <v>2.9493179999999999</v>
      </c>
      <c r="G41" s="22">
        <v>1</v>
      </c>
      <c r="H41" s="22">
        <v>0</v>
      </c>
      <c r="I41" s="22">
        <v>0</v>
      </c>
      <c r="J41" s="22" t="s">
        <v>35</v>
      </c>
      <c r="K41" s="27"/>
      <c r="L41" s="27"/>
    </row>
    <row r="42" spans="1:12" x14ac:dyDescent="0.35">
      <c r="A42" s="25">
        <v>2.4808333330000001</v>
      </c>
      <c r="B42" s="25">
        <v>1419.1</v>
      </c>
      <c r="C42" s="25">
        <v>1.8558923999999999</v>
      </c>
      <c r="D42" s="25">
        <v>4.0046999999999997</v>
      </c>
      <c r="E42" s="20">
        <v>1.1442000000000001E-2</v>
      </c>
      <c r="F42" s="20">
        <v>2.8334000000000002E-2</v>
      </c>
      <c r="G42" s="22">
        <v>0</v>
      </c>
      <c r="H42" s="22">
        <v>0</v>
      </c>
      <c r="I42" s="22">
        <v>0</v>
      </c>
      <c r="J42" s="22" t="s">
        <v>36</v>
      </c>
      <c r="K42" s="27"/>
      <c r="L42" s="27"/>
    </row>
    <row r="43" spans="1:12" x14ac:dyDescent="0.35">
      <c r="A43" s="25">
        <v>2.9272</v>
      </c>
      <c r="B43" s="25">
        <v>1419.1</v>
      </c>
      <c r="C43" s="25">
        <v>24.491064600000001</v>
      </c>
      <c r="D43" s="25">
        <v>52.847550000000005</v>
      </c>
      <c r="E43" s="20">
        <v>0.15099299999999999</v>
      </c>
      <c r="F43" s="20">
        <v>0.48432999999999998</v>
      </c>
      <c r="G43" s="22">
        <v>0</v>
      </c>
      <c r="H43" s="22">
        <v>1</v>
      </c>
      <c r="I43" s="22">
        <v>0</v>
      </c>
      <c r="J43" s="22" t="s">
        <v>37</v>
      </c>
      <c r="K43" s="27"/>
      <c r="L43" s="27"/>
    </row>
    <row r="44" spans="1:12" x14ac:dyDescent="0.35">
      <c r="A44" s="25">
        <v>1.5653846149999999</v>
      </c>
      <c r="B44" s="25">
        <v>2989.7</v>
      </c>
      <c r="C44" s="25">
        <v>9.8485342119999988</v>
      </c>
      <c r="D44" s="25">
        <v>21.251460999999999</v>
      </c>
      <c r="E44" s="20">
        <v>6.0718460000000002E-2</v>
      </c>
      <c r="F44" s="20">
        <v>0.10194300000000001</v>
      </c>
      <c r="G44" s="22">
        <v>0</v>
      </c>
      <c r="H44" s="22">
        <v>0</v>
      </c>
      <c r="I44" s="22">
        <v>1</v>
      </c>
      <c r="J44" s="22" t="s">
        <v>38</v>
      </c>
      <c r="K44" s="27"/>
      <c r="L44" s="27"/>
    </row>
    <row r="45" spans="1:12" x14ac:dyDescent="0.35">
      <c r="A45" s="25">
        <v>3.09</v>
      </c>
      <c r="B45" s="25">
        <v>2989.7</v>
      </c>
      <c r="C45" s="25">
        <v>7.9248130159999999</v>
      </c>
      <c r="D45" s="25">
        <v>17.100398000000002</v>
      </c>
      <c r="E45" s="20">
        <v>4.8858279999999997E-2</v>
      </c>
      <c r="F45" s="20">
        <v>0.19678399999999999</v>
      </c>
      <c r="G45" s="22">
        <v>0</v>
      </c>
      <c r="H45" s="22">
        <v>1</v>
      </c>
      <c r="I45" s="22">
        <v>0</v>
      </c>
      <c r="J45" s="22" t="s">
        <v>37</v>
      </c>
      <c r="K45" s="27"/>
      <c r="L45" s="27"/>
    </row>
    <row r="46" spans="1:12" x14ac:dyDescent="0.35">
      <c r="A46" s="25">
        <v>2.684285714</v>
      </c>
      <c r="B46" s="25">
        <v>2989.7</v>
      </c>
      <c r="C46" s="25">
        <v>14.34650403</v>
      </c>
      <c r="D46" s="25">
        <v>30.957314499999999</v>
      </c>
      <c r="E46" s="20">
        <v>8.8449470000000002E-2</v>
      </c>
      <c r="F46" s="20">
        <v>0.27952900000000003</v>
      </c>
      <c r="G46" s="22">
        <v>1</v>
      </c>
      <c r="H46" s="22">
        <v>0</v>
      </c>
      <c r="I46" s="22">
        <v>0</v>
      </c>
      <c r="J46" s="22" t="s">
        <v>35</v>
      </c>
      <c r="K46" s="27"/>
      <c r="L46" s="27"/>
    </row>
    <row r="47" spans="1:12" x14ac:dyDescent="0.35">
      <c r="A47" s="25">
        <v>4.1848275859999999</v>
      </c>
      <c r="B47" s="25">
        <v>986.2</v>
      </c>
      <c r="C47" s="25">
        <v>45.358743400000002</v>
      </c>
      <c r="D47" s="25">
        <v>97.876449999999991</v>
      </c>
      <c r="E47" s="20">
        <v>0.27964699999999998</v>
      </c>
      <c r="F47" s="20">
        <v>1.198496</v>
      </c>
      <c r="G47" s="22">
        <v>0</v>
      </c>
      <c r="H47" s="22">
        <v>0</v>
      </c>
      <c r="I47" s="22">
        <v>1</v>
      </c>
      <c r="J47" s="22" t="s">
        <v>38</v>
      </c>
      <c r="K47" s="27"/>
      <c r="L47" s="27"/>
    </row>
    <row r="48" spans="1:12" x14ac:dyDescent="0.35">
      <c r="A48" s="25">
        <v>3.9973333329999998</v>
      </c>
      <c r="B48" s="25">
        <v>986.2</v>
      </c>
      <c r="C48" s="25">
        <v>38.425828799999998</v>
      </c>
      <c r="D48" s="25">
        <v>82.916399999999996</v>
      </c>
      <c r="E48" s="20">
        <v>0.236904</v>
      </c>
      <c r="F48" s="20">
        <v>0.99209499999999995</v>
      </c>
      <c r="G48" s="22">
        <v>0</v>
      </c>
      <c r="H48" s="22">
        <v>1</v>
      </c>
      <c r="I48" s="22">
        <v>0</v>
      </c>
      <c r="J48" s="22" t="s">
        <v>37</v>
      </c>
      <c r="K48" s="27"/>
      <c r="L48" s="27"/>
    </row>
    <row r="49" spans="1:12" x14ac:dyDescent="0.35">
      <c r="A49" s="25">
        <v>3.7490322580000002</v>
      </c>
      <c r="B49" s="25">
        <v>986.2</v>
      </c>
      <c r="C49" s="25">
        <v>195.4046108</v>
      </c>
      <c r="D49" s="25">
        <v>421.6499</v>
      </c>
      <c r="E49" s="20">
        <v>1.2047140000000001</v>
      </c>
      <c r="F49" s="20">
        <v>3.9409589999999999</v>
      </c>
      <c r="G49" s="22">
        <v>1</v>
      </c>
      <c r="H49" s="22">
        <v>0</v>
      </c>
      <c r="I49" s="22">
        <v>0</v>
      </c>
      <c r="J49" s="22" t="s">
        <v>35</v>
      </c>
      <c r="K49" s="27"/>
      <c r="L49" s="27"/>
    </row>
    <row r="50" spans="1:12" x14ac:dyDescent="0.35">
      <c r="A50" s="25">
        <v>3.517692308</v>
      </c>
      <c r="B50" s="25">
        <v>899.2</v>
      </c>
      <c r="C50" s="25">
        <v>262.17875800000002</v>
      </c>
      <c r="D50" s="25">
        <v>564.77724999999998</v>
      </c>
      <c r="E50" s="20">
        <v>1.5264249999999999</v>
      </c>
      <c r="F50" s="20">
        <v>5.3420329999999998</v>
      </c>
      <c r="G50" s="22">
        <v>1</v>
      </c>
      <c r="H50" s="22">
        <v>0</v>
      </c>
      <c r="I50" s="22">
        <v>0</v>
      </c>
      <c r="J50" s="22" t="s">
        <v>35</v>
      </c>
      <c r="K50" s="27"/>
      <c r="L50" s="27"/>
    </row>
    <row r="51" spans="1:12" x14ac:dyDescent="0.35">
      <c r="A51" s="25">
        <v>3.8730769230000002</v>
      </c>
      <c r="B51" s="25">
        <v>899.2</v>
      </c>
      <c r="C51" s="25">
        <v>142.48471030000002</v>
      </c>
      <c r="D51" s="25">
        <v>306.93609000000004</v>
      </c>
      <c r="E51" s="20">
        <v>0.82955699999999999</v>
      </c>
      <c r="F51" s="20">
        <v>3.7980580000000002</v>
      </c>
      <c r="G51" s="22">
        <v>0</v>
      </c>
      <c r="H51" s="22">
        <v>0</v>
      </c>
      <c r="I51" s="22">
        <v>0</v>
      </c>
      <c r="J51" s="22" t="s">
        <v>36</v>
      </c>
      <c r="K51" s="27"/>
      <c r="L51" s="27"/>
    </row>
    <row r="52" spans="1:12" x14ac:dyDescent="0.35">
      <c r="A52" s="25">
        <v>3.2166666670000001</v>
      </c>
      <c r="B52" s="25">
        <v>1317</v>
      </c>
      <c r="C52" s="25">
        <v>0.74251847999999998</v>
      </c>
      <c r="D52" s="25">
        <v>1.59951</v>
      </c>
      <c r="E52" s="20">
        <v>4.3229999999999996E-3</v>
      </c>
      <c r="F52" s="20">
        <v>1.5171E-2</v>
      </c>
      <c r="G52" s="22">
        <v>1</v>
      </c>
      <c r="H52" s="22">
        <v>0</v>
      </c>
      <c r="I52" s="22">
        <v>0</v>
      </c>
      <c r="J52" s="22" t="s">
        <v>35</v>
      </c>
      <c r="K52" s="27"/>
      <c r="L52" s="27"/>
    </row>
    <row r="53" spans="1:12" x14ac:dyDescent="0.35">
      <c r="A53" s="25">
        <v>3.8833333329999999</v>
      </c>
      <c r="B53" s="25">
        <v>1317</v>
      </c>
      <c r="C53" s="25">
        <v>1.6140287199999999</v>
      </c>
      <c r="D53" s="25">
        <v>3.47689</v>
      </c>
      <c r="E53" s="20">
        <v>9.3970000000000008E-3</v>
      </c>
      <c r="F53" s="20">
        <v>2.8114E-2</v>
      </c>
      <c r="G53" s="22">
        <v>0</v>
      </c>
      <c r="H53" s="22">
        <v>0</v>
      </c>
      <c r="I53" s="22">
        <v>0</v>
      </c>
      <c r="J53" s="22" t="s">
        <v>36</v>
      </c>
      <c r="K53" s="27"/>
      <c r="L53" s="27"/>
    </row>
    <row r="54" spans="1:12" x14ac:dyDescent="0.35">
      <c r="A54" s="25">
        <v>3.55</v>
      </c>
      <c r="B54" s="25">
        <v>1317</v>
      </c>
      <c r="C54" s="25">
        <v>0.77601168000000009</v>
      </c>
      <c r="D54" s="25">
        <v>1.6716600000000001</v>
      </c>
      <c r="E54" s="20">
        <v>4.5180000000000003E-3</v>
      </c>
      <c r="F54" s="20">
        <v>1.6060000000000001E-2</v>
      </c>
      <c r="G54" s="22">
        <v>0</v>
      </c>
      <c r="H54" s="22">
        <v>1</v>
      </c>
      <c r="I54" s="22">
        <v>0</v>
      </c>
      <c r="J54" s="22" t="s">
        <v>37</v>
      </c>
      <c r="K54" s="27"/>
      <c r="L54" s="27"/>
    </row>
    <row r="55" spans="1:12" x14ac:dyDescent="0.35">
      <c r="A55" s="25">
        <v>1.464814815</v>
      </c>
      <c r="B55" s="25">
        <v>2084.6999999999998</v>
      </c>
      <c r="C55" s="25">
        <v>21.851822479999999</v>
      </c>
      <c r="D55" s="25">
        <v>47.072510000000001</v>
      </c>
      <c r="E55" s="20">
        <v>0.127223</v>
      </c>
      <c r="F55" s="20">
        <v>0.193215</v>
      </c>
      <c r="G55" s="22">
        <v>0</v>
      </c>
      <c r="H55" s="22">
        <v>0</v>
      </c>
      <c r="I55" s="22">
        <v>1</v>
      </c>
      <c r="J55" s="22" t="s">
        <v>38</v>
      </c>
      <c r="K55" s="27"/>
      <c r="L55" s="27"/>
    </row>
    <row r="56" spans="1:12" x14ac:dyDescent="0.35">
      <c r="A56" s="25">
        <v>2.4923076919999998</v>
      </c>
      <c r="B56" s="25">
        <v>2084.6999999999998</v>
      </c>
      <c r="C56" s="25">
        <v>67.934171680000006</v>
      </c>
      <c r="D56" s="25">
        <v>146.34165999999999</v>
      </c>
      <c r="E56" s="20">
        <v>0.39551799999999998</v>
      </c>
      <c r="F56" s="20">
        <v>1.025571</v>
      </c>
      <c r="G56" s="22">
        <v>0</v>
      </c>
      <c r="H56" s="22">
        <v>1</v>
      </c>
      <c r="I56" s="22">
        <v>0</v>
      </c>
      <c r="J56" s="22" t="s">
        <v>37</v>
      </c>
      <c r="K56" s="27"/>
      <c r="L56" s="27"/>
    </row>
    <row r="57" spans="1:12" x14ac:dyDescent="0.35">
      <c r="A57" s="25">
        <v>2.1370370369999998</v>
      </c>
      <c r="B57" s="25">
        <v>2084.6999999999998</v>
      </c>
      <c r="C57" s="25">
        <v>322.60100610000001</v>
      </c>
      <c r="D57" s="25">
        <v>694.93696</v>
      </c>
      <c r="E57" s="20">
        <v>1.8782080000000001</v>
      </c>
      <c r="F57" s="20">
        <v>3.9960179999999998</v>
      </c>
      <c r="G57" s="22">
        <v>1</v>
      </c>
      <c r="H57" s="22">
        <v>0</v>
      </c>
      <c r="I57" s="22">
        <v>0</v>
      </c>
      <c r="J57" s="22" t="s">
        <v>35</v>
      </c>
      <c r="K57" s="27"/>
      <c r="L57" s="27"/>
    </row>
    <row r="58" spans="1:12" x14ac:dyDescent="0.35">
      <c r="A58" s="25">
        <v>2.5109090909999998</v>
      </c>
      <c r="B58" s="25">
        <v>3844.4</v>
      </c>
      <c r="C58" s="25">
        <v>5.7505248</v>
      </c>
      <c r="D58" s="25">
        <v>12.387600000000001</v>
      </c>
      <c r="E58" s="20">
        <v>3.3480000000000003E-2</v>
      </c>
      <c r="F58" s="20">
        <v>7.8074000000000005E-2</v>
      </c>
      <c r="G58" s="22">
        <v>0</v>
      </c>
      <c r="H58" s="22">
        <v>0</v>
      </c>
      <c r="I58" s="22">
        <v>1</v>
      </c>
      <c r="J58" s="22" t="s">
        <v>38</v>
      </c>
      <c r="K58" s="27"/>
      <c r="L58" s="27"/>
    </row>
    <row r="59" spans="1:12" x14ac:dyDescent="0.35">
      <c r="A59" s="25">
        <v>2.57</v>
      </c>
      <c r="B59" s="25">
        <v>3844.4</v>
      </c>
      <c r="C59" s="25">
        <v>2.3407452799999997</v>
      </c>
      <c r="D59" s="25">
        <v>5.0423599999999995</v>
      </c>
      <c r="E59" s="20">
        <v>1.3627999999999999E-2</v>
      </c>
      <c r="F59" s="20">
        <v>6.3080999999999998E-2</v>
      </c>
      <c r="G59" s="22">
        <v>0</v>
      </c>
      <c r="H59" s="22">
        <v>0</v>
      </c>
      <c r="I59" s="22">
        <v>0</v>
      </c>
      <c r="J59" s="22" t="s">
        <v>36</v>
      </c>
      <c r="K59" s="27"/>
      <c r="L59" s="27"/>
    </row>
    <row r="60" spans="1:12" x14ac:dyDescent="0.35">
      <c r="A60" s="25">
        <v>2.36</v>
      </c>
      <c r="B60" s="25">
        <v>3844.4</v>
      </c>
      <c r="C60" s="25">
        <v>10.973574640000001</v>
      </c>
      <c r="D60" s="25">
        <v>23.638930000000002</v>
      </c>
      <c r="E60" s="20">
        <v>6.3889000000000001E-2</v>
      </c>
      <c r="F60" s="20">
        <v>0.16232099999999999</v>
      </c>
      <c r="G60" s="22">
        <v>1</v>
      </c>
      <c r="H60" s="22">
        <v>0</v>
      </c>
      <c r="I60" s="22">
        <v>0</v>
      </c>
      <c r="J60" s="22" t="s">
        <v>35</v>
      </c>
      <c r="K60" s="27"/>
      <c r="L60" s="27"/>
    </row>
    <row r="61" spans="1:12" x14ac:dyDescent="0.35">
      <c r="A61" s="25">
        <v>2.4750000000000001</v>
      </c>
      <c r="B61" s="25">
        <v>4489.5</v>
      </c>
      <c r="C61" s="25">
        <v>4.1928333599999998</v>
      </c>
      <c r="D61" s="25">
        <v>9.0320699999999992</v>
      </c>
      <c r="E61" s="20">
        <v>2.4410999999999999E-2</v>
      </c>
      <c r="F61" s="20">
        <v>6.0555999999999999E-2</v>
      </c>
      <c r="G61" s="22">
        <v>1</v>
      </c>
      <c r="H61" s="22">
        <v>0</v>
      </c>
      <c r="I61" s="22">
        <v>0</v>
      </c>
      <c r="J61" s="22" t="s">
        <v>35</v>
      </c>
      <c r="K61" s="27"/>
      <c r="L61" s="27"/>
    </row>
    <row r="62" spans="1:12" x14ac:dyDescent="0.35">
      <c r="A62" s="25">
        <v>2.95</v>
      </c>
      <c r="B62" s="25">
        <v>4489.5</v>
      </c>
      <c r="C62" s="25">
        <v>1.76689512</v>
      </c>
      <c r="D62" s="25">
        <v>3.80619</v>
      </c>
      <c r="E62" s="20">
        <v>1.0286999999999999E-2</v>
      </c>
      <c r="F62" s="20">
        <v>2.9818999999999998E-2</v>
      </c>
      <c r="G62" s="22">
        <v>0</v>
      </c>
      <c r="H62" s="22">
        <v>0</v>
      </c>
      <c r="I62" s="22">
        <v>0</v>
      </c>
      <c r="J62" s="22" t="s">
        <v>36</v>
      </c>
      <c r="K62" s="27"/>
      <c r="L62" s="27"/>
    </row>
    <row r="63" spans="1:12" x14ac:dyDescent="0.35">
      <c r="A63" s="25">
        <v>2.9239999999999999</v>
      </c>
      <c r="B63" s="25">
        <v>1422.3</v>
      </c>
      <c r="C63" s="25">
        <v>165.59158309999998</v>
      </c>
      <c r="D63" s="25">
        <v>356.71219000000002</v>
      </c>
      <c r="E63" s="20">
        <v>0.96408700000000003</v>
      </c>
      <c r="F63" s="20">
        <v>3.088937</v>
      </c>
      <c r="G63" s="22">
        <v>1</v>
      </c>
      <c r="H63" s="22">
        <v>0</v>
      </c>
      <c r="I63" s="22">
        <v>0</v>
      </c>
      <c r="J63" s="22" t="s">
        <v>35</v>
      </c>
      <c r="K63" s="27"/>
      <c r="L63" s="27"/>
    </row>
    <row r="64" spans="1:12" x14ac:dyDescent="0.35">
      <c r="A64" s="25">
        <v>2.8814285709999998</v>
      </c>
      <c r="B64" s="25">
        <v>1422.3</v>
      </c>
      <c r="C64" s="25">
        <v>1.93504816</v>
      </c>
      <c r="D64" s="25">
        <v>4.1684200000000002</v>
      </c>
      <c r="E64" s="20">
        <v>1.1266E-2</v>
      </c>
      <c r="F64" s="20">
        <v>3.1038E-2</v>
      </c>
      <c r="G64" s="22">
        <v>0</v>
      </c>
      <c r="H64" s="22">
        <v>0</v>
      </c>
      <c r="I64" s="22">
        <v>0</v>
      </c>
      <c r="J64" s="22" t="s">
        <v>36</v>
      </c>
      <c r="K64" s="27"/>
      <c r="L64" s="27"/>
    </row>
    <row r="65" spans="1:12" x14ac:dyDescent="0.35">
      <c r="A65" s="25">
        <v>2.8686206900000002</v>
      </c>
      <c r="B65" s="25">
        <v>1422.3</v>
      </c>
      <c r="C65" s="25">
        <v>46.83912376</v>
      </c>
      <c r="D65" s="25">
        <v>100.89936999999999</v>
      </c>
      <c r="E65" s="20">
        <v>0.27270100000000003</v>
      </c>
      <c r="F65" s="20">
        <v>0.82799800000000001</v>
      </c>
      <c r="G65" s="22">
        <v>0</v>
      </c>
      <c r="H65" s="22">
        <v>1</v>
      </c>
      <c r="I65" s="22">
        <v>0</v>
      </c>
      <c r="J65" s="22" t="s">
        <v>37</v>
      </c>
      <c r="K65" s="27"/>
      <c r="L65" s="27"/>
    </row>
    <row r="66" spans="1:12" x14ac:dyDescent="0.35">
      <c r="A66" s="25">
        <v>1.9492307689999999</v>
      </c>
      <c r="B66" s="25">
        <v>3119.2</v>
      </c>
      <c r="C66" s="25">
        <v>9.6005251999999999</v>
      </c>
      <c r="D66" s="25">
        <v>20.681150000000002</v>
      </c>
      <c r="E66" s="20">
        <v>5.5895E-2</v>
      </c>
      <c r="F66" s="20">
        <v>0.14507600000000001</v>
      </c>
      <c r="G66" s="22">
        <v>0</v>
      </c>
      <c r="H66" s="22">
        <v>0</v>
      </c>
      <c r="I66" s="22">
        <v>1</v>
      </c>
      <c r="J66" s="22" t="s">
        <v>38</v>
      </c>
      <c r="K66" s="27"/>
      <c r="L66" s="27"/>
    </row>
    <row r="67" spans="1:12" x14ac:dyDescent="0.35">
      <c r="A67" s="25">
        <v>2.815714286</v>
      </c>
      <c r="B67" s="25">
        <v>3119.2</v>
      </c>
      <c r="C67" s="25">
        <v>10.478390560000001</v>
      </c>
      <c r="D67" s="25">
        <v>22.572220000000002</v>
      </c>
      <c r="E67" s="20">
        <v>6.1005999999999998E-2</v>
      </c>
      <c r="F67" s="20">
        <v>0.212586</v>
      </c>
      <c r="G67" s="22">
        <v>0</v>
      </c>
      <c r="H67" s="22">
        <v>1</v>
      </c>
      <c r="I67" s="22">
        <v>0</v>
      </c>
      <c r="J67" s="22" t="s">
        <v>37</v>
      </c>
      <c r="K67" s="27"/>
      <c r="L67" s="27"/>
    </row>
    <row r="68" spans="1:12" x14ac:dyDescent="0.35">
      <c r="A68" s="25">
        <v>2.503571429</v>
      </c>
      <c r="B68" s="25">
        <v>3119.2</v>
      </c>
      <c r="C68" s="25">
        <v>13.960481039999999</v>
      </c>
      <c r="D68" s="25">
        <v>30.073229999999999</v>
      </c>
      <c r="E68" s="20">
        <v>8.1279000000000004E-2</v>
      </c>
      <c r="F68" s="20">
        <v>0.24787899999999999</v>
      </c>
      <c r="G68" s="22">
        <v>1</v>
      </c>
      <c r="H68" s="22">
        <v>0</v>
      </c>
      <c r="I68" s="22">
        <v>0</v>
      </c>
      <c r="J68" s="22" t="s">
        <v>35</v>
      </c>
      <c r="K68" s="27"/>
      <c r="L68" s="27"/>
    </row>
    <row r="69" spans="1:12" x14ac:dyDescent="0.35">
      <c r="A69" s="25">
        <v>4.0772413790000002</v>
      </c>
      <c r="B69" s="25">
        <v>910.1</v>
      </c>
      <c r="C69" s="25">
        <v>35.474451600000002</v>
      </c>
      <c r="D69" s="25">
        <v>76.41794999999999</v>
      </c>
      <c r="E69" s="20">
        <v>0.206535</v>
      </c>
      <c r="F69" s="20">
        <v>0.847692</v>
      </c>
      <c r="G69" s="22">
        <v>0</v>
      </c>
      <c r="H69" s="22">
        <v>0</v>
      </c>
      <c r="I69" s="22">
        <v>1</v>
      </c>
      <c r="J69" s="22" t="s">
        <v>38</v>
      </c>
      <c r="K69" s="27"/>
      <c r="L69" s="27"/>
    </row>
    <row r="70" spans="1:12" x14ac:dyDescent="0.35">
      <c r="A70" s="25">
        <v>4.0949999999999998</v>
      </c>
      <c r="B70" s="25">
        <v>910.1</v>
      </c>
      <c r="C70" s="25">
        <v>58.396682399999996</v>
      </c>
      <c r="D70" s="25">
        <v>125.7963</v>
      </c>
      <c r="E70" s="20">
        <v>0.33999000000000001</v>
      </c>
      <c r="F70" s="20">
        <v>1.4630540000000001</v>
      </c>
      <c r="G70" s="22">
        <v>0</v>
      </c>
      <c r="H70" s="22">
        <v>1</v>
      </c>
      <c r="I70" s="22">
        <v>0</v>
      </c>
      <c r="J70" s="22" t="s">
        <v>37</v>
      </c>
      <c r="K70" s="27"/>
      <c r="L70" s="27"/>
    </row>
    <row r="71" spans="1:12" x14ac:dyDescent="0.35">
      <c r="A71" s="25">
        <v>3.818387097</v>
      </c>
      <c r="B71" s="25">
        <v>910.1</v>
      </c>
      <c r="C71" s="25">
        <v>233.74509230000001</v>
      </c>
      <c r="D71" s="25">
        <v>503.52634</v>
      </c>
      <c r="E71" s="20">
        <v>1.3608819999999999</v>
      </c>
      <c r="F71" s="20">
        <v>4.954415</v>
      </c>
      <c r="G71" s="22">
        <v>1</v>
      </c>
      <c r="H71" s="22">
        <v>0</v>
      </c>
      <c r="I71" s="22">
        <v>0</v>
      </c>
      <c r="J71" s="22" t="s">
        <v>35</v>
      </c>
      <c r="K71" s="27"/>
      <c r="L71" s="27"/>
    </row>
    <row r="72" spans="1:12" x14ac:dyDescent="0.35">
      <c r="A72" s="25">
        <v>1.6915</v>
      </c>
      <c r="B72" s="25">
        <v>2745.5</v>
      </c>
      <c r="C72" s="25">
        <v>20.782080000000001</v>
      </c>
      <c r="D72" s="25">
        <v>50.16</v>
      </c>
      <c r="E72" s="20">
        <v>0.13200000000000001</v>
      </c>
      <c r="F72" s="20">
        <v>0.23333499999999999</v>
      </c>
      <c r="G72" s="22">
        <v>1</v>
      </c>
      <c r="H72" s="22">
        <v>0</v>
      </c>
      <c r="I72" s="22">
        <v>0</v>
      </c>
      <c r="J72" s="22" t="s">
        <v>35</v>
      </c>
      <c r="K72" s="27"/>
      <c r="L72" s="27"/>
    </row>
    <row r="73" spans="1:12" x14ac:dyDescent="0.35">
      <c r="A73" s="25">
        <v>1.7817391300000001</v>
      </c>
      <c r="B73" s="25">
        <v>1112</v>
      </c>
      <c r="C73" s="25">
        <v>82.293573120000005</v>
      </c>
      <c r="D73" s="25">
        <v>198.62523999999999</v>
      </c>
      <c r="E73" s="20">
        <v>0.522698</v>
      </c>
      <c r="F73" s="20">
        <v>0.90328600000000003</v>
      </c>
      <c r="G73" s="22">
        <v>0</v>
      </c>
      <c r="H73" s="22">
        <v>0</v>
      </c>
      <c r="I73" s="22">
        <v>1</v>
      </c>
      <c r="J73" s="22" t="s">
        <v>38</v>
      </c>
      <c r="K73" s="27"/>
      <c r="L73" s="27"/>
    </row>
    <row r="74" spans="1:12" x14ac:dyDescent="0.35">
      <c r="A74" s="25">
        <v>2.0342857140000001</v>
      </c>
      <c r="B74" s="25">
        <v>1112</v>
      </c>
      <c r="C74" s="25">
        <v>10.684665599999999</v>
      </c>
      <c r="D74" s="25">
        <v>25.788700000000002</v>
      </c>
      <c r="E74" s="20">
        <v>6.7864999999999995E-2</v>
      </c>
      <c r="F74" s="20">
        <v>0.14383199999999999</v>
      </c>
      <c r="G74" s="22">
        <v>0</v>
      </c>
      <c r="H74" s="22">
        <v>1</v>
      </c>
      <c r="I74" s="22">
        <v>0</v>
      </c>
      <c r="J74" s="22" t="s">
        <v>37</v>
      </c>
      <c r="K74" s="27"/>
      <c r="L74" s="27"/>
    </row>
    <row r="75" spans="1:12" x14ac:dyDescent="0.35">
      <c r="A75" s="25">
        <v>2.466842105</v>
      </c>
      <c r="B75" s="25">
        <v>1112</v>
      </c>
      <c r="C75" s="25">
        <v>427.6731648</v>
      </c>
      <c r="D75" s="25">
        <v>1032.2395999999999</v>
      </c>
      <c r="E75" s="20">
        <v>2.7164199999999998</v>
      </c>
      <c r="F75" s="20">
        <v>7.0460430000000001</v>
      </c>
      <c r="G75" s="22">
        <v>1</v>
      </c>
      <c r="H75" s="22">
        <v>0</v>
      </c>
      <c r="I75" s="22">
        <v>0</v>
      </c>
      <c r="J75" s="22" t="s">
        <v>35</v>
      </c>
      <c r="K75" s="27"/>
      <c r="L75" s="27"/>
    </row>
    <row r="76" spans="1:12" x14ac:dyDescent="0.35">
      <c r="A76" s="25">
        <v>1.386296296</v>
      </c>
      <c r="B76" s="25">
        <v>1124.5</v>
      </c>
      <c r="C76" s="25">
        <v>626.07999740000002</v>
      </c>
      <c r="D76" s="25">
        <v>1511.1178799999998</v>
      </c>
      <c r="E76" s="20">
        <v>3.976626</v>
      </c>
      <c r="F76" s="20">
        <v>5.7490439999999996</v>
      </c>
      <c r="G76" s="22">
        <v>1</v>
      </c>
      <c r="H76" s="22">
        <v>0</v>
      </c>
      <c r="I76" s="22">
        <v>0</v>
      </c>
      <c r="J76" s="22" t="s">
        <v>35</v>
      </c>
      <c r="K76" s="27"/>
      <c r="L76" s="27"/>
    </row>
    <row r="77" spans="1:12" x14ac:dyDescent="0.35">
      <c r="A77" s="25">
        <v>2.0375000000000001</v>
      </c>
      <c r="B77" s="25">
        <v>814.8</v>
      </c>
      <c r="C77" s="25">
        <v>126.3729946</v>
      </c>
      <c r="D77" s="25">
        <v>305.01612</v>
      </c>
      <c r="E77" s="20">
        <v>0.802674</v>
      </c>
      <c r="F77" s="20">
        <v>1.7496130000000001</v>
      </c>
      <c r="G77" s="22">
        <v>1</v>
      </c>
      <c r="H77" s="22">
        <v>0</v>
      </c>
      <c r="I77" s="22">
        <v>0</v>
      </c>
      <c r="J77" s="22" t="s">
        <v>35</v>
      </c>
      <c r="K77" s="27"/>
      <c r="L77" s="27"/>
    </row>
    <row r="78" spans="1:12" x14ac:dyDescent="0.35">
      <c r="A78" s="25">
        <v>2.6578571430000002</v>
      </c>
      <c r="B78" s="25">
        <v>814.8</v>
      </c>
      <c r="C78" s="25">
        <v>8.28386304</v>
      </c>
      <c r="D78" s="25">
        <v>19.99408</v>
      </c>
      <c r="E78" s="20">
        <v>5.2616000000000003E-2</v>
      </c>
      <c r="F78" s="20">
        <v>0.14019599999999999</v>
      </c>
      <c r="G78" s="22">
        <v>0</v>
      </c>
      <c r="H78" s="22">
        <v>1</v>
      </c>
      <c r="I78" s="22">
        <v>0</v>
      </c>
      <c r="J78" s="22" t="s">
        <v>37</v>
      </c>
      <c r="K78" s="27"/>
      <c r="L78" s="27"/>
    </row>
    <row r="79" spans="1:12" x14ac:dyDescent="0.35">
      <c r="A79" s="25">
        <v>3.0961904759999999</v>
      </c>
      <c r="B79" s="25">
        <v>417.1</v>
      </c>
      <c r="C79" s="25">
        <v>223.89542399999999</v>
      </c>
      <c r="D79" s="25">
        <v>540.39800000000002</v>
      </c>
      <c r="E79" s="20">
        <v>1.4220999999999999</v>
      </c>
      <c r="F79" s="20">
        <v>4.88</v>
      </c>
      <c r="G79" s="22">
        <v>1</v>
      </c>
      <c r="H79" s="22">
        <v>0</v>
      </c>
      <c r="I79" s="22">
        <v>0</v>
      </c>
      <c r="J79" s="22" t="s">
        <v>35</v>
      </c>
      <c r="K79" s="27"/>
      <c r="L79" s="27"/>
    </row>
    <row r="80" spans="1:12" x14ac:dyDescent="0.35">
      <c r="A80" s="25">
        <v>1.618181818</v>
      </c>
      <c r="B80" s="25">
        <v>1182.2</v>
      </c>
      <c r="C80" s="25">
        <v>11.27475072</v>
      </c>
      <c r="D80" s="25">
        <v>27.21294</v>
      </c>
      <c r="E80" s="20">
        <v>7.1612999999999996E-2</v>
      </c>
      <c r="F80" s="20">
        <v>0.114785</v>
      </c>
      <c r="G80" s="22">
        <v>1</v>
      </c>
      <c r="H80" s="22">
        <v>0</v>
      </c>
      <c r="I80" s="22">
        <v>0</v>
      </c>
      <c r="J80" s="22" t="s">
        <v>35</v>
      </c>
      <c r="K80" s="27"/>
      <c r="L80" s="27"/>
    </row>
    <row r="81" spans="1:12" x14ac:dyDescent="0.35">
      <c r="A81" s="25">
        <v>2.0233333330000001</v>
      </c>
      <c r="B81" s="25">
        <v>1165.7</v>
      </c>
      <c r="C81" s="25">
        <v>273.22310780000004</v>
      </c>
      <c r="D81" s="25">
        <v>659.45618000000002</v>
      </c>
      <c r="E81" s="20">
        <v>1.735411</v>
      </c>
      <c r="F81" s="20">
        <v>3.4212530000000001</v>
      </c>
      <c r="G81" s="22">
        <v>1</v>
      </c>
      <c r="H81" s="22">
        <v>0</v>
      </c>
      <c r="I81" s="22">
        <v>0</v>
      </c>
      <c r="J81" s="22" t="s">
        <v>35</v>
      </c>
      <c r="K81" s="27"/>
      <c r="L81" s="27"/>
    </row>
    <row r="82" spans="1:12" x14ac:dyDescent="0.35">
      <c r="A82" s="25">
        <v>1.8068888890000001</v>
      </c>
      <c r="B82" s="25">
        <v>800</v>
      </c>
      <c r="C82" s="25">
        <v>318.5121408</v>
      </c>
      <c r="D82" s="25">
        <v>768.76659999999993</v>
      </c>
      <c r="E82" s="20">
        <v>2.0230700000000001</v>
      </c>
      <c r="F82" s="20">
        <v>4.8696580000000003</v>
      </c>
      <c r="G82" s="22">
        <v>1</v>
      </c>
      <c r="H82" s="22">
        <v>0</v>
      </c>
      <c r="I82" s="22">
        <v>0</v>
      </c>
      <c r="J82" s="22" t="s">
        <v>35</v>
      </c>
      <c r="K82" s="27"/>
      <c r="L82" s="27"/>
    </row>
    <row r="83" spans="1:12" x14ac:dyDescent="0.35">
      <c r="A83" s="25">
        <v>1.9652941180000001</v>
      </c>
      <c r="B83" s="25">
        <v>800</v>
      </c>
      <c r="C83" s="25">
        <v>1.9003008000000001</v>
      </c>
      <c r="D83" s="25">
        <v>4.5866000000000007</v>
      </c>
      <c r="E83" s="20">
        <v>1.2070000000000001E-2</v>
      </c>
      <c r="F83" s="20">
        <v>2.9399999999999999E-2</v>
      </c>
      <c r="G83" s="22">
        <v>0</v>
      </c>
      <c r="H83" s="22">
        <v>1</v>
      </c>
      <c r="I83" s="22">
        <v>0</v>
      </c>
      <c r="J83" s="22" t="s">
        <v>37</v>
      </c>
      <c r="K83" s="27"/>
      <c r="L83" s="27"/>
    </row>
    <row r="84" spans="1:12" x14ac:dyDescent="0.35">
      <c r="A84" s="25">
        <v>1.637916667</v>
      </c>
      <c r="B84" s="25">
        <v>1129.5</v>
      </c>
      <c r="C84" s="25">
        <v>224.31500159999999</v>
      </c>
      <c r="D84" s="25">
        <v>541.41069999999991</v>
      </c>
      <c r="E84" s="20">
        <v>1.4247650000000001</v>
      </c>
      <c r="F84" s="20">
        <v>2.6686000000000001</v>
      </c>
      <c r="G84" s="22">
        <v>1</v>
      </c>
      <c r="H84" s="22">
        <v>0</v>
      </c>
      <c r="I84" s="22">
        <v>0</v>
      </c>
      <c r="J84" s="22" t="s">
        <v>35</v>
      </c>
      <c r="K84" s="27"/>
      <c r="L84" s="27"/>
    </row>
    <row r="85" spans="1:12" x14ac:dyDescent="0.35">
      <c r="A85" s="25">
        <v>2.5358333329999998</v>
      </c>
      <c r="B85" s="25">
        <v>1129.5</v>
      </c>
      <c r="C85" s="25">
        <v>4.1214643199999994</v>
      </c>
      <c r="D85" s="25">
        <v>9.9476399999999998</v>
      </c>
      <c r="E85" s="20">
        <v>2.6178E-2</v>
      </c>
      <c r="F85" s="20">
        <v>6.2199999999999998E-2</v>
      </c>
      <c r="G85" s="22">
        <v>0</v>
      </c>
      <c r="H85" s="22">
        <v>1</v>
      </c>
      <c r="I85" s="22">
        <v>0</v>
      </c>
      <c r="J85" s="22" t="s">
        <v>37</v>
      </c>
      <c r="K85" s="27"/>
      <c r="L85" s="27"/>
    </row>
    <row r="86" spans="1:12" x14ac:dyDescent="0.35">
      <c r="A86" s="25">
        <v>2.1800000000000002</v>
      </c>
      <c r="B86" s="25">
        <v>1780</v>
      </c>
      <c r="C86" s="25">
        <v>37.2676224</v>
      </c>
      <c r="D86" s="25">
        <v>89.949799999999996</v>
      </c>
      <c r="E86" s="20">
        <v>0.23671</v>
      </c>
      <c r="F86" s="20">
        <v>0.60782000000000003</v>
      </c>
      <c r="G86" s="22">
        <v>1</v>
      </c>
      <c r="H86" s="22">
        <v>0</v>
      </c>
      <c r="I86" s="22">
        <v>0</v>
      </c>
      <c r="J86" s="22" t="s">
        <v>35</v>
      </c>
      <c r="K86" s="27"/>
      <c r="L86" s="27"/>
    </row>
    <row r="87" spans="1:12" x14ac:dyDescent="0.35">
      <c r="A87" s="25">
        <v>1.18625</v>
      </c>
      <c r="B87" s="25">
        <v>3865.8</v>
      </c>
      <c r="C87" s="25">
        <v>3.0838559999999999</v>
      </c>
      <c r="D87" s="25">
        <v>7.4432499999999999</v>
      </c>
      <c r="E87" s="20">
        <v>1.9587500000000001E-2</v>
      </c>
      <c r="F87" s="20">
        <v>2.358E-2</v>
      </c>
      <c r="G87" s="22">
        <v>0</v>
      </c>
      <c r="H87" s="22">
        <v>0</v>
      </c>
      <c r="I87" s="22">
        <v>1</v>
      </c>
      <c r="J87" s="22" t="s">
        <v>38</v>
      </c>
      <c r="K87" s="27"/>
      <c r="L87" s="27"/>
    </row>
    <row r="88" spans="1:12" x14ac:dyDescent="0.35">
      <c r="A88" s="25">
        <v>2.15625</v>
      </c>
      <c r="B88" s="25">
        <v>3865.8</v>
      </c>
      <c r="C88" s="25">
        <v>2.5252903679999998</v>
      </c>
      <c r="D88" s="25">
        <v>6.0950860000000002</v>
      </c>
      <c r="E88" s="20">
        <v>1.60397E-2</v>
      </c>
      <c r="F88" s="20">
        <v>3.5028999999999998E-2</v>
      </c>
      <c r="G88" s="22">
        <v>1</v>
      </c>
      <c r="H88" s="22">
        <v>0</v>
      </c>
      <c r="I88" s="22">
        <v>0</v>
      </c>
      <c r="J88" s="22" t="s">
        <v>35</v>
      </c>
      <c r="K88" s="27"/>
      <c r="L88" s="27"/>
    </row>
    <row r="89" spans="1:12" x14ac:dyDescent="0.35">
      <c r="A89" s="25">
        <v>2.09</v>
      </c>
      <c r="B89" s="25">
        <v>3865.8</v>
      </c>
      <c r="C89" s="25">
        <v>7.6673279999999996E-2</v>
      </c>
      <c r="D89" s="25">
        <v>0.18506</v>
      </c>
      <c r="E89" s="20">
        <v>4.8700000000000002E-4</v>
      </c>
      <c r="F89" s="20">
        <v>9.9799999999999997E-4</v>
      </c>
      <c r="G89" s="22">
        <v>0</v>
      </c>
      <c r="H89" s="22">
        <v>0</v>
      </c>
      <c r="I89" s="22">
        <v>0</v>
      </c>
      <c r="J89" s="22" t="s">
        <v>36</v>
      </c>
      <c r="K89" s="27"/>
      <c r="L89" s="27"/>
    </row>
    <row r="90" spans="1:12" x14ac:dyDescent="0.35">
      <c r="A90" s="25">
        <v>2.421818182</v>
      </c>
      <c r="B90" s="25">
        <v>1722.1</v>
      </c>
      <c r="C90" s="25">
        <v>32.550719999999998</v>
      </c>
      <c r="D90" s="25">
        <v>78.564999999999998</v>
      </c>
      <c r="E90" s="20">
        <v>0.20674999999999999</v>
      </c>
      <c r="F90" s="20">
        <v>0.50958999999999999</v>
      </c>
      <c r="G90" s="22">
        <v>1</v>
      </c>
      <c r="H90" s="22">
        <v>0</v>
      </c>
      <c r="I90" s="22">
        <v>0</v>
      </c>
      <c r="J90" s="22" t="s">
        <v>35</v>
      </c>
      <c r="K90" s="27"/>
      <c r="L90" s="27"/>
    </row>
    <row r="91" spans="1:12" x14ac:dyDescent="0.35">
      <c r="A91" s="25">
        <v>2.826666667</v>
      </c>
      <c r="B91" s="25">
        <v>1722.1</v>
      </c>
      <c r="C91" s="25">
        <v>0.82655999999999996</v>
      </c>
      <c r="D91" s="25">
        <v>1.9950000000000001</v>
      </c>
      <c r="E91" s="20">
        <v>5.2500000000000003E-3</v>
      </c>
      <c r="F91" s="20">
        <v>1.485E-2</v>
      </c>
      <c r="G91" s="22">
        <v>0</v>
      </c>
      <c r="H91" s="22">
        <v>0</v>
      </c>
      <c r="I91" s="22">
        <v>0</v>
      </c>
      <c r="J91" s="22" t="s">
        <v>36</v>
      </c>
      <c r="K91" s="27"/>
      <c r="L91" s="27"/>
    </row>
    <row r="92" spans="1:12" x14ac:dyDescent="0.35">
      <c r="A92" s="25">
        <v>4.2527272729999996</v>
      </c>
      <c r="B92" s="25">
        <v>497.5</v>
      </c>
      <c r="C92" s="25">
        <v>482.55360000000002</v>
      </c>
      <c r="D92" s="25">
        <v>1164.7</v>
      </c>
      <c r="E92" s="20">
        <v>3.0649999999999999</v>
      </c>
      <c r="F92" s="20">
        <v>13.382</v>
      </c>
      <c r="G92" s="22">
        <v>1</v>
      </c>
      <c r="H92" s="22">
        <v>0</v>
      </c>
      <c r="I92" s="22">
        <v>0</v>
      </c>
      <c r="J92" s="22" t="s">
        <v>35</v>
      </c>
      <c r="K92" s="27"/>
      <c r="L92" s="27"/>
    </row>
    <row r="93" spans="1:12" x14ac:dyDescent="0.35">
      <c r="A93" s="25">
        <v>2.6723333330000001</v>
      </c>
      <c r="B93" s="25">
        <v>815.7</v>
      </c>
      <c r="C93" s="25">
        <v>164.83763330000002</v>
      </c>
      <c r="D93" s="25">
        <v>397.85505999999998</v>
      </c>
      <c r="E93" s="20">
        <v>1.0469869999999999</v>
      </c>
      <c r="F93" s="20">
        <v>2.9460039999999998</v>
      </c>
      <c r="G93" s="22">
        <v>1</v>
      </c>
      <c r="H93" s="22">
        <v>0</v>
      </c>
      <c r="I93" s="22">
        <v>0</v>
      </c>
      <c r="J93" s="22" t="s">
        <v>35</v>
      </c>
      <c r="K93" s="27"/>
      <c r="L93" s="27"/>
    </row>
    <row r="94" spans="1:12" x14ac:dyDescent="0.35">
      <c r="A94" s="25">
        <v>3.532666667</v>
      </c>
      <c r="B94" s="25">
        <v>815.7</v>
      </c>
      <c r="C94" s="25">
        <v>144.11884419999998</v>
      </c>
      <c r="D94" s="25">
        <v>347.84782000000001</v>
      </c>
      <c r="E94" s="20">
        <v>0.91538900000000001</v>
      </c>
      <c r="F94" s="20">
        <v>3.3174250000000001</v>
      </c>
      <c r="G94" s="22">
        <v>0</v>
      </c>
      <c r="H94" s="22">
        <v>0</v>
      </c>
      <c r="I94" s="22">
        <v>0</v>
      </c>
      <c r="J94" s="22" t="s">
        <v>36</v>
      </c>
      <c r="K94" s="27"/>
      <c r="L94" s="27"/>
    </row>
    <row r="95" spans="1:12" x14ac:dyDescent="0.35">
      <c r="A95" s="25">
        <v>2.6812499999999999</v>
      </c>
      <c r="B95" s="25">
        <v>3326.8</v>
      </c>
      <c r="C95" s="25">
        <v>5.9472959999999997</v>
      </c>
      <c r="D95" s="25">
        <v>14.3545</v>
      </c>
      <c r="E95" s="20">
        <v>3.7775000000000003E-2</v>
      </c>
      <c r="F95" s="20">
        <v>0.104258</v>
      </c>
      <c r="G95" s="22">
        <v>0</v>
      </c>
      <c r="H95" s="22">
        <v>0</v>
      </c>
      <c r="I95" s="22">
        <v>1</v>
      </c>
      <c r="J95" s="22" t="s">
        <v>38</v>
      </c>
      <c r="K95" s="27"/>
      <c r="L95" s="27"/>
    </row>
    <row r="96" spans="1:12" x14ac:dyDescent="0.35">
      <c r="A96" s="25">
        <v>1.0262500000000001</v>
      </c>
      <c r="B96" s="25">
        <v>3326.8</v>
      </c>
      <c r="C96" s="25">
        <v>2.4933772799999998</v>
      </c>
      <c r="D96" s="25">
        <v>6.0180600000000002</v>
      </c>
      <c r="E96" s="20">
        <v>1.5837E-2</v>
      </c>
      <c r="F96" s="20">
        <v>1.6787E-2</v>
      </c>
      <c r="G96" s="22">
        <v>1</v>
      </c>
      <c r="H96" s="22">
        <v>0</v>
      </c>
      <c r="I96" s="22">
        <v>0</v>
      </c>
      <c r="J96" s="22" t="s">
        <v>35</v>
      </c>
      <c r="K96" s="27"/>
      <c r="L96" s="27"/>
    </row>
    <row r="97" spans="1:12" x14ac:dyDescent="0.35">
      <c r="A97" s="25">
        <v>3.1475</v>
      </c>
      <c r="B97" s="25">
        <v>3326.8</v>
      </c>
      <c r="C97" s="25">
        <v>11.37094656</v>
      </c>
      <c r="D97" s="25">
        <v>27.445119999999999</v>
      </c>
      <c r="E97" s="20">
        <v>7.2223999999999997E-2</v>
      </c>
      <c r="F97" s="20">
        <v>0.23511499999999999</v>
      </c>
      <c r="G97" s="22">
        <v>0</v>
      </c>
      <c r="H97" s="22">
        <v>1</v>
      </c>
      <c r="I97" s="22">
        <v>0</v>
      </c>
      <c r="J97" s="22" t="s">
        <v>37</v>
      </c>
      <c r="K97" s="27"/>
      <c r="L97" s="27"/>
    </row>
    <row r="98" spans="1:12" x14ac:dyDescent="0.35">
      <c r="A98" s="25">
        <v>3.0449999999999999</v>
      </c>
      <c r="B98" s="25">
        <v>3326.8</v>
      </c>
      <c r="C98" s="25">
        <v>23.337646079999999</v>
      </c>
      <c r="D98" s="25">
        <v>56.328160000000004</v>
      </c>
      <c r="E98" s="20">
        <v>0.148232</v>
      </c>
      <c r="F98" s="20">
        <v>0.455932</v>
      </c>
      <c r="G98" s="22">
        <v>1</v>
      </c>
      <c r="H98" s="22">
        <v>0</v>
      </c>
      <c r="I98" s="22">
        <v>0</v>
      </c>
      <c r="J98" s="22" t="s">
        <v>35</v>
      </c>
      <c r="K98" s="27"/>
      <c r="L98" s="27"/>
    </row>
    <row r="99" spans="1:12" x14ac:dyDescent="0.35">
      <c r="A99" s="25">
        <v>2.5413333329999999</v>
      </c>
      <c r="B99" s="25">
        <v>652.1</v>
      </c>
      <c r="C99" s="25">
        <v>928.56081019999999</v>
      </c>
      <c r="D99" s="25">
        <v>2241.1909799999999</v>
      </c>
      <c r="E99" s="20">
        <v>5.8978710000000003</v>
      </c>
      <c r="F99" s="20">
        <v>15.441958</v>
      </c>
      <c r="G99" s="22">
        <v>1</v>
      </c>
      <c r="H99" s="22">
        <v>0</v>
      </c>
      <c r="I99" s="22">
        <v>0</v>
      </c>
      <c r="J99" s="22" t="s">
        <v>35</v>
      </c>
      <c r="K99" s="27"/>
      <c r="L99" s="27"/>
    </row>
    <row r="100" spans="1:12" x14ac:dyDescent="0.35">
      <c r="A100" s="25">
        <v>2.67</v>
      </c>
      <c r="B100" s="25">
        <v>652.1</v>
      </c>
      <c r="C100" s="25">
        <v>4.0558118399999996</v>
      </c>
      <c r="D100" s="25">
        <v>9.78918</v>
      </c>
      <c r="E100" s="20">
        <v>2.5760999999999999E-2</v>
      </c>
      <c r="F100" s="20">
        <v>7.6645000000000005E-2</v>
      </c>
      <c r="G100" s="22">
        <v>0</v>
      </c>
      <c r="H100" s="22">
        <v>1</v>
      </c>
      <c r="I100" s="22">
        <v>0</v>
      </c>
      <c r="J100" s="22" t="s">
        <v>37</v>
      </c>
      <c r="K100" s="27"/>
      <c r="L100" s="27"/>
    </row>
    <row r="101" spans="1:12" x14ac:dyDescent="0.35">
      <c r="A101" s="25">
        <v>1.9092307690000001</v>
      </c>
      <c r="B101" s="25">
        <v>1475.8</v>
      </c>
      <c r="C101" s="25">
        <v>38.815100159999993</v>
      </c>
      <c r="D101" s="25">
        <v>93.684820000000002</v>
      </c>
      <c r="E101" s="20">
        <v>0.24653900000000001</v>
      </c>
      <c r="F101" s="20">
        <v>0.62002699999999999</v>
      </c>
      <c r="G101" s="22">
        <v>1</v>
      </c>
      <c r="H101" s="22">
        <v>0</v>
      </c>
      <c r="I101" s="22">
        <v>0</v>
      </c>
      <c r="J101" s="22" t="s">
        <v>35</v>
      </c>
      <c r="K101" s="27"/>
      <c r="L101" s="27"/>
    </row>
    <row r="102" spans="1:12" x14ac:dyDescent="0.35">
      <c r="A102" s="25">
        <v>3.2233333329999998</v>
      </c>
      <c r="B102" s="25">
        <v>1475.8</v>
      </c>
      <c r="C102" s="25">
        <v>2.1967603199999997</v>
      </c>
      <c r="D102" s="25">
        <v>5.3021400000000005</v>
      </c>
      <c r="E102" s="20">
        <v>1.3953E-2</v>
      </c>
      <c r="F102" s="20">
        <v>4.4845000000000003E-2</v>
      </c>
      <c r="G102" s="22">
        <v>0</v>
      </c>
      <c r="H102" s="22">
        <v>1</v>
      </c>
      <c r="I102" s="22">
        <v>0</v>
      </c>
      <c r="J102" s="22" t="s">
        <v>37</v>
      </c>
      <c r="K102" s="27"/>
      <c r="L102" s="27"/>
    </row>
    <row r="103" spans="1:12" x14ac:dyDescent="0.35">
      <c r="A103" s="25">
        <v>2.4500000000000002</v>
      </c>
      <c r="B103" s="25">
        <v>1830</v>
      </c>
      <c r="C103" s="25">
        <v>39.256247039999998</v>
      </c>
      <c r="D103" s="25">
        <v>94.749580000000009</v>
      </c>
      <c r="E103" s="20">
        <v>0.24934100000000001</v>
      </c>
      <c r="F103" s="20">
        <v>0.63354200000000005</v>
      </c>
      <c r="G103" s="22">
        <v>0</v>
      </c>
      <c r="H103" s="22">
        <v>0</v>
      </c>
      <c r="I103" s="22">
        <v>1</v>
      </c>
      <c r="J103" s="22" t="s">
        <v>38</v>
      </c>
      <c r="K103" s="27"/>
      <c r="L103" s="27"/>
    </row>
    <row r="104" spans="1:12" x14ac:dyDescent="0.35">
      <c r="A104" s="25">
        <v>3.375714286</v>
      </c>
      <c r="B104" s="25">
        <v>1830</v>
      </c>
      <c r="C104" s="25">
        <v>203.99154430000002</v>
      </c>
      <c r="D104" s="25">
        <v>492.35764</v>
      </c>
      <c r="E104" s="20">
        <v>1.2956780000000001</v>
      </c>
      <c r="F104" s="20">
        <v>4.6719119999999998</v>
      </c>
      <c r="G104" s="22">
        <v>0</v>
      </c>
      <c r="H104" s="22">
        <v>1</v>
      </c>
      <c r="I104" s="22">
        <v>0</v>
      </c>
      <c r="J104" s="22" t="s">
        <v>37</v>
      </c>
      <c r="K104" s="27"/>
      <c r="L104" s="27"/>
    </row>
    <row r="105" spans="1:12" x14ac:dyDescent="0.35">
      <c r="A105" s="25">
        <v>2.6845454549999999</v>
      </c>
      <c r="B105" s="25">
        <v>1830</v>
      </c>
      <c r="C105" s="25">
        <v>628.56534529999999</v>
      </c>
      <c r="D105" s="25">
        <v>1517.1165600000002</v>
      </c>
      <c r="E105" s="20">
        <v>3.9924119999999998</v>
      </c>
      <c r="F105" s="20">
        <v>11.010467999999999</v>
      </c>
      <c r="G105" s="22">
        <v>1</v>
      </c>
      <c r="H105" s="22">
        <v>0</v>
      </c>
      <c r="I105" s="22">
        <v>0</v>
      </c>
      <c r="J105" s="22" t="s">
        <v>35</v>
      </c>
      <c r="K105" s="27"/>
      <c r="L105" s="27"/>
    </row>
    <row r="106" spans="1:12" x14ac:dyDescent="0.35">
      <c r="A106" s="25">
        <v>1.737727273</v>
      </c>
      <c r="B106" s="25">
        <v>2992.9</v>
      </c>
      <c r="C106" s="25">
        <v>21.605039999999999</v>
      </c>
      <c r="D106" s="25">
        <v>46.62</v>
      </c>
      <c r="E106" s="20">
        <v>0.13320000000000001</v>
      </c>
      <c r="F106" s="20">
        <v>0.23999799999999999</v>
      </c>
      <c r="G106" s="22">
        <v>1</v>
      </c>
      <c r="H106" s="22">
        <v>0</v>
      </c>
      <c r="I106" s="22">
        <v>0</v>
      </c>
      <c r="J106" s="22" t="s">
        <v>35</v>
      </c>
      <c r="K106" s="27"/>
      <c r="L106" s="27"/>
    </row>
    <row r="107" spans="1:12" x14ac:dyDescent="0.35">
      <c r="A107" s="25">
        <v>1.439545455</v>
      </c>
      <c r="B107" s="25">
        <v>1521.4</v>
      </c>
      <c r="C107" s="25">
        <v>72.242744599999995</v>
      </c>
      <c r="D107" s="25">
        <v>155.88754999999998</v>
      </c>
      <c r="E107" s="20">
        <v>0.44539299999999998</v>
      </c>
      <c r="F107" s="20">
        <v>0.61566799999999999</v>
      </c>
      <c r="G107" s="22">
        <v>0</v>
      </c>
      <c r="H107" s="22">
        <v>0</v>
      </c>
      <c r="I107" s="22">
        <v>1</v>
      </c>
      <c r="J107" s="22" t="s">
        <v>38</v>
      </c>
      <c r="K107" s="27"/>
      <c r="L107" s="27"/>
    </row>
    <row r="108" spans="1:12" x14ac:dyDescent="0.35">
      <c r="A108" s="25">
        <v>2.2050000000000001</v>
      </c>
      <c r="B108" s="25">
        <v>1521.4</v>
      </c>
      <c r="C108" s="25">
        <v>9.7968799999999998</v>
      </c>
      <c r="D108" s="25">
        <v>21.14</v>
      </c>
      <c r="E108" s="20">
        <v>6.0400000000000002E-2</v>
      </c>
      <c r="F108" s="20">
        <v>0.13628100000000001</v>
      </c>
      <c r="G108" s="22">
        <v>0</v>
      </c>
      <c r="H108" s="22">
        <v>1</v>
      </c>
      <c r="I108" s="22">
        <v>0</v>
      </c>
      <c r="J108" s="22" t="s">
        <v>37</v>
      </c>
      <c r="K108" s="27"/>
      <c r="L108" s="27"/>
    </row>
    <row r="109" spans="1:12" x14ac:dyDescent="0.35">
      <c r="A109" s="25">
        <v>1.809210526</v>
      </c>
      <c r="B109" s="25">
        <v>1521.4</v>
      </c>
      <c r="C109" s="25">
        <v>430.46728380000002</v>
      </c>
      <c r="D109" s="25">
        <v>928.87515000000008</v>
      </c>
      <c r="E109" s="20">
        <v>2.6539290000000002</v>
      </c>
      <c r="F109" s="20">
        <v>5.4035799999999998</v>
      </c>
      <c r="G109" s="22">
        <v>1</v>
      </c>
      <c r="H109" s="22">
        <v>0</v>
      </c>
      <c r="I109" s="22">
        <v>0</v>
      </c>
      <c r="J109" s="22" t="s">
        <v>35</v>
      </c>
      <c r="K109" s="27"/>
      <c r="L109" s="27"/>
    </row>
    <row r="110" spans="1:12" x14ac:dyDescent="0.35">
      <c r="A110" s="25">
        <v>1.5214814809999999</v>
      </c>
      <c r="B110" s="25">
        <v>1515.5</v>
      </c>
      <c r="C110" s="25">
        <v>671.73151159999998</v>
      </c>
      <c r="D110" s="25">
        <v>1449.4823000000001</v>
      </c>
      <c r="E110" s="20">
        <v>4.1413779999999996</v>
      </c>
      <c r="F110" s="20">
        <v>6.50943</v>
      </c>
      <c r="G110" s="22">
        <v>1</v>
      </c>
      <c r="H110" s="22">
        <v>0</v>
      </c>
      <c r="I110" s="22">
        <v>0</v>
      </c>
      <c r="J110" s="22" t="s">
        <v>35</v>
      </c>
      <c r="K110" s="27"/>
      <c r="L110" s="27"/>
    </row>
    <row r="111" spans="1:12" x14ac:dyDescent="0.35">
      <c r="A111" s="25">
        <v>2.1309999999999998</v>
      </c>
      <c r="B111" s="25">
        <v>1125.4000000000001</v>
      </c>
      <c r="C111" s="25">
        <v>131.2793274</v>
      </c>
      <c r="D111" s="25">
        <v>283.27845000000002</v>
      </c>
      <c r="E111" s="20">
        <v>0.80936699999999995</v>
      </c>
      <c r="F111" s="20">
        <v>1.8192600000000001</v>
      </c>
      <c r="G111" s="22">
        <v>1</v>
      </c>
      <c r="H111" s="22">
        <v>0</v>
      </c>
      <c r="I111" s="22">
        <v>0</v>
      </c>
      <c r="J111" s="22" t="s">
        <v>35</v>
      </c>
      <c r="K111" s="27"/>
      <c r="L111" s="27"/>
    </row>
    <row r="112" spans="1:12" x14ac:dyDescent="0.35">
      <c r="A112" s="25">
        <v>2.6761538460000001</v>
      </c>
      <c r="B112" s="25">
        <v>1125.4000000000001</v>
      </c>
      <c r="C112" s="25">
        <v>4.7982004000000007</v>
      </c>
      <c r="D112" s="25">
        <v>10.3537</v>
      </c>
      <c r="E112" s="20">
        <v>2.9582000000000001E-2</v>
      </c>
      <c r="F112" s="20">
        <v>9.2755000000000004E-2</v>
      </c>
      <c r="G112" s="22">
        <v>0</v>
      </c>
      <c r="H112" s="22">
        <v>1</v>
      </c>
      <c r="I112" s="22">
        <v>0</v>
      </c>
      <c r="J112" s="22" t="s">
        <v>37</v>
      </c>
      <c r="K112" s="27"/>
      <c r="L112" s="27"/>
    </row>
    <row r="113" spans="1:12" x14ac:dyDescent="0.35">
      <c r="A113" s="25">
        <v>2.9495238100000001</v>
      </c>
      <c r="B113" s="25">
        <v>533.20000000000005</v>
      </c>
      <c r="C113" s="25">
        <v>234.70339999999999</v>
      </c>
      <c r="D113" s="25">
        <v>506.45</v>
      </c>
      <c r="E113" s="20">
        <v>1.4470000000000001</v>
      </c>
      <c r="F113" s="20">
        <v>4.516</v>
      </c>
      <c r="G113" s="22">
        <v>1</v>
      </c>
      <c r="H113" s="22">
        <v>0</v>
      </c>
      <c r="I113" s="22">
        <v>0</v>
      </c>
      <c r="J113" s="22" t="s">
        <v>35</v>
      </c>
      <c r="K113" s="27"/>
      <c r="L113" s="27"/>
    </row>
    <row r="114" spans="1:12" x14ac:dyDescent="0.35">
      <c r="A114" s="25">
        <v>1.623636364</v>
      </c>
      <c r="B114" s="25">
        <v>1052.2</v>
      </c>
      <c r="C114" s="25">
        <v>11.647582</v>
      </c>
      <c r="D114" s="25">
        <v>25.133500000000002</v>
      </c>
      <c r="E114" s="20">
        <v>7.1809999999999999E-2</v>
      </c>
      <c r="F114" s="20">
        <v>0.114896</v>
      </c>
      <c r="G114" s="22">
        <v>1</v>
      </c>
      <c r="H114" s="22">
        <v>0</v>
      </c>
      <c r="I114" s="22">
        <v>0</v>
      </c>
      <c r="J114" s="22" t="s">
        <v>35</v>
      </c>
      <c r="K114" s="27"/>
      <c r="L114" s="27"/>
    </row>
    <row r="115" spans="1:12" x14ac:dyDescent="0.35">
      <c r="A115" s="25">
        <v>1.817916667</v>
      </c>
      <c r="B115" s="25">
        <v>1222.7</v>
      </c>
      <c r="C115" s="25">
        <v>247.69610660000001</v>
      </c>
      <c r="D115" s="25">
        <v>534.48605000000009</v>
      </c>
      <c r="E115" s="20">
        <v>1.5271030000000001</v>
      </c>
      <c r="F115" s="20">
        <v>2.894101</v>
      </c>
      <c r="G115" s="22">
        <v>1</v>
      </c>
      <c r="H115" s="22">
        <v>0</v>
      </c>
      <c r="I115" s="22">
        <v>0</v>
      </c>
      <c r="J115" s="22" t="s">
        <v>35</v>
      </c>
      <c r="K115" s="27"/>
      <c r="L115" s="27"/>
    </row>
    <row r="116" spans="1:12" x14ac:dyDescent="0.35">
      <c r="A116" s="25">
        <v>1.444901961</v>
      </c>
      <c r="B116" s="25">
        <v>1102.2</v>
      </c>
      <c r="C116" s="25">
        <v>453.190044</v>
      </c>
      <c r="D116" s="25">
        <v>977.90700000000004</v>
      </c>
      <c r="E116" s="20">
        <v>2.7940200000000002</v>
      </c>
      <c r="F116" s="20">
        <v>5.2388500000000002</v>
      </c>
      <c r="G116" s="22">
        <v>1</v>
      </c>
      <c r="H116" s="22">
        <v>0</v>
      </c>
      <c r="I116" s="22">
        <v>0</v>
      </c>
      <c r="J116" s="22" t="s">
        <v>35</v>
      </c>
      <c r="K116" s="27"/>
      <c r="L116" s="27"/>
    </row>
    <row r="117" spans="1:12" x14ac:dyDescent="0.35">
      <c r="A117" s="25">
        <v>1.6579166670000001</v>
      </c>
      <c r="B117" s="25">
        <v>1387.4</v>
      </c>
      <c r="C117" s="25">
        <v>229.90957900000001</v>
      </c>
      <c r="D117" s="25">
        <v>496.10575</v>
      </c>
      <c r="E117" s="20">
        <v>1.4174450000000001</v>
      </c>
      <c r="F117" s="20">
        <v>3.143748</v>
      </c>
      <c r="G117" s="22">
        <v>1</v>
      </c>
      <c r="H117" s="22">
        <v>0</v>
      </c>
      <c r="I117" s="22">
        <v>0</v>
      </c>
      <c r="J117" s="22" t="s">
        <v>35</v>
      </c>
      <c r="K117" s="27"/>
      <c r="L117" s="27"/>
    </row>
    <row r="118" spans="1:12" x14ac:dyDescent="0.35">
      <c r="A118" s="25">
        <v>2.755833333</v>
      </c>
      <c r="B118" s="25">
        <v>1387.4</v>
      </c>
      <c r="C118" s="25">
        <v>7.7111502000000005</v>
      </c>
      <c r="D118" s="25">
        <v>16.63935</v>
      </c>
      <c r="E118" s="20">
        <v>4.7541E-2</v>
      </c>
      <c r="F118" s="20">
        <v>0.13205</v>
      </c>
      <c r="G118" s="22">
        <v>0</v>
      </c>
      <c r="H118" s="22">
        <v>1</v>
      </c>
      <c r="I118" s="22">
        <v>0</v>
      </c>
      <c r="J118" s="22" t="s">
        <v>37</v>
      </c>
      <c r="K118" s="27"/>
      <c r="L118" s="27"/>
    </row>
    <row r="119" spans="1:12" x14ac:dyDescent="0.35">
      <c r="A119" s="25">
        <v>2.2322222219999999</v>
      </c>
      <c r="B119" s="25">
        <v>1196.9000000000001</v>
      </c>
      <c r="C119" s="25">
        <v>37.873699999999999</v>
      </c>
      <c r="D119" s="25">
        <v>81.724999999999994</v>
      </c>
      <c r="E119" s="20">
        <v>0.23350000000000001</v>
      </c>
      <c r="F119" s="20">
        <v>0.60243000000000002</v>
      </c>
      <c r="G119" s="22">
        <v>1</v>
      </c>
      <c r="H119" s="22">
        <v>0</v>
      </c>
      <c r="I119" s="22">
        <v>0</v>
      </c>
      <c r="J119" s="22" t="s">
        <v>35</v>
      </c>
      <c r="K119" s="27"/>
      <c r="L119" s="27"/>
    </row>
    <row r="120" spans="1:12" x14ac:dyDescent="0.35">
      <c r="A120" s="25">
        <v>1.2150000000000001</v>
      </c>
      <c r="B120" s="25">
        <v>1665.2</v>
      </c>
      <c r="C120" s="25">
        <v>3.0748253999999999</v>
      </c>
      <c r="D120" s="25">
        <v>6.6349499999999999</v>
      </c>
      <c r="E120" s="20">
        <v>1.8957000000000002E-2</v>
      </c>
      <c r="F120" s="20">
        <v>2.3372E-2</v>
      </c>
      <c r="G120" s="22">
        <v>0</v>
      </c>
      <c r="H120" s="22">
        <v>0</v>
      </c>
      <c r="I120" s="22">
        <v>1</v>
      </c>
      <c r="J120" s="22" t="s">
        <v>38</v>
      </c>
      <c r="K120" s="27"/>
      <c r="L120" s="27"/>
    </row>
    <row r="121" spans="1:12" x14ac:dyDescent="0.35">
      <c r="A121" s="25">
        <v>2.1974999999999998</v>
      </c>
      <c r="B121" s="25">
        <v>1665.2</v>
      </c>
      <c r="C121" s="25">
        <v>2.6167726</v>
      </c>
      <c r="D121" s="25">
        <v>5.6465500000000004</v>
      </c>
      <c r="E121" s="20">
        <v>1.6133000000000002E-2</v>
      </c>
      <c r="F121" s="20">
        <v>3.5678000000000001E-2</v>
      </c>
      <c r="G121" s="22">
        <v>1</v>
      </c>
      <c r="H121" s="22">
        <v>0</v>
      </c>
      <c r="I121" s="22">
        <v>0</v>
      </c>
      <c r="J121" s="22" t="s">
        <v>35</v>
      </c>
      <c r="K121" s="27"/>
      <c r="L121" s="27"/>
    </row>
    <row r="122" spans="1:12" x14ac:dyDescent="0.35">
      <c r="A122" s="25">
        <v>2.1150000000000002</v>
      </c>
      <c r="B122" s="25">
        <v>1665.2</v>
      </c>
      <c r="C122" s="25">
        <v>7.4611999999999998E-2</v>
      </c>
      <c r="D122" s="25">
        <v>0.161</v>
      </c>
      <c r="E122" s="20">
        <v>4.6000000000000001E-4</v>
      </c>
      <c r="F122" s="20">
        <v>9.6000000000000002E-4</v>
      </c>
      <c r="G122" s="22">
        <v>0</v>
      </c>
      <c r="H122" s="22">
        <v>0</v>
      </c>
      <c r="I122" s="22">
        <v>0</v>
      </c>
      <c r="J122" s="22" t="s">
        <v>36</v>
      </c>
      <c r="K122" s="27"/>
      <c r="L122" s="27"/>
    </row>
    <row r="123" spans="1:12" x14ac:dyDescent="0.35">
      <c r="A123" s="25">
        <v>2.4445454550000001</v>
      </c>
      <c r="B123" s="25">
        <v>1372.7</v>
      </c>
      <c r="C123" s="25">
        <v>33.898178000000001</v>
      </c>
      <c r="D123" s="25">
        <v>73.146500000000003</v>
      </c>
      <c r="E123" s="20">
        <v>0.20899000000000001</v>
      </c>
      <c r="F123" s="20">
        <v>0.51959999999999995</v>
      </c>
      <c r="G123" s="22">
        <v>1</v>
      </c>
      <c r="H123" s="22">
        <v>0</v>
      </c>
      <c r="I123" s="22">
        <v>0</v>
      </c>
      <c r="J123" s="22" t="s">
        <v>35</v>
      </c>
      <c r="K123" s="27"/>
      <c r="L123" s="27"/>
    </row>
    <row r="124" spans="1:12" x14ac:dyDescent="0.35">
      <c r="A124" s="25">
        <v>2.8275000000000001</v>
      </c>
      <c r="B124" s="25">
        <v>1372.7</v>
      </c>
      <c r="C124" s="25">
        <v>0.88561199999999995</v>
      </c>
      <c r="D124" s="25">
        <v>1.911</v>
      </c>
      <c r="E124" s="20">
        <v>5.4599999999999996E-3</v>
      </c>
      <c r="F124" s="20">
        <v>1.5440000000000001E-2</v>
      </c>
      <c r="G124" s="22">
        <v>0</v>
      </c>
      <c r="H124" s="22">
        <v>0</v>
      </c>
      <c r="I124" s="22">
        <v>0</v>
      </c>
      <c r="J124" s="22" t="s">
        <v>36</v>
      </c>
      <c r="K124" s="27"/>
      <c r="L124" s="27"/>
    </row>
    <row r="125" spans="1:12" x14ac:dyDescent="0.35">
      <c r="A125" s="25">
        <v>4.0118181819999998</v>
      </c>
      <c r="B125" s="25">
        <v>585.5</v>
      </c>
      <c r="C125" s="25">
        <v>503.3066</v>
      </c>
      <c r="D125" s="25">
        <v>1086.05</v>
      </c>
      <c r="E125" s="20">
        <v>3.1030000000000002</v>
      </c>
      <c r="F125" s="20">
        <v>12.821999999999999</v>
      </c>
      <c r="G125" s="22">
        <v>1</v>
      </c>
      <c r="H125" s="22">
        <v>0</v>
      </c>
      <c r="I125" s="22">
        <v>0</v>
      </c>
      <c r="J125" s="22" t="s">
        <v>35</v>
      </c>
      <c r="K125" s="27"/>
      <c r="L125" s="27"/>
    </row>
    <row r="126" spans="1:12" x14ac:dyDescent="0.35">
      <c r="A126" s="25">
        <v>3.3065625000000001</v>
      </c>
      <c r="B126" s="25">
        <v>1350.3</v>
      </c>
      <c r="C126" s="25">
        <v>192.8986208</v>
      </c>
      <c r="D126" s="25">
        <v>416.24240000000003</v>
      </c>
      <c r="E126" s="20">
        <v>1.1892640000000001</v>
      </c>
      <c r="F126" s="20">
        <v>4.1350490000000004</v>
      </c>
      <c r="G126" s="22">
        <v>1</v>
      </c>
      <c r="H126" s="22">
        <v>0</v>
      </c>
      <c r="I126" s="22">
        <v>0</v>
      </c>
      <c r="J126" s="22" t="s">
        <v>35</v>
      </c>
      <c r="K126" s="27"/>
      <c r="L126" s="27"/>
    </row>
    <row r="127" spans="1:12" x14ac:dyDescent="0.35">
      <c r="A127" s="25">
        <v>3.2081249999999999</v>
      </c>
      <c r="B127" s="25">
        <v>1350.3</v>
      </c>
      <c r="C127" s="25">
        <v>120.4347976</v>
      </c>
      <c r="D127" s="25">
        <v>259.87779999999998</v>
      </c>
      <c r="E127" s="20">
        <v>0.74250799999999995</v>
      </c>
      <c r="F127" s="20">
        <v>2.5338949999999998</v>
      </c>
      <c r="G127" s="22">
        <v>0</v>
      </c>
      <c r="H127" s="22">
        <v>0</v>
      </c>
      <c r="I127" s="22">
        <v>0</v>
      </c>
      <c r="J127" s="22" t="s">
        <v>36</v>
      </c>
      <c r="K127" s="27"/>
      <c r="L127" s="27"/>
    </row>
    <row r="128" spans="1:12" x14ac:dyDescent="0.35">
      <c r="A128" s="25">
        <v>2.5062500000000001</v>
      </c>
      <c r="B128" s="25">
        <v>2169.1</v>
      </c>
      <c r="C128" s="25">
        <v>5.7321479999999996</v>
      </c>
      <c r="D128" s="25">
        <v>12.369</v>
      </c>
      <c r="E128" s="20">
        <v>3.5340000000000003E-2</v>
      </c>
      <c r="F128" s="20">
        <v>9.3452999999999994E-2</v>
      </c>
      <c r="G128" s="22">
        <v>0</v>
      </c>
      <c r="H128" s="22">
        <v>0</v>
      </c>
      <c r="I128" s="22">
        <v>1</v>
      </c>
      <c r="J128" s="22" t="s">
        <v>38</v>
      </c>
      <c r="K128" s="27"/>
      <c r="L128" s="27"/>
    </row>
    <row r="129" spans="1:12" x14ac:dyDescent="0.35">
      <c r="A129" s="25">
        <v>1.05375</v>
      </c>
      <c r="B129" s="25">
        <v>2169.1</v>
      </c>
      <c r="C129" s="25">
        <v>2.4949604000000001</v>
      </c>
      <c r="D129" s="25">
        <v>5.3837000000000002</v>
      </c>
      <c r="E129" s="20">
        <v>1.5382E-2</v>
      </c>
      <c r="F129" s="20">
        <v>1.6267E-2</v>
      </c>
      <c r="G129" s="22">
        <v>1</v>
      </c>
      <c r="H129" s="22">
        <v>0</v>
      </c>
      <c r="I129" s="22">
        <v>0</v>
      </c>
      <c r="J129" s="22" t="s">
        <v>35</v>
      </c>
      <c r="K129" s="27"/>
      <c r="L129" s="27"/>
    </row>
    <row r="130" spans="1:12" x14ac:dyDescent="0.35">
      <c r="A130" s="25">
        <v>3.0775000000000001</v>
      </c>
      <c r="B130" s="25">
        <v>2169.1</v>
      </c>
      <c r="C130" s="25">
        <v>11.474352400000001</v>
      </c>
      <c r="D130" s="25">
        <v>24.759700000000002</v>
      </c>
      <c r="E130" s="20">
        <v>7.0741999999999999E-2</v>
      </c>
      <c r="F130" s="20">
        <v>0.23255100000000001</v>
      </c>
      <c r="G130" s="22">
        <v>0</v>
      </c>
      <c r="H130" s="22">
        <v>1</v>
      </c>
      <c r="I130" s="22">
        <v>0</v>
      </c>
      <c r="J130" s="22" t="s">
        <v>37</v>
      </c>
      <c r="K130" s="27"/>
      <c r="L130" s="27"/>
    </row>
    <row r="131" spans="1:12" x14ac:dyDescent="0.35">
      <c r="A131" s="25">
        <v>3.0337499999999999</v>
      </c>
      <c r="B131" s="25">
        <v>2169.1</v>
      </c>
      <c r="C131" s="25">
        <v>23.989380000000001</v>
      </c>
      <c r="D131" s="25">
        <v>51.765000000000001</v>
      </c>
      <c r="E131" s="20">
        <v>0.1479</v>
      </c>
      <c r="F131" s="20">
        <v>0.45093</v>
      </c>
      <c r="G131" s="22">
        <v>1</v>
      </c>
      <c r="H131" s="22">
        <v>0</v>
      </c>
      <c r="I131" s="22">
        <v>0</v>
      </c>
      <c r="J131" s="22" t="s">
        <v>35</v>
      </c>
      <c r="K131" s="27"/>
      <c r="L131" s="27"/>
    </row>
    <row r="132" spans="1:12" x14ac:dyDescent="0.35">
      <c r="A132" s="25">
        <v>2.6055999999999999</v>
      </c>
      <c r="B132" s="25">
        <v>792.8</v>
      </c>
      <c r="C132" s="25">
        <v>956.16624260000003</v>
      </c>
      <c r="D132" s="25">
        <v>2063.2440500000002</v>
      </c>
      <c r="E132" s="20">
        <v>5.8949829999999999</v>
      </c>
      <c r="F132" s="20">
        <v>15.932429000000001</v>
      </c>
      <c r="G132" s="22">
        <v>1</v>
      </c>
      <c r="H132" s="22">
        <v>0</v>
      </c>
      <c r="I132" s="22">
        <v>0</v>
      </c>
      <c r="J132" s="22" t="s">
        <v>35</v>
      </c>
      <c r="K132" s="27"/>
      <c r="L132" s="27"/>
    </row>
    <row r="133" spans="1:12" x14ac:dyDescent="0.35">
      <c r="A133" s="25">
        <v>2.6626315790000001</v>
      </c>
      <c r="B133" s="25">
        <v>792.8</v>
      </c>
      <c r="C133" s="25">
        <v>4.7273189999999996</v>
      </c>
      <c r="D133" s="25">
        <v>10.200749999999999</v>
      </c>
      <c r="E133" s="20">
        <v>2.9145000000000001E-2</v>
      </c>
      <c r="F133" s="20">
        <v>8.7265999999999996E-2</v>
      </c>
      <c r="G133" s="22">
        <v>0</v>
      </c>
      <c r="H133" s="22">
        <v>1</v>
      </c>
      <c r="I133" s="22">
        <v>0</v>
      </c>
      <c r="J133" s="22" t="s">
        <v>37</v>
      </c>
      <c r="K133" s="27"/>
      <c r="L133" s="27"/>
    </row>
    <row r="134" spans="1:12" x14ac:dyDescent="0.35">
      <c r="A134" s="25">
        <v>1.804615385</v>
      </c>
      <c r="B134" s="25">
        <v>1373</v>
      </c>
      <c r="C134" s="25">
        <v>39.5226252</v>
      </c>
      <c r="D134" s="25">
        <v>85.283100000000005</v>
      </c>
      <c r="E134" s="20">
        <v>0.24366599999999999</v>
      </c>
      <c r="F134" s="20">
        <v>0.574963</v>
      </c>
      <c r="G134" s="22">
        <v>1</v>
      </c>
      <c r="H134" s="22">
        <v>0</v>
      </c>
      <c r="I134" s="22">
        <v>0</v>
      </c>
      <c r="J134" s="22" t="s">
        <v>35</v>
      </c>
      <c r="K134" s="27"/>
      <c r="L134" s="27"/>
    </row>
    <row r="135" spans="1:12" x14ac:dyDescent="0.35">
      <c r="A135" s="25">
        <v>3.2833333329999999</v>
      </c>
      <c r="B135" s="25">
        <v>1373</v>
      </c>
      <c r="C135" s="25">
        <v>2.5436204</v>
      </c>
      <c r="D135" s="25">
        <v>5.4886999999999997</v>
      </c>
      <c r="E135" s="20">
        <v>1.5682000000000001E-2</v>
      </c>
      <c r="F135" s="20">
        <v>5.1569999999999998E-2</v>
      </c>
      <c r="G135" s="22">
        <v>0</v>
      </c>
      <c r="H135" s="22">
        <v>1</v>
      </c>
      <c r="I135" s="22">
        <v>0</v>
      </c>
      <c r="J135" s="22" t="s">
        <v>37</v>
      </c>
      <c r="K135" s="27"/>
      <c r="L135" s="27"/>
    </row>
    <row r="136" spans="1:12" x14ac:dyDescent="0.35">
      <c r="A136" s="25">
        <v>2.6723809520000001</v>
      </c>
      <c r="B136" s="25">
        <v>2012.6</v>
      </c>
      <c r="C136" s="25">
        <v>37.464956000000001</v>
      </c>
      <c r="D136" s="25">
        <v>80.843000000000004</v>
      </c>
      <c r="E136" s="20">
        <v>0.23097999999999999</v>
      </c>
      <c r="F136" s="20">
        <v>0.60949600000000004</v>
      </c>
      <c r="G136" s="22">
        <v>0</v>
      </c>
      <c r="H136" s="22">
        <v>0</v>
      </c>
      <c r="I136" s="22">
        <v>1</v>
      </c>
      <c r="J136" s="22" t="s">
        <v>38</v>
      </c>
      <c r="K136" s="27"/>
      <c r="L136" s="27"/>
    </row>
    <row r="137" spans="1:12" x14ac:dyDescent="0.35">
      <c r="A137" s="25">
        <v>3.4595238099999999</v>
      </c>
      <c r="B137" s="25">
        <v>2012.6</v>
      </c>
      <c r="C137" s="25">
        <v>207.53489999999999</v>
      </c>
      <c r="D137" s="25">
        <v>447.82499999999999</v>
      </c>
      <c r="E137" s="20">
        <v>1.2795000000000001</v>
      </c>
      <c r="F137" s="20">
        <v>4.6153440000000003</v>
      </c>
      <c r="G137" s="22">
        <v>0</v>
      </c>
      <c r="H137" s="22">
        <v>1</v>
      </c>
      <c r="I137" s="22">
        <v>0</v>
      </c>
      <c r="J137" s="22" t="s">
        <v>37</v>
      </c>
      <c r="K137" s="27"/>
      <c r="L137" s="27"/>
    </row>
    <row r="138" spans="1:12" x14ac:dyDescent="0.35">
      <c r="A138" s="25">
        <v>2.7445454549999999</v>
      </c>
      <c r="B138" s="25">
        <v>2012.6</v>
      </c>
      <c r="C138" s="25">
        <v>649.13932239999997</v>
      </c>
      <c r="D138" s="25">
        <v>1400.7321999999999</v>
      </c>
      <c r="E138" s="20">
        <v>4.0020920000000002</v>
      </c>
      <c r="F138" s="20">
        <v>11.282408999999999</v>
      </c>
      <c r="G138" s="22">
        <v>1</v>
      </c>
      <c r="H138" s="22">
        <v>0</v>
      </c>
      <c r="I138" s="22">
        <v>0</v>
      </c>
      <c r="J138" s="22" t="s">
        <v>35</v>
      </c>
      <c r="K138" s="27"/>
      <c r="L138" s="27"/>
    </row>
    <row r="139" spans="1:12" x14ac:dyDescent="0.35">
      <c r="A139" s="25">
        <v>1.7791999999999999</v>
      </c>
      <c r="B139" s="25">
        <v>2433.3000000000002</v>
      </c>
      <c r="C139" s="25">
        <v>22.929960000000001</v>
      </c>
      <c r="D139" s="25">
        <v>49.395000000000003</v>
      </c>
      <c r="E139" s="20">
        <v>0.13350000000000001</v>
      </c>
      <c r="F139" s="20">
        <v>0.24474099999999999</v>
      </c>
      <c r="G139" s="22">
        <v>1</v>
      </c>
      <c r="H139" s="22">
        <v>0</v>
      </c>
      <c r="I139" s="22">
        <v>0</v>
      </c>
      <c r="J139" s="22" t="s">
        <v>35</v>
      </c>
      <c r="K139" s="27"/>
      <c r="L139" s="27"/>
    </row>
    <row r="140" spans="1:12" x14ac:dyDescent="0.35">
      <c r="A140" s="25">
        <v>1.7595833329999999</v>
      </c>
      <c r="B140" s="25">
        <v>1194.7</v>
      </c>
      <c r="C140" s="25">
        <v>76.2554284</v>
      </c>
      <c r="D140" s="25">
        <v>164.26704999999998</v>
      </c>
      <c r="E140" s="20">
        <v>0.443965</v>
      </c>
      <c r="F140" s="20">
        <v>0.72761100000000001</v>
      </c>
      <c r="G140" s="22">
        <v>0</v>
      </c>
      <c r="H140" s="22">
        <v>0</v>
      </c>
      <c r="I140" s="22">
        <v>1</v>
      </c>
      <c r="J140" s="22" t="s">
        <v>38</v>
      </c>
      <c r="K140" s="27"/>
      <c r="L140" s="27"/>
    </row>
    <row r="141" spans="1:12" x14ac:dyDescent="0.35">
      <c r="A141" s="25">
        <v>2.1428571430000001</v>
      </c>
      <c r="B141" s="25">
        <v>1194.7</v>
      </c>
      <c r="C141" s="25">
        <v>10.37413224</v>
      </c>
      <c r="D141" s="25">
        <v>22.347630000000002</v>
      </c>
      <c r="E141" s="20">
        <v>6.0399000000000001E-2</v>
      </c>
      <c r="F141" s="20">
        <v>0.12881200000000001</v>
      </c>
      <c r="G141" s="22">
        <v>0</v>
      </c>
      <c r="H141" s="22">
        <v>1</v>
      </c>
      <c r="I141" s="22">
        <v>0</v>
      </c>
      <c r="J141" s="22" t="s">
        <v>37</v>
      </c>
      <c r="K141" s="27"/>
      <c r="L141" s="27"/>
    </row>
    <row r="142" spans="1:12" x14ac:dyDescent="0.35">
      <c r="A142" s="25">
        <v>2.1731578950000001</v>
      </c>
      <c r="B142" s="25">
        <v>1194.7</v>
      </c>
      <c r="C142" s="25">
        <v>445.37814580000003</v>
      </c>
      <c r="D142" s="25">
        <v>959.41962000000001</v>
      </c>
      <c r="E142" s="20">
        <v>2.5930260000000001</v>
      </c>
      <c r="F142" s="20">
        <v>6.096095</v>
      </c>
      <c r="G142" s="22">
        <v>1</v>
      </c>
      <c r="H142" s="22">
        <v>0</v>
      </c>
      <c r="I142" s="22">
        <v>0</v>
      </c>
      <c r="J142" s="22" t="s">
        <v>35</v>
      </c>
      <c r="K142" s="27"/>
      <c r="L142" s="27"/>
    </row>
    <row r="143" spans="1:12" x14ac:dyDescent="0.35">
      <c r="A143" s="25">
        <v>1.936428571</v>
      </c>
      <c r="B143" s="25">
        <v>1420.3</v>
      </c>
      <c r="C143" s="25">
        <v>732.7319387</v>
      </c>
      <c r="D143" s="25">
        <v>1578.42814</v>
      </c>
      <c r="E143" s="20">
        <v>4.2660220000000004</v>
      </c>
      <c r="F143" s="20">
        <v>8.5693669999999997</v>
      </c>
      <c r="G143" s="22">
        <v>1</v>
      </c>
      <c r="H143" s="22">
        <v>0</v>
      </c>
      <c r="I143" s="22">
        <v>0</v>
      </c>
      <c r="J143" s="22" t="s">
        <v>35</v>
      </c>
      <c r="K143" s="27"/>
      <c r="L143" s="27"/>
    </row>
    <row r="144" spans="1:12" x14ac:dyDescent="0.35">
      <c r="A144" s="25">
        <v>1.948571429</v>
      </c>
      <c r="B144" s="25">
        <v>1067.8</v>
      </c>
      <c r="C144" s="25">
        <v>145.92712419999998</v>
      </c>
      <c r="D144" s="25">
        <v>314.35163</v>
      </c>
      <c r="E144" s="20">
        <v>0.84959899999999999</v>
      </c>
      <c r="F144" s="20">
        <v>1.8211360000000001</v>
      </c>
      <c r="G144" s="22">
        <v>1</v>
      </c>
      <c r="H144" s="22">
        <v>0</v>
      </c>
      <c r="I144" s="22">
        <v>0</v>
      </c>
      <c r="J144" s="22" t="s">
        <v>35</v>
      </c>
      <c r="K144" s="27"/>
      <c r="L144" s="27"/>
    </row>
    <row r="145" spans="1:12" x14ac:dyDescent="0.35">
      <c r="A145" s="25">
        <v>2.8485714290000002</v>
      </c>
      <c r="B145" s="25">
        <v>1067.8</v>
      </c>
      <c r="C145" s="25">
        <v>9.4040317600000005</v>
      </c>
      <c r="D145" s="25">
        <v>20.25787</v>
      </c>
      <c r="E145" s="20">
        <v>5.4751000000000001E-2</v>
      </c>
      <c r="F145" s="20">
        <v>0.161497</v>
      </c>
      <c r="G145" s="22">
        <v>0</v>
      </c>
      <c r="H145" s="22">
        <v>1</v>
      </c>
      <c r="I145" s="22">
        <v>0</v>
      </c>
      <c r="J145" s="22" t="s">
        <v>37</v>
      </c>
      <c r="K145" s="27"/>
      <c r="L145" s="27"/>
    </row>
    <row r="146" spans="1:12" x14ac:dyDescent="0.35">
      <c r="A146" s="25">
        <v>3.0480952380000002</v>
      </c>
      <c r="B146" s="25">
        <v>351.8</v>
      </c>
      <c r="C146" s="25">
        <v>267.756664</v>
      </c>
      <c r="D146" s="25">
        <v>576.79300000000001</v>
      </c>
      <c r="E146" s="20">
        <v>1.5589</v>
      </c>
      <c r="F146" s="20">
        <v>5.1946000000000003</v>
      </c>
      <c r="G146" s="22">
        <v>1</v>
      </c>
      <c r="H146" s="22">
        <v>0</v>
      </c>
      <c r="I146" s="22">
        <v>0</v>
      </c>
      <c r="J146" s="22" t="s">
        <v>35</v>
      </c>
      <c r="K146" s="27"/>
      <c r="L146" s="27"/>
    </row>
    <row r="147" spans="1:12" x14ac:dyDescent="0.35">
      <c r="A147" s="25">
        <v>1.656363636</v>
      </c>
      <c r="B147" s="25">
        <v>1217.7</v>
      </c>
      <c r="C147" s="25">
        <v>12.4732112</v>
      </c>
      <c r="D147" s="25">
        <v>26.869400000000002</v>
      </c>
      <c r="E147" s="20">
        <v>7.2620000000000004E-2</v>
      </c>
      <c r="F147" s="20">
        <v>0.116879</v>
      </c>
      <c r="G147" s="22">
        <v>1</v>
      </c>
      <c r="H147" s="22">
        <v>0</v>
      </c>
      <c r="I147" s="22">
        <v>0</v>
      </c>
      <c r="J147" s="22" t="s">
        <v>35</v>
      </c>
      <c r="K147" s="27"/>
      <c r="L147" s="27"/>
    </row>
    <row r="148" spans="1:12" x14ac:dyDescent="0.35">
      <c r="A148" s="25">
        <v>2.6633333330000002</v>
      </c>
      <c r="B148" s="25">
        <v>1137.8</v>
      </c>
      <c r="C148" s="25">
        <v>233.2030178</v>
      </c>
      <c r="D148" s="25">
        <v>502.35861999999997</v>
      </c>
      <c r="E148" s="20">
        <v>1.357726</v>
      </c>
      <c r="F148" s="20">
        <v>3.6125889999999998</v>
      </c>
      <c r="G148" s="22">
        <v>1</v>
      </c>
      <c r="H148" s="22">
        <v>0</v>
      </c>
      <c r="I148" s="22">
        <v>0</v>
      </c>
      <c r="J148" s="22" t="s">
        <v>35</v>
      </c>
      <c r="K148" s="27"/>
      <c r="L148" s="27"/>
    </row>
    <row r="149" spans="1:12" x14ac:dyDescent="0.35">
      <c r="A149" s="25">
        <v>1.8580000000000001</v>
      </c>
      <c r="B149" s="25">
        <v>1446.7</v>
      </c>
      <c r="C149" s="25">
        <v>528.33375999999998</v>
      </c>
      <c r="D149" s="25">
        <v>1138.1199999999999</v>
      </c>
      <c r="E149" s="20">
        <v>3.0760000000000001</v>
      </c>
      <c r="F149" s="20">
        <v>7.2686590000000004</v>
      </c>
      <c r="G149" s="22">
        <v>1</v>
      </c>
      <c r="H149" s="22">
        <v>0</v>
      </c>
      <c r="I149" s="22">
        <v>0</v>
      </c>
      <c r="J149" s="22" t="s">
        <v>35</v>
      </c>
      <c r="K149" s="27"/>
      <c r="L149" s="27"/>
    </row>
    <row r="150" spans="1:12" x14ac:dyDescent="0.35">
      <c r="A150" s="25">
        <v>0.87749999999999995</v>
      </c>
      <c r="B150" s="25">
        <v>1446.7</v>
      </c>
      <c r="C150" s="25">
        <v>5.8932573600000007</v>
      </c>
      <c r="D150" s="25">
        <v>12.695069999999999</v>
      </c>
      <c r="E150" s="20">
        <v>3.4311000000000001E-2</v>
      </c>
      <c r="F150" s="20">
        <v>9.4769999999999993E-2</v>
      </c>
      <c r="G150" s="22">
        <v>0</v>
      </c>
      <c r="H150" s="22">
        <v>1</v>
      </c>
      <c r="I150" s="22">
        <v>0</v>
      </c>
      <c r="J150" s="22" t="s">
        <v>37</v>
      </c>
      <c r="K150" s="27"/>
      <c r="L150" s="27"/>
    </row>
    <row r="151" spans="1:12" x14ac:dyDescent="0.35">
      <c r="A151" s="25">
        <v>1.2562962959999999</v>
      </c>
      <c r="B151" s="25">
        <v>1555.8</v>
      </c>
      <c r="C151" s="25">
        <v>253.87725369999998</v>
      </c>
      <c r="D151" s="25">
        <v>546.89440999999999</v>
      </c>
      <c r="E151" s="20">
        <v>1.4780930000000001</v>
      </c>
      <c r="F151" s="20">
        <v>2.70181</v>
      </c>
      <c r="G151" s="22">
        <v>1</v>
      </c>
      <c r="H151" s="22">
        <v>0</v>
      </c>
      <c r="I151" s="22">
        <v>0</v>
      </c>
      <c r="J151" s="22" t="s">
        <v>35</v>
      </c>
      <c r="K151" s="27"/>
      <c r="L151" s="27"/>
    </row>
    <row r="152" spans="1:12" x14ac:dyDescent="0.35">
      <c r="A152" s="25">
        <v>2.6608333329999998</v>
      </c>
      <c r="B152" s="25">
        <v>1555.8</v>
      </c>
      <c r="C152" s="25">
        <v>12.864136960000002</v>
      </c>
      <c r="D152" s="25">
        <v>27.71152</v>
      </c>
      <c r="E152" s="20">
        <v>7.4896000000000004E-2</v>
      </c>
      <c r="F152" s="20">
        <v>0.19562299999999999</v>
      </c>
      <c r="G152" s="22">
        <v>0</v>
      </c>
      <c r="H152" s="22">
        <v>1</v>
      </c>
      <c r="I152" s="22">
        <v>0</v>
      </c>
      <c r="J152" s="22" t="s">
        <v>37</v>
      </c>
      <c r="K152" s="27"/>
      <c r="L152" s="27"/>
    </row>
    <row r="153" spans="1:12" x14ac:dyDescent="0.35">
      <c r="A153" s="25">
        <v>1.18875</v>
      </c>
      <c r="B153" s="25">
        <v>2178.5</v>
      </c>
      <c r="C153" s="25">
        <v>3.1792776000000003</v>
      </c>
      <c r="D153" s="25">
        <v>6.8487</v>
      </c>
      <c r="E153" s="20">
        <v>1.8509999999999999E-2</v>
      </c>
      <c r="F153" s="20">
        <v>2.2904000000000001E-2</v>
      </c>
      <c r="G153" s="22">
        <v>0</v>
      </c>
      <c r="H153" s="22">
        <v>0</v>
      </c>
      <c r="I153" s="22">
        <v>1</v>
      </c>
      <c r="J153" s="22" t="s">
        <v>38</v>
      </c>
      <c r="K153" s="27"/>
      <c r="L153" s="27"/>
    </row>
    <row r="154" spans="1:12" x14ac:dyDescent="0.35">
      <c r="A154" s="25">
        <v>2.2025000000000001</v>
      </c>
      <c r="B154" s="25">
        <v>2178.5</v>
      </c>
      <c r="C154" s="25">
        <v>2.7880083199999999</v>
      </c>
      <c r="D154" s="25">
        <v>6.0058400000000001</v>
      </c>
      <c r="E154" s="20">
        <v>1.6232E-2</v>
      </c>
      <c r="F154" s="20">
        <v>3.6357E-2</v>
      </c>
      <c r="G154" s="22">
        <v>1</v>
      </c>
      <c r="H154" s="22">
        <v>0</v>
      </c>
      <c r="I154" s="22">
        <v>0</v>
      </c>
      <c r="J154" s="22" t="s">
        <v>35</v>
      </c>
      <c r="K154" s="27"/>
      <c r="L154" s="27"/>
    </row>
    <row r="155" spans="1:12" x14ac:dyDescent="0.35">
      <c r="A155" s="25">
        <v>2.1349999999999998</v>
      </c>
      <c r="B155" s="25">
        <v>2178.5</v>
      </c>
      <c r="C155" s="25">
        <v>8.0383679999999999E-2</v>
      </c>
      <c r="D155" s="25">
        <v>0.17316000000000001</v>
      </c>
      <c r="E155" s="20">
        <v>4.6799999999999999E-4</v>
      </c>
      <c r="F155" s="20">
        <v>9.7799999999999992E-4</v>
      </c>
      <c r="G155" s="22">
        <v>0</v>
      </c>
      <c r="H155" s="22">
        <v>0</v>
      </c>
      <c r="I155" s="22">
        <v>0</v>
      </c>
      <c r="J155" s="22" t="s">
        <v>36</v>
      </c>
      <c r="K155" s="27"/>
      <c r="L155" s="27"/>
    </row>
    <row r="156" spans="1:12" x14ac:dyDescent="0.35">
      <c r="A156" s="25">
        <v>2.4590909089999999</v>
      </c>
      <c r="B156" s="25">
        <v>1593</v>
      </c>
      <c r="C156" s="25">
        <v>36.289452799999999</v>
      </c>
      <c r="D156" s="25">
        <v>78.173600000000008</v>
      </c>
      <c r="E156" s="20">
        <v>0.21128</v>
      </c>
      <c r="F156" s="20">
        <v>0.52891999999999995</v>
      </c>
      <c r="G156" s="22">
        <v>1</v>
      </c>
      <c r="H156" s="22">
        <v>0</v>
      </c>
      <c r="I156" s="22">
        <v>0</v>
      </c>
      <c r="J156" s="22" t="s">
        <v>35</v>
      </c>
      <c r="K156" s="27"/>
      <c r="L156" s="27"/>
    </row>
    <row r="157" spans="1:12" x14ac:dyDescent="0.35">
      <c r="A157" s="25">
        <v>2.83</v>
      </c>
      <c r="B157" s="25">
        <v>1593</v>
      </c>
      <c r="C157" s="25">
        <v>0.97387919999999994</v>
      </c>
      <c r="D157" s="25">
        <v>2.0979000000000001</v>
      </c>
      <c r="E157" s="20">
        <v>5.6699999999999997E-3</v>
      </c>
      <c r="F157" s="20">
        <v>1.6049999999999998E-2</v>
      </c>
      <c r="G157" s="22">
        <v>0</v>
      </c>
      <c r="H157" s="22">
        <v>0</v>
      </c>
      <c r="I157" s="22">
        <v>0</v>
      </c>
      <c r="J157" s="22" t="s">
        <v>36</v>
      </c>
      <c r="K157" s="27"/>
      <c r="L157" s="27"/>
    </row>
    <row r="158" spans="1:12" x14ac:dyDescent="0.35">
      <c r="A158" s="25">
        <v>1.8825000000000001</v>
      </c>
      <c r="B158" s="25">
        <v>1593.9</v>
      </c>
      <c r="C158" s="25">
        <v>73.18350079999999</v>
      </c>
      <c r="D158" s="25">
        <v>157.64959999999999</v>
      </c>
      <c r="E158" s="20">
        <v>0.42608000000000001</v>
      </c>
      <c r="F158" s="20">
        <v>0.76948000000000005</v>
      </c>
      <c r="G158" s="22">
        <v>0</v>
      </c>
      <c r="H158" s="22">
        <v>0</v>
      </c>
      <c r="I158" s="22">
        <v>1</v>
      </c>
      <c r="J158" s="22" t="s">
        <v>38</v>
      </c>
      <c r="K158" s="27"/>
      <c r="L158" s="27"/>
    </row>
    <row r="159" spans="1:12" x14ac:dyDescent="0.35">
      <c r="A159" s="25">
        <v>2.7968965520000002</v>
      </c>
      <c r="B159" s="25">
        <v>1593.9</v>
      </c>
      <c r="C159" s="25">
        <v>50.258693600000001</v>
      </c>
      <c r="D159" s="25">
        <v>108.2657</v>
      </c>
      <c r="E159" s="20">
        <v>0.29260999999999998</v>
      </c>
      <c r="F159" s="20">
        <v>0.93291000000000002</v>
      </c>
      <c r="G159" s="22">
        <v>0</v>
      </c>
      <c r="H159" s="22">
        <v>1</v>
      </c>
      <c r="I159" s="22">
        <v>0</v>
      </c>
      <c r="J159" s="22" t="s">
        <v>37</v>
      </c>
      <c r="K159" s="27"/>
      <c r="L159" s="27"/>
    </row>
    <row r="160" spans="1:12" x14ac:dyDescent="0.35">
      <c r="A160" s="25">
        <v>2.564666667</v>
      </c>
      <c r="B160" s="25">
        <v>1593.9</v>
      </c>
      <c r="C160" s="25">
        <v>553.4141552000001</v>
      </c>
      <c r="D160" s="25">
        <v>1192.1473999999998</v>
      </c>
      <c r="E160" s="20">
        <v>3.2220200000000001</v>
      </c>
      <c r="F160" s="20">
        <v>8.0526599999999995</v>
      </c>
      <c r="G160" s="22">
        <v>1</v>
      </c>
      <c r="H160" s="22">
        <v>0</v>
      </c>
      <c r="I160" s="22">
        <v>0</v>
      </c>
      <c r="J160" s="22" t="s">
        <v>35</v>
      </c>
      <c r="K160" s="27"/>
      <c r="L160" s="27"/>
    </row>
    <row r="161" spans="1:12" x14ac:dyDescent="0.35">
      <c r="A161" s="25">
        <v>3.9309090910000002</v>
      </c>
      <c r="B161" s="25">
        <v>653.20000000000005</v>
      </c>
      <c r="C161" s="25">
        <v>539.66992000000005</v>
      </c>
      <c r="D161" s="25">
        <v>1162.54</v>
      </c>
      <c r="E161" s="20">
        <v>3.1419999999999999</v>
      </c>
      <c r="F161" s="20">
        <v>12.675000000000001</v>
      </c>
      <c r="G161" s="22">
        <v>1</v>
      </c>
      <c r="H161" s="22">
        <v>0</v>
      </c>
      <c r="I161" s="22">
        <v>0</v>
      </c>
      <c r="J161" s="22" t="s">
        <v>35</v>
      </c>
      <c r="K161" s="27"/>
      <c r="L161" s="27"/>
    </row>
    <row r="162" spans="1:12" x14ac:dyDescent="0.35">
      <c r="A162" s="25">
        <v>3.5756250000000001</v>
      </c>
      <c r="B162" s="25">
        <v>1031.7</v>
      </c>
      <c r="C162" s="25">
        <v>280.16649580000001</v>
      </c>
      <c r="D162" s="25">
        <v>603.52586999999994</v>
      </c>
      <c r="E162" s="20">
        <v>1.631151</v>
      </c>
      <c r="F162" s="20">
        <v>5.9853490000000003</v>
      </c>
      <c r="G162" s="22">
        <v>1</v>
      </c>
      <c r="H162" s="22">
        <v>0</v>
      </c>
      <c r="I162" s="22">
        <v>0</v>
      </c>
      <c r="J162" s="22" t="s">
        <v>35</v>
      </c>
      <c r="K162" s="27"/>
      <c r="L162" s="27"/>
    </row>
    <row r="163" spans="1:12" x14ac:dyDescent="0.35">
      <c r="A163" s="25">
        <v>3.6106250000000002</v>
      </c>
      <c r="B163" s="25">
        <v>1031.7</v>
      </c>
      <c r="C163" s="25">
        <v>272.25024910000002</v>
      </c>
      <c r="D163" s="25">
        <v>586.47293999999999</v>
      </c>
      <c r="E163" s="20">
        <v>1.585062</v>
      </c>
      <c r="F163" s="20">
        <v>5.9004469999999998</v>
      </c>
      <c r="G163" s="22">
        <v>0</v>
      </c>
      <c r="H163" s="22">
        <v>0</v>
      </c>
      <c r="I163" s="22">
        <v>0</v>
      </c>
      <c r="J163" s="22" t="s">
        <v>36</v>
      </c>
      <c r="K163" s="27"/>
      <c r="L163" s="27"/>
    </row>
    <row r="164" spans="1:12" x14ac:dyDescent="0.35">
      <c r="A164" s="25">
        <v>2.6425000000000001</v>
      </c>
      <c r="B164" s="25">
        <v>2252.8000000000002</v>
      </c>
      <c r="C164" s="25">
        <v>5.8802035999999998</v>
      </c>
      <c r="D164" s="25">
        <v>12.66695</v>
      </c>
      <c r="E164" s="20">
        <v>3.4235000000000002E-2</v>
      </c>
      <c r="F164" s="20">
        <v>9.4356999999999996E-2</v>
      </c>
      <c r="G164" s="22">
        <v>0</v>
      </c>
      <c r="H164" s="22">
        <v>0</v>
      </c>
      <c r="I164" s="22">
        <v>1</v>
      </c>
      <c r="J164" s="22" t="s">
        <v>38</v>
      </c>
      <c r="K164" s="27"/>
      <c r="L164" s="27"/>
    </row>
    <row r="165" spans="1:12" x14ac:dyDescent="0.35">
      <c r="A165" s="25">
        <v>1.0687500000000001</v>
      </c>
      <c r="B165" s="25">
        <v>2252.8000000000002</v>
      </c>
      <c r="C165" s="25">
        <v>2.6155612799999997</v>
      </c>
      <c r="D165" s="25">
        <v>5.63436</v>
      </c>
      <c r="E165" s="20">
        <v>1.5228E-2</v>
      </c>
      <c r="F165" s="20">
        <v>1.6174999999999998E-2</v>
      </c>
      <c r="G165" s="22">
        <v>1</v>
      </c>
      <c r="H165" s="22">
        <v>0</v>
      </c>
      <c r="I165" s="22">
        <v>0</v>
      </c>
      <c r="J165" s="22" t="s">
        <v>35</v>
      </c>
      <c r="K165" s="27"/>
      <c r="L165" s="27"/>
    </row>
    <row r="166" spans="1:12" x14ac:dyDescent="0.35">
      <c r="A166" s="25">
        <v>3.13</v>
      </c>
      <c r="B166" s="25">
        <v>2252.8000000000002</v>
      </c>
      <c r="C166" s="25">
        <v>12.122305519999999</v>
      </c>
      <c r="D166" s="25">
        <v>26.113490000000002</v>
      </c>
      <c r="E166" s="20">
        <v>7.0577000000000001E-2</v>
      </c>
      <c r="F166" s="20">
        <v>0.228104</v>
      </c>
      <c r="G166" s="22">
        <v>0</v>
      </c>
      <c r="H166" s="22">
        <v>1</v>
      </c>
      <c r="I166" s="22">
        <v>0</v>
      </c>
      <c r="J166" s="22" t="s">
        <v>37</v>
      </c>
      <c r="K166" s="27"/>
      <c r="L166" s="27"/>
    </row>
    <row r="167" spans="1:12" x14ac:dyDescent="0.35">
      <c r="A167" s="25">
        <v>3.1737500000000001</v>
      </c>
      <c r="B167" s="25">
        <v>2252.8000000000002</v>
      </c>
      <c r="C167" s="25">
        <v>25.2993892</v>
      </c>
      <c r="D167" s="25">
        <v>54.49915</v>
      </c>
      <c r="E167" s="20">
        <v>0.14729500000000001</v>
      </c>
      <c r="F167" s="20">
        <v>0.47160800000000003</v>
      </c>
      <c r="G167" s="22">
        <v>1</v>
      </c>
      <c r="H167" s="22">
        <v>0</v>
      </c>
      <c r="I167" s="22">
        <v>0</v>
      </c>
      <c r="J167" s="22" t="s">
        <v>35</v>
      </c>
      <c r="K167" s="27"/>
      <c r="L167" s="27"/>
    </row>
    <row r="168" spans="1:12" x14ac:dyDescent="0.35">
      <c r="A168" s="25">
        <v>2.8234666669999999</v>
      </c>
      <c r="B168" s="25">
        <v>814.5</v>
      </c>
      <c r="C168" s="25">
        <v>1013.158994</v>
      </c>
      <c r="D168" s="25">
        <v>2182.5153</v>
      </c>
      <c r="E168" s="20">
        <v>5.8986900000000002</v>
      </c>
      <c r="F168" s="20">
        <v>16.947997999999998</v>
      </c>
      <c r="G168" s="22">
        <v>1</v>
      </c>
      <c r="H168" s="22">
        <v>0</v>
      </c>
      <c r="I168" s="22">
        <v>0</v>
      </c>
      <c r="J168" s="22" t="s">
        <v>35</v>
      </c>
      <c r="K168" s="27"/>
      <c r="L168" s="27"/>
    </row>
    <row r="169" spans="1:12" x14ac:dyDescent="0.35">
      <c r="A169" s="25">
        <v>2.9687179490000002</v>
      </c>
      <c r="B169" s="25">
        <v>814.5</v>
      </c>
      <c r="C169" s="25">
        <v>4.40718984</v>
      </c>
      <c r="D169" s="25">
        <v>9.4938299999999991</v>
      </c>
      <c r="E169" s="20">
        <v>2.5659000000000001E-2</v>
      </c>
      <c r="F169" s="20">
        <v>7.9891000000000004E-2</v>
      </c>
      <c r="G169" s="22">
        <v>0</v>
      </c>
      <c r="H169" s="22">
        <v>1</v>
      </c>
      <c r="I169" s="22">
        <v>0</v>
      </c>
      <c r="J169" s="22" t="s">
        <v>37</v>
      </c>
      <c r="K169" s="27"/>
      <c r="L169" s="27"/>
    </row>
    <row r="170" spans="1:12" x14ac:dyDescent="0.35">
      <c r="A170" s="25">
        <v>1.933846154</v>
      </c>
      <c r="B170" s="25">
        <v>1378.9</v>
      </c>
      <c r="C170" s="25">
        <v>41.292993359999997</v>
      </c>
      <c r="D170" s="25">
        <v>88.952070000000006</v>
      </c>
      <c r="E170" s="20">
        <v>0.24041100000000001</v>
      </c>
      <c r="F170" s="20">
        <v>0.61551400000000001</v>
      </c>
      <c r="G170" s="22">
        <v>1</v>
      </c>
      <c r="H170" s="22">
        <v>0</v>
      </c>
      <c r="I170" s="22">
        <v>0</v>
      </c>
      <c r="J170" s="22" t="s">
        <v>35</v>
      </c>
      <c r="K170" s="27"/>
      <c r="L170" s="27"/>
    </row>
    <row r="171" spans="1:12" x14ac:dyDescent="0.35">
      <c r="A171" s="25">
        <v>3.5633333330000001</v>
      </c>
      <c r="B171" s="25">
        <v>1378.9</v>
      </c>
      <c r="C171" s="25">
        <v>2.9834712000000003</v>
      </c>
      <c r="D171" s="25">
        <v>6.4268999999999998</v>
      </c>
      <c r="E171" s="20">
        <v>1.737E-2</v>
      </c>
      <c r="F171" s="20">
        <v>6.1914999999999998E-2</v>
      </c>
      <c r="G171" s="22">
        <v>0</v>
      </c>
      <c r="H171" s="22">
        <v>1</v>
      </c>
      <c r="I171" s="22">
        <v>0</v>
      </c>
      <c r="J171" s="22" t="s">
        <v>37</v>
      </c>
      <c r="K171" s="27"/>
      <c r="L171" s="27"/>
    </row>
    <row r="172" spans="1:12" x14ac:dyDescent="0.35">
      <c r="A172" s="25">
        <v>2.434285714</v>
      </c>
      <c r="B172" s="25">
        <v>1733.4</v>
      </c>
      <c r="C172" s="25">
        <v>36.950041759999998</v>
      </c>
      <c r="D172" s="25">
        <v>79.596620000000001</v>
      </c>
      <c r="E172" s="20">
        <v>0.21512600000000001</v>
      </c>
      <c r="F172" s="20">
        <v>0.51458599999999999</v>
      </c>
      <c r="G172" s="22">
        <v>0</v>
      </c>
      <c r="H172" s="22">
        <v>0</v>
      </c>
      <c r="I172" s="22">
        <v>1</v>
      </c>
      <c r="J172" s="22" t="s">
        <v>38</v>
      </c>
      <c r="K172" s="27"/>
      <c r="L172" s="27"/>
    </row>
    <row r="173" spans="1:12" x14ac:dyDescent="0.35">
      <c r="A173" s="25">
        <v>3.4642857139999998</v>
      </c>
      <c r="B173" s="25">
        <v>1733.4</v>
      </c>
      <c r="C173" s="25">
        <v>218.43955869999999</v>
      </c>
      <c r="D173" s="25">
        <v>470.55564000000004</v>
      </c>
      <c r="E173" s="20">
        <v>1.2717719999999999</v>
      </c>
      <c r="F173" s="20">
        <v>4.616835</v>
      </c>
      <c r="G173" s="22">
        <v>0</v>
      </c>
      <c r="H173" s="22">
        <v>1</v>
      </c>
      <c r="I173" s="22">
        <v>0</v>
      </c>
      <c r="J173" s="22" t="s">
        <v>37</v>
      </c>
      <c r="K173" s="27"/>
      <c r="L173" s="27"/>
    </row>
    <row r="174" spans="1:12" x14ac:dyDescent="0.35">
      <c r="A174" s="25">
        <v>2.7713636359999998</v>
      </c>
      <c r="B174" s="25">
        <v>1733.4</v>
      </c>
      <c r="C174" s="25">
        <v>687.74026549999996</v>
      </c>
      <c r="D174" s="25">
        <v>1481.5084899999999</v>
      </c>
      <c r="E174" s="20">
        <v>4.0040769999999997</v>
      </c>
      <c r="F174" s="20">
        <v>11.3446</v>
      </c>
      <c r="G174" s="22">
        <v>1</v>
      </c>
      <c r="H174" s="22">
        <v>0</v>
      </c>
      <c r="I174" s="22">
        <v>0</v>
      </c>
      <c r="J174" s="22" t="s">
        <v>35</v>
      </c>
      <c r="K174" s="27"/>
      <c r="L174" s="27"/>
    </row>
    <row r="175" spans="1:12" x14ac:dyDescent="0.35">
      <c r="A175" s="25">
        <v>2.0930769229999999</v>
      </c>
      <c r="B175" s="25">
        <v>1313.9478260000001</v>
      </c>
      <c r="C175" s="25">
        <v>46.841228960000002</v>
      </c>
      <c r="D175" s="25">
        <v>89.516320000000007</v>
      </c>
      <c r="E175" s="20">
        <v>0.24193600000000001</v>
      </c>
      <c r="F175" s="20">
        <v>0.66937199999999997</v>
      </c>
      <c r="G175" s="22">
        <v>1</v>
      </c>
      <c r="H175" s="22">
        <v>0</v>
      </c>
      <c r="I175" s="22">
        <v>0</v>
      </c>
      <c r="J175" s="22" t="s">
        <v>35</v>
      </c>
      <c r="K175" s="27"/>
      <c r="L175" s="27"/>
    </row>
    <row r="176" spans="1:12" x14ac:dyDescent="0.35">
      <c r="A176" s="25">
        <v>3.5633333330000001</v>
      </c>
      <c r="B176" s="25">
        <v>1313.9478260000001</v>
      </c>
      <c r="C176" s="25">
        <v>2.9651371499999999</v>
      </c>
      <c r="D176" s="25">
        <v>5.66655</v>
      </c>
      <c r="E176" s="20">
        <v>1.5315E-2</v>
      </c>
      <c r="F176" s="20">
        <v>5.5057000000000002E-2</v>
      </c>
      <c r="G176" s="22">
        <v>0</v>
      </c>
      <c r="H176" s="22">
        <v>1</v>
      </c>
      <c r="I176" s="22">
        <v>0</v>
      </c>
      <c r="J176" s="22" t="s">
        <v>37</v>
      </c>
      <c r="K176" s="27"/>
      <c r="L176" s="27"/>
    </row>
    <row r="177" spans="1:12" x14ac:dyDescent="0.35">
      <c r="A177" s="25">
        <v>2.88</v>
      </c>
      <c r="B177" s="25">
        <v>533.70000000000005</v>
      </c>
      <c r="C177" s="25">
        <v>0.92165375999999999</v>
      </c>
      <c r="D177" s="25">
        <v>2.2245200000000001</v>
      </c>
      <c r="E177" s="20">
        <v>5.8539999999999998E-3</v>
      </c>
      <c r="F177" s="20">
        <v>1.6837000000000001E-2</v>
      </c>
      <c r="G177" s="22">
        <v>1</v>
      </c>
      <c r="H177" s="22">
        <v>0</v>
      </c>
      <c r="I177" s="22">
        <v>0</v>
      </c>
      <c r="J177" s="22" t="s">
        <v>35</v>
      </c>
      <c r="K177" s="27"/>
      <c r="L177" s="27"/>
    </row>
    <row r="178" spans="1:12" x14ac:dyDescent="0.35">
      <c r="A178" s="25">
        <v>2.31</v>
      </c>
      <c r="B178" s="25">
        <v>1279.0999999999999</v>
      </c>
      <c r="C178" s="25">
        <v>43.072750079999999</v>
      </c>
      <c r="D178" s="25">
        <v>103.96116000000001</v>
      </c>
      <c r="E178" s="20">
        <v>0.27358199999999999</v>
      </c>
      <c r="F178" s="20">
        <v>0.66375499999999998</v>
      </c>
      <c r="G178" s="22">
        <v>1</v>
      </c>
      <c r="H178" s="22">
        <v>0</v>
      </c>
      <c r="I178" s="22">
        <v>0</v>
      </c>
      <c r="J178" s="22" t="s">
        <v>35</v>
      </c>
      <c r="K178" s="27"/>
      <c r="L178" s="27"/>
    </row>
    <row r="179" spans="1:12" x14ac:dyDescent="0.35">
      <c r="A179" s="25">
        <v>2.88</v>
      </c>
      <c r="B179" s="25">
        <v>678.5</v>
      </c>
      <c r="C179" s="25">
        <v>0.94854559999999999</v>
      </c>
      <c r="D179" s="25">
        <v>2.0468000000000002</v>
      </c>
      <c r="E179" s="20">
        <v>5.8479999999999999E-3</v>
      </c>
      <c r="F179" s="20">
        <v>1.6826000000000001E-2</v>
      </c>
      <c r="G179" s="22">
        <v>1</v>
      </c>
      <c r="H179" s="22">
        <v>0</v>
      </c>
      <c r="I179" s="22">
        <v>0</v>
      </c>
      <c r="J179" s="22" t="s">
        <v>35</v>
      </c>
      <c r="K179" s="27"/>
      <c r="L179" s="27"/>
    </row>
    <row r="180" spans="1:12" x14ac:dyDescent="0.35">
      <c r="A180" s="25">
        <v>2.35</v>
      </c>
      <c r="B180" s="25">
        <v>1016.3</v>
      </c>
      <c r="C180" s="25">
        <v>42.498346399999996</v>
      </c>
      <c r="D180" s="25">
        <v>91.7042</v>
      </c>
      <c r="E180" s="20">
        <v>0.26201200000000002</v>
      </c>
      <c r="F180" s="20">
        <v>0.61579899999999999</v>
      </c>
      <c r="G180" s="22">
        <v>1</v>
      </c>
      <c r="H180" s="22">
        <v>0</v>
      </c>
      <c r="I180" s="22">
        <v>0</v>
      </c>
      <c r="J180" s="22" t="s">
        <v>35</v>
      </c>
      <c r="K180" s="27"/>
      <c r="L180" s="27"/>
    </row>
    <row r="181" spans="1:12" x14ac:dyDescent="0.35">
      <c r="A181" s="25">
        <v>3.01</v>
      </c>
      <c r="B181" s="25">
        <v>546.9</v>
      </c>
      <c r="C181" s="25">
        <v>1.0044524800000001</v>
      </c>
      <c r="D181" s="25">
        <v>2.1637600000000003</v>
      </c>
      <c r="E181" s="20">
        <v>5.8479999999999999E-3</v>
      </c>
      <c r="F181" s="20">
        <v>1.7579999999999998E-2</v>
      </c>
      <c r="G181" s="22">
        <v>1</v>
      </c>
      <c r="H181" s="22">
        <v>0</v>
      </c>
      <c r="I181" s="22">
        <v>0</v>
      </c>
      <c r="J181" s="22" t="s">
        <v>35</v>
      </c>
      <c r="K181" s="27"/>
      <c r="L181" s="27"/>
    </row>
    <row r="182" spans="1:12" x14ac:dyDescent="0.35">
      <c r="A182" s="25">
        <v>2.0754999999999999</v>
      </c>
      <c r="B182" s="25">
        <v>1324.1</v>
      </c>
      <c r="C182" s="25">
        <v>48.180912880000001</v>
      </c>
      <c r="D182" s="25">
        <v>103.78981</v>
      </c>
      <c r="E182" s="20">
        <v>0.28051300000000001</v>
      </c>
      <c r="F182" s="20">
        <v>0.58709900000000004</v>
      </c>
      <c r="G182" s="22">
        <v>1</v>
      </c>
      <c r="H182" s="22">
        <v>0</v>
      </c>
      <c r="I182" s="22">
        <v>0</v>
      </c>
      <c r="J182" s="22" t="s">
        <v>35</v>
      </c>
      <c r="K182" s="27"/>
      <c r="L182" s="27"/>
    </row>
    <row r="183" spans="1:12" x14ac:dyDescent="0.35">
      <c r="A183" s="25">
        <v>1.8149999999999999</v>
      </c>
      <c r="B183" s="25">
        <v>2873.6</v>
      </c>
      <c r="C183" s="25">
        <v>1.4958374399999999</v>
      </c>
      <c r="D183" s="25">
        <v>3.6103800000000001</v>
      </c>
      <c r="E183" s="20">
        <v>9.5010000000000008E-3</v>
      </c>
      <c r="F183" s="20">
        <v>1.7635999999999999E-2</v>
      </c>
      <c r="G183" s="22">
        <v>1</v>
      </c>
      <c r="H183" s="22">
        <v>0</v>
      </c>
      <c r="I183" s="22">
        <v>0</v>
      </c>
      <c r="J183" s="22" t="s">
        <v>35</v>
      </c>
      <c r="K183" s="27"/>
      <c r="L183" s="27"/>
    </row>
    <row r="184" spans="1:12" x14ac:dyDescent="0.35">
      <c r="A184" s="25">
        <v>1.82</v>
      </c>
      <c r="B184" s="25">
        <v>3350.1</v>
      </c>
      <c r="C184" s="25">
        <v>1.5013231999999999</v>
      </c>
      <c r="D184" s="25">
        <v>3.2395999999999998</v>
      </c>
      <c r="E184" s="20">
        <v>9.2560000000000003E-3</v>
      </c>
      <c r="F184" s="20">
        <v>1.7181999999999999E-2</v>
      </c>
      <c r="G184" s="22">
        <v>1</v>
      </c>
      <c r="H184" s="22">
        <v>0</v>
      </c>
      <c r="I184" s="22">
        <v>0</v>
      </c>
      <c r="J184" s="22" t="s">
        <v>35</v>
      </c>
      <c r="K184" s="27"/>
      <c r="L184" s="27"/>
    </row>
    <row r="185" spans="1:12" x14ac:dyDescent="0.35">
      <c r="A185" s="25">
        <v>1.8225</v>
      </c>
      <c r="B185" s="25">
        <v>2740</v>
      </c>
      <c r="C185" s="25">
        <v>1.4917356000000002</v>
      </c>
      <c r="D185" s="25">
        <v>3.2134499999999999</v>
      </c>
      <c r="E185" s="20">
        <v>8.685E-3</v>
      </c>
      <c r="F185" s="20">
        <v>1.6136999999999999E-2</v>
      </c>
      <c r="G185" s="22">
        <v>1</v>
      </c>
      <c r="H185" s="22">
        <v>0</v>
      </c>
      <c r="I185" s="22">
        <v>0</v>
      </c>
      <c r="J185" s="22" t="s">
        <v>35</v>
      </c>
      <c r="K185" s="27"/>
      <c r="L185" s="27"/>
    </row>
    <row r="186" spans="1:12" x14ac:dyDescent="0.35">
      <c r="A186" s="25">
        <v>1.218928571</v>
      </c>
      <c r="B186" s="25">
        <v>1344.4</v>
      </c>
      <c r="C186" s="25">
        <v>83.493580800000004</v>
      </c>
      <c r="D186" s="25">
        <v>201.52160000000001</v>
      </c>
      <c r="E186" s="20">
        <v>0.53032000000000001</v>
      </c>
      <c r="F186" s="20">
        <v>0.57684000000000002</v>
      </c>
      <c r="G186" s="22">
        <v>0</v>
      </c>
      <c r="H186" s="22">
        <v>0</v>
      </c>
      <c r="I186" s="22">
        <v>1</v>
      </c>
      <c r="J186" s="22" t="s">
        <v>38</v>
      </c>
      <c r="K186" s="27"/>
      <c r="L186" s="27"/>
    </row>
    <row r="187" spans="1:12" x14ac:dyDescent="0.35">
      <c r="A187" s="25">
        <v>2.6735714289999999</v>
      </c>
      <c r="B187" s="25">
        <v>1344.4</v>
      </c>
      <c r="C187" s="25">
        <v>34.942233600000002</v>
      </c>
      <c r="D187" s="25">
        <v>84.337199999999996</v>
      </c>
      <c r="E187" s="20">
        <v>0.22194</v>
      </c>
      <c r="F187" s="20">
        <v>0.69540000000000002</v>
      </c>
      <c r="G187" s="22">
        <v>0</v>
      </c>
      <c r="H187" s="22">
        <v>1</v>
      </c>
      <c r="I187" s="22">
        <v>0</v>
      </c>
      <c r="J187" s="22" t="s">
        <v>37</v>
      </c>
      <c r="K187" s="27"/>
      <c r="L187" s="27"/>
    </row>
    <row r="188" spans="1:12" x14ac:dyDescent="0.35">
      <c r="A188" s="25">
        <v>1.7470000000000001</v>
      </c>
      <c r="B188" s="25">
        <v>1344.4</v>
      </c>
      <c r="C188" s="25">
        <v>474.54462719999998</v>
      </c>
      <c r="D188" s="25">
        <v>1145.3693999999998</v>
      </c>
      <c r="E188" s="20">
        <v>3.0141300000000002</v>
      </c>
      <c r="F188" s="20">
        <v>5.2791300000000003</v>
      </c>
      <c r="G188" s="22">
        <v>1</v>
      </c>
      <c r="H188" s="22">
        <v>0</v>
      </c>
      <c r="I188" s="22">
        <v>0</v>
      </c>
      <c r="J188" s="22" t="s">
        <v>35</v>
      </c>
      <c r="K188" s="27"/>
      <c r="L188" s="27"/>
    </row>
    <row r="189" spans="1:12" x14ac:dyDescent="0.35">
      <c r="A189" s="25">
        <v>1.3229166670000001</v>
      </c>
      <c r="B189" s="25">
        <v>1635.9</v>
      </c>
      <c r="C189" s="25">
        <v>73.698813999999999</v>
      </c>
      <c r="D189" s="25">
        <v>159.02950000000001</v>
      </c>
      <c r="E189" s="20">
        <v>0.45437</v>
      </c>
      <c r="F189" s="20">
        <v>0.52749000000000001</v>
      </c>
      <c r="G189" s="22">
        <v>0</v>
      </c>
      <c r="H189" s="22">
        <v>0</v>
      </c>
      <c r="I189" s="22">
        <v>1</v>
      </c>
      <c r="J189" s="22" t="s">
        <v>38</v>
      </c>
      <c r="K189" s="27"/>
      <c r="L189" s="27"/>
    </row>
    <row r="190" spans="1:12" x14ac:dyDescent="0.35">
      <c r="A190" s="25">
        <v>2.586071429</v>
      </c>
      <c r="B190" s="25">
        <v>1635.9</v>
      </c>
      <c r="C190" s="25">
        <v>44.480105999999999</v>
      </c>
      <c r="D190" s="25">
        <v>95.980500000000006</v>
      </c>
      <c r="E190" s="20">
        <v>0.27422999999999997</v>
      </c>
      <c r="F190" s="20">
        <v>0.92581000000000002</v>
      </c>
      <c r="G190" s="22">
        <v>0</v>
      </c>
      <c r="H190" s="22">
        <v>1</v>
      </c>
      <c r="I190" s="22">
        <v>0</v>
      </c>
      <c r="J190" s="22" t="s">
        <v>37</v>
      </c>
      <c r="K190" s="27"/>
      <c r="L190" s="27"/>
    </row>
    <row r="191" spans="1:12" x14ac:dyDescent="0.35">
      <c r="A191" s="25">
        <v>1.9823333329999999</v>
      </c>
      <c r="B191" s="25">
        <v>1635.9</v>
      </c>
      <c r="C191" s="25">
        <v>507.81900400000001</v>
      </c>
      <c r="D191" s="25">
        <v>1095.787</v>
      </c>
      <c r="E191" s="20">
        <v>3.1308199999999999</v>
      </c>
      <c r="F191" s="20">
        <v>6.2804099999999998</v>
      </c>
      <c r="G191" s="22">
        <v>1</v>
      </c>
      <c r="H191" s="22">
        <v>0</v>
      </c>
      <c r="I191" s="22">
        <v>0</v>
      </c>
      <c r="J191" s="22" t="s">
        <v>35</v>
      </c>
      <c r="K191" s="27"/>
      <c r="L191" s="27"/>
    </row>
  </sheetData>
  <mergeCells count="1">
    <mergeCell ref="A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DA15-54A2-457F-B6A7-B3A9955D010F}">
  <dimension ref="A1:Q190"/>
  <sheetViews>
    <sheetView topLeftCell="A2" workbookViewId="0">
      <selection activeCell="F5" sqref="F5"/>
    </sheetView>
  </sheetViews>
  <sheetFormatPr defaultRowHeight="14.5" x14ac:dyDescent="0.35"/>
  <cols>
    <col min="2" max="2" width="11.453125" customWidth="1"/>
    <col min="4" max="4" width="12.1796875" customWidth="1"/>
    <col min="5" max="5" width="14.7265625" customWidth="1"/>
    <col min="6" max="7" width="11.453125" customWidth="1"/>
    <col min="8" max="8" width="11.1796875" customWidth="1"/>
  </cols>
  <sheetData>
    <row r="1" spans="1:14" x14ac:dyDescent="0.35">
      <c r="A1" s="36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4" x14ac:dyDescent="0.3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4" spans="1:14" x14ac:dyDescent="0.35">
      <c r="A4" s="31" t="s">
        <v>0</v>
      </c>
      <c r="B4" s="31" t="s">
        <v>7</v>
      </c>
      <c r="C4" s="31" t="s">
        <v>1</v>
      </c>
      <c r="D4" s="31" t="s">
        <v>2</v>
      </c>
      <c r="E4" s="31" t="s">
        <v>5</v>
      </c>
      <c r="F4" s="31" t="s">
        <v>6</v>
      </c>
      <c r="G4" s="31" t="s">
        <v>8</v>
      </c>
      <c r="H4" s="30" t="s">
        <v>34</v>
      </c>
      <c r="I4" t="s">
        <v>9</v>
      </c>
    </row>
    <row r="5" spans="1:14" ht="15" thickBot="1" x14ac:dyDescent="0.4">
      <c r="A5" s="25">
        <v>3.25</v>
      </c>
      <c r="B5" s="22">
        <v>0</v>
      </c>
      <c r="C5" s="25">
        <v>868.2</v>
      </c>
      <c r="D5" s="25">
        <v>232.52754430000002</v>
      </c>
      <c r="E5" s="20">
        <v>4.9419329999999997</v>
      </c>
      <c r="F5" s="22">
        <v>1</v>
      </c>
      <c r="G5" s="22">
        <v>0</v>
      </c>
      <c r="H5" s="22" t="s">
        <v>56</v>
      </c>
    </row>
    <row r="6" spans="1:14" x14ac:dyDescent="0.35">
      <c r="A6" s="25">
        <v>3.8876923080000001</v>
      </c>
      <c r="B6" s="22">
        <v>0</v>
      </c>
      <c r="C6" s="25">
        <v>868.2</v>
      </c>
      <c r="D6" s="25">
        <v>116.7036595</v>
      </c>
      <c r="E6" s="20">
        <v>3.519409</v>
      </c>
      <c r="F6" s="22">
        <v>0</v>
      </c>
      <c r="G6" s="22">
        <v>0</v>
      </c>
      <c r="H6" s="22" t="s">
        <v>36</v>
      </c>
      <c r="I6" s="10" t="s">
        <v>10</v>
      </c>
      <c r="J6" s="10"/>
    </row>
    <row r="7" spans="1:14" x14ac:dyDescent="0.35">
      <c r="A7" s="25">
        <v>3.2566666670000002</v>
      </c>
      <c r="B7" s="22">
        <v>0</v>
      </c>
      <c r="C7" s="25">
        <v>1582.4</v>
      </c>
      <c r="D7" s="25">
        <v>0.68092799999999998</v>
      </c>
      <c r="E7" s="20">
        <v>1.5280999999999999E-2</v>
      </c>
      <c r="F7" s="22">
        <v>1</v>
      </c>
      <c r="G7" s="22">
        <v>0</v>
      </c>
      <c r="H7" s="22" t="s">
        <v>35</v>
      </c>
      <c r="I7" s="3" t="s">
        <v>11</v>
      </c>
      <c r="J7" s="3">
        <v>0.24324563803184077</v>
      </c>
    </row>
    <row r="8" spans="1:14" x14ac:dyDescent="0.35">
      <c r="A8" s="25">
        <v>3.27</v>
      </c>
      <c r="B8" s="22">
        <v>0</v>
      </c>
      <c r="C8" s="25">
        <v>1582.4</v>
      </c>
      <c r="D8" s="25">
        <v>1.37744256</v>
      </c>
      <c r="E8" s="20">
        <v>2.5187999999999999E-2</v>
      </c>
      <c r="F8" s="22">
        <v>0</v>
      </c>
      <c r="G8" s="22">
        <v>0</v>
      </c>
      <c r="H8" s="22" t="s">
        <v>36</v>
      </c>
      <c r="I8" s="3" t="s">
        <v>12</v>
      </c>
      <c r="J8" s="3">
        <v>5.9168440421517303E-2</v>
      </c>
    </row>
    <row r="9" spans="1:14" x14ac:dyDescent="0.35">
      <c r="A9" s="25">
        <v>2.85</v>
      </c>
      <c r="B9" s="22">
        <v>1</v>
      </c>
      <c r="C9" s="25">
        <v>1582.4</v>
      </c>
      <c r="D9" s="25">
        <v>0.67651968000000007</v>
      </c>
      <c r="E9" s="20">
        <v>1.5518000000000001E-2</v>
      </c>
      <c r="F9" s="22">
        <v>0</v>
      </c>
      <c r="G9" s="22">
        <v>0</v>
      </c>
      <c r="H9" s="22" t="s">
        <v>37</v>
      </c>
      <c r="I9" s="3" t="s">
        <v>13</v>
      </c>
      <c r="J9" s="3">
        <v>5.4055225423808154E-2</v>
      </c>
    </row>
    <row r="10" spans="1:14" x14ac:dyDescent="0.35">
      <c r="A10" s="25">
        <v>1.418148148</v>
      </c>
      <c r="B10" s="22">
        <v>0</v>
      </c>
      <c r="C10" s="25">
        <v>2098.5636359999999</v>
      </c>
      <c r="D10" s="25">
        <v>24.326211839999999</v>
      </c>
      <c r="E10" s="20">
        <v>0.20934900000000001</v>
      </c>
      <c r="F10" s="22">
        <v>0</v>
      </c>
      <c r="G10" s="22">
        <v>1</v>
      </c>
      <c r="H10" s="22" t="s">
        <v>38</v>
      </c>
      <c r="I10" s="3" t="s">
        <v>14</v>
      </c>
      <c r="J10" s="3">
        <v>0.73402872038130629</v>
      </c>
    </row>
    <row r="11" spans="1:14" ht="15" thickBot="1" x14ac:dyDescent="0.4">
      <c r="A11" s="25">
        <v>2.7046153849999999</v>
      </c>
      <c r="B11" s="22">
        <v>1</v>
      </c>
      <c r="C11" s="25">
        <v>2098.5636359999999</v>
      </c>
      <c r="D11" s="25">
        <v>63.039290880000003</v>
      </c>
      <c r="E11" s="20">
        <v>1.191244</v>
      </c>
      <c r="F11" s="22">
        <v>0</v>
      </c>
      <c r="G11" s="22">
        <v>0</v>
      </c>
      <c r="H11" s="22" t="s">
        <v>37</v>
      </c>
      <c r="I11" s="4" t="s">
        <v>15</v>
      </c>
      <c r="J11" s="4">
        <v>186</v>
      </c>
    </row>
    <row r="12" spans="1:14" x14ac:dyDescent="0.35">
      <c r="A12" s="25">
        <v>2.0637037039999999</v>
      </c>
      <c r="B12" s="22">
        <v>0</v>
      </c>
      <c r="C12" s="25">
        <v>2098.5636359999999</v>
      </c>
      <c r="D12" s="25">
        <v>295.79795710000002</v>
      </c>
      <c r="E12" s="20">
        <v>3.8831199999999999</v>
      </c>
      <c r="F12" s="22">
        <v>1</v>
      </c>
      <c r="G12" s="22">
        <v>0</v>
      </c>
      <c r="H12" s="22" t="s">
        <v>35</v>
      </c>
    </row>
    <row r="13" spans="1:14" ht="15" thickBot="1" x14ac:dyDescent="0.4">
      <c r="A13" s="25">
        <v>2.5518181819999999</v>
      </c>
      <c r="B13" s="22">
        <v>0</v>
      </c>
      <c r="C13" s="25">
        <v>4472.3</v>
      </c>
      <c r="D13" s="25">
        <v>5.2860480000000001</v>
      </c>
      <c r="E13" s="20">
        <v>7.8848000000000001E-2</v>
      </c>
      <c r="F13" s="22">
        <v>0</v>
      </c>
      <c r="G13" s="22">
        <v>1</v>
      </c>
      <c r="H13" s="22" t="s">
        <v>38</v>
      </c>
      <c r="I13" t="s">
        <v>16</v>
      </c>
    </row>
    <row r="14" spans="1:14" x14ac:dyDescent="0.35">
      <c r="A14" s="25">
        <v>2.576363636</v>
      </c>
      <c r="B14" s="22">
        <v>0</v>
      </c>
      <c r="C14" s="25">
        <v>4472.3</v>
      </c>
      <c r="D14" s="25">
        <v>2.1542515199999999</v>
      </c>
      <c r="E14" s="20">
        <v>6.3427999999999998E-2</v>
      </c>
      <c r="F14" s="22">
        <v>0</v>
      </c>
      <c r="G14" s="22">
        <v>0</v>
      </c>
      <c r="H14" s="22" t="s">
        <v>36</v>
      </c>
      <c r="I14" s="5"/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 x14ac:dyDescent="0.35">
      <c r="A15" s="25">
        <v>2.36</v>
      </c>
      <c r="B15" s="22">
        <v>0</v>
      </c>
      <c r="C15" s="25">
        <v>4472.3</v>
      </c>
      <c r="D15" s="25">
        <v>10.05773952</v>
      </c>
      <c r="E15" s="20">
        <v>0.162272</v>
      </c>
      <c r="F15" s="22">
        <v>1</v>
      </c>
      <c r="G15" s="22">
        <v>0</v>
      </c>
      <c r="H15" s="22" t="s">
        <v>35</v>
      </c>
      <c r="I15" s="3" t="s">
        <v>17</v>
      </c>
      <c r="J15" s="3">
        <v>1</v>
      </c>
      <c r="K15" s="3">
        <v>6.2347949347315819</v>
      </c>
      <c r="L15" s="3">
        <v>6.2347949347315819</v>
      </c>
      <c r="M15" s="3">
        <v>11.571670748839296</v>
      </c>
      <c r="N15" s="3">
        <v>8.2147481172397513E-4</v>
      </c>
    </row>
    <row r="16" spans="1:14" x14ac:dyDescent="0.35">
      <c r="A16" s="25">
        <v>2.6349999999999998</v>
      </c>
      <c r="B16" s="22">
        <v>0</v>
      </c>
      <c r="C16" s="25">
        <v>2772.5</v>
      </c>
      <c r="D16" s="25">
        <v>4.2853593600000002</v>
      </c>
      <c r="E16" s="20">
        <v>7.1278999999999995E-2</v>
      </c>
      <c r="F16" s="22">
        <v>1</v>
      </c>
      <c r="G16" s="22">
        <v>0</v>
      </c>
      <c r="H16" s="22" t="s">
        <v>35</v>
      </c>
      <c r="I16" s="3" t="s">
        <v>18</v>
      </c>
      <c r="J16" s="3">
        <v>184</v>
      </c>
      <c r="K16" s="3">
        <v>99.138861871409702</v>
      </c>
      <c r="L16" s="3">
        <v>0.53879816234461797</v>
      </c>
      <c r="M16" s="3"/>
      <c r="N16" s="3"/>
    </row>
    <row r="17" spans="1:17" ht="15" thickBot="1" x14ac:dyDescent="0.4">
      <c r="A17" s="25">
        <v>2.855</v>
      </c>
      <c r="B17" s="22">
        <v>0</v>
      </c>
      <c r="C17" s="25">
        <v>2772.5</v>
      </c>
      <c r="D17" s="25">
        <v>1.7792294399999999</v>
      </c>
      <c r="E17" s="20">
        <v>3.1718000000000003E-2</v>
      </c>
      <c r="F17" s="22">
        <v>0</v>
      </c>
      <c r="G17" s="22">
        <v>0</v>
      </c>
      <c r="H17" s="22" t="s">
        <v>36</v>
      </c>
      <c r="I17" s="4" t="s">
        <v>19</v>
      </c>
      <c r="J17" s="4">
        <v>185</v>
      </c>
      <c r="K17" s="4">
        <v>105.37365680614128</v>
      </c>
      <c r="L17" s="4"/>
      <c r="M17" s="4"/>
      <c r="N17" s="4"/>
    </row>
    <row r="18" spans="1:17" ht="15" thickBot="1" x14ac:dyDescent="0.4">
      <c r="A18" s="25">
        <v>2.9</v>
      </c>
      <c r="B18" s="22">
        <v>0</v>
      </c>
      <c r="C18" s="25">
        <v>1111.7</v>
      </c>
      <c r="D18" s="25">
        <v>116.1193997</v>
      </c>
      <c r="E18" s="20">
        <v>2.1231</v>
      </c>
      <c r="F18" s="22">
        <v>1</v>
      </c>
      <c r="G18" s="22">
        <v>0</v>
      </c>
      <c r="H18" s="22" t="s">
        <v>35</v>
      </c>
    </row>
    <row r="19" spans="1:17" x14ac:dyDescent="0.35">
      <c r="A19" s="25">
        <v>2.7730769230000001</v>
      </c>
      <c r="B19" s="22">
        <v>0</v>
      </c>
      <c r="C19" s="25">
        <v>1111.7</v>
      </c>
      <c r="D19" s="25">
        <v>4.8230169600000004</v>
      </c>
      <c r="E19" s="20">
        <v>8.1725999999999993E-2</v>
      </c>
      <c r="F19" s="22">
        <v>0</v>
      </c>
      <c r="G19" s="22">
        <v>0</v>
      </c>
      <c r="H19" s="22" t="s">
        <v>36</v>
      </c>
      <c r="I19" s="5"/>
      <c r="J19" s="5" t="s">
        <v>26</v>
      </c>
      <c r="K19" s="5" t="s">
        <v>14</v>
      </c>
      <c r="L19" s="5" t="s">
        <v>27</v>
      </c>
      <c r="M19" s="5" t="s">
        <v>28</v>
      </c>
      <c r="N19" s="5" t="s">
        <v>29</v>
      </c>
      <c r="O19" s="5" t="s">
        <v>30</v>
      </c>
      <c r="P19" s="5" t="s">
        <v>31</v>
      </c>
      <c r="Q19" s="5" t="s">
        <v>32</v>
      </c>
    </row>
    <row r="20" spans="1:17" x14ac:dyDescent="0.35">
      <c r="A20" s="25">
        <v>3.0637037039999999</v>
      </c>
      <c r="B20" s="22">
        <v>1</v>
      </c>
      <c r="C20" s="25">
        <v>1111.7</v>
      </c>
      <c r="D20" s="25">
        <v>35.383695359999997</v>
      </c>
      <c r="E20" s="20">
        <v>0.70264499999999996</v>
      </c>
      <c r="F20" s="22">
        <v>0</v>
      </c>
      <c r="G20" s="22">
        <v>0</v>
      </c>
      <c r="H20" s="22" t="s">
        <v>37</v>
      </c>
      <c r="I20" s="3" t="s">
        <v>20</v>
      </c>
      <c r="J20" s="3">
        <v>2.4710481626875009</v>
      </c>
      <c r="K20" s="3">
        <v>6.1169060031775538E-2</v>
      </c>
      <c r="L20" s="3">
        <v>40.397026885877658</v>
      </c>
      <c r="M20" s="3">
        <v>2.0807704675703222E-93</v>
      </c>
      <c r="N20" s="3">
        <v>2.3503652442109622</v>
      </c>
      <c r="O20" s="3">
        <v>2.5917310811640397</v>
      </c>
      <c r="P20" s="3">
        <v>2.3503652442109622</v>
      </c>
      <c r="Q20" s="3">
        <v>2.5917310811640397</v>
      </c>
    </row>
    <row r="21" spans="1:17" ht="15" thickBot="1" x14ac:dyDescent="0.4">
      <c r="A21" s="25">
        <v>2.2176923080000002</v>
      </c>
      <c r="B21" s="22">
        <v>0</v>
      </c>
      <c r="C21" s="25">
        <v>2664.8</v>
      </c>
      <c r="D21" s="25">
        <v>9.1752883199999999</v>
      </c>
      <c r="E21" s="20">
        <v>0.14891299999999999</v>
      </c>
      <c r="F21" s="22">
        <v>0</v>
      </c>
      <c r="G21" s="22">
        <v>1</v>
      </c>
      <c r="H21" s="22" t="s">
        <v>38</v>
      </c>
      <c r="I21" s="4" t="s">
        <v>7</v>
      </c>
      <c r="J21" s="4">
        <v>0.43788661259821393</v>
      </c>
      <c r="K21" s="4">
        <v>0.12872521734315617</v>
      </c>
      <c r="L21" s="11">
        <v>3.4017158536302499</v>
      </c>
      <c r="M21" s="4">
        <v>8.2147481172394803E-4</v>
      </c>
      <c r="N21" s="4">
        <v>0.18391941247401872</v>
      </c>
      <c r="O21" s="4">
        <v>0.6918538127224092</v>
      </c>
      <c r="P21" s="4">
        <v>0.18391941247401872</v>
      </c>
      <c r="Q21" s="4">
        <v>0.6918538127224092</v>
      </c>
    </row>
    <row r="22" spans="1:17" x14ac:dyDescent="0.35">
      <c r="A22" s="25">
        <v>2.7335714289999999</v>
      </c>
      <c r="B22" s="22">
        <v>1</v>
      </c>
      <c r="C22" s="25">
        <v>2664.8</v>
      </c>
      <c r="D22" s="25">
        <v>7.8236659199999998</v>
      </c>
      <c r="E22" s="20">
        <v>0.15346299999999999</v>
      </c>
      <c r="F22" s="22">
        <v>0</v>
      </c>
      <c r="G22" s="22">
        <v>0</v>
      </c>
      <c r="H22" s="22" t="s">
        <v>37</v>
      </c>
    </row>
    <row r="23" spans="1:17" x14ac:dyDescent="0.35">
      <c r="A23" s="25">
        <v>2.4835714289999999</v>
      </c>
      <c r="B23" s="22">
        <v>0</v>
      </c>
      <c r="C23" s="25">
        <v>2664.8</v>
      </c>
      <c r="D23" s="25">
        <v>12.7707456</v>
      </c>
      <c r="E23" s="20">
        <v>0.21893399999999999</v>
      </c>
      <c r="F23" s="22">
        <v>1</v>
      </c>
      <c r="G23" s="22">
        <v>0</v>
      </c>
      <c r="H23" s="22" t="s">
        <v>35</v>
      </c>
    </row>
    <row r="24" spans="1:17" x14ac:dyDescent="0.35">
      <c r="A24" s="25">
        <v>3.9678571429999998</v>
      </c>
      <c r="B24" s="22">
        <v>0</v>
      </c>
      <c r="C24" s="25">
        <v>970.9</v>
      </c>
      <c r="D24" s="25">
        <v>37.038547200000004</v>
      </c>
      <c r="E24" s="20">
        <v>0.90661599999999998</v>
      </c>
      <c r="F24" s="22">
        <v>0</v>
      </c>
      <c r="G24" s="22">
        <v>1</v>
      </c>
      <c r="H24" s="22" t="s">
        <v>38</v>
      </c>
    </row>
    <row r="25" spans="1:17" x14ac:dyDescent="0.35">
      <c r="A25" s="25">
        <v>4.4514285710000001</v>
      </c>
      <c r="B25" s="22">
        <v>1</v>
      </c>
      <c r="C25" s="25">
        <v>970.9</v>
      </c>
      <c r="D25" s="25">
        <v>43.496263679999998</v>
      </c>
      <c r="E25" s="20">
        <v>1.23455</v>
      </c>
      <c r="F25" s="22">
        <v>0</v>
      </c>
      <c r="G25" s="22">
        <v>0</v>
      </c>
      <c r="H25" s="22" t="s">
        <v>37</v>
      </c>
    </row>
    <row r="26" spans="1:17" x14ac:dyDescent="0.35">
      <c r="A26" s="25">
        <v>4.1390000000000002</v>
      </c>
      <c r="B26" s="22">
        <v>0</v>
      </c>
      <c r="C26" s="25">
        <v>970.9</v>
      </c>
      <c r="D26" s="25">
        <v>207.40169469999998</v>
      </c>
      <c r="E26" s="20">
        <v>4.4972839999999996</v>
      </c>
      <c r="F26" s="22">
        <v>1</v>
      </c>
      <c r="G26" s="22">
        <v>0</v>
      </c>
      <c r="H26" s="22" t="s">
        <v>35</v>
      </c>
      <c r="I26" t="s">
        <v>9</v>
      </c>
    </row>
    <row r="27" spans="1:17" ht="15" thickBot="1" x14ac:dyDescent="0.4">
      <c r="A27" s="25">
        <v>3.2638461539999999</v>
      </c>
      <c r="B27" s="22">
        <v>0</v>
      </c>
      <c r="C27" s="25">
        <v>1220.5</v>
      </c>
      <c r="D27" s="25">
        <v>253.66247140000002</v>
      </c>
      <c r="E27" s="20">
        <v>5.2432499999999997</v>
      </c>
      <c r="F27" s="22">
        <v>1</v>
      </c>
      <c r="G27" s="22">
        <v>0</v>
      </c>
      <c r="H27" s="22" t="s">
        <v>35</v>
      </c>
    </row>
    <row r="28" spans="1:17" x14ac:dyDescent="0.35">
      <c r="A28" s="25">
        <v>3.6992307690000001</v>
      </c>
      <c r="B28" s="22">
        <v>0</v>
      </c>
      <c r="C28" s="25">
        <v>1220.5</v>
      </c>
      <c r="D28" s="25">
        <v>104.52443740000001</v>
      </c>
      <c r="E28" s="20">
        <v>2.9912890000000001</v>
      </c>
      <c r="F28" s="22">
        <v>0</v>
      </c>
      <c r="G28" s="22">
        <v>0</v>
      </c>
      <c r="H28" s="22" t="s">
        <v>36</v>
      </c>
      <c r="I28" s="10" t="s">
        <v>10</v>
      </c>
      <c r="J28" s="10"/>
    </row>
    <row r="29" spans="1:17" x14ac:dyDescent="0.35">
      <c r="A29" s="25">
        <v>3.3733333330000002</v>
      </c>
      <c r="B29" s="22">
        <v>0</v>
      </c>
      <c r="C29" s="25">
        <v>1693.9</v>
      </c>
      <c r="D29" s="25">
        <v>0.69713559999999997</v>
      </c>
      <c r="E29" s="20">
        <v>1.6081999999999999E-2</v>
      </c>
      <c r="F29" s="22">
        <v>1</v>
      </c>
      <c r="G29" s="22">
        <v>0</v>
      </c>
      <c r="H29" s="22" t="s">
        <v>35</v>
      </c>
      <c r="I29" s="3" t="s">
        <v>11</v>
      </c>
      <c r="J29" s="3">
        <v>0.25408219610410021</v>
      </c>
    </row>
    <row r="30" spans="1:17" x14ac:dyDescent="0.35">
      <c r="A30" s="25">
        <v>3.9766666669999999</v>
      </c>
      <c r="B30" s="22">
        <v>0</v>
      </c>
      <c r="C30" s="25">
        <v>1693.9</v>
      </c>
      <c r="D30" s="25">
        <v>1.4675856</v>
      </c>
      <c r="E30" s="20">
        <v>3.0634999999999999E-2</v>
      </c>
      <c r="F30" s="22">
        <v>0</v>
      </c>
      <c r="G30" s="22">
        <v>0</v>
      </c>
      <c r="H30" s="22" t="s">
        <v>36</v>
      </c>
      <c r="I30" s="3" t="s">
        <v>12</v>
      </c>
      <c r="J30" s="3">
        <v>6.4557762377082425E-2</v>
      </c>
    </row>
    <row r="31" spans="1:17" x14ac:dyDescent="0.35">
      <c r="A31" s="25">
        <v>2.8849999999999998</v>
      </c>
      <c r="B31" s="22">
        <v>1</v>
      </c>
      <c r="C31" s="25">
        <v>1693.9</v>
      </c>
      <c r="D31" s="25">
        <v>0.73233300000000001</v>
      </c>
      <c r="E31" s="20">
        <v>1.6625999999999998E-2</v>
      </c>
      <c r="F31" s="22">
        <v>0</v>
      </c>
      <c r="G31" s="22">
        <v>0</v>
      </c>
      <c r="H31" s="22" t="s">
        <v>37</v>
      </c>
      <c r="I31" s="3" t="s">
        <v>13</v>
      </c>
      <c r="J31" s="3">
        <v>5.4334349944045075E-2</v>
      </c>
    </row>
    <row r="32" spans="1:17" x14ac:dyDescent="0.35">
      <c r="A32" s="25">
        <v>1.4925925929999999</v>
      </c>
      <c r="B32" s="22">
        <v>0</v>
      </c>
      <c r="C32" s="25">
        <v>2372.9</v>
      </c>
      <c r="D32" s="25">
        <v>23.481045200000001</v>
      </c>
      <c r="E32" s="20">
        <v>0.209122</v>
      </c>
      <c r="F32" s="22">
        <v>0</v>
      </c>
      <c r="G32" s="22">
        <v>1</v>
      </c>
      <c r="H32" s="22" t="s">
        <v>38</v>
      </c>
      <c r="I32" s="3" t="s">
        <v>14</v>
      </c>
      <c r="J32" s="3">
        <v>0.73392041568092226</v>
      </c>
    </row>
    <row r="33" spans="1:17" ht="15" thickBot="1" x14ac:dyDescent="0.4">
      <c r="A33" s="25">
        <v>2.645</v>
      </c>
      <c r="B33" s="22">
        <v>1</v>
      </c>
      <c r="C33" s="25">
        <v>2372.9</v>
      </c>
      <c r="D33" s="25">
        <v>65.021600599999999</v>
      </c>
      <c r="E33" s="20">
        <v>1.1455120000000001</v>
      </c>
      <c r="F33" s="22">
        <v>0</v>
      </c>
      <c r="G33" s="22">
        <v>0</v>
      </c>
      <c r="H33" s="22" t="s">
        <v>37</v>
      </c>
      <c r="I33" s="4" t="s">
        <v>15</v>
      </c>
      <c r="J33" s="4">
        <v>186</v>
      </c>
    </row>
    <row r="34" spans="1:17" x14ac:dyDescent="0.35">
      <c r="A34" s="25">
        <v>2.15</v>
      </c>
      <c r="B34" s="22">
        <v>0</v>
      </c>
      <c r="C34" s="25">
        <v>2372.9</v>
      </c>
      <c r="D34" s="25">
        <v>304.8612258</v>
      </c>
      <c r="E34" s="20">
        <v>4.082738</v>
      </c>
      <c r="F34" s="22">
        <v>1</v>
      </c>
      <c r="G34" s="22">
        <v>0</v>
      </c>
      <c r="H34" s="22" t="s">
        <v>35</v>
      </c>
    </row>
    <row r="35" spans="1:17" ht="15" thickBot="1" x14ac:dyDescent="0.4">
      <c r="A35" s="25">
        <v>2.5454545450000001</v>
      </c>
      <c r="B35" s="22">
        <v>0</v>
      </c>
      <c r="C35" s="25">
        <v>5649.1</v>
      </c>
      <c r="D35" s="25">
        <v>5.4327268000000002</v>
      </c>
      <c r="E35" s="20">
        <v>7.8214000000000006E-2</v>
      </c>
      <c r="F35" s="22">
        <v>0</v>
      </c>
      <c r="G35" s="22">
        <v>1</v>
      </c>
      <c r="H35" s="22" t="s">
        <v>38</v>
      </c>
      <c r="I35" t="s">
        <v>16</v>
      </c>
    </row>
    <row r="36" spans="1:17" x14ac:dyDescent="0.35">
      <c r="A36" s="25">
        <v>2.5690909089999998</v>
      </c>
      <c r="B36" s="22">
        <v>0</v>
      </c>
      <c r="C36" s="25">
        <v>5649.1</v>
      </c>
      <c r="D36" s="25">
        <v>2.2098127999999999</v>
      </c>
      <c r="E36" s="20">
        <v>6.3049999999999995E-2</v>
      </c>
      <c r="F36" s="22">
        <v>0</v>
      </c>
      <c r="G36" s="22">
        <v>0</v>
      </c>
      <c r="H36" s="22" t="s">
        <v>36</v>
      </c>
      <c r="I36" s="5"/>
      <c r="J36" s="5" t="s">
        <v>21</v>
      </c>
      <c r="K36" s="5" t="s">
        <v>22</v>
      </c>
      <c r="L36" s="5" t="s">
        <v>23</v>
      </c>
      <c r="M36" s="5" t="s">
        <v>24</v>
      </c>
      <c r="N36" s="5" t="s">
        <v>25</v>
      </c>
    </row>
    <row r="37" spans="1:17" x14ac:dyDescent="0.35">
      <c r="A37" s="25">
        <v>2.3527272730000002</v>
      </c>
      <c r="B37" s="22">
        <v>0</v>
      </c>
      <c r="C37" s="25">
        <v>5649.1</v>
      </c>
      <c r="D37" s="25">
        <v>10.350630800000001</v>
      </c>
      <c r="E37" s="20">
        <v>0.16170599999999999</v>
      </c>
      <c r="F37" s="22">
        <v>1</v>
      </c>
      <c r="G37" s="22">
        <v>0</v>
      </c>
      <c r="H37" s="22" t="s">
        <v>35</v>
      </c>
      <c r="I37" s="3" t="s">
        <v>17</v>
      </c>
      <c r="J37" s="3">
        <v>2</v>
      </c>
      <c r="K37" s="3">
        <v>6.8026874968951034</v>
      </c>
      <c r="L37" s="3">
        <v>3.4013437484475517</v>
      </c>
      <c r="M37" s="3">
        <v>6.314698032572915</v>
      </c>
      <c r="N37" s="3">
        <v>2.2287084558785253E-3</v>
      </c>
    </row>
    <row r="38" spans="1:17" x14ac:dyDescent="0.35">
      <c r="A38" s="25">
        <v>2.72</v>
      </c>
      <c r="B38" s="22">
        <v>0</v>
      </c>
      <c r="C38" s="25">
        <v>4406</v>
      </c>
      <c r="D38" s="25">
        <v>4.1914102</v>
      </c>
      <c r="E38" s="20">
        <v>7.0272000000000001E-2</v>
      </c>
      <c r="F38" s="22">
        <v>1</v>
      </c>
      <c r="G38" s="22">
        <v>0</v>
      </c>
      <c r="H38" s="22" t="s">
        <v>35</v>
      </c>
      <c r="I38" s="3" t="s">
        <v>18</v>
      </c>
      <c r="J38" s="3">
        <v>183</v>
      </c>
      <c r="K38" s="3">
        <v>98.570969309246181</v>
      </c>
      <c r="L38" s="3">
        <v>0.53863917655325777</v>
      </c>
      <c r="M38" s="3"/>
      <c r="N38" s="3"/>
    </row>
    <row r="39" spans="1:17" ht="15" thickBot="1" x14ac:dyDescent="0.4">
      <c r="A39" s="25">
        <v>2.72</v>
      </c>
      <c r="B39" s="22">
        <v>0</v>
      </c>
      <c r="C39" s="25">
        <v>4406</v>
      </c>
      <c r="D39" s="25">
        <v>1.7100746</v>
      </c>
      <c r="E39" s="20">
        <v>2.8582E-2</v>
      </c>
      <c r="F39" s="22">
        <v>0</v>
      </c>
      <c r="G39" s="22">
        <v>0</v>
      </c>
      <c r="H39" s="22" t="s">
        <v>36</v>
      </c>
      <c r="I39" s="4" t="s">
        <v>19</v>
      </c>
      <c r="J39" s="4">
        <v>185</v>
      </c>
      <c r="K39" s="4">
        <v>105.37365680614128</v>
      </c>
      <c r="L39" s="4"/>
      <c r="M39" s="4"/>
      <c r="N39" s="4"/>
    </row>
    <row r="40" spans="1:17" ht="15" thickBot="1" x14ac:dyDescent="0.4">
      <c r="A40" s="25">
        <v>2.637</v>
      </c>
      <c r="B40" s="22">
        <v>0</v>
      </c>
      <c r="C40" s="25">
        <v>1419.1</v>
      </c>
      <c r="D40" s="25">
        <v>168.22702759999999</v>
      </c>
      <c r="E40" s="20">
        <v>2.9493179999999999</v>
      </c>
      <c r="F40" s="22">
        <v>1</v>
      </c>
      <c r="G40" s="22">
        <v>0</v>
      </c>
      <c r="H40" s="22" t="s">
        <v>35</v>
      </c>
    </row>
    <row r="41" spans="1:17" x14ac:dyDescent="0.35">
      <c r="A41" s="25">
        <v>2.4808333330000001</v>
      </c>
      <c r="B41" s="22">
        <v>0</v>
      </c>
      <c r="C41" s="25">
        <v>1419.1</v>
      </c>
      <c r="D41" s="25">
        <v>1.8558923999999999</v>
      </c>
      <c r="E41" s="20">
        <v>2.8334000000000002E-2</v>
      </c>
      <c r="F41" s="22">
        <v>0</v>
      </c>
      <c r="G41" s="22">
        <v>0</v>
      </c>
      <c r="H41" s="22" t="s">
        <v>36</v>
      </c>
      <c r="I41" s="5"/>
      <c r="J41" s="5" t="s">
        <v>26</v>
      </c>
      <c r="K41" s="5" t="s">
        <v>14</v>
      </c>
      <c r="L41" s="5" t="s">
        <v>27</v>
      </c>
      <c r="M41" s="5" t="s">
        <v>28</v>
      </c>
      <c r="N41" s="5" t="s">
        <v>29</v>
      </c>
      <c r="O41" s="5" t="s">
        <v>30</v>
      </c>
      <c r="P41" s="5" t="s">
        <v>31</v>
      </c>
      <c r="Q41" s="5" t="s">
        <v>32</v>
      </c>
    </row>
    <row r="42" spans="1:17" x14ac:dyDescent="0.35">
      <c r="A42" s="25">
        <v>2.9272</v>
      </c>
      <c r="B42" s="22">
        <v>1</v>
      </c>
      <c r="C42" s="25">
        <v>1419.1</v>
      </c>
      <c r="D42" s="25">
        <v>24.491064600000001</v>
      </c>
      <c r="E42" s="20">
        <v>0.48432999999999998</v>
      </c>
      <c r="F42" s="22">
        <v>0</v>
      </c>
      <c r="G42" s="22">
        <v>0</v>
      </c>
      <c r="H42" s="22" t="s">
        <v>37</v>
      </c>
      <c r="I42" s="3" t="s">
        <v>20</v>
      </c>
      <c r="J42" s="3">
        <v>2.4289481284386527</v>
      </c>
      <c r="K42" s="3">
        <v>7.3631935082789132E-2</v>
      </c>
      <c r="L42" s="3">
        <v>32.987699232780308</v>
      </c>
      <c r="M42" s="3">
        <v>6.0610835008853781E-79</v>
      </c>
      <c r="N42" s="3">
        <v>2.2836714431857699</v>
      </c>
      <c r="O42" s="3">
        <v>2.5742248136915356</v>
      </c>
      <c r="P42" s="3">
        <v>2.2836714431857699</v>
      </c>
      <c r="Q42" s="3">
        <v>2.5742248136915356</v>
      </c>
    </row>
    <row r="43" spans="1:17" x14ac:dyDescent="0.35">
      <c r="A43" s="25">
        <v>1.5653846149999999</v>
      </c>
      <c r="B43" s="22">
        <v>0</v>
      </c>
      <c r="C43" s="25">
        <v>2989.7</v>
      </c>
      <c r="D43" s="25">
        <v>9.8485342119999988</v>
      </c>
      <c r="E43" s="20">
        <v>0.10194300000000001</v>
      </c>
      <c r="F43" s="22">
        <v>0</v>
      </c>
      <c r="G43" s="22">
        <v>1</v>
      </c>
      <c r="H43" s="22" t="s">
        <v>38</v>
      </c>
      <c r="I43" s="3" t="s">
        <v>7</v>
      </c>
      <c r="J43" s="3">
        <v>0.47056237119888722</v>
      </c>
      <c r="K43" s="3">
        <v>0.13258204067854826</v>
      </c>
      <c r="L43" s="3">
        <v>3.5492165363466466</v>
      </c>
      <c r="M43" s="3">
        <v>4.9107709218862742E-4</v>
      </c>
      <c r="N43" s="3">
        <v>0.20897642520703047</v>
      </c>
      <c r="O43" s="3">
        <v>0.73214831719074391</v>
      </c>
      <c r="P43" s="3">
        <v>0.20897642520703047</v>
      </c>
      <c r="Q43" s="3">
        <v>0.73214831719074391</v>
      </c>
    </row>
    <row r="44" spans="1:17" ht="15" thickBot="1" x14ac:dyDescent="0.4">
      <c r="A44" s="25">
        <v>3.09</v>
      </c>
      <c r="B44" s="22">
        <v>1</v>
      </c>
      <c r="C44" s="25">
        <v>2989.7</v>
      </c>
      <c r="D44" s="25">
        <v>7.9248130159999999</v>
      </c>
      <c r="E44" s="20">
        <v>0.19678399999999999</v>
      </c>
      <c r="F44" s="22">
        <v>0</v>
      </c>
      <c r="G44" s="22">
        <v>0</v>
      </c>
      <c r="H44" s="22" t="s">
        <v>37</v>
      </c>
      <c r="I44" s="4" t="s">
        <v>2</v>
      </c>
      <c r="J44" s="4">
        <v>2.8770861056407572E-4</v>
      </c>
      <c r="K44" s="4">
        <v>2.8020039173731038E-4</v>
      </c>
      <c r="L44" s="11">
        <v>1.0267958898280354</v>
      </c>
      <c r="M44" s="11">
        <v>0.3058718813897805</v>
      </c>
      <c r="N44" s="4">
        <v>-2.6513010095948684E-4</v>
      </c>
      <c r="O44" s="4">
        <v>8.4054732208763833E-4</v>
      </c>
      <c r="P44" s="4">
        <v>-2.6513010095948684E-4</v>
      </c>
      <c r="Q44" s="4">
        <v>8.4054732208763833E-4</v>
      </c>
    </row>
    <row r="45" spans="1:17" x14ac:dyDescent="0.35">
      <c r="A45" s="25">
        <v>2.684285714</v>
      </c>
      <c r="B45" s="22">
        <v>0</v>
      </c>
      <c r="C45" s="25">
        <v>2989.7</v>
      </c>
      <c r="D45" s="25">
        <v>14.34650403</v>
      </c>
      <c r="E45" s="20">
        <v>0.27952900000000003</v>
      </c>
      <c r="F45" s="22">
        <v>1</v>
      </c>
      <c r="G45" s="22">
        <v>0</v>
      </c>
      <c r="H45" s="22" t="s">
        <v>35</v>
      </c>
    </row>
    <row r="46" spans="1:17" x14ac:dyDescent="0.35">
      <c r="A46" s="25">
        <v>4.1848275859999999</v>
      </c>
      <c r="B46" s="22">
        <v>0</v>
      </c>
      <c r="C46" s="25">
        <v>986.2</v>
      </c>
      <c r="D46" s="25">
        <v>45.358743400000002</v>
      </c>
      <c r="E46" s="20">
        <v>1.198496</v>
      </c>
      <c r="F46" s="22">
        <v>0</v>
      </c>
      <c r="G46" s="22">
        <v>1</v>
      </c>
      <c r="H46" s="22" t="s">
        <v>38</v>
      </c>
    </row>
    <row r="47" spans="1:17" x14ac:dyDescent="0.35">
      <c r="A47" s="25">
        <v>3.9973333329999998</v>
      </c>
      <c r="B47" s="22">
        <v>1</v>
      </c>
      <c r="C47" s="25">
        <v>986.2</v>
      </c>
      <c r="D47" s="25">
        <v>38.425828799999998</v>
      </c>
      <c r="E47" s="20">
        <v>0.99209499999999995</v>
      </c>
      <c r="F47" s="22">
        <v>0</v>
      </c>
      <c r="G47" s="22">
        <v>0</v>
      </c>
      <c r="H47" s="22" t="s">
        <v>37</v>
      </c>
      <c r="I47" t="s">
        <v>9</v>
      </c>
    </row>
    <row r="48" spans="1:17" ht="15" thickBot="1" x14ac:dyDescent="0.4">
      <c r="A48" s="25">
        <v>3.7490322580000002</v>
      </c>
      <c r="B48" s="22">
        <v>0</v>
      </c>
      <c r="C48" s="25">
        <v>986.2</v>
      </c>
      <c r="D48" s="25">
        <v>195.4046108</v>
      </c>
      <c r="E48" s="20">
        <v>3.9409589999999999</v>
      </c>
      <c r="F48" s="22">
        <v>1</v>
      </c>
      <c r="G48" s="22">
        <v>0</v>
      </c>
      <c r="H48" s="22" t="s">
        <v>35</v>
      </c>
    </row>
    <row r="49" spans="1:17" x14ac:dyDescent="0.35">
      <c r="A49" s="25">
        <v>3.517692308</v>
      </c>
      <c r="B49" s="22">
        <v>0</v>
      </c>
      <c r="C49" s="25">
        <v>899.2</v>
      </c>
      <c r="D49" s="25">
        <v>262.17875800000002</v>
      </c>
      <c r="E49" s="20">
        <v>5.3420329999999998</v>
      </c>
      <c r="F49" s="22">
        <v>1</v>
      </c>
      <c r="G49" s="22">
        <v>0</v>
      </c>
      <c r="H49" s="22" t="s">
        <v>35</v>
      </c>
      <c r="I49" s="10" t="s">
        <v>10</v>
      </c>
      <c r="J49" s="10"/>
    </row>
    <row r="50" spans="1:17" x14ac:dyDescent="0.35">
      <c r="A50" s="25">
        <v>3.8730769230000002</v>
      </c>
      <c r="B50" s="22">
        <v>0</v>
      </c>
      <c r="C50" s="25">
        <v>899.2</v>
      </c>
      <c r="D50" s="25">
        <v>142.48471030000002</v>
      </c>
      <c r="E50" s="20">
        <v>3.7980580000000002</v>
      </c>
      <c r="F50" s="22">
        <v>0</v>
      </c>
      <c r="G50" s="22">
        <v>0</v>
      </c>
      <c r="H50" s="22" t="s">
        <v>36</v>
      </c>
      <c r="I50" s="3" t="s">
        <v>11</v>
      </c>
      <c r="J50" s="3">
        <v>0.34561258259766675</v>
      </c>
    </row>
    <row r="51" spans="1:17" x14ac:dyDescent="0.35">
      <c r="A51" s="25">
        <v>3.2166666670000001</v>
      </c>
      <c r="B51" s="22">
        <v>0</v>
      </c>
      <c r="C51" s="25">
        <v>1317</v>
      </c>
      <c r="D51" s="25">
        <v>0.74251847999999998</v>
      </c>
      <c r="E51" s="20">
        <v>1.5171E-2</v>
      </c>
      <c r="F51" s="22">
        <v>1</v>
      </c>
      <c r="G51" s="22">
        <v>0</v>
      </c>
      <c r="H51" s="22" t="s">
        <v>35</v>
      </c>
      <c r="I51" s="3" t="s">
        <v>12</v>
      </c>
      <c r="J51" s="3">
        <v>0.11944805724982903</v>
      </c>
    </row>
    <row r="52" spans="1:17" x14ac:dyDescent="0.35">
      <c r="A52" s="25">
        <v>3.8833333329999999</v>
      </c>
      <c r="B52" s="22">
        <v>0</v>
      </c>
      <c r="C52" s="25">
        <v>1317</v>
      </c>
      <c r="D52" s="25">
        <v>1.6140287199999999</v>
      </c>
      <c r="E52" s="20">
        <v>2.8114E-2</v>
      </c>
      <c r="F52" s="22">
        <v>0</v>
      </c>
      <c r="G52" s="22">
        <v>0</v>
      </c>
      <c r="H52" s="22" t="s">
        <v>36</v>
      </c>
      <c r="I52" s="3" t="s">
        <v>13</v>
      </c>
      <c r="J52" s="3">
        <v>0.10982453874982716</v>
      </c>
    </row>
    <row r="53" spans="1:17" x14ac:dyDescent="0.35">
      <c r="A53" s="25">
        <v>3.55</v>
      </c>
      <c r="B53" s="22">
        <v>1</v>
      </c>
      <c r="C53" s="25">
        <v>1317</v>
      </c>
      <c r="D53" s="25">
        <v>0.77601168000000009</v>
      </c>
      <c r="E53" s="20">
        <v>1.6060000000000001E-2</v>
      </c>
      <c r="F53" s="22">
        <v>0</v>
      </c>
      <c r="G53" s="22">
        <v>0</v>
      </c>
      <c r="H53" s="22" t="s">
        <v>37</v>
      </c>
      <c r="I53" s="3" t="s">
        <v>14</v>
      </c>
      <c r="J53" s="3">
        <v>0.71206226402146477</v>
      </c>
    </row>
    <row r="54" spans="1:17" ht="15" thickBot="1" x14ac:dyDescent="0.4">
      <c r="A54" s="25">
        <v>1.464814815</v>
      </c>
      <c r="B54" s="22">
        <v>0</v>
      </c>
      <c r="C54" s="25">
        <v>2084.6999999999998</v>
      </c>
      <c r="D54" s="25">
        <v>21.851822479999999</v>
      </c>
      <c r="E54" s="20">
        <v>0.193215</v>
      </c>
      <c r="F54" s="22">
        <v>0</v>
      </c>
      <c r="G54" s="22">
        <v>1</v>
      </c>
      <c r="H54" s="22" t="s">
        <v>38</v>
      </c>
      <c r="I54" s="4" t="s">
        <v>15</v>
      </c>
      <c r="J54" s="4">
        <v>186</v>
      </c>
    </row>
    <row r="55" spans="1:17" x14ac:dyDescent="0.35">
      <c r="A55" s="25">
        <v>2.4923076919999998</v>
      </c>
      <c r="B55" s="22">
        <v>1</v>
      </c>
      <c r="C55" s="25">
        <v>2084.6999999999998</v>
      </c>
      <c r="D55" s="25">
        <v>67.934171680000006</v>
      </c>
      <c r="E55" s="20">
        <v>1.025571</v>
      </c>
      <c r="F55" s="22">
        <v>0</v>
      </c>
      <c r="G55" s="22">
        <v>0</v>
      </c>
      <c r="H55" s="22" t="s">
        <v>37</v>
      </c>
    </row>
    <row r="56" spans="1:17" ht="15" thickBot="1" x14ac:dyDescent="0.4">
      <c r="A56" s="25">
        <v>2.1370370369999998</v>
      </c>
      <c r="B56" s="22">
        <v>0</v>
      </c>
      <c r="C56" s="25">
        <v>2084.6999999999998</v>
      </c>
      <c r="D56" s="25">
        <v>322.60100610000001</v>
      </c>
      <c r="E56" s="20">
        <v>3.9960179999999998</v>
      </c>
      <c r="F56" s="22">
        <v>1</v>
      </c>
      <c r="G56" s="22">
        <v>0</v>
      </c>
      <c r="H56" s="22" t="s">
        <v>35</v>
      </c>
      <c r="I56" t="s">
        <v>16</v>
      </c>
    </row>
    <row r="57" spans="1:17" x14ac:dyDescent="0.35">
      <c r="A57" s="25">
        <v>2.5109090909999998</v>
      </c>
      <c r="B57" s="22">
        <v>0</v>
      </c>
      <c r="C57" s="25">
        <v>3844.4</v>
      </c>
      <c r="D57" s="25">
        <v>5.7505248</v>
      </c>
      <c r="E57" s="20">
        <v>7.8074000000000005E-2</v>
      </c>
      <c r="F57" s="22">
        <v>0</v>
      </c>
      <c r="G57" s="22">
        <v>1</v>
      </c>
      <c r="H57" s="22" t="s">
        <v>38</v>
      </c>
      <c r="I57" s="5"/>
      <c r="J57" s="5" t="s">
        <v>21</v>
      </c>
      <c r="K57" s="5" t="s">
        <v>22</v>
      </c>
      <c r="L57" s="5" t="s">
        <v>23</v>
      </c>
      <c r="M57" s="5" t="s">
        <v>24</v>
      </c>
      <c r="N57" s="5" t="s">
        <v>25</v>
      </c>
    </row>
    <row r="58" spans="1:17" x14ac:dyDescent="0.35">
      <c r="A58" s="25">
        <v>2.57</v>
      </c>
      <c r="B58" s="22">
        <v>0</v>
      </c>
      <c r="C58" s="25">
        <v>3844.4</v>
      </c>
      <c r="D58" s="25">
        <v>2.3407452799999997</v>
      </c>
      <c r="E58" s="20">
        <v>6.3080999999999998E-2</v>
      </c>
      <c r="F58" s="22">
        <v>0</v>
      </c>
      <c r="G58" s="22">
        <v>0</v>
      </c>
      <c r="H58" s="22" t="s">
        <v>36</v>
      </c>
      <c r="I58" s="3" t="s">
        <v>17</v>
      </c>
      <c r="J58" s="3">
        <v>2</v>
      </c>
      <c r="K58" s="3">
        <v>12.5866785908038</v>
      </c>
      <c r="L58" s="3">
        <v>6.2933392954018998</v>
      </c>
      <c r="M58" s="3">
        <v>12.412098262169479</v>
      </c>
      <c r="N58" s="3">
        <v>8.8121246703096674E-6</v>
      </c>
    </row>
    <row r="59" spans="1:17" x14ac:dyDescent="0.35">
      <c r="A59" s="25">
        <v>2.36</v>
      </c>
      <c r="B59" s="22">
        <v>0</v>
      </c>
      <c r="C59" s="25">
        <v>3844.4</v>
      </c>
      <c r="D59" s="25">
        <v>10.973574640000001</v>
      </c>
      <c r="E59" s="20">
        <v>0.16232099999999999</v>
      </c>
      <c r="F59" s="22">
        <v>1</v>
      </c>
      <c r="G59" s="22">
        <v>0</v>
      </c>
      <c r="H59" s="22" t="s">
        <v>35</v>
      </c>
      <c r="I59" s="3" t="s">
        <v>18</v>
      </c>
      <c r="J59" s="3">
        <v>183</v>
      </c>
      <c r="K59" s="3">
        <v>92.786978215337484</v>
      </c>
      <c r="L59" s="3">
        <v>0.5070326678433742</v>
      </c>
      <c r="M59" s="3"/>
      <c r="N59" s="3"/>
    </row>
    <row r="60" spans="1:17" ht="15" thickBot="1" x14ac:dyDescent="0.4">
      <c r="A60" s="25">
        <v>2.4750000000000001</v>
      </c>
      <c r="B60" s="22">
        <v>0</v>
      </c>
      <c r="C60" s="25">
        <v>4489.5</v>
      </c>
      <c r="D60" s="25">
        <v>4.1928333599999998</v>
      </c>
      <c r="E60" s="20">
        <v>6.0555999999999999E-2</v>
      </c>
      <c r="F60" s="22">
        <v>1</v>
      </c>
      <c r="G60" s="22">
        <v>0</v>
      </c>
      <c r="H60" s="22" t="s">
        <v>35</v>
      </c>
      <c r="I60" s="4" t="s">
        <v>19</v>
      </c>
      <c r="J60" s="4">
        <v>185</v>
      </c>
      <c r="K60" s="4">
        <v>105.37365680614128</v>
      </c>
      <c r="L60" s="4"/>
      <c r="M60" s="4"/>
      <c r="N60" s="4"/>
    </row>
    <row r="61" spans="1:17" ht="15" thickBot="1" x14ac:dyDescent="0.4">
      <c r="A61" s="25">
        <v>2.95</v>
      </c>
      <c r="B61" s="22">
        <v>0</v>
      </c>
      <c r="C61" s="25">
        <v>4489.5</v>
      </c>
      <c r="D61" s="25">
        <v>1.76689512</v>
      </c>
      <c r="E61" s="20">
        <v>2.9818999999999998E-2</v>
      </c>
      <c r="F61" s="22">
        <v>0</v>
      </c>
      <c r="G61" s="22">
        <v>0</v>
      </c>
      <c r="H61" s="22" t="s">
        <v>36</v>
      </c>
    </row>
    <row r="62" spans="1:17" x14ac:dyDescent="0.35">
      <c r="A62" s="25">
        <v>2.9239999999999999</v>
      </c>
      <c r="B62" s="22">
        <v>0</v>
      </c>
      <c r="C62" s="25">
        <v>1422.3</v>
      </c>
      <c r="D62" s="25">
        <v>165.59158309999998</v>
      </c>
      <c r="E62" s="20">
        <v>3.088937</v>
      </c>
      <c r="F62" s="22">
        <v>1</v>
      </c>
      <c r="G62" s="22">
        <v>0</v>
      </c>
      <c r="H62" s="22" t="s">
        <v>35</v>
      </c>
      <c r="I62" s="5"/>
      <c r="J62" s="5" t="s">
        <v>26</v>
      </c>
      <c r="K62" s="5" t="s">
        <v>14</v>
      </c>
      <c r="L62" s="5" t="s">
        <v>27</v>
      </c>
      <c r="M62" s="5" t="s">
        <v>28</v>
      </c>
      <c r="N62" s="5" t="s">
        <v>29</v>
      </c>
      <c r="O62" s="5" t="s">
        <v>30</v>
      </c>
      <c r="P62" s="5" t="s">
        <v>31</v>
      </c>
      <c r="Q62" s="5" t="s">
        <v>32</v>
      </c>
    </row>
    <row r="63" spans="1:17" x14ac:dyDescent="0.35">
      <c r="A63" s="25">
        <v>2.8814285709999998</v>
      </c>
      <c r="B63" s="22">
        <v>0</v>
      </c>
      <c r="C63" s="25">
        <v>1422.3</v>
      </c>
      <c r="D63" s="25">
        <v>1.93504816</v>
      </c>
      <c r="E63" s="20">
        <v>3.1038E-2</v>
      </c>
      <c r="F63" s="22">
        <v>0</v>
      </c>
      <c r="G63" s="22">
        <v>0</v>
      </c>
      <c r="H63" s="22" t="s">
        <v>36</v>
      </c>
      <c r="I63" s="3" t="s">
        <v>20</v>
      </c>
      <c r="J63" s="3">
        <v>2.3343570630901125</v>
      </c>
      <c r="K63" s="3">
        <v>7.0799208977165448E-2</v>
      </c>
      <c r="L63" s="3">
        <v>32.971513337712601</v>
      </c>
      <c r="M63" s="3">
        <v>6.5458878113839206E-79</v>
      </c>
      <c r="N63" s="3">
        <v>2.1946693801959425</v>
      </c>
      <c r="O63" s="3">
        <v>2.4740447459842825</v>
      </c>
      <c r="P63" s="3">
        <v>2.1946693801959425</v>
      </c>
      <c r="Q63" s="3">
        <v>2.4740447459842825</v>
      </c>
    </row>
    <row r="64" spans="1:17" x14ac:dyDescent="0.35">
      <c r="A64" s="25">
        <v>2.8686206900000002</v>
      </c>
      <c r="B64" s="22">
        <v>1</v>
      </c>
      <c r="C64" s="25">
        <v>1422.3</v>
      </c>
      <c r="D64" s="25">
        <v>46.83912376</v>
      </c>
      <c r="E64" s="20">
        <v>0.82799800000000001</v>
      </c>
      <c r="F64" s="22">
        <v>0</v>
      </c>
      <c r="G64" s="22">
        <v>0</v>
      </c>
      <c r="H64" s="22" t="s">
        <v>37</v>
      </c>
      <c r="I64" s="3" t="s">
        <v>7</v>
      </c>
      <c r="J64" s="3">
        <v>0.53538637396558131</v>
      </c>
      <c r="K64" s="3">
        <v>0.12787528931245429</v>
      </c>
      <c r="L64" s="3">
        <v>4.1867852408716928</v>
      </c>
      <c r="M64" s="3">
        <v>4.3911853745237958E-5</v>
      </c>
      <c r="N64" s="3">
        <v>0.28308690450061186</v>
      </c>
      <c r="O64" s="3">
        <v>0.7876858434305507</v>
      </c>
      <c r="P64" s="3">
        <v>0.28308690450061186</v>
      </c>
      <c r="Q64" s="3">
        <v>0.7876858434305507</v>
      </c>
    </row>
    <row r="65" spans="1:17" ht="15" thickBot="1" x14ac:dyDescent="0.4">
      <c r="A65" s="25">
        <v>1.9492307689999999</v>
      </c>
      <c r="B65" s="22">
        <v>0</v>
      </c>
      <c r="C65" s="25">
        <v>3119.2</v>
      </c>
      <c r="D65" s="25">
        <v>9.6005251999999999</v>
      </c>
      <c r="E65" s="20">
        <v>0.14507600000000001</v>
      </c>
      <c r="F65" s="22">
        <v>0</v>
      </c>
      <c r="G65" s="22">
        <v>1</v>
      </c>
      <c r="H65" s="22" t="s">
        <v>38</v>
      </c>
      <c r="I65" s="4" t="s">
        <v>5</v>
      </c>
      <c r="J65" s="4">
        <v>5.7540390671114244E-2</v>
      </c>
      <c r="K65" s="4">
        <v>1.6256966456093137E-2</v>
      </c>
      <c r="L65" s="4">
        <v>3.5394297470268823</v>
      </c>
      <c r="M65" s="12">
        <v>5.0842661683999691E-4</v>
      </c>
      <c r="N65" s="4">
        <v>2.54652021492719E-2</v>
      </c>
      <c r="O65" s="4">
        <v>8.9615579192956596E-2</v>
      </c>
      <c r="P65" s="4">
        <v>2.54652021492719E-2</v>
      </c>
      <c r="Q65" s="4">
        <v>8.9615579192956596E-2</v>
      </c>
    </row>
    <row r="66" spans="1:17" x14ac:dyDescent="0.35">
      <c r="A66" s="25">
        <v>2.815714286</v>
      </c>
      <c r="B66" s="22">
        <v>1</v>
      </c>
      <c r="C66" s="25">
        <v>3119.2</v>
      </c>
      <c r="D66" s="25">
        <v>10.478390560000001</v>
      </c>
      <c r="E66" s="20">
        <v>0.212586</v>
      </c>
      <c r="F66" s="22">
        <v>0</v>
      </c>
      <c r="G66" s="22">
        <v>0</v>
      </c>
      <c r="H66" s="22" t="s">
        <v>37</v>
      </c>
    </row>
    <row r="67" spans="1:17" x14ac:dyDescent="0.35">
      <c r="A67" s="25">
        <v>2.503571429</v>
      </c>
      <c r="B67" s="22">
        <v>0</v>
      </c>
      <c r="C67" s="25">
        <v>3119.2</v>
      </c>
      <c r="D67" s="25">
        <v>13.960481039999999</v>
      </c>
      <c r="E67" s="20">
        <v>0.24787899999999999</v>
      </c>
      <c r="F67" s="22">
        <v>1</v>
      </c>
      <c r="G67" s="22">
        <v>0</v>
      </c>
      <c r="H67" s="22" t="s">
        <v>35</v>
      </c>
    </row>
    <row r="68" spans="1:17" x14ac:dyDescent="0.35">
      <c r="A68" s="25">
        <v>4.0772413790000002</v>
      </c>
      <c r="B68" s="22">
        <v>0</v>
      </c>
      <c r="C68" s="25">
        <v>910.1</v>
      </c>
      <c r="D68" s="25">
        <v>35.474451600000002</v>
      </c>
      <c r="E68" s="20">
        <v>0.847692</v>
      </c>
      <c r="F68" s="22">
        <v>0</v>
      </c>
      <c r="G68" s="22">
        <v>1</v>
      </c>
      <c r="H68" s="22" t="s">
        <v>38</v>
      </c>
      <c r="I68" t="s">
        <v>9</v>
      </c>
    </row>
    <row r="69" spans="1:17" ht="15" thickBot="1" x14ac:dyDescent="0.4">
      <c r="A69" s="25">
        <v>4.0949999999999998</v>
      </c>
      <c r="B69" s="22">
        <v>1</v>
      </c>
      <c r="C69" s="25">
        <v>910.1</v>
      </c>
      <c r="D69" s="25">
        <v>58.396682399999996</v>
      </c>
      <c r="E69" s="20">
        <v>1.4630540000000001</v>
      </c>
      <c r="F69" s="22">
        <v>0</v>
      </c>
      <c r="G69" s="22">
        <v>0</v>
      </c>
      <c r="H69" s="22" t="s">
        <v>37</v>
      </c>
    </row>
    <row r="70" spans="1:17" x14ac:dyDescent="0.35">
      <c r="A70" s="25">
        <v>3.818387097</v>
      </c>
      <c r="B70" s="22">
        <v>0</v>
      </c>
      <c r="C70" s="25">
        <v>910.1</v>
      </c>
      <c r="D70" s="25">
        <v>233.74509230000001</v>
      </c>
      <c r="E70" s="20">
        <v>4.954415</v>
      </c>
      <c r="F70" s="22">
        <v>1</v>
      </c>
      <c r="G70" s="22">
        <v>0</v>
      </c>
      <c r="H70" s="22" t="s">
        <v>35</v>
      </c>
      <c r="I70" s="10" t="s">
        <v>10</v>
      </c>
      <c r="J70" s="10"/>
    </row>
    <row r="71" spans="1:17" x14ac:dyDescent="0.35">
      <c r="A71" s="25">
        <v>1.6915</v>
      </c>
      <c r="B71" s="22">
        <v>0</v>
      </c>
      <c r="C71" s="25">
        <v>2745.5</v>
      </c>
      <c r="D71" s="25">
        <v>20.782080000000001</v>
      </c>
      <c r="E71" s="20">
        <v>0.23333499999999999</v>
      </c>
      <c r="F71" s="22">
        <v>1</v>
      </c>
      <c r="G71" s="22">
        <v>0</v>
      </c>
      <c r="H71" s="22" t="s">
        <v>35</v>
      </c>
      <c r="I71" s="3" t="s">
        <v>11</v>
      </c>
      <c r="J71" s="3">
        <v>0.2546824491147146</v>
      </c>
    </row>
    <row r="72" spans="1:17" x14ac:dyDescent="0.35">
      <c r="A72" s="25">
        <v>1.7817391300000001</v>
      </c>
      <c r="B72" s="22">
        <v>0</v>
      </c>
      <c r="C72" s="25">
        <v>1112</v>
      </c>
      <c r="D72" s="25">
        <v>82.293573120000005</v>
      </c>
      <c r="E72" s="20">
        <v>0.90328600000000003</v>
      </c>
      <c r="F72" s="22">
        <v>0</v>
      </c>
      <c r="G72" s="22">
        <v>1</v>
      </c>
      <c r="H72" s="22" t="s">
        <v>38</v>
      </c>
      <c r="I72" s="3" t="s">
        <v>12</v>
      </c>
      <c r="J72" s="3">
        <v>6.4863149887069191E-2</v>
      </c>
    </row>
    <row r="73" spans="1:17" x14ac:dyDescent="0.35">
      <c r="A73" s="25">
        <v>2.0342857140000001</v>
      </c>
      <c r="B73" s="22">
        <v>1</v>
      </c>
      <c r="C73" s="25">
        <v>1112</v>
      </c>
      <c r="D73" s="25">
        <v>10.684665599999999</v>
      </c>
      <c r="E73" s="20">
        <v>0.14383199999999999</v>
      </c>
      <c r="F73" s="22">
        <v>0</v>
      </c>
      <c r="G73" s="22">
        <v>0</v>
      </c>
      <c r="H73" s="22" t="s">
        <v>37</v>
      </c>
      <c r="I73" s="3" t="s">
        <v>13</v>
      </c>
      <c r="J73" s="3">
        <v>5.4643075022446995E-2</v>
      </c>
    </row>
    <row r="74" spans="1:17" x14ac:dyDescent="0.35">
      <c r="A74" s="25">
        <v>2.466842105</v>
      </c>
      <c r="B74" s="22">
        <v>0</v>
      </c>
      <c r="C74" s="25">
        <v>1112</v>
      </c>
      <c r="D74" s="25">
        <v>427.6731648</v>
      </c>
      <c r="E74" s="20">
        <v>7.0460430000000001</v>
      </c>
      <c r="F74" s="22">
        <v>1</v>
      </c>
      <c r="G74" s="22">
        <v>0</v>
      </c>
      <c r="H74" s="22" t="s">
        <v>35</v>
      </c>
      <c r="I74" s="3" t="s">
        <v>14</v>
      </c>
      <c r="J74" s="3">
        <v>0.73380060688097348</v>
      </c>
    </row>
    <row r="75" spans="1:17" ht="15" thickBot="1" x14ac:dyDescent="0.4">
      <c r="A75" s="25">
        <v>1.386296296</v>
      </c>
      <c r="B75" s="22">
        <v>0</v>
      </c>
      <c r="C75" s="25">
        <v>1124.5</v>
      </c>
      <c r="D75" s="25">
        <v>626.07999740000002</v>
      </c>
      <c r="E75" s="20">
        <v>5.7490439999999996</v>
      </c>
      <c r="F75" s="22">
        <v>1</v>
      </c>
      <c r="G75" s="22">
        <v>0</v>
      </c>
      <c r="H75" s="22" t="s">
        <v>35</v>
      </c>
      <c r="I75" s="4" t="s">
        <v>15</v>
      </c>
      <c r="J75" s="4">
        <v>186</v>
      </c>
    </row>
    <row r="76" spans="1:17" x14ac:dyDescent="0.35">
      <c r="A76" s="25">
        <v>2.0375000000000001</v>
      </c>
      <c r="B76" s="22">
        <v>0</v>
      </c>
      <c r="C76" s="25">
        <v>814.8</v>
      </c>
      <c r="D76" s="25">
        <v>126.3729946</v>
      </c>
      <c r="E76" s="20">
        <v>1.7496130000000001</v>
      </c>
      <c r="F76" s="22">
        <v>1</v>
      </c>
      <c r="G76" s="22">
        <v>0</v>
      </c>
      <c r="H76" s="22" t="s">
        <v>35</v>
      </c>
    </row>
    <row r="77" spans="1:17" ht="15" thickBot="1" x14ac:dyDescent="0.4">
      <c r="A77" s="25">
        <v>2.6578571430000002</v>
      </c>
      <c r="B77" s="22">
        <v>1</v>
      </c>
      <c r="C77" s="25">
        <v>814.8</v>
      </c>
      <c r="D77" s="25">
        <v>8.28386304</v>
      </c>
      <c r="E77" s="20">
        <v>0.14019599999999999</v>
      </c>
      <c r="F77" s="22">
        <v>0</v>
      </c>
      <c r="G77" s="22">
        <v>0</v>
      </c>
      <c r="H77" s="22" t="s">
        <v>37</v>
      </c>
      <c r="I77" t="s">
        <v>16</v>
      </c>
    </row>
    <row r="78" spans="1:17" x14ac:dyDescent="0.35">
      <c r="A78" s="25">
        <v>3.0961904759999999</v>
      </c>
      <c r="B78" s="22">
        <v>0</v>
      </c>
      <c r="C78" s="25">
        <v>417.1</v>
      </c>
      <c r="D78" s="25">
        <v>223.89542399999999</v>
      </c>
      <c r="E78" s="20">
        <v>4.88</v>
      </c>
      <c r="F78" s="22">
        <v>1</v>
      </c>
      <c r="G78" s="22">
        <v>0</v>
      </c>
      <c r="H78" s="22" t="s">
        <v>35</v>
      </c>
      <c r="I78" s="5"/>
      <c r="J78" s="5" t="s">
        <v>21</v>
      </c>
      <c r="K78" s="5" t="s">
        <v>22</v>
      </c>
      <c r="L78" s="5" t="s">
        <v>23</v>
      </c>
      <c r="M78" s="5" t="s">
        <v>24</v>
      </c>
      <c r="N78" s="5" t="s">
        <v>25</v>
      </c>
    </row>
    <row r="79" spans="1:17" x14ac:dyDescent="0.35">
      <c r="A79" s="25">
        <v>1.618181818</v>
      </c>
      <c r="B79" s="22">
        <v>0</v>
      </c>
      <c r="C79" s="25">
        <v>1182.2</v>
      </c>
      <c r="D79" s="25">
        <v>11.27475072</v>
      </c>
      <c r="E79" s="20">
        <v>0.114785</v>
      </c>
      <c r="F79" s="22">
        <v>1</v>
      </c>
      <c r="G79" s="22">
        <v>0</v>
      </c>
      <c r="H79" s="22" t="s">
        <v>35</v>
      </c>
      <c r="I79" s="3" t="s">
        <v>17</v>
      </c>
      <c r="J79" s="3">
        <v>2</v>
      </c>
      <c r="K79" s="3">
        <v>6.8348672955653313</v>
      </c>
      <c r="L79" s="3">
        <v>3.4174336477826657</v>
      </c>
      <c r="M79" s="3">
        <v>6.3466413647907265</v>
      </c>
      <c r="N79" s="3">
        <v>2.1631078041458585E-3</v>
      </c>
    </row>
    <row r="80" spans="1:17" x14ac:dyDescent="0.35">
      <c r="A80" s="25">
        <v>2.0233333330000001</v>
      </c>
      <c r="B80" s="22">
        <v>0</v>
      </c>
      <c r="C80" s="25">
        <v>1165.7</v>
      </c>
      <c r="D80" s="25">
        <v>273.22310780000004</v>
      </c>
      <c r="E80" s="20">
        <v>3.4212530000000001</v>
      </c>
      <c r="F80" s="22">
        <v>1</v>
      </c>
      <c r="G80" s="22">
        <v>0</v>
      </c>
      <c r="H80" s="22" t="s">
        <v>35</v>
      </c>
      <c r="I80" s="3" t="s">
        <v>18</v>
      </c>
      <c r="J80" s="3">
        <v>183</v>
      </c>
      <c r="K80" s="3">
        <v>98.538789510575953</v>
      </c>
      <c r="L80" s="3">
        <v>0.53846333065888496</v>
      </c>
      <c r="M80" s="3"/>
      <c r="N80" s="3"/>
    </row>
    <row r="81" spans="1:17" ht="15" thickBot="1" x14ac:dyDescent="0.4">
      <c r="A81" s="25">
        <v>1.8068888890000001</v>
      </c>
      <c r="B81" s="22">
        <v>0</v>
      </c>
      <c r="C81" s="25">
        <v>800</v>
      </c>
      <c r="D81" s="25">
        <v>318.5121408</v>
      </c>
      <c r="E81" s="20">
        <v>4.8696580000000003</v>
      </c>
      <c r="F81" s="22">
        <v>1</v>
      </c>
      <c r="G81" s="22">
        <v>0</v>
      </c>
      <c r="H81" s="22" t="s">
        <v>35</v>
      </c>
      <c r="I81" s="4" t="s">
        <v>19</v>
      </c>
      <c r="J81" s="4">
        <v>185</v>
      </c>
      <c r="K81" s="4">
        <v>105.37365680614128</v>
      </c>
      <c r="L81" s="4"/>
      <c r="M81" s="4"/>
      <c r="N81" s="4"/>
    </row>
    <row r="82" spans="1:17" ht="15" thickBot="1" x14ac:dyDescent="0.4">
      <c r="A82" s="25">
        <v>1.9652941180000001</v>
      </c>
      <c r="B82" s="22">
        <v>1</v>
      </c>
      <c r="C82" s="25">
        <v>800</v>
      </c>
      <c r="D82" s="25">
        <v>1.9003008000000001</v>
      </c>
      <c r="E82" s="20">
        <v>2.9399999999999999E-2</v>
      </c>
      <c r="F82" s="22">
        <v>0</v>
      </c>
      <c r="G82" s="22">
        <v>0</v>
      </c>
      <c r="H82" s="22" t="s">
        <v>37</v>
      </c>
    </row>
    <row r="83" spans="1:17" x14ac:dyDescent="0.35">
      <c r="A83" s="25">
        <v>1.637916667</v>
      </c>
      <c r="B83" s="22">
        <v>0</v>
      </c>
      <c r="C83" s="25">
        <v>1129.5</v>
      </c>
      <c r="D83" s="25">
        <v>224.31500159999999</v>
      </c>
      <c r="E83" s="20">
        <v>2.6686000000000001</v>
      </c>
      <c r="F83" s="22">
        <v>1</v>
      </c>
      <c r="G83" s="22">
        <v>0</v>
      </c>
      <c r="H83" s="22" t="s">
        <v>35</v>
      </c>
      <c r="I83" s="5"/>
      <c r="J83" s="5" t="s">
        <v>26</v>
      </c>
      <c r="K83" s="5" t="s">
        <v>14</v>
      </c>
      <c r="L83" s="5" t="s">
        <v>27</v>
      </c>
      <c r="M83" s="5" t="s">
        <v>28</v>
      </c>
      <c r="N83" s="5" t="s">
        <v>29</v>
      </c>
      <c r="O83" s="5" t="s">
        <v>30</v>
      </c>
      <c r="P83" s="5" t="s">
        <v>31</v>
      </c>
      <c r="Q83" s="5" t="s">
        <v>32</v>
      </c>
    </row>
    <row r="84" spans="1:17" x14ac:dyDescent="0.35">
      <c r="A84" s="25">
        <v>2.5358333329999998</v>
      </c>
      <c r="B84" s="22">
        <v>1</v>
      </c>
      <c r="C84" s="25">
        <v>1129.5</v>
      </c>
      <c r="D84" s="25">
        <v>4.1214643199999994</v>
      </c>
      <c r="E84" s="20">
        <v>6.2199999999999998E-2</v>
      </c>
      <c r="F84" s="22">
        <v>0</v>
      </c>
      <c r="G84" s="22">
        <v>0</v>
      </c>
      <c r="H84" s="22" t="s">
        <v>37</v>
      </c>
      <c r="I84" s="3" t="s">
        <v>20</v>
      </c>
      <c r="J84" s="3">
        <v>2.5582201510196088</v>
      </c>
      <c r="K84" s="3">
        <v>0.10275263754630937</v>
      </c>
      <c r="L84" s="3">
        <v>24.896880626218962</v>
      </c>
      <c r="M84" s="3">
        <v>1.1630530923537095E-60</v>
      </c>
      <c r="N84" s="3">
        <v>2.3554879728290623</v>
      </c>
      <c r="O84" s="3">
        <v>2.7609523292101552</v>
      </c>
      <c r="P84" s="3">
        <v>2.3554879728290623</v>
      </c>
      <c r="Q84" s="3">
        <v>2.7609523292101552</v>
      </c>
    </row>
    <row r="85" spans="1:17" x14ac:dyDescent="0.35">
      <c r="A85" s="25">
        <v>2.1800000000000002</v>
      </c>
      <c r="B85" s="22">
        <v>0</v>
      </c>
      <c r="C85" s="25">
        <v>1780</v>
      </c>
      <c r="D85" s="25">
        <v>37.2676224</v>
      </c>
      <c r="E85" s="20">
        <v>0.60782000000000003</v>
      </c>
      <c r="F85" s="22">
        <v>1</v>
      </c>
      <c r="G85" s="22">
        <v>0</v>
      </c>
      <c r="H85" s="22" t="s">
        <v>35</v>
      </c>
      <c r="I85" s="3" t="s">
        <v>7</v>
      </c>
      <c r="J85" s="3">
        <v>0.35071462426610589</v>
      </c>
      <c r="K85" s="3">
        <v>0.15290081757335836</v>
      </c>
      <c r="L85" s="3">
        <v>2.2937393653754725</v>
      </c>
      <c r="M85" s="3">
        <v>2.294175694936533E-2</v>
      </c>
      <c r="N85" s="3">
        <v>4.9039489359793353E-2</v>
      </c>
      <c r="O85" s="3">
        <v>0.65238975917241837</v>
      </c>
      <c r="P85" s="3">
        <v>4.9039489359793353E-2</v>
      </c>
      <c r="Q85" s="3">
        <v>0.65238975917241837</v>
      </c>
    </row>
    <row r="86" spans="1:17" ht="15" thickBot="1" x14ac:dyDescent="0.4">
      <c r="A86" s="25">
        <v>1.18625</v>
      </c>
      <c r="B86" s="22">
        <v>0</v>
      </c>
      <c r="C86" s="25">
        <v>3865.8</v>
      </c>
      <c r="D86" s="25">
        <v>3.0838559999999999</v>
      </c>
      <c r="E86" s="20">
        <v>2.358E-2</v>
      </c>
      <c r="F86" s="22">
        <v>0</v>
      </c>
      <c r="G86" s="22">
        <v>1</v>
      </c>
      <c r="H86" s="22" t="s">
        <v>38</v>
      </c>
      <c r="I86" s="4" t="s">
        <v>6</v>
      </c>
      <c r="J86" s="4">
        <v>-0.13497598193358665</v>
      </c>
      <c r="K86" s="4">
        <v>0.12785942596999988</v>
      </c>
      <c r="L86" s="13">
        <v>-1.0556592203476383</v>
      </c>
      <c r="M86" s="4">
        <v>0.29251560569680901</v>
      </c>
      <c r="N86" s="4">
        <v>-0.38724415283487967</v>
      </c>
      <c r="O86" s="4">
        <v>0.11729218896770641</v>
      </c>
      <c r="P86" s="4">
        <v>-0.38724415283487967</v>
      </c>
      <c r="Q86" s="4">
        <v>0.11729218896770641</v>
      </c>
    </row>
    <row r="87" spans="1:17" x14ac:dyDescent="0.35">
      <c r="A87" s="25">
        <v>2.15625</v>
      </c>
      <c r="B87" s="22">
        <v>0</v>
      </c>
      <c r="C87" s="25">
        <v>3865.8</v>
      </c>
      <c r="D87" s="25">
        <v>2.5252903679999998</v>
      </c>
      <c r="E87" s="20">
        <v>3.5028999999999998E-2</v>
      </c>
      <c r="F87" s="22">
        <v>1</v>
      </c>
      <c r="G87" s="22">
        <v>0</v>
      </c>
      <c r="H87" s="22" t="s">
        <v>35</v>
      </c>
    </row>
    <row r="88" spans="1:17" x14ac:dyDescent="0.35">
      <c r="A88" s="25">
        <v>2.09</v>
      </c>
      <c r="B88" s="22">
        <v>0</v>
      </c>
      <c r="C88" s="25">
        <v>3865.8</v>
      </c>
      <c r="D88" s="25">
        <v>7.6673279999999996E-2</v>
      </c>
      <c r="E88" s="20">
        <v>9.9799999999999997E-4</v>
      </c>
      <c r="F88" s="22">
        <v>0</v>
      </c>
      <c r="G88" s="22">
        <v>0</v>
      </c>
      <c r="H88" s="22" t="s">
        <v>36</v>
      </c>
    </row>
    <row r="89" spans="1:17" x14ac:dyDescent="0.35">
      <c r="A89" s="25">
        <v>2.421818182</v>
      </c>
      <c r="B89" s="22">
        <v>0</v>
      </c>
      <c r="C89" s="25">
        <v>1722.1</v>
      </c>
      <c r="D89" s="25">
        <v>32.550719999999998</v>
      </c>
      <c r="E89" s="20">
        <v>0.50958999999999999</v>
      </c>
      <c r="F89" s="22">
        <v>1</v>
      </c>
      <c r="G89" s="22">
        <v>0</v>
      </c>
      <c r="H89" s="22" t="s">
        <v>35</v>
      </c>
    </row>
    <row r="90" spans="1:17" x14ac:dyDescent="0.35">
      <c r="A90" s="25">
        <v>2.826666667</v>
      </c>
      <c r="B90" s="22">
        <v>0</v>
      </c>
      <c r="C90" s="25">
        <v>1722.1</v>
      </c>
      <c r="D90" s="25">
        <v>0.82655999999999996</v>
      </c>
      <c r="E90" s="20">
        <v>1.485E-2</v>
      </c>
      <c r="F90" s="22">
        <v>0</v>
      </c>
      <c r="G90" s="22">
        <v>0</v>
      </c>
      <c r="H90" s="22" t="s">
        <v>36</v>
      </c>
      <c r="I90" t="s">
        <v>9</v>
      </c>
    </row>
    <row r="91" spans="1:17" ht="15" thickBot="1" x14ac:dyDescent="0.4">
      <c r="A91" s="25">
        <v>4.2527272729999996</v>
      </c>
      <c r="B91" s="22">
        <v>0</v>
      </c>
      <c r="C91" s="25">
        <v>497.5</v>
      </c>
      <c r="D91" s="25">
        <v>482.55360000000002</v>
      </c>
      <c r="E91" s="20">
        <v>13.382</v>
      </c>
      <c r="F91" s="22">
        <v>1</v>
      </c>
      <c r="G91" s="22">
        <v>0</v>
      </c>
      <c r="H91" s="22" t="s">
        <v>35</v>
      </c>
    </row>
    <row r="92" spans="1:17" x14ac:dyDescent="0.35">
      <c r="A92" s="25">
        <v>2.6723333330000001</v>
      </c>
      <c r="B92" s="22">
        <v>0</v>
      </c>
      <c r="C92" s="25">
        <v>815.7</v>
      </c>
      <c r="D92" s="25">
        <v>164.83763330000002</v>
      </c>
      <c r="E92" s="20">
        <v>2.9460039999999998</v>
      </c>
      <c r="F92" s="22">
        <v>1</v>
      </c>
      <c r="G92" s="22">
        <v>0</v>
      </c>
      <c r="H92" s="22" t="s">
        <v>35</v>
      </c>
      <c r="I92" s="10" t="s">
        <v>10</v>
      </c>
      <c r="J92" s="10"/>
    </row>
    <row r="93" spans="1:17" x14ac:dyDescent="0.35">
      <c r="A93" s="25">
        <v>3.532666667</v>
      </c>
      <c r="B93" s="22">
        <v>0</v>
      </c>
      <c r="C93" s="25">
        <v>815.7</v>
      </c>
      <c r="D93" s="25">
        <v>144.11884419999998</v>
      </c>
      <c r="E93" s="20">
        <v>3.3174250000000001</v>
      </c>
      <c r="F93" s="22">
        <v>0</v>
      </c>
      <c r="G93" s="22">
        <v>0</v>
      </c>
      <c r="H93" s="22" t="s">
        <v>36</v>
      </c>
      <c r="I93" s="3" t="s">
        <v>11</v>
      </c>
      <c r="J93" s="3">
        <v>0.29937088267919199</v>
      </c>
    </row>
    <row r="94" spans="1:17" x14ac:dyDescent="0.35">
      <c r="A94" s="25">
        <v>2.6812499999999999</v>
      </c>
      <c r="B94" s="22">
        <v>0</v>
      </c>
      <c r="C94" s="25">
        <v>3326.8</v>
      </c>
      <c r="D94" s="25">
        <v>5.9472959999999997</v>
      </c>
      <c r="E94" s="20">
        <v>0.104258</v>
      </c>
      <c r="F94" s="22">
        <v>0</v>
      </c>
      <c r="G94" s="22">
        <v>1</v>
      </c>
      <c r="H94" s="22" t="s">
        <v>38</v>
      </c>
      <c r="I94" s="3" t="s">
        <v>12</v>
      </c>
      <c r="J94" s="3">
        <v>8.9622925396118519E-2</v>
      </c>
    </row>
    <row r="95" spans="1:17" x14ac:dyDescent="0.35">
      <c r="A95" s="25">
        <v>1.0262500000000001</v>
      </c>
      <c r="B95" s="22">
        <v>0</v>
      </c>
      <c r="C95" s="25">
        <v>3326.8</v>
      </c>
      <c r="D95" s="25">
        <v>2.4933772799999998</v>
      </c>
      <c r="E95" s="20">
        <v>1.6787E-2</v>
      </c>
      <c r="F95" s="22">
        <v>1</v>
      </c>
      <c r="G95" s="22">
        <v>0</v>
      </c>
      <c r="H95" s="22" t="s">
        <v>35</v>
      </c>
      <c r="I95" s="3" t="s">
        <v>13</v>
      </c>
      <c r="J95" s="3">
        <v>7.9673449170939478E-2</v>
      </c>
    </row>
    <row r="96" spans="1:17" x14ac:dyDescent="0.35">
      <c r="A96" s="25">
        <v>3.1475</v>
      </c>
      <c r="B96" s="22">
        <v>1</v>
      </c>
      <c r="C96" s="25">
        <v>3326.8</v>
      </c>
      <c r="D96" s="25">
        <v>11.37094656</v>
      </c>
      <c r="E96" s="20">
        <v>0.23511499999999999</v>
      </c>
      <c r="F96" s="22">
        <v>0</v>
      </c>
      <c r="G96" s="22">
        <v>0</v>
      </c>
      <c r="H96" s="22" t="s">
        <v>37</v>
      </c>
      <c r="I96" s="3" t="s">
        <v>14</v>
      </c>
      <c r="J96" s="3">
        <v>0.72402095727709337</v>
      </c>
    </row>
    <row r="97" spans="1:17" ht="15" thickBot="1" x14ac:dyDescent="0.4">
      <c r="A97" s="25">
        <v>3.0449999999999999</v>
      </c>
      <c r="B97" s="22">
        <v>0</v>
      </c>
      <c r="C97" s="25">
        <v>3326.8</v>
      </c>
      <c r="D97" s="25">
        <v>23.337646079999999</v>
      </c>
      <c r="E97" s="20">
        <v>0.455932</v>
      </c>
      <c r="F97" s="22">
        <v>1</v>
      </c>
      <c r="G97" s="22">
        <v>0</v>
      </c>
      <c r="H97" s="22" t="s">
        <v>35</v>
      </c>
      <c r="I97" s="4" t="s">
        <v>15</v>
      </c>
      <c r="J97" s="4">
        <v>186</v>
      </c>
    </row>
    <row r="98" spans="1:17" x14ac:dyDescent="0.35">
      <c r="A98" s="25">
        <v>2.5413333329999999</v>
      </c>
      <c r="B98" s="22">
        <v>0</v>
      </c>
      <c r="C98" s="25">
        <v>652.1</v>
      </c>
      <c r="D98" s="25">
        <v>928.56081019999999</v>
      </c>
      <c r="E98" s="20">
        <v>15.441958</v>
      </c>
      <c r="F98" s="22">
        <v>1</v>
      </c>
      <c r="G98" s="22">
        <v>0</v>
      </c>
      <c r="H98" s="22" t="s">
        <v>35</v>
      </c>
    </row>
    <row r="99" spans="1:17" ht="15" thickBot="1" x14ac:dyDescent="0.4">
      <c r="A99" s="25">
        <v>2.67</v>
      </c>
      <c r="B99" s="22">
        <v>1</v>
      </c>
      <c r="C99" s="25">
        <v>652.1</v>
      </c>
      <c r="D99" s="25">
        <v>4.0558118399999996</v>
      </c>
      <c r="E99" s="20">
        <v>7.6645000000000005E-2</v>
      </c>
      <c r="F99" s="22">
        <v>0</v>
      </c>
      <c r="G99" s="22">
        <v>0</v>
      </c>
      <c r="H99" s="22" t="s">
        <v>37</v>
      </c>
      <c r="I99" t="s">
        <v>16</v>
      </c>
    </row>
    <row r="100" spans="1:17" x14ac:dyDescent="0.35">
      <c r="A100" s="25">
        <v>1.9092307690000001</v>
      </c>
      <c r="B100" s="22">
        <v>0</v>
      </c>
      <c r="C100" s="25">
        <v>1475.8</v>
      </c>
      <c r="D100" s="25">
        <v>38.815100159999993</v>
      </c>
      <c r="E100" s="20">
        <v>0.62002699999999999</v>
      </c>
      <c r="F100" s="22">
        <v>1</v>
      </c>
      <c r="G100" s="22">
        <v>0</v>
      </c>
      <c r="H100" s="22" t="s">
        <v>35</v>
      </c>
      <c r="I100" s="5"/>
      <c r="J100" s="5" t="s">
        <v>21</v>
      </c>
      <c r="K100" s="5" t="s">
        <v>22</v>
      </c>
      <c r="L100" s="5" t="s">
        <v>23</v>
      </c>
      <c r="M100" s="5" t="s">
        <v>24</v>
      </c>
      <c r="N100" s="5" t="s">
        <v>25</v>
      </c>
    </row>
    <row r="101" spans="1:17" x14ac:dyDescent="0.35">
      <c r="A101" s="25">
        <v>3.2233333329999998</v>
      </c>
      <c r="B101" s="22">
        <v>1</v>
      </c>
      <c r="C101" s="25">
        <v>1475.8</v>
      </c>
      <c r="D101" s="25">
        <v>2.1967603199999997</v>
      </c>
      <c r="E101" s="20">
        <v>4.4845000000000003E-2</v>
      </c>
      <c r="F101" s="22">
        <v>0</v>
      </c>
      <c r="G101" s="22">
        <v>0</v>
      </c>
      <c r="H101" s="22" t="s">
        <v>37</v>
      </c>
      <c r="I101" s="3" t="s">
        <v>17</v>
      </c>
      <c r="J101" s="3">
        <v>2</v>
      </c>
      <c r="K101" s="3">
        <v>9.4438953826529968</v>
      </c>
      <c r="L101" s="3">
        <v>4.7219476913264984</v>
      </c>
      <c r="M101" s="3">
        <v>9.0078033624836191</v>
      </c>
      <c r="N101" s="3">
        <v>1.8567357845800103E-4</v>
      </c>
    </row>
    <row r="102" spans="1:17" x14ac:dyDescent="0.35">
      <c r="A102" s="25">
        <v>2.4500000000000002</v>
      </c>
      <c r="B102" s="22">
        <v>0</v>
      </c>
      <c r="C102" s="25">
        <v>1830</v>
      </c>
      <c r="D102" s="25">
        <v>39.256247039999998</v>
      </c>
      <c r="E102" s="20">
        <v>0.63354200000000005</v>
      </c>
      <c r="F102" s="22">
        <v>0</v>
      </c>
      <c r="G102" s="22">
        <v>1</v>
      </c>
      <c r="H102" s="22" t="s">
        <v>38</v>
      </c>
      <c r="I102" s="3" t="s">
        <v>18</v>
      </c>
      <c r="J102" s="3">
        <v>183</v>
      </c>
      <c r="K102" s="3">
        <v>95.929761423488287</v>
      </c>
      <c r="L102" s="3">
        <v>0.52420634657643872</v>
      </c>
      <c r="M102" s="3"/>
      <c r="N102" s="3"/>
    </row>
    <row r="103" spans="1:17" ht="15" thickBot="1" x14ac:dyDescent="0.4">
      <c r="A103" s="25">
        <v>3.375714286</v>
      </c>
      <c r="B103" s="22">
        <v>1</v>
      </c>
      <c r="C103" s="25">
        <v>1830</v>
      </c>
      <c r="D103" s="25">
        <v>203.99154430000002</v>
      </c>
      <c r="E103" s="20">
        <v>4.6719119999999998</v>
      </c>
      <c r="F103" s="22">
        <v>0</v>
      </c>
      <c r="G103" s="22">
        <v>0</v>
      </c>
      <c r="H103" s="22" t="s">
        <v>37</v>
      </c>
      <c r="I103" s="4" t="s">
        <v>19</v>
      </c>
      <c r="J103" s="4">
        <v>185</v>
      </c>
      <c r="K103" s="4">
        <v>105.37365680614128</v>
      </c>
      <c r="L103" s="4"/>
      <c r="M103" s="4"/>
      <c r="N103" s="4"/>
    </row>
    <row r="104" spans="1:17" ht="15" thickBot="1" x14ac:dyDescent="0.4">
      <c r="A104" s="25">
        <v>2.6845454549999999</v>
      </c>
      <c r="B104" s="22">
        <v>0</v>
      </c>
      <c r="C104" s="25">
        <v>1830</v>
      </c>
      <c r="D104" s="25">
        <v>628.56534529999999</v>
      </c>
      <c r="E104" s="20">
        <v>11.010467999999999</v>
      </c>
      <c r="F104" s="22">
        <v>1</v>
      </c>
      <c r="G104" s="22">
        <v>0</v>
      </c>
      <c r="H104" s="22" t="s">
        <v>35</v>
      </c>
    </row>
    <row r="105" spans="1:17" x14ac:dyDescent="0.35">
      <c r="A105" s="25">
        <v>1.737727273</v>
      </c>
      <c r="B105" s="22">
        <v>0</v>
      </c>
      <c r="C105" s="25">
        <v>2992.9</v>
      </c>
      <c r="D105" s="25">
        <v>21.605039999999999</v>
      </c>
      <c r="E105" s="20">
        <v>0.23999799999999999</v>
      </c>
      <c r="F105" s="22">
        <v>1</v>
      </c>
      <c r="G105" s="22">
        <v>0</v>
      </c>
      <c r="H105" s="22" t="s">
        <v>35</v>
      </c>
      <c r="I105" s="5"/>
      <c r="J105" s="5" t="s">
        <v>26</v>
      </c>
      <c r="K105" s="5" t="s">
        <v>14</v>
      </c>
      <c r="L105" s="5" t="s">
        <v>27</v>
      </c>
      <c r="M105" s="5" t="s">
        <v>28</v>
      </c>
      <c r="N105" s="5" t="s">
        <v>29</v>
      </c>
      <c r="O105" s="5" t="s">
        <v>30</v>
      </c>
      <c r="P105" s="5" t="s">
        <v>31</v>
      </c>
      <c r="Q105" s="5" t="s">
        <v>32</v>
      </c>
    </row>
    <row r="106" spans="1:17" x14ac:dyDescent="0.35">
      <c r="A106" s="25">
        <v>1.439545455</v>
      </c>
      <c r="B106" s="22">
        <v>0</v>
      </c>
      <c r="C106" s="25">
        <v>1521.4</v>
      </c>
      <c r="D106" s="25">
        <v>72.242744599999995</v>
      </c>
      <c r="E106" s="20">
        <v>0.61566799999999999</v>
      </c>
      <c r="F106" s="22">
        <v>0</v>
      </c>
      <c r="G106" s="22">
        <v>1</v>
      </c>
      <c r="H106" s="22" t="s">
        <v>38</v>
      </c>
      <c r="I106" s="3" t="s">
        <v>20</v>
      </c>
      <c r="J106" s="3">
        <v>2.5427614053931631</v>
      </c>
      <c r="K106" s="3">
        <v>6.6935761178796988E-2</v>
      </c>
      <c r="L106" s="3">
        <v>37.988085301682126</v>
      </c>
      <c r="M106" s="3">
        <v>9.7764737766785568E-89</v>
      </c>
      <c r="N106" s="3">
        <v>2.410696351038681</v>
      </c>
      <c r="O106" s="3">
        <v>2.6748264597476452</v>
      </c>
      <c r="P106" s="3">
        <v>2.410696351038681</v>
      </c>
      <c r="Q106" s="3">
        <v>2.6748264597476452</v>
      </c>
    </row>
    <row r="107" spans="1:17" x14ac:dyDescent="0.35">
      <c r="A107" s="25">
        <v>2.2050000000000001</v>
      </c>
      <c r="B107" s="22">
        <v>1</v>
      </c>
      <c r="C107" s="25">
        <v>1521.4</v>
      </c>
      <c r="D107" s="25">
        <v>9.7968799999999998</v>
      </c>
      <c r="E107" s="20">
        <v>0.13628100000000001</v>
      </c>
      <c r="F107" s="22">
        <v>0</v>
      </c>
      <c r="G107" s="22">
        <v>0</v>
      </c>
      <c r="H107" s="22" t="s">
        <v>37</v>
      </c>
      <c r="I107" s="3" t="s">
        <v>7</v>
      </c>
      <c r="J107" s="3">
        <v>0.36617336989255167</v>
      </c>
      <c r="K107" s="3">
        <v>0.13023632217818551</v>
      </c>
      <c r="L107" s="3">
        <v>2.8116071136557745</v>
      </c>
      <c r="M107" s="3">
        <v>5.466944748409237E-3</v>
      </c>
      <c r="N107" s="3">
        <v>0.10921555445146619</v>
      </c>
      <c r="O107" s="3">
        <v>0.62313118533363721</v>
      </c>
      <c r="P107" s="3">
        <v>0.10921555445146619</v>
      </c>
      <c r="Q107" s="3">
        <v>0.62313118533363721</v>
      </c>
    </row>
    <row r="108" spans="1:17" ht="15" thickBot="1" x14ac:dyDescent="0.4">
      <c r="A108" s="25">
        <v>1.809210526</v>
      </c>
      <c r="B108" s="22">
        <v>0</v>
      </c>
      <c r="C108" s="25">
        <v>1521.4</v>
      </c>
      <c r="D108" s="25">
        <v>430.46728380000002</v>
      </c>
      <c r="E108" s="20">
        <v>5.4035799999999998</v>
      </c>
      <c r="F108" s="22">
        <v>1</v>
      </c>
      <c r="G108" s="22">
        <v>0</v>
      </c>
      <c r="H108" s="22" t="s">
        <v>35</v>
      </c>
      <c r="I108" s="4" t="s">
        <v>8</v>
      </c>
      <c r="J108" s="4">
        <v>-0.38247062776353175</v>
      </c>
      <c r="K108" s="4">
        <v>0.15458151893996361</v>
      </c>
      <c r="L108" s="13">
        <v>-2.4742325627688762</v>
      </c>
      <c r="M108" s="4">
        <v>1.4263178296396216E-2</v>
      </c>
      <c r="N108" s="4">
        <v>-0.68746180649194222</v>
      </c>
      <c r="O108" s="4">
        <v>-7.7479449035121273E-2</v>
      </c>
      <c r="P108" s="4">
        <v>-0.68746180649194222</v>
      </c>
      <c r="Q108" s="4">
        <v>-7.7479449035121273E-2</v>
      </c>
    </row>
    <row r="109" spans="1:17" x14ac:dyDescent="0.35">
      <c r="A109" s="25">
        <v>1.5214814809999999</v>
      </c>
      <c r="B109" s="22">
        <v>0</v>
      </c>
      <c r="C109" s="25">
        <v>1515.5</v>
      </c>
      <c r="D109" s="25">
        <v>671.73151159999998</v>
      </c>
      <c r="E109" s="20">
        <v>6.50943</v>
      </c>
      <c r="F109" s="22">
        <v>1</v>
      </c>
      <c r="G109" s="22">
        <v>0</v>
      </c>
      <c r="H109" s="22" t="s">
        <v>35</v>
      </c>
    </row>
    <row r="110" spans="1:17" x14ac:dyDescent="0.35">
      <c r="A110" s="25">
        <v>2.1309999999999998</v>
      </c>
      <c r="B110" s="22">
        <v>0</v>
      </c>
      <c r="C110" s="25">
        <v>1125.4000000000001</v>
      </c>
      <c r="D110" s="25">
        <v>131.2793274</v>
      </c>
      <c r="E110" s="20">
        <v>1.8192600000000001</v>
      </c>
      <c r="F110" s="22">
        <v>1</v>
      </c>
      <c r="G110" s="22">
        <v>0</v>
      </c>
      <c r="H110" s="22" t="s">
        <v>35</v>
      </c>
    </row>
    <row r="111" spans="1:17" x14ac:dyDescent="0.35">
      <c r="A111" s="25">
        <v>2.6761538460000001</v>
      </c>
      <c r="B111" s="22">
        <v>1</v>
      </c>
      <c r="C111" s="25">
        <v>1125.4000000000001</v>
      </c>
      <c r="D111" s="25">
        <v>4.7982004000000007</v>
      </c>
      <c r="E111" s="20">
        <v>9.2755000000000004E-2</v>
      </c>
      <c r="F111" s="22">
        <v>0</v>
      </c>
      <c r="G111" s="22">
        <v>0</v>
      </c>
      <c r="H111" s="22" t="s">
        <v>37</v>
      </c>
    </row>
    <row r="112" spans="1:17" x14ac:dyDescent="0.35">
      <c r="A112" s="25">
        <v>2.9495238100000001</v>
      </c>
      <c r="B112" s="22">
        <v>0</v>
      </c>
      <c r="C112" s="25">
        <v>533.20000000000005</v>
      </c>
      <c r="D112" s="25">
        <v>234.70339999999999</v>
      </c>
      <c r="E112" s="20">
        <v>4.516</v>
      </c>
      <c r="F112" s="22">
        <v>1</v>
      </c>
      <c r="G112" s="22">
        <v>0</v>
      </c>
      <c r="H112" s="22" t="s">
        <v>35</v>
      </c>
    </row>
    <row r="113" spans="1:17" x14ac:dyDescent="0.35">
      <c r="A113" s="25">
        <v>1.623636364</v>
      </c>
      <c r="B113" s="22">
        <v>0</v>
      </c>
      <c r="C113" s="25">
        <v>1052.2</v>
      </c>
      <c r="D113" s="25">
        <v>11.647582</v>
      </c>
      <c r="E113" s="20">
        <v>0.114896</v>
      </c>
      <c r="F113" s="22">
        <v>1</v>
      </c>
      <c r="G113" s="22">
        <v>0</v>
      </c>
      <c r="H113" s="22" t="s">
        <v>35</v>
      </c>
      <c r="I113" t="s">
        <v>9</v>
      </c>
    </row>
    <row r="114" spans="1:17" ht="15" thickBot="1" x14ac:dyDescent="0.4">
      <c r="A114" s="25">
        <v>1.817916667</v>
      </c>
      <c r="B114" s="22">
        <v>0</v>
      </c>
      <c r="C114" s="25">
        <v>1222.7</v>
      </c>
      <c r="D114" s="25">
        <v>247.69610660000001</v>
      </c>
      <c r="E114" s="20">
        <v>2.894101</v>
      </c>
      <c r="F114" s="22">
        <v>1</v>
      </c>
      <c r="G114" s="22">
        <v>0</v>
      </c>
      <c r="H114" s="22" t="s">
        <v>35</v>
      </c>
    </row>
    <row r="115" spans="1:17" x14ac:dyDescent="0.35">
      <c r="A115" s="25">
        <v>1.444901961</v>
      </c>
      <c r="B115" s="22">
        <v>0</v>
      </c>
      <c r="C115" s="25">
        <v>1102.2</v>
      </c>
      <c r="D115" s="25">
        <v>453.190044</v>
      </c>
      <c r="E115" s="20">
        <v>5.2388500000000002</v>
      </c>
      <c r="F115" s="22">
        <v>1</v>
      </c>
      <c r="G115" s="22">
        <v>0</v>
      </c>
      <c r="H115" s="22" t="s">
        <v>35</v>
      </c>
      <c r="I115" s="10" t="s">
        <v>10</v>
      </c>
      <c r="J115" s="10"/>
    </row>
    <row r="116" spans="1:17" x14ac:dyDescent="0.35">
      <c r="A116" s="25">
        <v>1.6579166670000001</v>
      </c>
      <c r="B116" s="22">
        <v>0</v>
      </c>
      <c r="C116" s="25">
        <v>1387.4</v>
      </c>
      <c r="D116" s="25">
        <v>229.90957900000001</v>
      </c>
      <c r="E116" s="20">
        <v>3.143748</v>
      </c>
      <c r="F116" s="22">
        <v>1</v>
      </c>
      <c r="G116" s="22">
        <v>0</v>
      </c>
      <c r="H116" s="22" t="s">
        <v>35</v>
      </c>
      <c r="I116" s="3" t="s">
        <v>11</v>
      </c>
      <c r="J116" s="3">
        <v>0.31047858907839554</v>
      </c>
    </row>
    <row r="117" spans="1:17" x14ac:dyDescent="0.35">
      <c r="A117" s="25">
        <v>2.755833333</v>
      </c>
      <c r="B117" s="22">
        <v>1</v>
      </c>
      <c r="C117" s="25">
        <v>1387.4</v>
      </c>
      <c r="D117" s="25">
        <v>7.7111502000000005</v>
      </c>
      <c r="E117" s="20">
        <v>0.13205</v>
      </c>
      <c r="F117" s="22">
        <v>0</v>
      </c>
      <c r="G117" s="22">
        <v>0</v>
      </c>
      <c r="H117" s="22" t="s">
        <v>37</v>
      </c>
      <c r="I117" s="3" t="s">
        <v>12</v>
      </c>
      <c r="J117" s="3">
        <v>9.6396954276111196E-2</v>
      </c>
    </row>
    <row r="118" spans="1:17" x14ac:dyDescent="0.35">
      <c r="A118" s="25">
        <v>2.2322222219999999</v>
      </c>
      <c r="B118" s="22">
        <v>0</v>
      </c>
      <c r="C118" s="25">
        <v>1196.9000000000001</v>
      </c>
      <c r="D118" s="25">
        <v>37.873699999999999</v>
      </c>
      <c r="E118" s="20">
        <v>0.60243000000000002</v>
      </c>
      <c r="F118" s="22">
        <v>1</v>
      </c>
      <c r="G118" s="22">
        <v>0</v>
      </c>
      <c r="H118" s="22" t="s">
        <v>35</v>
      </c>
      <c r="I118" s="3" t="s">
        <v>13</v>
      </c>
      <c r="J118" s="3">
        <v>8.6521511153445751E-2</v>
      </c>
    </row>
    <row r="119" spans="1:17" x14ac:dyDescent="0.35">
      <c r="A119" s="25">
        <v>1.2150000000000001</v>
      </c>
      <c r="B119" s="22">
        <v>0</v>
      </c>
      <c r="C119" s="25">
        <v>1665.2</v>
      </c>
      <c r="D119" s="25">
        <v>3.0748253999999999</v>
      </c>
      <c r="E119" s="20">
        <v>2.3372E-2</v>
      </c>
      <c r="F119" s="22">
        <v>0</v>
      </c>
      <c r="G119" s="22">
        <v>1</v>
      </c>
      <c r="H119" s="22" t="s">
        <v>38</v>
      </c>
      <c r="I119" s="3" t="s">
        <v>14</v>
      </c>
      <c r="J119" s="3">
        <v>0.72132224228021602</v>
      </c>
    </row>
    <row r="120" spans="1:17" ht="15" thickBot="1" x14ac:dyDescent="0.4">
      <c r="A120" s="25">
        <v>2.1974999999999998</v>
      </c>
      <c r="B120" s="22">
        <v>0</v>
      </c>
      <c r="C120" s="25">
        <v>1665.2</v>
      </c>
      <c r="D120" s="25">
        <v>2.6167726</v>
      </c>
      <c r="E120" s="20">
        <v>3.5678000000000001E-2</v>
      </c>
      <c r="F120" s="22">
        <v>1</v>
      </c>
      <c r="G120" s="22">
        <v>0</v>
      </c>
      <c r="H120" s="22" t="s">
        <v>35</v>
      </c>
      <c r="I120" s="4" t="s">
        <v>15</v>
      </c>
      <c r="J120" s="4">
        <v>186</v>
      </c>
    </row>
    <row r="121" spans="1:17" x14ac:dyDescent="0.35">
      <c r="A121" s="25">
        <v>2.1150000000000002</v>
      </c>
      <c r="B121" s="22">
        <v>0</v>
      </c>
      <c r="C121" s="25">
        <v>1665.2</v>
      </c>
      <c r="D121" s="25">
        <v>7.4611999999999998E-2</v>
      </c>
      <c r="E121" s="20">
        <v>9.6000000000000002E-4</v>
      </c>
      <c r="F121" s="22">
        <v>0</v>
      </c>
      <c r="G121" s="22">
        <v>0</v>
      </c>
      <c r="H121" s="22" t="s">
        <v>36</v>
      </c>
    </row>
    <row r="122" spans="1:17" ht="15" thickBot="1" x14ac:dyDescent="0.4">
      <c r="A122" s="25">
        <v>2.4445454550000001</v>
      </c>
      <c r="B122" s="22">
        <v>0</v>
      </c>
      <c r="C122" s="25">
        <v>1372.7</v>
      </c>
      <c r="D122" s="25">
        <v>33.898178000000001</v>
      </c>
      <c r="E122" s="20">
        <v>0.51959999999999995</v>
      </c>
      <c r="F122" s="22">
        <v>1</v>
      </c>
      <c r="G122" s="22">
        <v>0</v>
      </c>
      <c r="H122" s="22" t="s">
        <v>35</v>
      </c>
      <c r="I122" t="s">
        <v>16</v>
      </c>
    </row>
    <row r="123" spans="1:17" x14ac:dyDescent="0.35">
      <c r="A123" s="25">
        <v>2.8275000000000001</v>
      </c>
      <c r="B123" s="22">
        <v>0</v>
      </c>
      <c r="C123" s="25">
        <v>1372.7</v>
      </c>
      <c r="D123" s="25">
        <v>0.88561199999999995</v>
      </c>
      <c r="E123" s="20">
        <v>1.5440000000000001E-2</v>
      </c>
      <c r="F123" s="22">
        <v>0</v>
      </c>
      <c r="G123" s="22">
        <v>0</v>
      </c>
      <c r="H123" s="22" t="s">
        <v>36</v>
      </c>
      <c r="I123" s="5"/>
      <c r="J123" s="5" t="s">
        <v>21</v>
      </c>
      <c r="K123" s="5" t="s">
        <v>22</v>
      </c>
      <c r="L123" s="5" t="s">
        <v>23</v>
      </c>
      <c r="M123" s="5" t="s">
        <v>24</v>
      </c>
      <c r="N123" s="5" t="s">
        <v>25</v>
      </c>
    </row>
    <row r="124" spans="1:17" x14ac:dyDescent="0.35">
      <c r="A124" s="25">
        <v>4.0118181819999998</v>
      </c>
      <c r="B124" s="22">
        <v>0</v>
      </c>
      <c r="C124" s="25">
        <v>585.5</v>
      </c>
      <c r="D124" s="25">
        <v>503.3066</v>
      </c>
      <c r="E124" s="20">
        <v>12.821999999999999</v>
      </c>
      <c r="F124" s="22">
        <v>1</v>
      </c>
      <c r="G124" s="22">
        <v>0</v>
      </c>
      <c r="H124" s="22" t="s">
        <v>35</v>
      </c>
      <c r="I124" s="3" t="s">
        <v>17</v>
      </c>
      <c r="J124" s="3">
        <v>2</v>
      </c>
      <c r="K124" s="3">
        <v>10.157699577048234</v>
      </c>
      <c r="L124" s="3">
        <v>5.0788497885241171</v>
      </c>
      <c r="M124" s="3">
        <v>9.7612788690835952</v>
      </c>
      <c r="N124" s="3">
        <v>9.3747194198301464E-5</v>
      </c>
    </row>
    <row r="125" spans="1:17" x14ac:dyDescent="0.35">
      <c r="A125" s="25">
        <v>3.3065625000000001</v>
      </c>
      <c r="B125" s="22">
        <v>0</v>
      </c>
      <c r="C125" s="25">
        <v>1350.3</v>
      </c>
      <c r="D125" s="25">
        <v>192.8986208</v>
      </c>
      <c r="E125" s="20">
        <v>4.1350490000000004</v>
      </c>
      <c r="F125" s="22">
        <v>1</v>
      </c>
      <c r="G125" s="22">
        <v>0</v>
      </c>
      <c r="H125" s="22" t="s">
        <v>35</v>
      </c>
      <c r="I125" s="3" t="s">
        <v>18</v>
      </c>
      <c r="J125" s="3">
        <v>183</v>
      </c>
      <c r="K125" s="3">
        <v>95.21595722909305</v>
      </c>
      <c r="L125" s="3">
        <v>0.52030577720815874</v>
      </c>
      <c r="M125" s="3"/>
      <c r="N125" s="3"/>
    </row>
    <row r="126" spans="1:17" ht="15" thickBot="1" x14ac:dyDescent="0.4">
      <c r="A126" s="25">
        <v>3.2081249999999999</v>
      </c>
      <c r="B126" s="22">
        <v>0</v>
      </c>
      <c r="C126" s="25">
        <v>1350.3</v>
      </c>
      <c r="D126" s="25">
        <v>120.4347976</v>
      </c>
      <c r="E126" s="20">
        <v>2.5338949999999998</v>
      </c>
      <c r="F126" s="22">
        <v>0</v>
      </c>
      <c r="G126" s="22">
        <v>0</v>
      </c>
      <c r="H126" s="22" t="s">
        <v>36</v>
      </c>
      <c r="I126" s="4" t="s">
        <v>19</v>
      </c>
      <c r="J126" s="4">
        <v>185</v>
      </c>
      <c r="K126" s="4">
        <v>105.37365680614128</v>
      </c>
      <c r="L126" s="4"/>
      <c r="M126" s="4"/>
      <c r="N126" s="4"/>
    </row>
    <row r="127" spans="1:17" ht="15" thickBot="1" x14ac:dyDescent="0.4">
      <c r="A127" s="25">
        <v>2.5062500000000001</v>
      </c>
      <c r="B127" s="22">
        <v>0</v>
      </c>
      <c r="C127" s="25">
        <v>2169.1</v>
      </c>
      <c r="D127" s="25">
        <v>5.7321479999999996</v>
      </c>
      <c r="E127" s="20">
        <v>9.3452999999999994E-2</v>
      </c>
      <c r="F127" s="22">
        <v>0</v>
      </c>
      <c r="G127" s="22">
        <v>1</v>
      </c>
      <c r="H127" s="22" t="s">
        <v>38</v>
      </c>
    </row>
    <row r="128" spans="1:17" x14ac:dyDescent="0.35">
      <c r="A128" s="25">
        <v>1.05375</v>
      </c>
      <c r="B128" s="22">
        <v>0</v>
      </c>
      <c r="C128" s="25">
        <v>2169.1</v>
      </c>
      <c r="D128" s="25">
        <v>2.4949604000000001</v>
      </c>
      <c r="E128" s="20">
        <v>1.6267E-2</v>
      </c>
      <c r="F128" s="22">
        <v>1</v>
      </c>
      <c r="G128" s="22">
        <v>0</v>
      </c>
      <c r="H128" s="22" t="s">
        <v>35</v>
      </c>
      <c r="I128" s="5"/>
      <c r="J128" s="5" t="s">
        <v>26</v>
      </c>
      <c r="K128" s="5" t="s">
        <v>14</v>
      </c>
      <c r="L128" s="5" t="s">
        <v>27</v>
      </c>
      <c r="M128" s="5" t="s">
        <v>28</v>
      </c>
      <c r="N128" s="5" t="s">
        <v>29</v>
      </c>
      <c r="O128" s="5" t="s">
        <v>30</v>
      </c>
      <c r="P128" s="5" t="s">
        <v>31</v>
      </c>
      <c r="Q128" s="5" t="s">
        <v>32</v>
      </c>
    </row>
    <row r="129" spans="1:17" x14ac:dyDescent="0.35">
      <c r="A129" s="25">
        <v>3.0775000000000001</v>
      </c>
      <c r="B129" s="22">
        <v>1</v>
      </c>
      <c r="C129" s="25">
        <v>2169.1</v>
      </c>
      <c r="D129" s="25">
        <v>11.474352400000001</v>
      </c>
      <c r="E129" s="20">
        <v>0.23255100000000001</v>
      </c>
      <c r="F129" s="22">
        <v>0</v>
      </c>
      <c r="G129" s="22">
        <v>0</v>
      </c>
      <c r="H129" s="22" t="s">
        <v>37</v>
      </c>
      <c r="I129" s="3" t="s">
        <v>20</v>
      </c>
      <c r="J129" s="3">
        <v>2.7325546603997219</v>
      </c>
      <c r="K129" s="3">
        <v>0.11262066292910262</v>
      </c>
      <c r="L129" s="3">
        <v>24.263350874785118</v>
      </c>
      <c r="M129" s="3">
        <v>4.3690071762910873E-59</v>
      </c>
      <c r="N129" s="3">
        <v>2.5103527505500574</v>
      </c>
      <c r="O129" s="3">
        <v>2.9547565702493865</v>
      </c>
      <c r="P129" s="3">
        <v>2.5103527505500574</v>
      </c>
      <c r="Q129" s="3">
        <v>2.9547565702493865</v>
      </c>
    </row>
    <row r="130" spans="1:17" x14ac:dyDescent="0.35">
      <c r="A130" s="25">
        <v>3.0337499999999999</v>
      </c>
      <c r="B130" s="22">
        <v>0</v>
      </c>
      <c r="C130" s="25">
        <v>2169.1</v>
      </c>
      <c r="D130" s="25">
        <v>23.989380000000001</v>
      </c>
      <c r="E130" s="20">
        <v>0.45093</v>
      </c>
      <c r="F130" s="22">
        <v>1</v>
      </c>
      <c r="G130" s="22">
        <v>0</v>
      </c>
      <c r="H130" s="22" t="s">
        <v>35</v>
      </c>
      <c r="I130" s="3" t="s">
        <v>7</v>
      </c>
      <c r="J130" s="3">
        <v>0.39214044860646435</v>
      </c>
      <c r="K130" s="3">
        <v>0.12758930016510842</v>
      </c>
      <c r="L130" s="3">
        <v>3.073458731249489</v>
      </c>
      <c r="M130" s="3">
        <v>2.439526694518216E-3</v>
      </c>
      <c r="N130" s="3">
        <v>0.14040523913680797</v>
      </c>
      <c r="O130" s="3">
        <v>0.64387565807612068</v>
      </c>
      <c r="P130" s="3">
        <v>0.14040523913680797</v>
      </c>
      <c r="Q130" s="3">
        <v>0.64387565807612068</v>
      </c>
    </row>
    <row r="131" spans="1:17" ht="15" thickBot="1" x14ac:dyDescent="0.4">
      <c r="A131" s="25">
        <v>2.6055999999999999</v>
      </c>
      <c r="B131" s="22">
        <v>0</v>
      </c>
      <c r="C131" s="25">
        <v>792.8</v>
      </c>
      <c r="D131" s="25">
        <v>956.16624260000003</v>
      </c>
      <c r="E131" s="20">
        <v>15.932429000000001</v>
      </c>
      <c r="F131" s="22">
        <v>1</v>
      </c>
      <c r="G131" s="22">
        <v>0</v>
      </c>
      <c r="H131" s="22" t="s">
        <v>35</v>
      </c>
      <c r="I131" s="4" t="s">
        <v>1</v>
      </c>
      <c r="J131" s="4">
        <v>-1.3814153031348927E-4</v>
      </c>
      <c r="K131" s="4">
        <v>5.0309466400860928E-5</v>
      </c>
      <c r="L131" s="13">
        <v>-2.7458357282661479</v>
      </c>
      <c r="M131" s="4">
        <v>6.6382018364025946E-3</v>
      </c>
      <c r="N131" s="4">
        <v>-2.374027069665355E-4</v>
      </c>
      <c r="O131" s="4">
        <v>-3.8880353660443047E-5</v>
      </c>
      <c r="P131" s="4">
        <v>-2.374027069665355E-4</v>
      </c>
      <c r="Q131" s="4">
        <v>-3.8880353660443047E-5</v>
      </c>
    </row>
    <row r="132" spans="1:17" x14ac:dyDescent="0.35">
      <c r="A132" s="25">
        <v>2.6626315790000001</v>
      </c>
      <c r="B132" s="22">
        <v>1</v>
      </c>
      <c r="C132" s="25">
        <v>792.8</v>
      </c>
      <c r="D132" s="25">
        <v>4.7273189999999996</v>
      </c>
      <c r="E132" s="20">
        <v>8.7265999999999996E-2</v>
      </c>
      <c r="F132" s="22">
        <v>0</v>
      </c>
      <c r="G132" s="22">
        <v>0</v>
      </c>
      <c r="H132" s="22" t="s">
        <v>37</v>
      </c>
    </row>
    <row r="133" spans="1:17" x14ac:dyDescent="0.35">
      <c r="A133" s="25">
        <v>1.804615385</v>
      </c>
      <c r="B133" s="22">
        <v>0</v>
      </c>
      <c r="C133" s="25">
        <v>1373</v>
      </c>
      <c r="D133" s="25">
        <v>39.5226252</v>
      </c>
      <c r="E133" s="20">
        <v>0.574963</v>
      </c>
      <c r="F133" s="22">
        <v>1</v>
      </c>
      <c r="G133" s="22">
        <v>0</v>
      </c>
      <c r="H133" s="22" t="s">
        <v>35</v>
      </c>
    </row>
    <row r="134" spans="1:17" x14ac:dyDescent="0.35">
      <c r="A134" s="25">
        <v>3.2833333329999999</v>
      </c>
      <c r="B134" s="22">
        <v>1</v>
      </c>
      <c r="C134" s="25">
        <v>1373</v>
      </c>
      <c r="D134" s="25">
        <v>2.5436204</v>
      </c>
      <c r="E134" s="20">
        <v>5.1569999999999998E-2</v>
      </c>
      <c r="F134" s="22">
        <v>0</v>
      </c>
      <c r="G134" s="22">
        <v>0</v>
      </c>
      <c r="H134" s="22" t="s">
        <v>37</v>
      </c>
    </row>
    <row r="135" spans="1:17" x14ac:dyDescent="0.35">
      <c r="A135" s="25">
        <v>2.6723809520000001</v>
      </c>
      <c r="B135" s="22">
        <v>0</v>
      </c>
      <c r="C135" s="25">
        <v>2012.6</v>
      </c>
      <c r="D135" s="25">
        <v>37.464956000000001</v>
      </c>
      <c r="E135" s="20">
        <v>0.60949600000000004</v>
      </c>
      <c r="F135" s="22">
        <v>0</v>
      </c>
      <c r="G135" s="22">
        <v>1</v>
      </c>
      <c r="H135" s="22" t="s">
        <v>38</v>
      </c>
    </row>
    <row r="136" spans="1:17" x14ac:dyDescent="0.35">
      <c r="A136" s="25">
        <v>3.4595238099999999</v>
      </c>
      <c r="B136" s="22">
        <v>1</v>
      </c>
      <c r="C136" s="25">
        <v>2012.6</v>
      </c>
      <c r="D136" s="25">
        <v>207.53489999999999</v>
      </c>
      <c r="E136" s="20">
        <v>4.6153440000000003</v>
      </c>
      <c r="F136" s="22">
        <v>0</v>
      </c>
      <c r="G136" s="22">
        <v>0</v>
      </c>
      <c r="H136" s="22" t="s">
        <v>37</v>
      </c>
    </row>
    <row r="137" spans="1:17" x14ac:dyDescent="0.35">
      <c r="A137" s="25">
        <v>2.7445454549999999</v>
      </c>
      <c r="B137" s="22">
        <v>0</v>
      </c>
      <c r="C137" s="25">
        <v>2012.6</v>
      </c>
      <c r="D137" s="25">
        <v>649.13932239999997</v>
      </c>
      <c r="E137" s="20">
        <v>11.282408999999999</v>
      </c>
      <c r="F137" s="22">
        <v>1</v>
      </c>
      <c r="G137" s="22">
        <v>0</v>
      </c>
      <c r="H137" s="22" t="s">
        <v>35</v>
      </c>
    </row>
    <row r="138" spans="1:17" x14ac:dyDescent="0.35">
      <c r="A138" s="25">
        <v>1.7791999999999999</v>
      </c>
      <c r="B138" s="22">
        <v>0</v>
      </c>
      <c r="C138" s="25">
        <v>2433.3000000000002</v>
      </c>
      <c r="D138" s="25">
        <v>22.929960000000001</v>
      </c>
      <c r="E138" s="20">
        <v>0.24474099999999999</v>
      </c>
      <c r="F138" s="22">
        <v>1</v>
      </c>
      <c r="G138" s="22">
        <v>0</v>
      </c>
      <c r="H138" s="22" t="s">
        <v>35</v>
      </c>
    </row>
    <row r="139" spans="1:17" x14ac:dyDescent="0.35">
      <c r="A139" s="25">
        <v>1.7595833329999999</v>
      </c>
      <c r="B139" s="22">
        <v>0</v>
      </c>
      <c r="C139" s="25">
        <v>1194.7</v>
      </c>
      <c r="D139" s="25">
        <v>76.2554284</v>
      </c>
      <c r="E139" s="20">
        <v>0.72761100000000001</v>
      </c>
      <c r="F139" s="22">
        <v>0</v>
      </c>
      <c r="G139" s="22">
        <v>1</v>
      </c>
      <c r="H139" s="22" t="s">
        <v>38</v>
      </c>
    </row>
    <row r="140" spans="1:17" x14ac:dyDescent="0.35">
      <c r="A140" s="25">
        <v>2.1428571430000001</v>
      </c>
      <c r="B140" s="22">
        <v>1</v>
      </c>
      <c r="C140" s="25">
        <v>1194.7</v>
      </c>
      <c r="D140" s="25">
        <v>10.37413224</v>
      </c>
      <c r="E140" s="20">
        <v>0.12881200000000001</v>
      </c>
      <c r="F140" s="22">
        <v>0</v>
      </c>
      <c r="G140" s="22">
        <v>0</v>
      </c>
      <c r="H140" s="22" t="s">
        <v>37</v>
      </c>
    </row>
    <row r="141" spans="1:17" x14ac:dyDescent="0.35">
      <c r="A141" s="25">
        <v>2.1731578950000001</v>
      </c>
      <c r="B141" s="22">
        <v>0</v>
      </c>
      <c r="C141" s="25">
        <v>1194.7</v>
      </c>
      <c r="D141" s="25">
        <v>445.37814580000003</v>
      </c>
      <c r="E141" s="20">
        <v>6.096095</v>
      </c>
      <c r="F141" s="22">
        <v>1</v>
      </c>
      <c r="G141" s="22">
        <v>0</v>
      </c>
      <c r="H141" s="22" t="s">
        <v>35</v>
      </c>
    </row>
    <row r="142" spans="1:17" x14ac:dyDescent="0.35">
      <c r="A142" s="25">
        <v>1.936428571</v>
      </c>
      <c r="B142" s="22">
        <v>0</v>
      </c>
      <c r="C142" s="25">
        <v>1420.3</v>
      </c>
      <c r="D142" s="25">
        <v>732.7319387</v>
      </c>
      <c r="E142" s="20">
        <v>8.5693669999999997</v>
      </c>
      <c r="F142" s="22">
        <v>1</v>
      </c>
      <c r="G142" s="22">
        <v>0</v>
      </c>
      <c r="H142" s="22" t="s">
        <v>35</v>
      </c>
    </row>
    <row r="143" spans="1:17" x14ac:dyDescent="0.35">
      <c r="A143" s="25">
        <v>1.948571429</v>
      </c>
      <c r="B143" s="22">
        <v>0</v>
      </c>
      <c r="C143" s="25">
        <v>1067.8</v>
      </c>
      <c r="D143" s="25">
        <v>145.92712419999998</v>
      </c>
      <c r="E143" s="20">
        <v>1.8211360000000001</v>
      </c>
      <c r="F143" s="22">
        <v>1</v>
      </c>
      <c r="G143" s="22">
        <v>0</v>
      </c>
      <c r="H143" s="22" t="s">
        <v>35</v>
      </c>
    </row>
    <row r="144" spans="1:17" x14ac:dyDescent="0.35">
      <c r="A144" s="25">
        <v>2.8485714290000002</v>
      </c>
      <c r="B144" s="22">
        <v>1</v>
      </c>
      <c r="C144" s="25">
        <v>1067.8</v>
      </c>
      <c r="D144" s="25">
        <v>9.4040317600000005</v>
      </c>
      <c r="E144" s="20">
        <v>0.161497</v>
      </c>
      <c r="F144" s="22">
        <v>0</v>
      </c>
      <c r="G144" s="22">
        <v>0</v>
      </c>
      <c r="H144" s="22" t="s">
        <v>37</v>
      </c>
    </row>
    <row r="145" spans="1:8" x14ac:dyDescent="0.35">
      <c r="A145" s="25">
        <v>3.0480952380000002</v>
      </c>
      <c r="B145" s="22">
        <v>0</v>
      </c>
      <c r="C145" s="25">
        <v>351.8</v>
      </c>
      <c r="D145" s="25">
        <v>267.756664</v>
      </c>
      <c r="E145" s="20">
        <v>5.1946000000000003</v>
      </c>
      <c r="F145" s="22">
        <v>1</v>
      </c>
      <c r="G145" s="22">
        <v>0</v>
      </c>
      <c r="H145" s="22" t="s">
        <v>35</v>
      </c>
    </row>
    <row r="146" spans="1:8" x14ac:dyDescent="0.35">
      <c r="A146" s="25">
        <v>1.656363636</v>
      </c>
      <c r="B146" s="22">
        <v>0</v>
      </c>
      <c r="C146" s="25">
        <v>1217.7</v>
      </c>
      <c r="D146" s="25">
        <v>12.4732112</v>
      </c>
      <c r="E146" s="20">
        <v>0.116879</v>
      </c>
      <c r="F146" s="22">
        <v>1</v>
      </c>
      <c r="G146" s="22">
        <v>0</v>
      </c>
      <c r="H146" s="22" t="s">
        <v>35</v>
      </c>
    </row>
    <row r="147" spans="1:8" x14ac:dyDescent="0.35">
      <c r="A147" s="25">
        <v>2.6633333330000002</v>
      </c>
      <c r="B147" s="22">
        <v>0</v>
      </c>
      <c r="C147" s="25">
        <v>1137.8</v>
      </c>
      <c r="D147" s="25">
        <v>233.2030178</v>
      </c>
      <c r="E147" s="20">
        <v>3.6125889999999998</v>
      </c>
      <c r="F147" s="22">
        <v>1</v>
      </c>
      <c r="G147" s="22">
        <v>0</v>
      </c>
      <c r="H147" s="22" t="s">
        <v>35</v>
      </c>
    </row>
    <row r="148" spans="1:8" x14ac:dyDescent="0.35">
      <c r="A148" s="25">
        <v>1.8580000000000001</v>
      </c>
      <c r="B148" s="22">
        <v>0</v>
      </c>
      <c r="C148" s="25">
        <v>1446.7</v>
      </c>
      <c r="D148" s="25">
        <v>528.33375999999998</v>
      </c>
      <c r="E148" s="20">
        <v>7.2686590000000004</v>
      </c>
      <c r="F148" s="22">
        <v>1</v>
      </c>
      <c r="G148" s="22">
        <v>0</v>
      </c>
      <c r="H148" s="22" t="s">
        <v>35</v>
      </c>
    </row>
    <row r="149" spans="1:8" x14ac:dyDescent="0.35">
      <c r="A149" s="25">
        <v>0.87749999999999995</v>
      </c>
      <c r="B149" s="22">
        <v>1</v>
      </c>
      <c r="C149" s="25">
        <v>1446.7</v>
      </c>
      <c r="D149" s="25">
        <v>5.8932573600000007</v>
      </c>
      <c r="E149" s="20">
        <v>9.4769999999999993E-2</v>
      </c>
      <c r="F149" s="22">
        <v>0</v>
      </c>
      <c r="G149" s="22">
        <v>0</v>
      </c>
      <c r="H149" s="22" t="s">
        <v>37</v>
      </c>
    </row>
    <row r="150" spans="1:8" x14ac:dyDescent="0.35">
      <c r="A150" s="25">
        <v>1.2562962959999999</v>
      </c>
      <c r="B150" s="22">
        <v>0</v>
      </c>
      <c r="C150" s="25">
        <v>1555.8</v>
      </c>
      <c r="D150" s="25">
        <v>253.87725369999998</v>
      </c>
      <c r="E150" s="20">
        <v>2.70181</v>
      </c>
      <c r="F150" s="22">
        <v>1</v>
      </c>
      <c r="G150" s="22">
        <v>0</v>
      </c>
      <c r="H150" s="22" t="s">
        <v>35</v>
      </c>
    </row>
    <row r="151" spans="1:8" x14ac:dyDescent="0.35">
      <c r="A151" s="25">
        <v>2.6608333329999998</v>
      </c>
      <c r="B151" s="22">
        <v>1</v>
      </c>
      <c r="C151" s="25">
        <v>1555.8</v>
      </c>
      <c r="D151" s="25">
        <v>12.864136960000002</v>
      </c>
      <c r="E151" s="20">
        <v>0.19562299999999999</v>
      </c>
      <c r="F151" s="22">
        <v>0</v>
      </c>
      <c r="G151" s="22">
        <v>0</v>
      </c>
      <c r="H151" s="22" t="s">
        <v>37</v>
      </c>
    </row>
    <row r="152" spans="1:8" x14ac:dyDescent="0.35">
      <c r="A152" s="25">
        <v>1.18875</v>
      </c>
      <c r="B152" s="22">
        <v>0</v>
      </c>
      <c r="C152" s="25">
        <v>2178.5</v>
      </c>
      <c r="D152" s="25">
        <v>3.1792776000000003</v>
      </c>
      <c r="E152" s="20">
        <v>2.2904000000000001E-2</v>
      </c>
      <c r="F152" s="22">
        <v>0</v>
      </c>
      <c r="G152" s="22">
        <v>1</v>
      </c>
      <c r="H152" s="22" t="s">
        <v>38</v>
      </c>
    </row>
    <row r="153" spans="1:8" x14ac:dyDescent="0.35">
      <c r="A153" s="25">
        <v>2.2025000000000001</v>
      </c>
      <c r="B153" s="22">
        <v>0</v>
      </c>
      <c r="C153" s="25">
        <v>2178.5</v>
      </c>
      <c r="D153" s="25">
        <v>2.7880083199999999</v>
      </c>
      <c r="E153" s="20">
        <v>3.6357E-2</v>
      </c>
      <c r="F153" s="22">
        <v>1</v>
      </c>
      <c r="G153" s="22">
        <v>0</v>
      </c>
      <c r="H153" s="22" t="s">
        <v>35</v>
      </c>
    </row>
    <row r="154" spans="1:8" x14ac:dyDescent="0.35">
      <c r="A154" s="25">
        <v>2.1349999999999998</v>
      </c>
      <c r="B154" s="22">
        <v>0</v>
      </c>
      <c r="C154" s="25">
        <v>2178.5</v>
      </c>
      <c r="D154" s="25">
        <v>8.0383679999999999E-2</v>
      </c>
      <c r="E154" s="20">
        <v>9.7799999999999992E-4</v>
      </c>
      <c r="F154" s="22">
        <v>0</v>
      </c>
      <c r="G154" s="22">
        <v>0</v>
      </c>
      <c r="H154" s="22" t="s">
        <v>36</v>
      </c>
    </row>
    <row r="155" spans="1:8" x14ac:dyDescent="0.35">
      <c r="A155" s="25">
        <v>2.4590909089999999</v>
      </c>
      <c r="B155" s="22">
        <v>0</v>
      </c>
      <c r="C155" s="25">
        <v>1593</v>
      </c>
      <c r="D155" s="25">
        <v>36.289452799999999</v>
      </c>
      <c r="E155" s="20">
        <v>0.52891999999999995</v>
      </c>
      <c r="F155" s="22">
        <v>1</v>
      </c>
      <c r="G155" s="22">
        <v>0</v>
      </c>
      <c r="H155" s="22" t="s">
        <v>35</v>
      </c>
    </row>
    <row r="156" spans="1:8" x14ac:dyDescent="0.35">
      <c r="A156" s="25">
        <v>2.83</v>
      </c>
      <c r="B156" s="22">
        <v>0</v>
      </c>
      <c r="C156" s="25">
        <v>1593</v>
      </c>
      <c r="D156" s="25">
        <v>0.97387919999999994</v>
      </c>
      <c r="E156" s="20">
        <v>1.6049999999999998E-2</v>
      </c>
      <c r="F156" s="22">
        <v>0</v>
      </c>
      <c r="G156" s="22">
        <v>0</v>
      </c>
      <c r="H156" s="22" t="s">
        <v>36</v>
      </c>
    </row>
    <row r="157" spans="1:8" x14ac:dyDescent="0.35">
      <c r="A157" s="25">
        <v>1.8825000000000001</v>
      </c>
      <c r="B157" s="22">
        <v>0</v>
      </c>
      <c r="C157" s="25">
        <v>1593.9</v>
      </c>
      <c r="D157" s="25">
        <v>73.18350079999999</v>
      </c>
      <c r="E157" s="20">
        <v>0.76948000000000005</v>
      </c>
      <c r="F157" s="22">
        <v>0</v>
      </c>
      <c r="G157" s="22">
        <v>1</v>
      </c>
      <c r="H157" s="22" t="s">
        <v>38</v>
      </c>
    </row>
    <row r="158" spans="1:8" x14ac:dyDescent="0.35">
      <c r="A158" s="25">
        <v>2.7968965520000002</v>
      </c>
      <c r="B158" s="22">
        <v>1</v>
      </c>
      <c r="C158" s="25">
        <v>1593.9</v>
      </c>
      <c r="D158" s="25">
        <v>50.258693600000001</v>
      </c>
      <c r="E158" s="20">
        <v>0.93291000000000002</v>
      </c>
      <c r="F158" s="22">
        <v>0</v>
      </c>
      <c r="G158" s="22">
        <v>0</v>
      </c>
      <c r="H158" s="22" t="s">
        <v>37</v>
      </c>
    </row>
    <row r="159" spans="1:8" x14ac:dyDescent="0.35">
      <c r="A159" s="25">
        <v>2.564666667</v>
      </c>
      <c r="B159" s="22">
        <v>0</v>
      </c>
      <c r="C159" s="25">
        <v>1593.9</v>
      </c>
      <c r="D159" s="25">
        <v>553.4141552000001</v>
      </c>
      <c r="E159" s="20">
        <v>8.0526599999999995</v>
      </c>
      <c r="F159" s="22">
        <v>1</v>
      </c>
      <c r="G159" s="22">
        <v>0</v>
      </c>
      <c r="H159" s="22" t="s">
        <v>35</v>
      </c>
    </row>
    <row r="160" spans="1:8" x14ac:dyDescent="0.35">
      <c r="A160" s="25">
        <v>3.9309090910000002</v>
      </c>
      <c r="B160" s="22">
        <v>0</v>
      </c>
      <c r="C160" s="25">
        <v>653.20000000000005</v>
      </c>
      <c r="D160" s="25">
        <v>539.66992000000005</v>
      </c>
      <c r="E160" s="20">
        <v>12.675000000000001</v>
      </c>
      <c r="F160" s="22">
        <v>1</v>
      </c>
      <c r="G160" s="22">
        <v>0</v>
      </c>
      <c r="H160" s="22" t="s">
        <v>35</v>
      </c>
    </row>
    <row r="161" spans="1:8" x14ac:dyDescent="0.35">
      <c r="A161" s="25">
        <v>3.5756250000000001</v>
      </c>
      <c r="B161" s="22">
        <v>0</v>
      </c>
      <c r="C161" s="25">
        <v>1031.7</v>
      </c>
      <c r="D161" s="25">
        <v>280.16649580000001</v>
      </c>
      <c r="E161" s="20">
        <v>5.9853490000000003</v>
      </c>
      <c r="F161" s="22">
        <v>1</v>
      </c>
      <c r="G161" s="22">
        <v>0</v>
      </c>
      <c r="H161" s="22" t="s">
        <v>35</v>
      </c>
    </row>
    <row r="162" spans="1:8" x14ac:dyDescent="0.35">
      <c r="A162" s="25">
        <v>3.6106250000000002</v>
      </c>
      <c r="B162" s="22">
        <v>0</v>
      </c>
      <c r="C162" s="25">
        <v>1031.7</v>
      </c>
      <c r="D162" s="25">
        <v>272.25024910000002</v>
      </c>
      <c r="E162" s="20">
        <v>5.9004469999999998</v>
      </c>
      <c r="F162" s="22">
        <v>0</v>
      </c>
      <c r="G162" s="22">
        <v>0</v>
      </c>
      <c r="H162" s="22" t="s">
        <v>36</v>
      </c>
    </row>
    <row r="163" spans="1:8" x14ac:dyDescent="0.35">
      <c r="A163" s="25">
        <v>2.6425000000000001</v>
      </c>
      <c r="B163" s="22">
        <v>0</v>
      </c>
      <c r="C163" s="25">
        <v>2252.8000000000002</v>
      </c>
      <c r="D163" s="25">
        <v>5.8802035999999998</v>
      </c>
      <c r="E163" s="20">
        <v>9.4356999999999996E-2</v>
      </c>
      <c r="F163" s="22">
        <v>0</v>
      </c>
      <c r="G163" s="22">
        <v>1</v>
      </c>
      <c r="H163" s="22" t="s">
        <v>38</v>
      </c>
    </row>
    <row r="164" spans="1:8" x14ac:dyDescent="0.35">
      <c r="A164" s="25">
        <v>1.0687500000000001</v>
      </c>
      <c r="B164" s="22">
        <v>0</v>
      </c>
      <c r="C164" s="25">
        <v>2252.8000000000002</v>
      </c>
      <c r="D164" s="25">
        <v>2.6155612799999997</v>
      </c>
      <c r="E164" s="20">
        <v>1.6174999999999998E-2</v>
      </c>
      <c r="F164" s="22">
        <v>1</v>
      </c>
      <c r="G164" s="22">
        <v>0</v>
      </c>
      <c r="H164" s="22" t="s">
        <v>35</v>
      </c>
    </row>
    <row r="165" spans="1:8" x14ac:dyDescent="0.35">
      <c r="A165" s="25">
        <v>3.13</v>
      </c>
      <c r="B165" s="22">
        <v>1</v>
      </c>
      <c r="C165" s="25">
        <v>2252.8000000000002</v>
      </c>
      <c r="D165" s="25">
        <v>12.122305519999999</v>
      </c>
      <c r="E165" s="20">
        <v>0.228104</v>
      </c>
      <c r="F165" s="22">
        <v>0</v>
      </c>
      <c r="G165" s="22">
        <v>0</v>
      </c>
      <c r="H165" s="22" t="s">
        <v>37</v>
      </c>
    </row>
    <row r="166" spans="1:8" x14ac:dyDescent="0.35">
      <c r="A166" s="25">
        <v>3.1737500000000001</v>
      </c>
      <c r="B166" s="22">
        <v>0</v>
      </c>
      <c r="C166" s="25">
        <v>2252.8000000000002</v>
      </c>
      <c r="D166" s="25">
        <v>25.2993892</v>
      </c>
      <c r="E166" s="20">
        <v>0.47160800000000003</v>
      </c>
      <c r="F166" s="22">
        <v>1</v>
      </c>
      <c r="G166" s="22">
        <v>0</v>
      </c>
      <c r="H166" s="22" t="s">
        <v>35</v>
      </c>
    </row>
    <row r="167" spans="1:8" x14ac:dyDescent="0.35">
      <c r="A167" s="25">
        <v>2.8234666669999999</v>
      </c>
      <c r="B167" s="22">
        <v>0</v>
      </c>
      <c r="C167" s="25">
        <v>814.5</v>
      </c>
      <c r="D167" s="25">
        <v>1013.158994</v>
      </c>
      <c r="E167" s="20">
        <v>16.947997999999998</v>
      </c>
      <c r="F167" s="22">
        <v>1</v>
      </c>
      <c r="G167" s="22">
        <v>0</v>
      </c>
      <c r="H167" s="22" t="s">
        <v>35</v>
      </c>
    </row>
    <row r="168" spans="1:8" x14ac:dyDescent="0.35">
      <c r="A168" s="25">
        <v>2.9687179490000002</v>
      </c>
      <c r="B168" s="22">
        <v>1</v>
      </c>
      <c r="C168" s="25">
        <v>814.5</v>
      </c>
      <c r="D168" s="25">
        <v>4.40718984</v>
      </c>
      <c r="E168" s="20">
        <v>7.9891000000000004E-2</v>
      </c>
      <c r="F168" s="22">
        <v>0</v>
      </c>
      <c r="G168" s="22">
        <v>0</v>
      </c>
      <c r="H168" s="22" t="s">
        <v>37</v>
      </c>
    </row>
    <row r="169" spans="1:8" x14ac:dyDescent="0.35">
      <c r="A169" s="25">
        <v>1.933846154</v>
      </c>
      <c r="B169" s="22">
        <v>0</v>
      </c>
      <c r="C169" s="25">
        <v>1378.9</v>
      </c>
      <c r="D169" s="25">
        <v>41.292993359999997</v>
      </c>
      <c r="E169" s="20">
        <v>0.61551400000000001</v>
      </c>
      <c r="F169" s="22">
        <v>1</v>
      </c>
      <c r="G169" s="22">
        <v>0</v>
      </c>
      <c r="H169" s="22" t="s">
        <v>35</v>
      </c>
    </row>
    <row r="170" spans="1:8" x14ac:dyDescent="0.35">
      <c r="A170" s="25">
        <v>3.5633333330000001</v>
      </c>
      <c r="B170" s="22">
        <v>1</v>
      </c>
      <c r="C170" s="25">
        <v>1378.9</v>
      </c>
      <c r="D170" s="25">
        <v>2.9834712000000003</v>
      </c>
      <c r="E170" s="20">
        <v>6.1914999999999998E-2</v>
      </c>
      <c r="F170" s="22">
        <v>0</v>
      </c>
      <c r="G170" s="22">
        <v>0</v>
      </c>
      <c r="H170" s="22" t="s">
        <v>37</v>
      </c>
    </row>
    <row r="171" spans="1:8" x14ac:dyDescent="0.35">
      <c r="A171" s="25">
        <v>2.434285714</v>
      </c>
      <c r="B171" s="22">
        <v>0</v>
      </c>
      <c r="C171" s="25">
        <v>1733.4</v>
      </c>
      <c r="D171" s="25">
        <v>36.950041759999998</v>
      </c>
      <c r="E171" s="20">
        <v>0.51458599999999999</v>
      </c>
      <c r="F171" s="22">
        <v>0</v>
      </c>
      <c r="G171" s="22">
        <v>1</v>
      </c>
      <c r="H171" s="22" t="s">
        <v>38</v>
      </c>
    </row>
    <row r="172" spans="1:8" x14ac:dyDescent="0.35">
      <c r="A172" s="25">
        <v>3.4642857139999998</v>
      </c>
      <c r="B172" s="22">
        <v>1</v>
      </c>
      <c r="C172" s="25">
        <v>1733.4</v>
      </c>
      <c r="D172" s="25">
        <v>218.43955869999999</v>
      </c>
      <c r="E172" s="20">
        <v>4.616835</v>
      </c>
      <c r="F172" s="22">
        <v>0</v>
      </c>
      <c r="G172" s="22">
        <v>0</v>
      </c>
      <c r="H172" s="22" t="s">
        <v>37</v>
      </c>
    </row>
    <row r="173" spans="1:8" x14ac:dyDescent="0.35">
      <c r="A173" s="25">
        <v>2.7713636359999998</v>
      </c>
      <c r="B173" s="22">
        <v>0</v>
      </c>
      <c r="C173" s="25">
        <v>1733.4</v>
      </c>
      <c r="D173" s="25">
        <v>687.74026549999996</v>
      </c>
      <c r="E173" s="20">
        <v>11.3446</v>
      </c>
      <c r="F173" s="22">
        <v>1</v>
      </c>
      <c r="G173" s="22">
        <v>0</v>
      </c>
      <c r="H173" s="22" t="s">
        <v>35</v>
      </c>
    </row>
    <row r="174" spans="1:8" x14ac:dyDescent="0.35">
      <c r="A174" s="25">
        <v>2.0930769229999999</v>
      </c>
      <c r="B174" s="22">
        <v>0</v>
      </c>
      <c r="C174" s="25">
        <v>1313.9478260000001</v>
      </c>
      <c r="D174" s="25">
        <v>46.841228960000002</v>
      </c>
      <c r="E174" s="20">
        <v>0.66937199999999997</v>
      </c>
      <c r="F174" s="22">
        <v>1</v>
      </c>
      <c r="G174" s="22">
        <v>0</v>
      </c>
      <c r="H174" s="22" t="s">
        <v>35</v>
      </c>
    </row>
    <row r="175" spans="1:8" x14ac:dyDescent="0.35">
      <c r="A175" s="25">
        <v>3.5633333330000001</v>
      </c>
      <c r="B175" s="22">
        <v>1</v>
      </c>
      <c r="C175" s="25">
        <v>1313.9478260000001</v>
      </c>
      <c r="D175" s="25">
        <v>2.9651371499999999</v>
      </c>
      <c r="E175" s="20">
        <v>5.5057000000000002E-2</v>
      </c>
      <c r="F175" s="22">
        <v>0</v>
      </c>
      <c r="G175" s="22">
        <v>0</v>
      </c>
      <c r="H175" s="22" t="s">
        <v>37</v>
      </c>
    </row>
    <row r="176" spans="1:8" x14ac:dyDescent="0.35">
      <c r="A176" s="25">
        <v>2.88</v>
      </c>
      <c r="B176" s="22">
        <v>0</v>
      </c>
      <c r="C176" s="25">
        <v>533.70000000000005</v>
      </c>
      <c r="D176" s="25">
        <v>0.92165375999999999</v>
      </c>
      <c r="E176" s="20">
        <v>1.6837000000000001E-2</v>
      </c>
      <c r="F176" s="22">
        <v>1</v>
      </c>
      <c r="G176" s="22">
        <v>0</v>
      </c>
      <c r="H176" s="22" t="s">
        <v>35</v>
      </c>
    </row>
    <row r="177" spans="1:8" x14ac:dyDescent="0.35">
      <c r="A177" s="25">
        <v>2.31</v>
      </c>
      <c r="B177" s="22">
        <v>0</v>
      </c>
      <c r="C177" s="25">
        <v>1279.0999999999999</v>
      </c>
      <c r="D177" s="25">
        <v>43.072750079999999</v>
      </c>
      <c r="E177" s="20">
        <v>0.66375499999999998</v>
      </c>
      <c r="F177" s="22">
        <v>1</v>
      </c>
      <c r="G177" s="22">
        <v>0</v>
      </c>
      <c r="H177" s="22" t="s">
        <v>35</v>
      </c>
    </row>
    <row r="178" spans="1:8" x14ac:dyDescent="0.35">
      <c r="A178" s="25">
        <v>2.88</v>
      </c>
      <c r="B178" s="22">
        <v>0</v>
      </c>
      <c r="C178" s="25">
        <v>678.5</v>
      </c>
      <c r="D178" s="25">
        <v>0.94854559999999999</v>
      </c>
      <c r="E178" s="20">
        <v>1.6826000000000001E-2</v>
      </c>
      <c r="F178" s="22">
        <v>1</v>
      </c>
      <c r="G178" s="22">
        <v>0</v>
      </c>
      <c r="H178" s="22" t="s">
        <v>35</v>
      </c>
    </row>
    <row r="179" spans="1:8" x14ac:dyDescent="0.35">
      <c r="A179" s="25">
        <v>2.35</v>
      </c>
      <c r="B179" s="22">
        <v>0</v>
      </c>
      <c r="C179" s="25">
        <v>1016.3</v>
      </c>
      <c r="D179" s="25">
        <v>42.498346399999996</v>
      </c>
      <c r="E179" s="20">
        <v>0.61579899999999999</v>
      </c>
      <c r="F179" s="22">
        <v>1</v>
      </c>
      <c r="G179" s="22">
        <v>0</v>
      </c>
      <c r="H179" s="22" t="s">
        <v>35</v>
      </c>
    </row>
    <row r="180" spans="1:8" x14ac:dyDescent="0.35">
      <c r="A180" s="25">
        <v>3.01</v>
      </c>
      <c r="B180" s="22">
        <v>0</v>
      </c>
      <c r="C180" s="25">
        <v>546.9</v>
      </c>
      <c r="D180" s="25">
        <v>1.0044524800000001</v>
      </c>
      <c r="E180" s="20">
        <v>1.7579999999999998E-2</v>
      </c>
      <c r="F180" s="22">
        <v>1</v>
      </c>
      <c r="G180" s="22">
        <v>0</v>
      </c>
      <c r="H180" s="22" t="s">
        <v>35</v>
      </c>
    </row>
    <row r="181" spans="1:8" x14ac:dyDescent="0.35">
      <c r="A181" s="25">
        <v>2.0754999999999999</v>
      </c>
      <c r="B181" s="22">
        <v>0</v>
      </c>
      <c r="C181" s="25">
        <v>1324.1</v>
      </c>
      <c r="D181" s="25">
        <v>48.180912880000001</v>
      </c>
      <c r="E181" s="20">
        <v>0.58709900000000004</v>
      </c>
      <c r="F181" s="22">
        <v>1</v>
      </c>
      <c r="G181" s="22">
        <v>0</v>
      </c>
      <c r="H181" s="22" t="s">
        <v>35</v>
      </c>
    </row>
    <row r="182" spans="1:8" x14ac:dyDescent="0.35">
      <c r="A182" s="25">
        <v>1.8149999999999999</v>
      </c>
      <c r="B182" s="22">
        <v>0</v>
      </c>
      <c r="C182" s="25">
        <v>2873.6</v>
      </c>
      <c r="D182" s="25">
        <v>1.4958374399999999</v>
      </c>
      <c r="E182" s="20">
        <v>1.7635999999999999E-2</v>
      </c>
      <c r="F182" s="22">
        <v>1</v>
      </c>
      <c r="G182" s="22">
        <v>0</v>
      </c>
      <c r="H182" s="22" t="s">
        <v>35</v>
      </c>
    </row>
    <row r="183" spans="1:8" x14ac:dyDescent="0.35">
      <c r="A183" s="25">
        <v>1.82</v>
      </c>
      <c r="B183" s="22">
        <v>0</v>
      </c>
      <c r="C183" s="25">
        <v>3350.1</v>
      </c>
      <c r="D183" s="25">
        <v>1.5013231999999999</v>
      </c>
      <c r="E183" s="20">
        <v>1.7181999999999999E-2</v>
      </c>
      <c r="F183" s="22">
        <v>1</v>
      </c>
      <c r="G183" s="22">
        <v>0</v>
      </c>
      <c r="H183" s="22" t="s">
        <v>35</v>
      </c>
    </row>
    <row r="184" spans="1:8" x14ac:dyDescent="0.35">
      <c r="A184" s="25">
        <v>1.8225</v>
      </c>
      <c r="B184" s="22">
        <v>0</v>
      </c>
      <c r="C184" s="25">
        <v>2740</v>
      </c>
      <c r="D184" s="25">
        <v>1.4917356000000002</v>
      </c>
      <c r="E184" s="20">
        <v>1.6136999999999999E-2</v>
      </c>
      <c r="F184" s="22">
        <v>1</v>
      </c>
      <c r="G184" s="22">
        <v>0</v>
      </c>
      <c r="H184" s="22" t="s">
        <v>35</v>
      </c>
    </row>
    <row r="185" spans="1:8" x14ac:dyDescent="0.35">
      <c r="A185" s="25">
        <v>1.218928571</v>
      </c>
      <c r="B185" s="22">
        <v>0</v>
      </c>
      <c r="C185" s="25">
        <v>1344.4</v>
      </c>
      <c r="D185" s="25">
        <v>83.493580800000004</v>
      </c>
      <c r="E185" s="20">
        <v>0.57684000000000002</v>
      </c>
      <c r="F185" s="22">
        <v>0</v>
      </c>
      <c r="G185" s="22">
        <v>1</v>
      </c>
      <c r="H185" s="22" t="s">
        <v>38</v>
      </c>
    </row>
    <row r="186" spans="1:8" x14ac:dyDescent="0.35">
      <c r="A186" s="25">
        <v>2.6735714289999999</v>
      </c>
      <c r="B186" s="22">
        <v>1</v>
      </c>
      <c r="C186" s="25">
        <v>1344.4</v>
      </c>
      <c r="D186" s="25">
        <v>34.942233600000002</v>
      </c>
      <c r="E186" s="20">
        <v>0.69540000000000002</v>
      </c>
      <c r="F186" s="22">
        <v>0</v>
      </c>
      <c r="G186" s="22">
        <v>0</v>
      </c>
      <c r="H186" s="22" t="s">
        <v>37</v>
      </c>
    </row>
    <row r="187" spans="1:8" x14ac:dyDescent="0.35">
      <c r="A187" s="25">
        <v>1.7470000000000001</v>
      </c>
      <c r="B187" s="22">
        <v>0</v>
      </c>
      <c r="C187" s="25">
        <v>1344.4</v>
      </c>
      <c r="D187" s="25">
        <v>474.54462719999998</v>
      </c>
      <c r="E187" s="20">
        <v>5.2791300000000003</v>
      </c>
      <c r="F187" s="22">
        <v>1</v>
      </c>
      <c r="G187" s="22">
        <v>0</v>
      </c>
      <c r="H187" s="22" t="s">
        <v>35</v>
      </c>
    </row>
    <row r="188" spans="1:8" x14ac:dyDescent="0.35">
      <c r="A188" s="25">
        <v>1.3229166670000001</v>
      </c>
      <c r="B188" s="22">
        <v>0</v>
      </c>
      <c r="C188" s="25">
        <v>1635.9</v>
      </c>
      <c r="D188" s="25">
        <v>73.698813999999999</v>
      </c>
      <c r="E188" s="20">
        <v>0.52749000000000001</v>
      </c>
      <c r="F188" s="22">
        <v>0</v>
      </c>
      <c r="G188" s="22">
        <v>1</v>
      </c>
      <c r="H188" s="22" t="s">
        <v>38</v>
      </c>
    </row>
    <row r="189" spans="1:8" x14ac:dyDescent="0.35">
      <c r="A189" s="25">
        <v>2.586071429</v>
      </c>
      <c r="B189" s="22">
        <v>1</v>
      </c>
      <c r="C189" s="25">
        <v>1635.9</v>
      </c>
      <c r="D189" s="25">
        <v>44.480105999999999</v>
      </c>
      <c r="E189" s="20">
        <v>0.92581000000000002</v>
      </c>
      <c r="F189" s="22">
        <v>0</v>
      </c>
      <c r="G189" s="22">
        <v>0</v>
      </c>
      <c r="H189" s="22" t="s">
        <v>37</v>
      </c>
    </row>
    <row r="190" spans="1:8" x14ac:dyDescent="0.35">
      <c r="A190" s="25">
        <v>1.9823333329999999</v>
      </c>
      <c r="B190" s="22">
        <v>0</v>
      </c>
      <c r="C190" s="25">
        <v>1635.9</v>
      </c>
      <c r="D190" s="25">
        <v>507.81900400000001</v>
      </c>
      <c r="E190" s="20">
        <v>6.2804099999999998</v>
      </c>
      <c r="F190" s="22">
        <v>1</v>
      </c>
      <c r="G190" s="22">
        <v>0</v>
      </c>
      <c r="H190" s="22" t="s">
        <v>35</v>
      </c>
    </row>
  </sheetData>
  <mergeCells count="1">
    <mergeCell ref="A1: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D344-D1E0-4A03-A537-091E520C682D}">
  <dimension ref="A1:Q187"/>
  <sheetViews>
    <sheetView workbookViewId="0">
      <selection sqref="A1:G1048576"/>
    </sheetView>
  </sheetViews>
  <sheetFormatPr defaultRowHeight="14.5" x14ac:dyDescent="0.35"/>
  <cols>
    <col min="2" max="2" width="11.453125" customWidth="1"/>
    <col min="4" max="4" width="11.453125" customWidth="1"/>
    <col min="5" max="5" width="12.1796875" customWidth="1"/>
    <col min="6" max="6" width="14.7265625" customWidth="1"/>
    <col min="7" max="7" width="11.453125" customWidth="1"/>
    <col min="8" max="8" width="14.7265625" customWidth="1"/>
  </cols>
  <sheetData>
    <row r="1" spans="1:14" x14ac:dyDescent="0.35">
      <c r="A1" s="2" t="s">
        <v>0</v>
      </c>
      <c r="B1" s="2" t="s">
        <v>7</v>
      </c>
      <c r="C1" s="2" t="s">
        <v>1</v>
      </c>
      <c r="D1" s="2" t="s">
        <v>8</v>
      </c>
      <c r="E1" s="2" t="s">
        <v>2</v>
      </c>
      <c r="F1" s="2" t="s">
        <v>5</v>
      </c>
      <c r="G1" s="2" t="s">
        <v>6</v>
      </c>
      <c r="H1" s="2"/>
    </row>
    <row r="2" spans="1:14" x14ac:dyDescent="0.35">
      <c r="A2">
        <v>3.25</v>
      </c>
      <c r="B2">
        <v>0</v>
      </c>
      <c r="C2">
        <v>868.2</v>
      </c>
      <c r="D2">
        <v>0</v>
      </c>
      <c r="E2">
        <v>232.52754430000002</v>
      </c>
      <c r="F2">
        <v>4.9419329999999997</v>
      </c>
      <c r="G2">
        <v>1</v>
      </c>
      <c r="I2" t="s">
        <v>9</v>
      </c>
    </row>
    <row r="3" spans="1:14" ht="15" thickBot="1" x14ac:dyDescent="0.4">
      <c r="A3">
        <v>3.8876923080000001</v>
      </c>
      <c r="B3">
        <v>0</v>
      </c>
      <c r="C3">
        <v>868.2</v>
      </c>
      <c r="D3">
        <v>0</v>
      </c>
      <c r="E3">
        <v>116.7036595</v>
      </c>
      <c r="F3">
        <v>3.519409</v>
      </c>
      <c r="G3">
        <v>0</v>
      </c>
    </row>
    <row r="4" spans="1:14" x14ac:dyDescent="0.35">
      <c r="A4">
        <v>3.2566666670000002</v>
      </c>
      <c r="B4">
        <v>0</v>
      </c>
      <c r="C4">
        <v>1582.4</v>
      </c>
      <c r="D4">
        <v>0</v>
      </c>
      <c r="E4">
        <v>0.68092799999999998</v>
      </c>
      <c r="F4">
        <v>1.5280999999999999E-2</v>
      </c>
      <c r="G4">
        <v>1</v>
      </c>
      <c r="I4" s="10" t="s">
        <v>10</v>
      </c>
      <c r="J4" s="10"/>
    </row>
    <row r="5" spans="1:14" x14ac:dyDescent="0.35">
      <c r="A5">
        <v>3.27</v>
      </c>
      <c r="B5">
        <v>0</v>
      </c>
      <c r="C5">
        <v>1582.4</v>
      </c>
      <c r="D5">
        <v>0</v>
      </c>
      <c r="E5">
        <v>1.37744256</v>
      </c>
      <c r="F5">
        <v>2.5187999999999999E-2</v>
      </c>
      <c r="G5">
        <v>0</v>
      </c>
      <c r="I5" s="3" t="s">
        <v>11</v>
      </c>
      <c r="J5" s="3">
        <v>0.31049982319439534</v>
      </c>
    </row>
    <row r="6" spans="1:14" x14ac:dyDescent="0.35">
      <c r="A6">
        <v>2.85</v>
      </c>
      <c r="B6">
        <v>1</v>
      </c>
      <c r="C6">
        <v>1582.4</v>
      </c>
      <c r="D6">
        <v>0</v>
      </c>
      <c r="E6">
        <v>0.67651968000000007</v>
      </c>
      <c r="F6">
        <v>1.5518000000000001E-2</v>
      </c>
      <c r="G6">
        <v>0</v>
      </c>
      <c r="I6" s="3" t="s">
        <v>12</v>
      </c>
      <c r="J6" s="3">
        <v>9.6410140203750772E-2</v>
      </c>
    </row>
    <row r="7" spans="1:14" x14ac:dyDescent="0.35">
      <c r="A7">
        <v>1.418148148</v>
      </c>
      <c r="B7">
        <v>0</v>
      </c>
      <c r="C7">
        <v>2098.5636359999999</v>
      </c>
      <c r="D7">
        <v>1</v>
      </c>
      <c r="E7">
        <v>24.326211839999999</v>
      </c>
      <c r="F7">
        <v>0.20934900000000001</v>
      </c>
      <c r="G7">
        <v>0</v>
      </c>
      <c r="I7" s="3" t="s">
        <v>13</v>
      </c>
      <c r="J7" s="3">
        <v>8.1515801855460951E-2</v>
      </c>
    </row>
    <row r="8" spans="1:14" x14ac:dyDescent="0.35">
      <c r="A8">
        <v>2.7046153849999999</v>
      </c>
      <c r="B8">
        <v>1</v>
      </c>
      <c r="C8">
        <v>2098.5636359999999</v>
      </c>
      <c r="D8">
        <v>0</v>
      </c>
      <c r="E8">
        <v>63.039290880000003</v>
      </c>
      <c r="F8">
        <v>1.191244</v>
      </c>
      <c r="G8">
        <v>0</v>
      </c>
      <c r="I8" s="3" t="s">
        <v>14</v>
      </c>
      <c r="J8" s="3">
        <v>0.72329590474605454</v>
      </c>
    </row>
    <row r="9" spans="1:14" ht="15" thickBot="1" x14ac:dyDescent="0.4">
      <c r="A9">
        <v>2.0637037039999999</v>
      </c>
      <c r="B9">
        <v>0</v>
      </c>
      <c r="C9">
        <v>2098.5636359999999</v>
      </c>
      <c r="D9">
        <v>0</v>
      </c>
      <c r="E9">
        <v>295.79795710000002</v>
      </c>
      <c r="F9">
        <v>3.8831199999999999</v>
      </c>
      <c r="G9">
        <v>1</v>
      </c>
      <c r="I9" s="4" t="s">
        <v>15</v>
      </c>
      <c r="J9" s="4">
        <v>186</v>
      </c>
    </row>
    <row r="10" spans="1:14" x14ac:dyDescent="0.35">
      <c r="A10">
        <v>2.5518181819999999</v>
      </c>
      <c r="B10">
        <v>0</v>
      </c>
      <c r="C10">
        <v>4472.3</v>
      </c>
      <c r="D10">
        <v>1</v>
      </c>
      <c r="E10">
        <v>5.2860480000000001</v>
      </c>
      <c r="F10">
        <v>7.8848000000000001E-2</v>
      </c>
      <c r="G10">
        <v>0</v>
      </c>
    </row>
    <row r="11" spans="1:14" ht="15" thickBot="1" x14ac:dyDescent="0.4">
      <c r="A11">
        <v>2.576363636</v>
      </c>
      <c r="B11">
        <v>0</v>
      </c>
      <c r="C11">
        <v>4472.3</v>
      </c>
      <c r="D11">
        <v>0</v>
      </c>
      <c r="E11">
        <v>2.1542515199999999</v>
      </c>
      <c r="F11">
        <v>6.3427999999999998E-2</v>
      </c>
      <c r="G11">
        <v>0</v>
      </c>
      <c r="I11" t="s">
        <v>16</v>
      </c>
    </row>
    <row r="12" spans="1:14" x14ac:dyDescent="0.35">
      <c r="A12">
        <v>2.36</v>
      </c>
      <c r="B12">
        <v>0</v>
      </c>
      <c r="C12">
        <v>4472.3</v>
      </c>
      <c r="D12">
        <v>0</v>
      </c>
      <c r="E12">
        <v>10.05773952</v>
      </c>
      <c r="F12">
        <v>0.162272</v>
      </c>
      <c r="G12">
        <v>1</v>
      </c>
      <c r="I12" s="5"/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 x14ac:dyDescent="0.35">
      <c r="A13">
        <v>2.6349999999999998</v>
      </c>
      <c r="B13">
        <v>0</v>
      </c>
      <c r="C13">
        <v>2772.5</v>
      </c>
      <c r="D13">
        <v>0</v>
      </c>
      <c r="E13">
        <v>4.2853593600000002</v>
      </c>
      <c r="F13">
        <v>7.1278999999999995E-2</v>
      </c>
      <c r="G13">
        <v>1</v>
      </c>
      <c r="I13" s="3" t="s">
        <v>17</v>
      </c>
      <c r="J13" s="3">
        <v>3</v>
      </c>
      <c r="K13" s="3">
        <v>10.159089026461999</v>
      </c>
      <c r="L13" s="3">
        <v>3.3863630088206662</v>
      </c>
      <c r="M13" s="3">
        <v>6.4729387737334871</v>
      </c>
      <c r="N13" s="3">
        <v>3.4662259828686259E-4</v>
      </c>
    </row>
    <row r="14" spans="1:14" x14ac:dyDescent="0.35">
      <c r="A14">
        <v>2.855</v>
      </c>
      <c r="B14">
        <v>0</v>
      </c>
      <c r="C14">
        <v>2772.5</v>
      </c>
      <c r="D14">
        <v>0</v>
      </c>
      <c r="E14">
        <v>1.7792294399999999</v>
      </c>
      <c r="F14">
        <v>3.1718000000000003E-2</v>
      </c>
      <c r="G14">
        <v>0</v>
      </c>
      <c r="I14" s="3" t="s">
        <v>18</v>
      </c>
      <c r="J14" s="3">
        <v>182</v>
      </c>
      <c r="K14" s="3">
        <v>95.214567779679285</v>
      </c>
      <c r="L14" s="3">
        <v>0.52315696582241367</v>
      </c>
      <c r="M14" s="3"/>
      <c r="N14" s="3"/>
    </row>
    <row r="15" spans="1:14" ht="15" thickBot="1" x14ac:dyDescent="0.4">
      <c r="A15">
        <v>2.9</v>
      </c>
      <c r="B15">
        <v>0</v>
      </c>
      <c r="C15">
        <v>1111.7</v>
      </c>
      <c r="D15">
        <v>0</v>
      </c>
      <c r="E15">
        <v>116.1193997</v>
      </c>
      <c r="F15">
        <v>2.1231</v>
      </c>
      <c r="G15">
        <v>1</v>
      </c>
      <c r="I15" s="4" t="s">
        <v>19</v>
      </c>
      <c r="J15" s="4">
        <v>185</v>
      </c>
      <c r="K15" s="4">
        <v>105.37365680614128</v>
      </c>
      <c r="L15" s="4"/>
      <c r="M15" s="4"/>
      <c r="N15" s="4"/>
    </row>
    <row r="16" spans="1:14" ht="15" thickBot="1" x14ac:dyDescent="0.4">
      <c r="A16">
        <v>2.7730769230000001</v>
      </c>
      <c r="B16">
        <v>0</v>
      </c>
      <c r="C16">
        <v>1111.7</v>
      </c>
      <c r="D16">
        <v>0</v>
      </c>
      <c r="E16">
        <v>4.8230169600000004</v>
      </c>
      <c r="F16">
        <v>8.1725999999999993E-2</v>
      </c>
      <c r="G16">
        <v>0</v>
      </c>
    </row>
    <row r="17" spans="1:17" x14ac:dyDescent="0.35">
      <c r="A17">
        <v>3.0637037039999999</v>
      </c>
      <c r="B17">
        <v>1</v>
      </c>
      <c r="C17">
        <v>1111.7</v>
      </c>
      <c r="D17">
        <v>0</v>
      </c>
      <c r="E17">
        <v>35.383695359999997</v>
      </c>
      <c r="F17">
        <v>0.70264499999999996</v>
      </c>
      <c r="G17">
        <v>0</v>
      </c>
      <c r="I17" s="5"/>
      <c r="J17" s="5" t="s">
        <v>26</v>
      </c>
      <c r="K17" s="5" t="s">
        <v>14</v>
      </c>
      <c r="L17" s="5" t="s">
        <v>27</v>
      </c>
      <c r="M17" s="5" t="s">
        <v>28</v>
      </c>
      <c r="N17" s="5" t="s">
        <v>29</v>
      </c>
      <c r="O17" s="5" t="s">
        <v>30</v>
      </c>
      <c r="P17" s="5" t="s">
        <v>31</v>
      </c>
      <c r="Q17" s="5" t="s">
        <v>32</v>
      </c>
    </row>
    <row r="18" spans="1:17" x14ac:dyDescent="0.35">
      <c r="A18">
        <v>2.2176923080000002</v>
      </c>
      <c r="B18">
        <v>0</v>
      </c>
      <c r="C18">
        <v>2664.8</v>
      </c>
      <c r="D18">
        <v>1</v>
      </c>
      <c r="E18">
        <v>9.1752883199999999</v>
      </c>
      <c r="F18">
        <v>0.14891299999999999</v>
      </c>
      <c r="G18">
        <v>0</v>
      </c>
      <c r="I18" s="3" t="s">
        <v>20</v>
      </c>
      <c r="J18" s="3">
        <v>2.7284029045074658</v>
      </c>
      <c r="K18" s="3">
        <v>0.13871928200290132</v>
      </c>
      <c r="L18" s="3">
        <v>19.668519510145686</v>
      </c>
      <c r="M18" s="3">
        <v>6.5401219980253415E-47</v>
      </c>
      <c r="N18" s="3">
        <v>2.4546980979680728</v>
      </c>
      <c r="O18" s="3">
        <v>3.0021077110468588</v>
      </c>
      <c r="P18" s="3">
        <v>2.4546980979680728</v>
      </c>
      <c r="Q18" s="3">
        <v>3.0021077110468588</v>
      </c>
    </row>
    <row r="19" spans="1:17" x14ac:dyDescent="0.35">
      <c r="A19">
        <v>2.7335714289999999</v>
      </c>
      <c r="B19">
        <v>1</v>
      </c>
      <c r="C19">
        <v>2664.8</v>
      </c>
      <c r="D19">
        <v>0</v>
      </c>
      <c r="E19">
        <v>7.8236659199999998</v>
      </c>
      <c r="F19">
        <v>0.15346299999999999</v>
      </c>
      <c r="G19">
        <v>0</v>
      </c>
      <c r="I19" s="3" t="s">
        <v>7</v>
      </c>
      <c r="J19" s="3">
        <v>0.39421032963701913</v>
      </c>
      <c r="K19" s="3">
        <v>0.13409476320925071</v>
      </c>
      <c r="L19" s="3">
        <v>2.9397891476333506</v>
      </c>
      <c r="M19" s="3">
        <v>3.7104127241001442E-3</v>
      </c>
      <c r="N19" s="3">
        <v>0.12963008749471866</v>
      </c>
      <c r="O19" s="3">
        <v>0.65879057177931966</v>
      </c>
      <c r="P19" s="3">
        <v>0.12963008749471866</v>
      </c>
      <c r="Q19" s="3">
        <v>0.65879057177931966</v>
      </c>
    </row>
    <row r="20" spans="1:17" x14ac:dyDescent="0.35">
      <c r="A20">
        <v>2.4835714289999999</v>
      </c>
      <c r="B20">
        <v>0</v>
      </c>
      <c r="C20">
        <v>2664.8</v>
      </c>
      <c r="D20">
        <v>0</v>
      </c>
      <c r="E20">
        <v>12.7707456</v>
      </c>
      <c r="F20">
        <v>0.21893399999999999</v>
      </c>
      <c r="G20">
        <v>1</v>
      </c>
      <c r="I20" s="3" t="s">
        <v>1</v>
      </c>
      <c r="J20" s="3">
        <v>-1.3712890319336109E-4</v>
      </c>
      <c r="K20" s="3">
        <v>5.4138728704050053E-5</v>
      </c>
      <c r="L20" s="3">
        <v>-2.5329169427486509</v>
      </c>
      <c r="M20" s="3">
        <v>1.2156293268986226E-2</v>
      </c>
      <c r="N20" s="3">
        <v>-2.439491667665303E-4</v>
      </c>
      <c r="O20" s="3">
        <v>-3.0308639620191876E-5</v>
      </c>
      <c r="P20" s="3">
        <v>-2.439491667665303E-4</v>
      </c>
      <c r="Q20" s="3">
        <v>-3.0308639620191876E-5</v>
      </c>
    </row>
    <row r="21" spans="1:17" ht="15" thickBot="1" x14ac:dyDescent="0.4">
      <c r="A21">
        <v>3.9678571429999998</v>
      </c>
      <c r="B21">
        <v>0</v>
      </c>
      <c r="C21">
        <v>970.9</v>
      </c>
      <c r="D21">
        <v>1</v>
      </c>
      <c r="E21">
        <v>37.038547200000004</v>
      </c>
      <c r="F21">
        <v>0.90661599999999998</v>
      </c>
      <c r="G21">
        <v>0</v>
      </c>
      <c r="I21" s="4" t="s">
        <v>2</v>
      </c>
      <c r="J21" s="4">
        <v>1.5272593742391396E-5</v>
      </c>
      <c r="K21" s="4">
        <v>2.9635170874709214E-4</v>
      </c>
      <c r="L21" s="4">
        <v>5.1535365889943612E-2</v>
      </c>
      <c r="M21" s="11">
        <v>0.95895543957141294</v>
      </c>
      <c r="N21" s="4">
        <v>-5.6945424407778234E-4</v>
      </c>
      <c r="O21" s="4">
        <v>5.9999943156256513E-4</v>
      </c>
      <c r="P21" s="4">
        <v>-5.6945424407778234E-4</v>
      </c>
      <c r="Q21" s="4">
        <v>5.9999943156256513E-4</v>
      </c>
    </row>
    <row r="22" spans="1:17" x14ac:dyDescent="0.35">
      <c r="A22">
        <v>4.4514285710000001</v>
      </c>
      <c r="B22">
        <v>1</v>
      </c>
      <c r="C22">
        <v>970.9</v>
      </c>
      <c r="D22">
        <v>0</v>
      </c>
      <c r="E22">
        <v>43.496263679999998</v>
      </c>
      <c r="F22">
        <v>1.23455</v>
      </c>
      <c r="G22">
        <v>0</v>
      </c>
    </row>
    <row r="23" spans="1:17" x14ac:dyDescent="0.35">
      <c r="A23">
        <v>4.1390000000000002</v>
      </c>
      <c r="B23">
        <v>0</v>
      </c>
      <c r="C23">
        <v>970.9</v>
      </c>
      <c r="D23">
        <v>0</v>
      </c>
      <c r="E23">
        <v>207.40169469999998</v>
      </c>
      <c r="F23">
        <v>4.4972839999999996</v>
      </c>
      <c r="G23">
        <v>1</v>
      </c>
    </row>
    <row r="24" spans="1:17" x14ac:dyDescent="0.35">
      <c r="A24">
        <v>3.2638461539999999</v>
      </c>
      <c r="B24">
        <v>0</v>
      </c>
      <c r="C24">
        <v>1220.5</v>
      </c>
      <c r="D24">
        <v>0</v>
      </c>
      <c r="E24">
        <v>253.66247140000002</v>
      </c>
      <c r="F24">
        <v>5.2432499999999997</v>
      </c>
      <c r="G24">
        <v>1</v>
      </c>
      <c r="I24" t="s">
        <v>9</v>
      </c>
    </row>
    <row r="25" spans="1:17" ht="15" thickBot="1" x14ac:dyDescent="0.4">
      <c r="A25">
        <v>3.6992307690000001</v>
      </c>
      <c r="B25">
        <v>0</v>
      </c>
      <c r="C25">
        <v>1220.5</v>
      </c>
      <c r="D25">
        <v>0</v>
      </c>
      <c r="E25">
        <v>104.52443740000001</v>
      </c>
      <c r="F25">
        <v>2.9912890000000001</v>
      </c>
      <c r="G25">
        <v>0</v>
      </c>
    </row>
    <row r="26" spans="1:17" x14ac:dyDescent="0.35">
      <c r="A26">
        <v>3.3733333330000002</v>
      </c>
      <c r="B26">
        <v>0</v>
      </c>
      <c r="C26">
        <v>1693.9</v>
      </c>
      <c r="D26">
        <v>0</v>
      </c>
      <c r="E26">
        <v>0.69713559999999997</v>
      </c>
      <c r="F26">
        <v>1.6081999999999999E-2</v>
      </c>
      <c r="G26">
        <v>1</v>
      </c>
      <c r="I26" s="10" t="s">
        <v>10</v>
      </c>
      <c r="J26" s="10"/>
    </row>
    <row r="27" spans="1:17" x14ac:dyDescent="0.35">
      <c r="A27">
        <v>3.9766666669999999</v>
      </c>
      <c r="B27">
        <v>0</v>
      </c>
      <c r="C27">
        <v>1693.9</v>
      </c>
      <c r="D27">
        <v>0</v>
      </c>
      <c r="E27">
        <v>1.4675856</v>
      </c>
      <c r="F27">
        <v>3.0634999999999999E-2</v>
      </c>
      <c r="G27">
        <v>0</v>
      </c>
      <c r="I27" s="3" t="s">
        <v>11</v>
      </c>
      <c r="J27" s="3">
        <v>0.36154639516643933</v>
      </c>
    </row>
    <row r="28" spans="1:17" x14ac:dyDescent="0.35">
      <c r="A28">
        <v>2.8849999999999998</v>
      </c>
      <c r="B28">
        <v>1</v>
      </c>
      <c r="C28">
        <v>1693.9</v>
      </c>
      <c r="D28">
        <v>0</v>
      </c>
      <c r="E28">
        <v>0.73233300000000001</v>
      </c>
      <c r="F28">
        <v>1.6625999999999998E-2</v>
      </c>
      <c r="G28">
        <v>0</v>
      </c>
      <c r="I28" s="3" t="s">
        <v>12</v>
      </c>
      <c r="J28" s="3">
        <v>0.13071579585784712</v>
      </c>
    </row>
    <row r="29" spans="1:17" x14ac:dyDescent="0.35">
      <c r="A29">
        <v>1.4925925929999999</v>
      </c>
      <c r="B29">
        <v>0</v>
      </c>
      <c r="C29">
        <v>2372.9</v>
      </c>
      <c r="D29">
        <v>1</v>
      </c>
      <c r="E29">
        <v>23.481045200000001</v>
      </c>
      <c r="F29">
        <v>0.209122</v>
      </c>
      <c r="G29">
        <v>0</v>
      </c>
      <c r="I29" s="3" t="s">
        <v>13</v>
      </c>
      <c r="J29" s="3">
        <v>0.11638693535000944</v>
      </c>
    </row>
    <row r="30" spans="1:17" x14ac:dyDescent="0.35">
      <c r="A30">
        <v>2.645</v>
      </c>
      <c r="B30">
        <v>1</v>
      </c>
      <c r="C30">
        <v>2372.9</v>
      </c>
      <c r="D30">
        <v>0</v>
      </c>
      <c r="E30">
        <v>65.021600599999999</v>
      </c>
      <c r="F30">
        <v>1.1455120000000001</v>
      </c>
      <c r="G30">
        <v>0</v>
      </c>
      <c r="I30" s="3" t="s">
        <v>14</v>
      </c>
      <c r="J30" s="3">
        <v>0.7094327380792721</v>
      </c>
    </row>
    <row r="31" spans="1:17" ht="15" thickBot="1" x14ac:dyDescent="0.4">
      <c r="A31">
        <v>2.15</v>
      </c>
      <c r="B31">
        <v>0</v>
      </c>
      <c r="C31">
        <v>2372.9</v>
      </c>
      <c r="D31">
        <v>0</v>
      </c>
      <c r="E31">
        <v>304.8612258</v>
      </c>
      <c r="F31">
        <v>4.082738</v>
      </c>
      <c r="G31">
        <v>1</v>
      </c>
      <c r="I31" s="4" t="s">
        <v>15</v>
      </c>
      <c r="J31" s="4">
        <v>186</v>
      </c>
    </row>
    <row r="32" spans="1:17" x14ac:dyDescent="0.35">
      <c r="A32">
        <v>2.5454545450000001</v>
      </c>
      <c r="B32">
        <v>0</v>
      </c>
      <c r="C32">
        <v>5649.1</v>
      </c>
      <c r="D32">
        <v>1</v>
      </c>
      <c r="E32">
        <v>5.4327268000000002</v>
      </c>
      <c r="F32">
        <v>7.8214000000000006E-2</v>
      </c>
      <c r="G32">
        <v>0</v>
      </c>
    </row>
    <row r="33" spans="1:17" ht="15" thickBot="1" x14ac:dyDescent="0.4">
      <c r="A33">
        <v>2.5690909089999998</v>
      </c>
      <c r="B33">
        <v>0</v>
      </c>
      <c r="C33">
        <v>5649.1</v>
      </c>
      <c r="D33">
        <v>0</v>
      </c>
      <c r="E33">
        <v>2.2098127999999999</v>
      </c>
      <c r="F33">
        <v>6.3049999999999995E-2</v>
      </c>
      <c r="G33">
        <v>0</v>
      </c>
      <c r="I33" t="s">
        <v>16</v>
      </c>
    </row>
    <row r="34" spans="1:17" x14ac:dyDescent="0.35">
      <c r="A34">
        <v>2.3527272730000002</v>
      </c>
      <c r="B34">
        <v>0</v>
      </c>
      <c r="C34">
        <v>5649.1</v>
      </c>
      <c r="D34">
        <v>0</v>
      </c>
      <c r="E34">
        <v>10.350630800000001</v>
      </c>
      <c r="F34">
        <v>0.16170599999999999</v>
      </c>
      <c r="G34">
        <v>1</v>
      </c>
      <c r="I34" s="5"/>
      <c r="J34" s="5" t="s">
        <v>21</v>
      </c>
      <c r="K34" s="5" t="s">
        <v>22</v>
      </c>
      <c r="L34" s="5" t="s">
        <v>23</v>
      </c>
      <c r="M34" s="5" t="s">
        <v>24</v>
      </c>
      <c r="N34" s="5" t="s">
        <v>25</v>
      </c>
    </row>
    <row r="35" spans="1:17" x14ac:dyDescent="0.35">
      <c r="A35">
        <v>2.72</v>
      </c>
      <c r="B35">
        <v>0</v>
      </c>
      <c r="C35">
        <v>4406</v>
      </c>
      <c r="D35">
        <v>0</v>
      </c>
      <c r="E35">
        <v>4.1914102</v>
      </c>
      <c r="F35">
        <v>7.0272000000000001E-2</v>
      </c>
      <c r="G35">
        <v>1</v>
      </c>
      <c r="I35" s="3" t="s">
        <v>17</v>
      </c>
      <c r="J35" s="3">
        <v>3</v>
      </c>
      <c r="K35" s="3">
        <v>13.774001411866408</v>
      </c>
      <c r="L35" s="3">
        <v>4.591333803955469</v>
      </c>
      <c r="M35" s="3">
        <v>9.1225534498257854</v>
      </c>
      <c r="N35" s="3">
        <v>1.1764472427287819E-5</v>
      </c>
    </row>
    <row r="36" spans="1:17" x14ac:dyDescent="0.35">
      <c r="A36">
        <v>2.72</v>
      </c>
      <c r="B36">
        <v>0</v>
      </c>
      <c r="C36">
        <v>4406</v>
      </c>
      <c r="D36">
        <v>0</v>
      </c>
      <c r="E36">
        <v>1.7100746</v>
      </c>
      <c r="F36">
        <v>2.8582E-2</v>
      </c>
      <c r="G36">
        <v>0</v>
      </c>
      <c r="I36" s="3" t="s">
        <v>18</v>
      </c>
      <c r="J36" s="3">
        <v>182</v>
      </c>
      <c r="K36" s="3">
        <v>91.599655394274876</v>
      </c>
      <c r="L36" s="3">
        <v>0.50329480985865316</v>
      </c>
      <c r="M36" s="3"/>
      <c r="N36" s="3"/>
    </row>
    <row r="37" spans="1:17" ht="15" thickBot="1" x14ac:dyDescent="0.4">
      <c r="A37">
        <v>2.637</v>
      </c>
      <c r="B37">
        <v>0</v>
      </c>
      <c r="C37">
        <v>1419.1</v>
      </c>
      <c r="D37">
        <v>0</v>
      </c>
      <c r="E37">
        <v>168.22702759999999</v>
      </c>
      <c r="F37">
        <v>2.9493179999999999</v>
      </c>
      <c r="G37">
        <v>1</v>
      </c>
      <c r="I37" s="4" t="s">
        <v>19</v>
      </c>
      <c r="J37" s="4">
        <v>185</v>
      </c>
      <c r="K37" s="4">
        <v>105.37365680614128</v>
      </c>
      <c r="L37" s="4"/>
      <c r="M37" s="4"/>
      <c r="N37" s="4"/>
    </row>
    <row r="38" spans="1:17" ht="15" thickBot="1" x14ac:dyDescent="0.4">
      <c r="A38">
        <v>2.4808333330000001</v>
      </c>
      <c r="B38">
        <v>0</v>
      </c>
      <c r="C38">
        <v>1419.1</v>
      </c>
      <c r="D38">
        <v>0</v>
      </c>
      <c r="E38">
        <v>1.8558923999999999</v>
      </c>
      <c r="F38">
        <v>2.8334000000000002E-2</v>
      </c>
      <c r="G38">
        <v>0</v>
      </c>
    </row>
    <row r="39" spans="1:17" x14ac:dyDescent="0.35">
      <c r="A39">
        <v>2.9272</v>
      </c>
      <c r="B39">
        <v>1</v>
      </c>
      <c r="C39">
        <v>1419.1</v>
      </c>
      <c r="D39">
        <v>0</v>
      </c>
      <c r="E39">
        <v>24.491064600000001</v>
      </c>
      <c r="F39">
        <v>0.48432999999999998</v>
      </c>
      <c r="G39">
        <v>0</v>
      </c>
      <c r="I39" s="5"/>
      <c r="J39" s="5" t="s">
        <v>26</v>
      </c>
      <c r="K39" s="5" t="s">
        <v>14</v>
      </c>
      <c r="L39" s="5" t="s">
        <v>27</v>
      </c>
      <c r="M39" s="5" t="s">
        <v>28</v>
      </c>
      <c r="N39" s="5" t="s">
        <v>29</v>
      </c>
      <c r="O39" s="5" t="s">
        <v>30</v>
      </c>
      <c r="P39" s="5" t="s">
        <v>31</v>
      </c>
      <c r="Q39" s="5" t="s">
        <v>32</v>
      </c>
    </row>
    <row r="40" spans="1:17" x14ac:dyDescent="0.35">
      <c r="A40">
        <v>1.5653846149999999</v>
      </c>
      <c r="B40">
        <v>0</v>
      </c>
      <c r="C40">
        <v>2989.7</v>
      </c>
      <c r="D40">
        <v>1</v>
      </c>
      <c r="E40">
        <v>9.8485342119999988</v>
      </c>
      <c r="F40">
        <v>0.10194300000000001</v>
      </c>
      <c r="G40">
        <v>0</v>
      </c>
      <c r="I40" s="3" t="s">
        <v>20</v>
      </c>
      <c r="J40" s="3">
        <v>2.5152242208686499</v>
      </c>
      <c r="K40" s="3">
        <v>0.13726716189851607</v>
      </c>
      <c r="L40" s="3">
        <v>18.323568332593617</v>
      </c>
      <c r="M40" s="3">
        <v>3.5108676513049585E-43</v>
      </c>
      <c r="N40" s="3">
        <v>2.2443845693855988</v>
      </c>
      <c r="O40" s="3">
        <v>2.7860638723517011</v>
      </c>
      <c r="P40" s="3">
        <v>2.2443845693855988</v>
      </c>
      <c r="Q40" s="3">
        <v>2.7860638723517011</v>
      </c>
    </row>
    <row r="41" spans="1:17" x14ac:dyDescent="0.35">
      <c r="A41">
        <v>3.09</v>
      </c>
      <c r="B41">
        <v>1</v>
      </c>
      <c r="C41">
        <v>2989.7</v>
      </c>
      <c r="D41">
        <v>0</v>
      </c>
      <c r="E41">
        <v>7.9248130159999999</v>
      </c>
      <c r="F41">
        <v>0.19678399999999999</v>
      </c>
      <c r="G41">
        <v>0</v>
      </c>
      <c r="I41" s="3" t="s">
        <v>7</v>
      </c>
      <c r="J41" s="3">
        <v>0.49038296596927661</v>
      </c>
      <c r="K41" s="3">
        <v>0.13072891714498111</v>
      </c>
      <c r="L41" s="3">
        <v>3.7511437918928956</v>
      </c>
      <c r="M41" s="3">
        <v>2.3645126812713921E-4</v>
      </c>
      <c r="N41" s="3">
        <v>0.23244382110315021</v>
      </c>
      <c r="O41" s="3">
        <v>0.74832211083540301</v>
      </c>
      <c r="P41" s="3">
        <v>0.23244382110315021</v>
      </c>
      <c r="Q41" s="3">
        <v>0.74832211083540301</v>
      </c>
    </row>
    <row r="42" spans="1:17" x14ac:dyDescent="0.35">
      <c r="A42">
        <v>2.684285714</v>
      </c>
      <c r="B42">
        <v>0</v>
      </c>
      <c r="C42">
        <v>2989.7</v>
      </c>
      <c r="D42">
        <v>0</v>
      </c>
      <c r="E42">
        <v>14.34650403</v>
      </c>
      <c r="F42">
        <v>0.27952900000000003</v>
      </c>
      <c r="G42">
        <v>1</v>
      </c>
      <c r="I42" s="3" t="s">
        <v>1</v>
      </c>
      <c r="J42" s="3">
        <v>-8.2430537813725312E-5</v>
      </c>
      <c r="K42" s="3">
        <v>5.3667943224049741E-5</v>
      </c>
      <c r="L42" s="3">
        <v>-1.5359362193106452</v>
      </c>
      <c r="M42" s="3">
        <v>0.12629064232678253</v>
      </c>
      <c r="N42" s="3">
        <v>-1.8832190205246498E-4</v>
      </c>
      <c r="O42" s="3">
        <v>2.3460826425014341E-5</v>
      </c>
      <c r="P42" s="3">
        <v>-1.8832190205246498E-4</v>
      </c>
      <c r="Q42" s="3">
        <v>2.3460826425014341E-5</v>
      </c>
    </row>
    <row r="43" spans="1:17" ht="15" thickBot="1" x14ac:dyDescent="0.4">
      <c r="A43">
        <v>4.1848275859999999</v>
      </c>
      <c r="B43">
        <v>0</v>
      </c>
      <c r="C43">
        <v>986.2</v>
      </c>
      <c r="D43">
        <v>1</v>
      </c>
      <c r="E43">
        <v>45.358743400000002</v>
      </c>
      <c r="F43">
        <v>1.198496</v>
      </c>
      <c r="G43">
        <v>0</v>
      </c>
      <c r="I43" s="4" t="s">
        <v>5</v>
      </c>
      <c r="J43" s="4">
        <v>4.7090924143883439E-2</v>
      </c>
      <c r="K43" s="4">
        <v>1.756774841964133E-2</v>
      </c>
      <c r="L43" s="13">
        <v>2.6805327022576333</v>
      </c>
      <c r="M43" s="13">
        <v>8.0254975955110358E-3</v>
      </c>
      <c r="N43" s="4">
        <v>1.2428279462446207E-2</v>
      </c>
      <c r="O43" s="4">
        <v>8.1753568825320672E-2</v>
      </c>
      <c r="P43" s="4">
        <v>1.2428279462446207E-2</v>
      </c>
      <c r="Q43" s="4">
        <v>8.1753568825320672E-2</v>
      </c>
    </row>
    <row r="44" spans="1:17" x14ac:dyDescent="0.35">
      <c r="A44">
        <v>3.9973333329999998</v>
      </c>
      <c r="B44">
        <v>1</v>
      </c>
      <c r="C44">
        <v>986.2</v>
      </c>
      <c r="D44">
        <v>0</v>
      </c>
      <c r="E44">
        <v>38.425828799999998</v>
      </c>
      <c r="F44">
        <v>0.99209499999999995</v>
      </c>
      <c r="G44">
        <v>0</v>
      </c>
    </row>
    <row r="45" spans="1:17" x14ac:dyDescent="0.35">
      <c r="A45">
        <v>3.7490322580000002</v>
      </c>
      <c r="B45">
        <v>0</v>
      </c>
      <c r="C45">
        <v>986.2</v>
      </c>
      <c r="D45">
        <v>0</v>
      </c>
      <c r="E45">
        <v>195.4046108</v>
      </c>
      <c r="F45">
        <v>3.9409589999999999</v>
      </c>
      <c r="G45">
        <v>1</v>
      </c>
    </row>
    <row r="46" spans="1:17" x14ac:dyDescent="0.35">
      <c r="A46">
        <v>3.517692308</v>
      </c>
      <c r="B46">
        <v>0</v>
      </c>
      <c r="C46">
        <v>899.2</v>
      </c>
      <c r="D46">
        <v>0</v>
      </c>
      <c r="E46">
        <v>262.17875800000002</v>
      </c>
      <c r="F46">
        <v>5.3420329999999998</v>
      </c>
      <c r="G46">
        <v>1</v>
      </c>
    </row>
    <row r="47" spans="1:17" x14ac:dyDescent="0.35">
      <c r="A47">
        <v>3.8730769230000002</v>
      </c>
      <c r="B47">
        <v>0</v>
      </c>
      <c r="C47">
        <v>899.2</v>
      </c>
      <c r="D47">
        <v>0</v>
      </c>
      <c r="E47">
        <v>142.48471030000002</v>
      </c>
      <c r="F47">
        <v>3.7980580000000002</v>
      </c>
      <c r="G47">
        <v>0</v>
      </c>
      <c r="I47" t="s">
        <v>9</v>
      </c>
    </row>
    <row r="48" spans="1:17" ht="15" thickBot="1" x14ac:dyDescent="0.4">
      <c r="A48">
        <v>3.2166666670000001</v>
      </c>
      <c r="B48">
        <v>0</v>
      </c>
      <c r="C48">
        <v>1317</v>
      </c>
      <c r="D48">
        <v>0</v>
      </c>
      <c r="E48">
        <v>0.74251847999999998</v>
      </c>
      <c r="F48">
        <v>1.5171E-2</v>
      </c>
      <c r="G48">
        <v>1</v>
      </c>
    </row>
    <row r="49" spans="1:17" x14ac:dyDescent="0.35">
      <c r="A49">
        <v>3.8833333329999999</v>
      </c>
      <c r="B49">
        <v>0</v>
      </c>
      <c r="C49">
        <v>1317</v>
      </c>
      <c r="D49">
        <v>0</v>
      </c>
      <c r="E49">
        <v>1.6140287199999999</v>
      </c>
      <c r="F49">
        <v>2.8114E-2</v>
      </c>
      <c r="G49">
        <v>0</v>
      </c>
      <c r="I49" s="10" t="s">
        <v>10</v>
      </c>
      <c r="J49" s="10"/>
    </row>
    <row r="50" spans="1:17" x14ac:dyDescent="0.35">
      <c r="A50">
        <v>3.55</v>
      </c>
      <c r="B50">
        <v>1</v>
      </c>
      <c r="C50">
        <v>1317</v>
      </c>
      <c r="D50">
        <v>0</v>
      </c>
      <c r="E50">
        <v>0.77601168000000009</v>
      </c>
      <c r="F50">
        <v>1.6060000000000001E-2</v>
      </c>
      <c r="G50">
        <v>0</v>
      </c>
      <c r="I50" s="3" t="s">
        <v>11</v>
      </c>
      <c r="J50" s="3">
        <v>0.33289505377777007</v>
      </c>
    </row>
    <row r="51" spans="1:17" x14ac:dyDescent="0.35">
      <c r="A51">
        <v>1.464814815</v>
      </c>
      <c r="B51">
        <v>0</v>
      </c>
      <c r="C51">
        <v>2084.6999999999998</v>
      </c>
      <c r="D51">
        <v>1</v>
      </c>
      <c r="E51">
        <v>21.851822479999999</v>
      </c>
      <c r="F51">
        <v>0.193215</v>
      </c>
      <c r="G51">
        <v>0</v>
      </c>
      <c r="I51" s="3" t="s">
        <v>12</v>
      </c>
      <c r="J51" s="3">
        <v>0.11081911682970444</v>
      </c>
    </row>
    <row r="52" spans="1:17" x14ac:dyDescent="0.35">
      <c r="A52">
        <v>2.4923076919999998</v>
      </c>
      <c r="B52">
        <v>1</v>
      </c>
      <c r="C52">
        <v>2084.6999999999998</v>
      </c>
      <c r="D52">
        <v>0</v>
      </c>
      <c r="E52">
        <v>67.934171680000006</v>
      </c>
      <c r="F52">
        <v>1.025571</v>
      </c>
      <c r="G52">
        <v>0</v>
      </c>
      <c r="I52" s="3" t="s">
        <v>13</v>
      </c>
      <c r="J52" s="3">
        <v>9.616228908513913E-2</v>
      </c>
    </row>
    <row r="53" spans="1:17" x14ac:dyDescent="0.35">
      <c r="A53">
        <v>2.1370370369999998</v>
      </c>
      <c r="B53">
        <v>0</v>
      </c>
      <c r="C53">
        <v>2084.6999999999998</v>
      </c>
      <c r="D53">
        <v>0</v>
      </c>
      <c r="E53">
        <v>322.60100610000001</v>
      </c>
      <c r="F53">
        <v>3.9960179999999998</v>
      </c>
      <c r="G53">
        <v>1</v>
      </c>
      <c r="I53" s="3" t="s">
        <v>14</v>
      </c>
      <c r="J53" s="3">
        <v>0.71750575761280011</v>
      </c>
    </row>
    <row r="54" spans="1:17" ht="15" thickBot="1" x14ac:dyDescent="0.4">
      <c r="A54">
        <v>2.5109090909999998</v>
      </c>
      <c r="B54">
        <v>0</v>
      </c>
      <c r="C54">
        <v>3844.4</v>
      </c>
      <c r="D54">
        <v>1</v>
      </c>
      <c r="E54">
        <v>5.7505248</v>
      </c>
      <c r="F54">
        <v>7.8074000000000005E-2</v>
      </c>
      <c r="G54">
        <v>0</v>
      </c>
      <c r="I54" s="4" t="s">
        <v>15</v>
      </c>
      <c r="J54" s="4">
        <v>186</v>
      </c>
    </row>
    <row r="55" spans="1:17" x14ac:dyDescent="0.35">
      <c r="A55">
        <v>2.57</v>
      </c>
      <c r="B55">
        <v>0</v>
      </c>
      <c r="C55">
        <v>3844.4</v>
      </c>
      <c r="D55">
        <v>0</v>
      </c>
      <c r="E55">
        <v>2.3407452799999997</v>
      </c>
      <c r="F55">
        <v>6.3080999999999998E-2</v>
      </c>
      <c r="G55">
        <v>0</v>
      </c>
    </row>
    <row r="56" spans="1:17" ht="15" thickBot="1" x14ac:dyDescent="0.4">
      <c r="A56">
        <v>2.36</v>
      </c>
      <c r="B56">
        <v>0</v>
      </c>
      <c r="C56">
        <v>3844.4</v>
      </c>
      <c r="D56">
        <v>0</v>
      </c>
      <c r="E56">
        <v>10.973574640000001</v>
      </c>
      <c r="F56">
        <v>0.16232099999999999</v>
      </c>
      <c r="G56">
        <v>1</v>
      </c>
      <c r="I56" t="s">
        <v>16</v>
      </c>
    </row>
    <row r="57" spans="1:17" x14ac:dyDescent="0.35">
      <c r="A57">
        <v>2.4750000000000001</v>
      </c>
      <c r="B57">
        <v>0</v>
      </c>
      <c r="C57">
        <v>4489.5</v>
      </c>
      <c r="D57">
        <v>0</v>
      </c>
      <c r="E57">
        <v>4.1928333599999998</v>
      </c>
      <c r="F57">
        <v>6.0555999999999999E-2</v>
      </c>
      <c r="G57">
        <v>1</v>
      </c>
      <c r="I57" s="5"/>
      <c r="J57" s="5" t="s">
        <v>21</v>
      </c>
      <c r="K57" s="5" t="s">
        <v>22</v>
      </c>
      <c r="L57" s="5" t="s">
        <v>23</v>
      </c>
      <c r="M57" s="5" t="s">
        <v>24</v>
      </c>
      <c r="N57" s="5" t="s">
        <v>25</v>
      </c>
    </row>
    <row r="58" spans="1:17" x14ac:dyDescent="0.35">
      <c r="A58">
        <v>2.95</v>
      </c>
      <c r="B58">
        <v>0</v>
      </c>
      <c r="C58">
        <v>4489.5</v>
      </c>
      <c r="D58">
        <v>0</v>
      </c>
      <c r="E58">
        <v>1.76689512</v>
      </c>
      <c r="F58">
        <v>2.9818999999999998E-2</v>
      </c>
      <c r="G58">
        <v>0</v>
      </c>
      <c r="I58" s="3" t="s">
        <v>17</v>
      </c>
      <c r="J58" s="3">
        <v>3</v>
      </c>
      <c r="K58" s="3">
        <v>11.677415584372952</v>
      </c>
      <c r="L58" s="3">
        <v>3.8924718614576506</v>
      </c>
      <c r="M58" s="3">
        <v>7.5609210097181974</v>
      </c>
      <c r="N58" s="3">
        <v>8.5507496542914566E-5</v>
      </c>
    </row>
    <row r="59" spans="1:17" x14ac:dyDescent="0.35">
      <c r="A59">
        <v>2.9239999999999999</v>
      </c>
      <c r="B59">
        <v>0</v>
      </c>
      <c r="C59">
        <v>1422.3</v>
      </c>
      <c r="D59">
        <v>0</v>
      </c>
      <c r="E59">
        <v>165.59158309999998</v>
      </c>
      <c r="F59">
        <v>3.088937</v>
      </c>
      <c r="G59">
        <v>1</v>
      </c>
      <c r="I59" s="3" t="s">
        <v>18</v>
      </c>
      <c r="J59" s="3">
        <v>182</v>
      </c>
      <c r="K59" s="3">
        <v>93.696241221768332</v>
      </c>
      <c r="L59" s="3">
        <v>0.51481451220751828</v>
      </c>
      <c r="M59" s="3"/>
      <c r="N59" s="3"/>
    </row>
    <row r="60" spans="1:17" ht="15" thickBot="1" x14ac:dyDescent="0.4">
      <c r="A60">
        <v>2.8814285709999998</v>
      </c>
      <c r="B60">
        <v>0</v>
      </c>
      <c r="C60">
        <v>1422.3</v>
      </c>
      <c r="D60">
        <v>0</v>
      </c>
      <c r="E60">
        <v>1.93504816</v>
      </c>
      <c r="F60">
        <v>3.1038E-2</v>
      </c>
      <c r="G60">
        <v>0</v>
      </c>
      <c r="I60" s="4" t="s">
        <v>19</v>
      </c>
      <c r="J60" s="4">
        <v>185</v>
      </c>
      <c r="K60" s="4">
        <v>105.37365680614128</v>
      </c>
      <c r="L60" s="4"/>
      <c r="M60" s="4"/>
      <c r="N60" s="4"/>
    </row>
    <row r="61" spans="1:17" ht="15" thickBot="1" x14ac:dyDescent="0.4">
      <c r="A61">
        <v>2.8686206900000002</v>
      </c>
      <c r="B61">
        <v>1</v>
      </c>
      <c r="C61">
        <v>1422.3</v>
      </c>
      <c r="D61">
        <v>0</v>
      </c>
      <c r="E61">
        <v>46.83912376</v>
      </c>
      <c r="F61">
        <v>0.82799800000000001</v>
      </c>
      <c r="G61">
        <v>0</v>
      </c>
    </row>
    <row r="62" spans="1:17" x14ac:dyDescent="0.35">
      <c r="A62">
        <v>1.9492307689999999</v>
      </c>
      <c r="B62">
        <v>0</v>
      </c>
      <c r="C62">
        <v>3119.2</v>
      </c>
      <c r="D62">
        <v>1</v>
      </c>
      <c r="E62">
        <v>9.6005251999999999</v>
      </c>
      <c r="F62">
        <v>0.14507600000000001</v>
      </c>
      <c r="G62">
        <v>0</v>
      </c>
      <c r="I62" s="5"/>
      <c r="J62" s="5" t="s">
        <v>26</v>
      </c>
      <c r="K62" s="5" t="s">
        <v>14</v>
      </c>
      <c r="L62" s="5" t="s">
        <v>27</v>
      </c>
      <c r="M62" s="5" t="s">
        <v>28</v>
      </c>
      <c r="N62" s="5" t="s">
        <v>29</v>
      </c>
      <c r="O62" s="5" t="s">
        <v>30</v>
      </c>
      <c r="P62" s="5" t="s">
        <v>31</v>
      </c>
      <c r="Q62" s="5" t="s">
        <v>32</v>
      </c>
    </row>
    <row r="63" spans="1:17" x14ac:dyDescent="0.35">
      <c r="A63">
        <v>2.815714286</v>
      </c>
      <c r="B63">
        <v>1</v>
      </c>
      <c r="C63">
        <v>3119.2</v>
      </c>
      <c r="D63">
        <v>0</v>
      </c>
      <c r="E63">
        <v>10.478390560000001</v>
      </c>
      <c r="F63">
        <v>0.212586</v>
      </c>
      <c r="G63">
        <v>0</v>
      </c>
      <c r="I63" s="3" t="s">
        <v>20</v>
      </c>
      <c r="J63" s="3">
        <v>2.9107522021975303</v>
      </c>
      <c r="K63" s="3">
        <v>0.15266489004934317</v>
      </c>
      <c r="L63" s="3">
        <v>19.066284338571492</v>
      </c>
      <c r="M63" s="3">
        <v>2.9837843958606738E-45</v>
      </c>
      <c r="N63" s="3">
        <v>2.6095315384729352</v>
      </c>
      <c r="O63" s="3">
        <v>3.2119728659221254</v>
      </c>
      <c r="P63" s="3">
        <v>2.6095315384729352</v>
      </c>
      <c r="Q63" s="3">
        <v>3.2119728659221254</v>
      </c>
    </row>
    <row r="64" spans="1:17" x14ac:dyDescent="0.35">
      <c r="A64">
        <v>2.503571429</v>
      </c>
      <c r="B64">
        <v>0</v>
      </c>
      <c r="C64">
        <v>3119.2</v>
      </c>
      <c r="D64">
        <v>0</v>
      </c>
      <c r="E64">
        <v>13.960481039999999</v>
      </c>
      <c r="F64">
        <v>0.24787899999999999</v>
      </c>
      <c r="G64">
        <v>1</v>
      </c>
      <c r="I64" s="3" t="s">
        <v>7</v>
      </c>
      <c r="J64" s="3">
        <v>0.2437284374748992</v>
      </c>
      <c r="K64" s="3">
        <v>0.15352109663933997</v>
      </c>
      <c r="L64" s="3">
        <v>1.5875892161419298</v>
      </c>
      <c r="M64" s="3">
        <v>0.11411503240952069</v>
      </c>
      <c r="N64" s="3">
        <v>-5.9181593839328472E-2</v>
      </c>
      <c r="O64" s="3">
        <v>0.54663846878912681</v>
      </c>
      <c r="P64" s="3">
        <v>-5.9181593839328472E-2</v>
      </c>
      <c r="Q64" s="3">
        <v>0.54663846878912681</v>
      </c>
    </row>
    <row r="65" spans="1:17" x14ac:dyDescent="0.35">
      <c r="A65">
        <v>4.0772413790000002</v>
      </c>
      <c r="B65">
        <v>0</v>
      </c>
      <c r="C65">
        <v>910.1</v>
      </c>
      <c r="D65">
        <v>1</v>
      </c>
      <c r="E65">
        <v>35.474451600000002</v>
      </c>
      <c r="F65">
        <v>0.847692</v>
      </c>
      <c r="G65">
        <v>0</v>
      </c>
      <c r="I65" s="3" t="s">
        <v>1</v>
      </c>
      <c r="J65" s="3">
        <v>-1.5721185114811017E-4</v>
      </c>
      <c r="K65" s="3">
        <v>5.125942047334604E-5</v>
      </c>
      <c r="L65" s="3">
        <v>-3.0669845600353103</v>
      </c>
      <c r="M65" s="3">
        <v>2.4921814501280008E-3</v>
      </c>
      <c r="N65" s="3">
        <v>-2.5835099749753511E-4</v>
      </c>
      <c r="O65" s="3">
        <v>-5.6072704798685249E-5</v>
      </c>
      <c r="P65" s="3">
        <v>-2.5835099749753511E-4</v>
      </c>
      <c r="Q65" s="3">
        <v>-5.6072704798685249E-5</v>
      </c>
    </row>
    <row r="66" spans="1:17" ht="15" thickBot="1" x14ac:dyDescent="0.4">
      <c r="A66">
        <v>4.0949999999999998</v>
      </c>
      <c r="B66">
        <v>1</v>
      </c>
      <c r="C66">
        <v>910.1</v>
      </c>
      <c r="D66">
        <v>0</v>
      </c>
      <c r="E66">
        <v>58.396682399999996</v>
      </c>
      <c r="F66">
        <v>1.4630540000000001</v>
      </c>
      <c r="G66">
        <v>0</v>
      </c>
      <c r="I66" s="4" t="s">
        <v>6</v>
      </c>
      <c r="J66" s="4">
        <v>-0.22002083934712466</v>
      </c>
      <c r="K66" s="4">
        <v>0.1280583755935164</v>
      </c>
      <c r="L66" s="4">
        <v>-1.7181292385397422</v>
      </c>
      <c r="M66" s="13">
        <v>8.7473709344812065E-2</v>
      </c>
      <c r="N66" s="4">
        <v>-0.47269078120019214</v>
      </c>
      <c r="O66" s="4">
        <v>3.2649102505942801E-2</v>
      </c>
      <c r="P66" s="4">
        <v>-0.47269078120019214</v>
      </c>
      <c r="Q66" s="4">
        <v>3.2649102505942801E-2</v>
      </c>
    </row>
    <row r="67" spans="1:17" x14ac:dyDescent="0.35">
      <c r="A67">
        <v>3.818387097</v>
      </c>
      <c r="B67">
        <v>0</v>
      </c>
      <c r="C67">
        <v>910.1</v>
      </c>
      <c r="D67">
        <v>0</v>
      </c>
      <c r="E67">
        <v>233.74509230000001</v>
      </c>
      <c r="F67">
        <v>4.954415</v>
      </c>
      <c r="G67">
        <v>1</v>
      </c>
    </row>
    <row r="68" spans="1:17" x14ac:dyDescent="0.35">
      <c r="A68">
        <v>1.6915</v>
      </c>
      <c r="B68">
        <v>0</v>
      </c>
      <c r="C68">
        <v>2745.5</v>
      </c>
      <c r="D68">
        <v>0</v>
      </c>
      <c r="E68">
        <v>20.782080000000001</v>
      </c>
      <c r="F68">
        <v>0.23333499999999999</v>
      </c>
      <c r="G68">
        <v>1</v>
      </c>
    </row>
    <row r="69" spans="1:17" x14ac:dyDescent="0.35">
      <c r="A69">
        <v>1.7817391300000001</v>
      </c>
      <c r="B69">
        <v>0</v>
      </c>
      <c r="C69">
        <v>1112</v>
      </c>
      <c r="D69">
        <v>1</v>
      </c>
      <c r="E69">
        <v>82.293573120000005</v>
      </c>
      <c r="F69">
        <v>0.90328600000000003</v>
      </c>
      <c r="G69">
        <v>0</v>
      </c>
      <c r="I69" t="s">
        <v>9</v>
      </c>
    </row>
    <row r="70" spans="1:17" ht="15" thickBot="1" x14ac:dyDescent="0.4">
      <c r="A70">
        <v>2.0342857140000001</v>
      </c>
      <c r="B70">
        <v>1</v>
      </c>
      <c r="C70">
        <v>1112</v>
      </c>
      <c r="D70">
        <v>0</v>
      </c>
      <c r="E70">
        <v>10.684665599999999</v>
      </c>
      <c r="F70">
        <v>0.14383199999999999</v>
      </c>
      <c r="G70">
        <v>0</v>
      </c>
    </row>
    <row r="71" spans="1:17" x14ac:dyDescent="0.35">
      <c r="A71">
        <v>2.466842105</v>
      </c>
      <c r="B71">
        <v>0</v>
      </c>
      <c r="C71">
        <v>1112</v>
      </c>
      <c r="D71">
        <v>0</v>
      </c>
      <c r="E71">
        <v>427.6731648</v>
      </c>
      <c r="F71">
        <v>7.0460430000000001</v>
      </c>
      <c r="G71">
        <v>1</v>
      </c>
      <c r="I71" s="10" t="s">
        <v>10</v>
      </c>
      <c r="J71" s="10"/>
    </row>
    <row r="72" spans="1:17" x14ac:dyDescent="0.35">
      <c r="A72">
        <v>1.386296296</v>
      </c>
      <c r="B72">
        <v>0</v>
      </c>
      <c r="C72">
        <v>1124.5</v>
      </c>
      <c r="D72">
        <v>0</v>
      </c>
      <c r="E72">
        <v>626.07999740000002</v>
      </c>
      <c r="F72">
        <v>5.7490439999999996</v>
      </c>
      <c r="G72">
        <v>1</v>
      </c>
      <c r="I72" s="3" t="s">
        <v>11</v>
      </c>
      <c r="J72" s="3">
        <v>0.34316692811091265</v>
      </c>
    </row>
    <row r="73" spans="1:17" x14ac:dyDescent="0.35">
      <c r="A73">
        <v>2.0375000000000001</v>
      </c>
      <c r="B73">
        <v>0</v>
      </c>
      <c r="C73">
        <v>814.8</v>
      </c>
      <c r="D73">
        <v>0</v>
      </c>
      <c r="E73">
        <v>126.3729946</v>
      </c>
      <c r="F73">
        <v>1.7496130000000001</v>
      </c>
      <c r="G73">
        <v>1</v>
      </c>
      <c r="I73" s="3" t="s">
        <v>12</v>
      </c>
      <c r="J73" s="3">
        <v>0.1177635405490803</v>
      </c>
    </row>
    <row r="74" spans="1:17" x14ac:dyDescent="0.35">
      <c r="A74">
        <v>2.6578571430000002</v>
      </c>
      <c r="B74">
        <v>1</v>
      </c>
      <c r="C74">
        <v>814.8</v>
      </c>
      <c r="D74">
        <v>0</v>
      </c>
      <c r="E74">
        <v>8.28386304</v>
      </c>
      <c r="F74">
        <v>0.14019599999999999</v>
      </c>
      <c r="G74">
        <v>0</v>
      </c>
      <c r="I74" s="3" t="s">
        <v>13</v>
      </c>
      <c r="J74" s="3">
        <v>0.10322118132736183</v>
      </c>
    </row>
    <row r="75" spans="1:17" x14ac:dyDescent="0.35">
      <c r="A75">
        <v>3.0961904759999999</v>
      </c>
      <c r="B75">
        <v>0</v>
      </c>
      <c r="C75">
        <v>417.1</v>
      </c>
      <c r="D75">
        <v>0</v>
      </c>
      <c r="E75">
        <v>223.89542399999999</v>
      </c>
      <c r="F75">
        <v>4.88</v>
      </c>
      <c r="G75">
        <v>1</v>
      </c>
      <c r="I75" s="3" t="s">
        <v>14</v>
      </c>
      <c r="J75" s="3">
        <v>0.71469843752009243</v>
      </c>
    </row>
    <row r="76" spans="1:17" ht="15" thickBot="1" x14ac:dyDescent="0.4">
      <c r="A76">
        <v>1.618181818</v>
      </c>
      <c r="B76">
        <v>0</v>
      </c>
      <c r="C76">
        <v>1182.2</v>
      </c>
      <c r="D76">
        <v>0</v>
      </c>
      <c r="E76">
        <v>11.27475072</v>
      </c>
      <c r="F76">
        <v>0.114785</v>
      </c>
      <c r="G76">
        <v>1</v>
      </c>
      <c r="I76" s="4" t="s">
        <v>15</v>
      </c>
      <c r="J76" s="4">
        <v>186</v>
      </c>
    </row>
    <row r="77" spans="1:17" x14ac:dyDescent="0.35">
      <c r="A77">
        <v>2.0233333330000001</v>
      </c>
      <c r="B77">
        <v>0</v>
      </c>
      <c r="C77">
        <v>1165.7</v>
      </c>
      <c r="D77">
        <v>0</v>
      </c>
      <c r="E77">
        <v>273.22310780000004</v>
      </c>
      <c r="F77">
        <v>3.4212530000000001</v>
      </c>
      <c r="G77">
        <v>1</v>
      </c>
    </row>
    <row r="78" spans="1:17" ht="15" thickBot="1" x14ac:dyDescent="0.4">
      <c r="A78">
        <v>1.8068888890000001</v>
      </c>
      <c r="B78">
        <v>0</v>
      </c>
      <c r="C78">
        <v>800</v>
      </c>
      <c r="D78">
        <v>0</v>
      </c>
      <c r="E78">
        <v>318.5121408</v>
      </c>
      <c r="F78">
        <v>4.8696580000000003</v>
      </c>
      <c r="G78">
        <v>1</v>
      </c>
      <c r="I78" t="s">
        <v>16</v>
      </c>
    </row>
    <row r="79" spans="1:17" x14ac:dyDescent="0.35">
      <c r="A79">
        <v>1.9652941180000001</v>
      </c>
      <c r="B79">
        <v>1</v>
      </c>
      <c r="C79">
        <v>800</v>
      </c>
      <c r="D79">
        <v>0</v>
      </c>
      <c r="E79">
        <v>1.9003008000000001</v>
      </c>
      <c r="F79">
        <v>2.9399999999999999E-2</v>
      </c>
      <c r="G79">
        <v>0</v>
      </c>
      <c r="I79" s="5"/>
      <c r="J79" s="5" t="s">
        <v>21</v>
      </c>
      <c r="K79" s="5" t="s">
        <v>22</v>
      </c>
      <c r="L79" s="5" t="s">
        <v>23</v>
      </c>
      <c r="M79" s="5" t="s">
        <v>24</v>
      </c>
      <c r="N79" s="5" t="s">
        <v>25</v>
      </c>
    </row>
    <row r="80" spans="1:17" x14ac:dyDescent="0.35">
      <c r="A80">
        <v>1.637916667</v>
      </c>
      <c r="B80">
        <v>0</v>
      </c>
      <c r="C80">
        <v>1129.5</v>
      </c>
      <c r="D80">
        <v>0</v>
      </c>
      <c r="E80">
        <v>224.31500159999999</v>
      </c>
      <c r="F80">
        <v>2.6686000000000001</v>
      </c>
      <c r="G80">
        <v>1</v>
      </c>
      <c r="I80" s="3" t="s">
        <v>17</v>
      </c>
      <c r="J80" s="3">
        <v>3</v>
      </c>
      <c r="K80" s="3">
        <v>12.40917490609489</v>
      </c>
      <c r="L80" s="3">
        <v>4.136391635364963</v>
      </c>
      <c r="M80" s="3">
        <v>8.0979666884589783</v>
      </c>
      <c r="N80" s="3">
        <v>4.3074037062369912E-5</v>
      </c>
    </row>
    <row r="81" spans="1:17" x14ac:dyDescent="0.35">
      <c r="A81">
        <v>2.5358333329999998</v>
      </c>
      <c r="B81">
        <v>1</v>
      </c>
      <c r="C81">
        <v>1129.5</v>
      </c>
      <c r="D81">
        <v>0</v>
      </c>
      <c r="E81">
        <v>4.1214643199999994</v>
      </c>
      <c r="F81">
        <v>6.2199999999999998E-2</v>
      </c>
      <c r="G81">
        <v>0</v>
      </c>
      <c r="I81" s="3" t="s">
        <v>18</v>
      </c>
      <c r="J81" s="3">
        <v>182</v>
      </c>
      <c r="K81" s="3">
        <v>92.964481900046394</v>
      </c>
      <c r="L81" s="3">
        <v>0.5107938565936615</v>
      </c>
      <c r="M81" s="3"/>
      <c r="N81" s="3"/>
    </row>
    <row r="82" spans="1:17" ht="15" thickBot="1" x14ac:dyDescent="0.4">
      <c r="A82">
        <v>2.1800000000000002</v>
      </c>
      <c r="B82">
        <v>0</v>
      </c>
      <c r="C82">
        <v>1780</v>
      </c>
      <c r="D82">
        <v>0</v>
      </c>
      <c r="E82">
        <v>37.2676224</v>
      </c>
      <c r="F82">
        <v>0.60782000000000003</v>
      </c>
      <c r="G82">
        <v>1</v>
      </c>
      <c r="I82" s="4" t="s">
        <v>19</v>
      </c>
      <c r="J82" s="4">
        <v>185</v>
      </c>
      <c r="K82" s="4">
        <v>105.37365680614128</v>
      </c>
      <c r="L82" s="4"/>
      <c r="M82" s="4"/>
      <c r="N82" s="4"/>
    </row>
    <row r="83" spans="1:17" ht="15" thickBot="1" x14ac:dyDescent="0.4">
      <c r="A83">
        <v>1.18625</v>
      </c>
      <c r="B83">
        <v>0</v>
      </c>
      <c r="C83">
        <v>3865.8</v>
      </c>
      <c r="D83">
        <v>1</v>
      </c>
      <c r="E83">
        <v>3.0838559999999999</v>
      </c>
      <c r="F83">
        <v>2.358E-2</v>
      </c>
      <c r="G83">
        <v>0</v>
      </c>
    </row>
    <row r="84" spans="1:17" x14ac:dyDescent="0.35">
      <c r="A84">
        <v>2.15625</v>
      </c>
      <c r="B84">
        <v>0</v>
      </c>
      <c r="C84">
        <v>3865.8</v>
      </c>
      <c r="D84">
        <v>0</v>
      </c>
      <c r="E84">
        <v>2.5252903679999998</v>
      </c>
      <c r="F84">
        <v>3.5028999999999998E-2</v>
      </c>
      <c r="G84">
        <v>1</v>
      </c>
      <c r="I84" s="5"/>
      <c r="J84" s="5" t="s">
        <v>26</v>
      </c>
      <c r="K84" s="5" t="s">
        <v>14</v>
      </c>
      <c r="L84" s="5" t="s">
        <v>27</v>
      </c>
      <c r="M84" s="5" t="s">
        <v>28</v>
      </c>
      <c r="N84" s="5" t="s">
        <v>29</v>
      </c>
      <c r="O84" s="5" t="s">
        <v>30</v>
      </c>
      <c r="P84" s="5" t="s">
        <v>31</v>
      </c>
      <c r="Q84" s="5" t="s">
        <v>32</v>
      </c>
    </row>
    <row r="85" spans="1:17" x14ac:dyDescent="0.35">
      <c r="A85">
        <v>2.09</v>
      </c>
      <c r="B85">
        <v>0</v>
      </c>
      <c r="C85">
        <v>3865.8</v>
      </c>
      <c r="D85">
        <v>0</v>
      </c>
      <c r="E85">
        <v>7.6673279999999996E-2</v>
      </c>
      <c r="F85">
        <v>9.9799999999999997E-4</v>
      </c>
      <c r="G85">
        <v>0</v>
      </c>
      <c r="I85" s="3" t="s">
        <v>20</v>
      </c>
      <c r="J85" s="3">
        <v>2.762044999052232</v>
      </c>
      <c r="K85" s="3">
        <v>0.11246709763909234</v>
      </c>
      <c r="L85" s="3">
        <v>24.55869367159854</v>
      </c>
      <c r="M85" s="3">
        <v>1.1342413734721235E-59</v>
      </c>
      <c r="N85" s="3">
        <v>2.5401379594763567</v>
      </c>
      <c r="O85" s="3">
        <v>2.9839520386281073</v>
      </c>
      <c r="P85" s="3">
        <v>2.5401379594763567</v>
      </c>
      <c r="Q85" s="3">
        <v>2.9839520386281073</v>
      </c>
    </row>
    <row r="86" spans="1:17" x14ac:dyDescent="0.35">
      <c r="A86">
        <v>2.421818182</v>
      </c>
      <c r="B86">
        <v>0</v>
      </c>
      <c r="C86">
        <v>1722.1</v>
      </c>
      <c r="D86">
        <v>0</v>
      </c>
      <c r="E86">
        <v>32.550719999999998</v>
      </c>
      <c r="F86">
        <v>0.50958999999999999</v>
      </c>
      <c r="G86">
        <v>1</v>
      </c>
      <c r="I86" s="3" t="s">
        <v>7</v>
      </c>
      <c r="J86" s="3">
        <v>0.33680606575696276</v>
      </c>
      <c r="K86" s="3">
        <v>0.12913589780810747</v>
      </c>
      <c r="L86" s="3">
        <v>2.60815212093424</v>
      </c>
      <c r="M86" s="3">
        <v>9.8592717433035933E-3</v>
      </c>
      <c r="N86" s="3">
        <v>8.2010081979309923E-2</v>
      </c>
      <c r="O86" s="3">
        <v>0.59160204953461559</v>
      </c>
      <c r="P86" s="3">
        <v>8.2010081979309923E-2</v>
      </c>
      <c r="Q86" s="3">
        <v>0.59160204953461559</v>
      </c>
    </row>
    <row r="87" spans="1:17" x14ac:dyDescent="0.35">
      <c r="A87">
        <v>2.826666667</v>
      </c>
      <c r="B87">
        <v>0</v>
      </c>
      <c r="C87">
        <v>1722.1</v>
      </c>
      <c r="D87">
        <v>0</v>
      </c>
      <c r="E87">
        <v>0.82655999999999996</v>
      </c>
      <c r="F87">
        <v>1.485E-2</v>
      </c>
      <c r="G87">
        <v>0</v>
      </c>
      <c r="I87" s="3" t="s">
        <v>1</v>
      </c>
      <c r="J87" s="3">
        <v>-1.2159476403212465E-4</v>
      </c>
      <c r="K87" s="3">
        <v>5.046669771295655E-5</v>
      </c>
      <c r="L87" s="3">
        <v>-2.4094059952907729</v>
      </c>
      <c r="M87" s="3">
        <v>1.6975172859144509E-2</v>
      </c>
      <c r="N87" s="3">
        <v>-2.2116980172528331E-4</v>
      </c>
      <c r="O87" s="3">
        <v>-2.201972633896599E-5</v>
      </c>
      <c r="P87" s="3">
        <v>-2.2116980172528331E-4</v>
      </c>
      <c r="Q87" s="3">
        <v>-2.201972633896599E-5</v>
      </c>
    </row>
    <row r="88" spans="1:17" ht="15" thickBot="1" x14ac:dyDescent="0.4">
      <c r="A88">
        <v>4.2527272729999996</v>
      </c>
      <c r="B88">
        <v>0</v>
      </c>
      <c r="C88">
        <v>497.5</v>
      </c>
      <c r="D88">
        <v>0</v>
      </c>
      <c r="E88">
        <v>482.55360000000002</v>
      </c>
      <c r="F88">
        <v>13.382</v>
      </c>
      <c r="G88">
        <v>1</v>
      </c>
      <c r="I88" s="4" t="s">
        <v>8</v>
      </c>
      <c r="J88" s="4">
        <v>-0.32434088490969487</v>
      </c>
      <c r="K88" s="4">
        <v>0.15448664216121</v>
      </c>
      <c r="L88" s="4">
        <v>-2.09947527095086</v>
      </c>
      <c r="M88" s="13">
        <v>3.715391093595672E-2</v>
      </c>
      <c r="N88" s="4">
        <v>-0.62915601871906723</v>
      </c>
      <c r="O88" s="4">
        <v>-1.9525751100322453E-2</v>
      </c>
      <c r="P88" s="4">
        <v>-0.62915601871906723</v>
      </c>
      <c r="Q88" s="4">
        <v>-1.9525751100322453E-2</v>
      </c>
    </row>
    <row r="89" spans="1:17" x14ac:dyDescent="0.35">
      <c r="A89">
        <v>2.6723333330000001</v>
      </c>
      <c r="B89">
        <v>0</v>
      </c>
      <c r="C89">
        <v>815.7</v>
      </c>
      <c r="D89">
        <v>0</v>
      </c>
      <c r="E89">
        <v>164.83763330000002</v>
      </c>
      <c r="F89">
        <v>2.9460039999999998</v>
      </c>
      <c r="G89">
        <v>1</v>
      </c>
    </row>
    <row r="90" spans="1:17" x14ac:dyDescent="0.35">
      <c r="A90">
        <v>3.532666667</v>
      </c>
      <c r="B90">
        <v>0</v>
      </c>
      <c r="C90">
        <v>815.7</v>
      </c>
      <c r="D90">
        <v>0</v>
      </c>
      <c r="E90">
        <v>144.11884419999998</v>
      </c>
      <c r="F90">
        <v>3.3174250000000001</v>
      </c>
      <c r="G90">
        <v>0</v>
      </c>
    </row>
    <row r="91" spans="1:17" x14ac:dyDescent="0.35">
      <c r="A91">
        <v>2.6812499999999999</v>
      </c>
      <c r="B91">
        <v>0</v>
      </c>
      <c r="C91">
        <v>3326.8</v>
      </c>
      <c r="D91">
        <v>1</v>
      </c>
      <c r="E91">
        <v>5.9472959999999997</v>
      </c>
      <c r="F91">
        <v>0.104258</v>
      </c>
      <c r="G91">
        <v>0</v>
      </c>
    </row>
    <row r="92" spans="1:17" x14ac:dyDescent="0.35">
      <c r="A92">
        <v>1.0262500000000001</v>
      </c>
      <c r="B92">
        <v>0</v>
      </c>
      <c r="C92">
        <v>3326.8</v>
      </c>
      <c r="D92">
        <v>0</v>
      </c>
      <c r="E92">
        <v>2.4933772799999998</v>
      </c>
      <c r="F92">
        <v>1.6787E-2</v>
      </c>
      <c r="G92">
        <v>1</v>
      </c>
    </row>
    <row r="93" spans="1:17" x14ac:dyDescent="0.35">
      <c r="A93">
        <v>3.1475</v>
      </c>
      <c r="B93">
        <v>1</v>
      </c>
      <c r="C93">
        <v>3326.8</v>
      </c>
      <c r="D93">
        <v>0</v>
      </c>
      <c r="E93">
        <v>11.37094656</v>
      </c>
      <c r="F93">
        <v>0.23511499999999999</v>
      </c>
      <c r="G93">
        <v>0</v>
      </c>
    </row>
    <row r="94" spans="1:17" x14ac:dyDescent="0.35">
      <c r="A94">
        <v>3.0449999999999999</v>
      </c>
      <c r="B94">
        <v>0</v>
      </c>
      <c r="C94">
        <v>3326.8</v>
      </c>
      <c r="D94">
        <v>0</v>
      </c>
      <c r="E94">
        <v>23.337646079999999</v>
      </c>
      <c r="F94">
        <v>0.455932</v>
      </c>
      <c r="G94">
        <v>1</v>
      </c>
    </row>
    <row r="95" spans="1:17" x14ac:dyDescent="0.35">
      <c r="A95">
        <v>2.5413333329999999</v>
      </c>
      <c r="B95">
        <v>0</v>
      </c>
      <c r="C95">
        <v>652.1</v>
      </c>
      <c r="D95">
        <v>0</v>
      </c>
      <c r="E95">
        <v>928.56081019999999</v>
      </c>
      <c r="F95">
        <v>15.441958</v>
      </c>
      <c r="G95">
        <v>1</v>
      </c>
    </row>
    <row r="96" spans="1:17" x14ac:dyDescent="0.35">
      <c r="A96">
        <v>2.67</v>
      </c>
      <c r="B96">
        <v>1</v>
      </c>
      <c r="C96">
        <v>652.1</v>
      </c>
      <c r="D96">
        <v>0</v>
      </c>
      <c r="E96">
        <v>4.0558118399999996</v>
      </c>
      <c r="F96">
        <v>7.6645000000000005E-2</v>
      </c>
      <c r="G96">
        <v>0</v>
      </c>
    </row>
    <row r="97" spans="1:7" x14ac:dyDescent="0.35">
      <c r="A97">
        <v>1.9092307690000001</v>
      </c>
      <c r="B97">
        <v>0</v>
      </c>
      <c r="C97">
        <v>1475.8</v>
      </c>
      <c r="D97">
        <v>0</v>
      </c>
      <c r="E97">
        <v>38.815100159999993</v>
      </c>
      <c r="F97">
        <v>0.62002699999999999</v>
      </c>
      <c r="G97">
        <v>1</v>
      </c>
    </row>
    <row r="98" spans="1:7" x14ac:dyDescent="0.35">
      <c r="A98">
        <v>3.2233333329999998</v>
      </c>
      <c r="B98">
        <v>1</v>
      </c>
      <c r="C98">
        <v>1475.8</v>
      </c>
      <c r="D98">
        <v>0</v>
      </c>
      <c r="E98">
        <v>2.1967603199999997</v>
      </c>
      <c r="F98">
        <v>4.4845000000000003E-2</v>
      </c>
      <c r="G98">
        <v>0</v>
      </c>
    </row>
    <row r="99" spans="1:7" x14ac:dyDescent="0.35">
      <c r="A99">
        <v>2.4500000000000002</v>
      </c>
      <c r="B99">
        <v>0</v>
      </c>
      <c r="C99">
        <v>1830</v>
      </c>
      <c r="D99">
        <v>1</v>
      </c>
      <c r="E99">
        <v>39.256247039999998</v>
      </c>
      <c r="F99">
        <v>0.63354200000000005</v>
      </c>
      <c r="G99">
        <v>0</v>
      </c>
    </row>
    <row r="100" spans="1:7" x14ac:dyDescent="0.35">
      <c r="A100">
        <v>3.375714286</v>
      </c>
      <c r="B100">
        <v>1</v>
      </c>
      <c r="C100">
        <v>1830</v>
      </c>
      <c r="D100">
        <v>0</v>
      </c>
      <c r="E100">
        <v>203.99154430000002</v>
      </c>
      <c r="F100">
        <v>4.6719119999999998</v>
      </c>
      <c r="G100">
        <v>0</v>
      </c>
    </row>
    <row r="101" spans="1:7" x14ac:dyDescent="0.35">
      <c r="A101">
        <v>2.6845454549999999</v>
      </c>
      <c r="B101">
        <v>0</v>
      </c>
      <c r="C101">
        <v>1830</v>
      </c>
      <c r="D101">
        <v>0</v>
      </c>
      <c r="E101">
        <v>628.56534529999999</v>
      </c>
      <c r="F101">
        <v>11.010467999999999</v>
      </c>
      <c r="G101">
        <v>1</v>
      </c>
    </row>
    <row r="102" spans="1:7" x14ac:dyDescent="0.35">
      <c r="A102">
        <v>1.737727273</v>
      </c>
      <c r="B102">
        <v>0</v>
      </c>
      <c r="C102">
        <v>2992.9</v>
      </c>
      <c r="D102">
        <v>0</v>
      </c>
      <c r="E102">
        <v>21.605039999999999</v>
      </c>
      <c r="F102">
        <v>0.23999799999999999</v>
      </c>
      <c r="G102">
        <v>1</v>
      </c>
    </row>
    <row r="103" spans="1:7" x14ac:dyDescent="0.35">
      <c r="A103">
        <v>1.439545455</v>
      </c>
      <c r="B103">
        <v>0</v>
      </c>
      <c r="C103">
        <v>1521.4</v>
      </c>
      <c r="D103">
        <v>1</v>
      </c>
      <c r="E103">
        <v>72.242744599999995</v>
      </c>
      <c r="F103">
        <v>0.61566799999999999</v>
      </c>
      <c r="G103">
        <v>0</v>
      </c>
    </row>
    <row r="104" spans="1:7" x14ac:dyDescent="0.35">
      <c r="A104">
        <v>2.2050000000000001</v>
      </c>
      <c r="B104">
        <v>1</v>
      </c>
      <c r="C104">
        <v>1521.4</v>
      </c>
      <c r="D104">
        <v>0</v>
      </c>
      <c r="E104">
        <v>9.7968799999999998</v>
      </c>
      <c r="F104">
        <v>0.13628100000000001</v>
      </c>
      <c r="G104">
        <v>0</v>
      </c>
    </row>
    <row r="105" spans="1:7" x14ac:dyDescent="0.35">
      <c r="A105">
        <v>1.809210526</v>
      </c>
      <c r="B105">
        <v>0</v>
      </c>
      <c r="C105">
        <v>1521.4</v>
      </c>
      <c r="D105">
        <v>0</v>
      </c>
      <c r="E105">
        <v>430.46728380000002</v>
      </c>
      <c r="F105">
        <v>5.4035799999999998</v>
      </c>
      <c r="G105">
        <v>1</v>
      </c>
    </row>
    <row r="106" spans="1:7" x14ac:dyDescent="0.35">
      <c r="A106">
        <v>1.5214814809999999</v>
      </c>
      <c r="B106">
        <v>0</v>
      </c>
      <c r="C106">
        <v>1515.5</v>
      </c>
      <c r="D106">
        <v>0</v>
      </c>
      <c r="E106">
        <v>671.73151159999998</v>
      </c>
      <c r="F106">
        <v>6.50943</v>
      </c>
      <c r="G106">
        <v>1</v>
      </c>
    </row>
    <row r="107" spans="1:7" x14ac:dyDescent="0.35">
      <c r="A107">
        <v>2.1309999999999998</v>
      </c>
      <c r="B107">
        <v>0</v>
      </c>
      <c r="C107">
        <v>1125.4000000000001</v>
      </c>
      <c r="D107">
        <v>0</v>
      </c>
      <c r="E107">
        <v>131.2793274</v>
      </c>
      <c r="F107">
        <v>1.8192600000000001</v>
      </c>
      <c r="G107">
        <v>1</v>
      </c>
    </row>
    <row r="108" spans="1:7" x14ac:dyDescent="0.35">
      <c r="A108">
        <v>2.6761538460000001</v>
      </c>
      <c r="B108">
        <v>1</v>
      </c>
      <c r="C108">
        <v>1125.4000000000001</v>
      </c>
      <c r="D108">
        <v>0</v>
      </c>
      <c r="E108">
        <v>4.7982004000000007</v>
      </c>
      <c r="F108">
        <v>9.2755000000000004E-2</v>
      </c>
      <c r="G108">
        <v>0</v>
      </c>
    </row>
    <row r="109" spans="1:7" x14ac:dyDescent="0.35">
      <c r="A109">
        <v>2.9495238100000001</v>
      </c>
      <c r="B109">
        <v>0</v>
      </c>
      <c r="C109">
        <v>533.20000000000005</v>
      </c>
      <c r="D109">
        <v>0</v>
      </c>
      <c r="E109">
        <v>234.70339999999999</v>
      </c>
      <c r="F109">
        <v>4.516</v>
      </c>
      <c r="G109">
        <v>1</v>
      </c>
    </row>
    <row r="110" spans="1:7" x14ac:dyDescent="0.35">
      <c r="A110">
        <v>1.623636364</v>
      </c>
      <c r="B110">
        <v>0</v>
      </c>
      <c r="C110">
        <v>1052.2</v>
      </c>
      <c r="D110">
        <v>0</v>
      </c>
      <c r="E110">
        <v>11.647582</v>
      </c>
      <c r="F110">
        <v>0.114896</v>
      </c>
      <c r="G110">
        <v>1</v>
      </c>
    </row>
    <row r="111" spans="1:7" x14ac:dyDescent="0.35">
      <c r="A111">
        <v>1.817916667</v>
      </c>
      <c r="B111">
        <v>0</v>
      </c>
      <c r="C111">
        <v>1222.7</v>
      </c>
      <c r="D111">
        <v>0</v>
      </c>
      <c r="E111">
        <v>247.69610660000001</v>
      </c>
      <c r="F111">
        <v>2.894101</v>
      </c>
      <c r="G111">
        <v>1</v>
      </c>
    </row>
    <row r="112" spans="1:7" x14ac:dyDescent="0.35">
      <c r="A112">
        <v>1.444901961</v>
      </c>
      <c r="B112">
        <v>0</v>
      </c>
      <c r="C112">
        <v>1102.2</v>
      </c>
      <c r="D112">
        <v>0</v>
      </c>
      <c r="E112">
        <v>453.190044</v>
      </c>
      <c r="F112">
        <v>5.2388500000000002</v>
      </c>
      <c r="G112">
        <v>1</v>
      </c>
    </row>
    <row r="113" spans="1:7" x14ac:dyDescent="0.35">
      <c r="A113">
        <v>1.6579166670000001</v>
      </c>
      <c r="B113">
        <v>0</v>
      </c>
      <c r="C113">
        <v>1387.4</v>
      </c>
      <c r="D113">
        <v>0</v>
      </c>
      <c r="E113">
        <v>229.90957900000001</v>
      </c>
      <c r="F113">
        <v>3.143748</v>
      </c>
      <c r="G113">
        <v>1</v>
      </c>
    </row>
    <row r="114" spans="1:7" x14ac:dyDescent="0.35">
      <c r="A114">
        <v>2.755833333</v>
      </c>
      <c r="B114">
        <v>1</v>
      </c>
      <c r="C114">
        <v>1387.4</v>
      </c>
      <c r="D114">
        <v>0</v>
      </c>
      <c r="E114">
        <v>7.7111502000000005</v>
      </c>
      <c r="F114">
        <v>0.13205</v>
      </c>
      <c r="G114">
        <v>0</v>
      </c>
    </row>
    <row r="115" spans="1:7" x14ac:dyDescent="0.35">
      <c r="A115">
        <v>2.2322222219999999</v>
      </c>
      <c r="B115">
        <v>0</v>
      </c>
      <c r="C115">
        <v>1196.9000000000001</v>
      </c>
      <c r="D115">
        <v>0</v>
      </c>
      <c r="E115">
        <v>37.873699999999999</v>
      </c>
      <c r="F115">
        <v>0.60243000000000002</v>
      </c>
      <c r="G115">
        <v>1</v>
      </c>
    </row>
    <row r="116" spans="1:7" x14ac:dyDescent="0.35">
      <c r="A116">
        <v>1.2150000000000001</v>
      </c>
      <c r="B116">
        <v>0</v>
      </c>
      <c r="C116">
        <v>1665.2</v>
      </c>
      <c r="D116">
        <v>1</v>
      </c>
      <c r="E116">
        <v>3.0748253999999999</v>
      </c>
      <c r="F116">
        <v>2.3372E-2</v>
      </c>
      <c r="G116">
        <v>0</v>
      </c>
    </row>
    <row r="117" spans="1:7" x14ac:dyDescent="0.35">
      <c r="A117">
        <v>2.1974999999999998</v>
      </c>
      <c r="B117">
        <v>0</v>
      </c>
      <c r="C117">
        <v>1665.2</v>
      </c>
      <c r="D117">
        <v>0</v>
      </c>
      <c r="E117">
        <v>2.6167726</v>
      </c>
      <c r="F117">
        <v>3.5678000000000001E-2</v>
      </c>
      <c r="G117">
        <v>1</v>
      </c>
    </row>
    <row r="118" spans="1:7" x14ac:dyDescent="0.35">
      <c r="A118">
        <v>2.1150000000000002</v>
      </c>
      <c r="B118">
        <v>0</v>
      </c>
      <c r="C118">
        <v>1665.2</v>
      </c>
      <c r="D118">
        <v>0</v>
      </c>
      <c r="E118">
        <v>7.4611999999999998E-2</v>
      </c>
      <c r="F118">
        <v>9.6000000000000002E-4</v>
      </c>
      <c r="G118">
        <v>0</v>
      </c>
    </row>
    <row r="119" spans="1:7" x14ac:dyDescent="0.35">
      <c r="A119">
        <v>2.4445454550000001</v>
      </c>
      <c r="B119">
        <v>0</v>
      </c>
      <c r="C119">
        <v>1372.7</v>
      </c>
      <c r="D119">
        <v>0</v>
      </c>
      <c r="E119">
        <v>33.898178000000001</v>
      </c>
      <c r="F119">
        <v>0.51959999999999995</v>
      </c>
      <c r="G119">
        <v>1</v>
      </c>
    </row>
    <row r="120" spans="1:7" x14ac:dyDescent="0.35">
      <c r="A120">
        <v>2.8275000000000001</v>
      </c>
      <c r="B120">
        <v>0</v>
      </c>
      <c r="C120">
        <v>1372.7</v>
      </c>
      <c r="D120">
        <v>0</v>
      </c>
      <c r="E120">
        <v>0.88561199999999995</v>
      </c>
      <c r="F120">
        <v>1.5440000000000001E-2</v>
      </c>
      <c r="G120">
        <v>0</v>
      </c>
    </row>
    <row r="121" spans="1:7" x14ac:dyDescent="0.35">
      <c r="A121">
        <v>4.0118181819999998</v>
      </c>
      <c r="B121">
        <v>0</v>
      </c>
      <c r="C121">
        <v>585.5</v>
      </c>
      <c r="D121">
        <v>0</v>
      </c>
      <c r="E121">
        <v>503.3066</v>
      </c>
      <c r="F121">
        <v>12.821999999999999</v>
      </c>
      <c r="G121">
        <v>1</v>
      </c>
    </row>
    <row r="122" spans="1:7" x14ac:dyDescent="0.35">
      <c r="A122">
        <v>3.3065625000000001</v>
      </c>
      <c r="B122">
        <v>0</v>
      </c>
      <c r="C122">
        <v>1350.3</v>
      </c>
      <c r="D122">
        <v>0</v>
      </c>
      <c r="E122">
        <v>192.8986208</v>
      </c>
      <c r="F122">
        <v>4.1350490000000004</v>
      </c>
      <c r="G122">
        <v>1</v>
      </c>
    </row>
    <row r="123" spans="1:7" x14ac:dyDescent="0.35">
      <c r="A123">
        <v>3.2081249999999999</v>
      </c>
      <c r="B123">
        <v>0</v>
      </c>
      <c r="C123">
        <v>1350.3</v>
      </c>
      <c r="D123">
        <v>0</v>
      </c>
      <c r="E123">
        <v>120.4347976</v>
      </c>
      <c r="F123">
        <v>2.5338949999999998</v>
      </c>
      <c r="G123">
        <v>0</v>
      </c>
    </row>
    <row r="124" spans="1:7" x14ac:dyDescent="0.35">
      <c r="A124">
        <v>2.5062500000000001</v>
      </c>
      <c r="B124">
        <v>0</v>
      </c>
      <c r="C124">
        <v>2169.1</v>
      </c>
      <c r="D124">
        <v>1</v>
      </c>
      <c r="E124">
        <v>5.7321479999999996</v>
      </c>
      <c r="F124">
        <v>9.3452999999999994E-2</v>
      </c>
      <c r="G124">
        <v>0</v>
      </c>
    </row>
    <row r="125" spans="1:7" x14ac:dyDescent="0.35">
      <c r="A125">
        <v>1.05375</v>
      </c>
      <c r="B125">
        <v>0</v>
      </c>
      <c r="C125">
        <v>2169.1</v>
      </c>
      <c r="D125">
        <v>0</v>
      </c>
      <c r="E125">
        <v>2.4949604000000001</v>
      </c>
      <c r="F125">
        <v>1.6267E-2</v>
      </c>
      <c r="G125">
        <v>1</v>
      </c>
    </row>
    <row r="126" spans="1:7" x14ac:dyDescent="0.35">
      <c r="A126">
        <v>3.0775000000000001</v>
      </c>
      <c r="B126">
        <v>1</v>
      </c>
      <c r="C126">
        <v>2169.1</v>
      </c>
      <c r="D126">
        <v>0</v>
      </c>
      <c r="E126">
        <v>11.474352400000001</v>
      </c>
      <c r="F126">
        <v>0.23255100000000001</v>
      </c>
      <c r="G126">
        <v>0</v>
      </c>
    </row>
    <row r="127" spans="1:7" x14ac:dyDescent="0.35">
      <c r="A127">
        <v>3.0337499999999999</v>
      </c>
      <c r="B127">
        <v>0</v>
      </c>
      <c r="C127">
        <v>2169.1</v>
      </c>
      <c r="D127">
        <v>0</v>
      </c>
      <c r="E127">
        <v>23.989380000000001</v>
      </c>
      <c r="F127">
        <v>0.45093</v>
      </c>
      <c r="G127">
        <v>1</v>
      </c>
    </row>
    <row r="128" spans="1:7" x14ac:dyDescent="0.35">
      <c r="A128">
        <v>2.6055999999999999</v>
      </c>
      <c r="B128">
        <v>0</v>
      </c>
      <c r="C128">
        <v>792.8</v>
      </c>
      <c r="D128">
        <v>0</v>
      </c>
      <c r="E128">
        <v>956.16624260000003</v>
      </c>
      <c r="F128">
        <v>15.932429000000001</v>
      </c>
      <c r="G128">
        <v>1</v>
      </c>
    </row>
    <row r="129" spans="1:7" x14ac:dyDescent="0.35">
      <c r="A129">
        <v>2.6626315790000001</v>
      </c>
      <c r="B129">
        <v>1</v>
      </c>
      <c r="C129">
        <v>792.8</v>
      </c>
      <c r="D129">
        <v>0</v>
      </c>
      <c r="E129">
        <v>4.7273189999999996</v>
      </c>
      <c r="F129">
        <v>8.7265999999999996E-2</v>
      </c>
      <c r="G129">
        <v>0</v>
      </c>
    </row>
    <row r="130" spans="1:7" x14ac:dyDescent="0.35">
      <c r="A130">
        <v>1.804615385</v>
      </c>
      <c r="B130">
        <v>0</v>
      </c>
      <c r="C130">
        <v>1373</v>
      </c>
      <c r="D130">
        <v>0</v>
      </c>
      <c r="E130">
        <v>39.5226252</v>
      </c>
      <c r="F130">
        <v>0.574963</v>
      </c>
      <c r="G130">
        <v>1</v>
      </c>
    </row>
    <row r="131" spans="1:7" x14ac:dyDescent="0.35">
      <c r="A131">
        <v>3.2833333329999999</v>
      </c>
      <c r="B131">
        <v>1</v>
      </c>
      <c r="C131">
        <v>1373</v>
      </c>
      <c r="D131">
        <v>0</v>
      </c>
      <c r="E131">
        <v>2.5436204</v>
      </c>
      <c r="F131">
        <v>5.1569999999999998E-2</v>
      </c>
      <c r="G131">
        <v>0</v>
      </c>
    </row>
    <row r="132" spans="1:7" x14ac:dyDescent="0.35">
      <c r="A132">
        <v>2.6723809520000001</v>
      </c>
      <c r="B132">
        <v>0</v>
      </c>
      <c r="C132">
        <v>2012.6</v>
      </c>
      <c r="D132">
        <v>1</v>
      </c>
      <c r="E132">
        <v>37.464956000000001</v>
      </c>
      <c r="F132">
        <v>0.60949600000000004</v>
      </c>
      <c r="G132">
        <v>0</v>
      </c>
    </row>
    <row r="133" spans="1:7" x14ac:dyDescent="0.35">
      <c r="A133">
        <v>3.4595238099999999</v>
      </c>
      <c r="B133">
        <v>1</v>
      </c>
      <c r="C133">
        <v>2012.6</v>
      </c>
      <c r="D133">
        <v>0</v>
      </c>
      <c r="E133">
        <v>207.53489999999999</v>
      </c>
      <c r="F133">
        <v>4.6153440000000003</v>
      </c>
      <c r="G133">
        <v>0</v>
      </c>
    </row>
    <row r="134" spans="1:7" x14ac:dyDescent="0.35">
      <c r="A134">
        <v>2.7445454549999999</v>
      </c>
      <c r="B134">
        <v>0</v>
      </c>
      <c r="C134">
        <v>2012.6</v>
      </c>
      <c r="D134">
        <v>0</v>
      </c>
      <c r="E134">
        <v>649.13932239999997</v>
      </c>
      <c r="F134">
        <v>11.282408999999999</v>
      </c>
      <c r="G134">
        <v>1</v>
      </c>
    </row>
    <row r="135" spans="1:7" x14ac:dyDescent="0.35">
      <c r="A135">
        <v>1.7791999999999999</v>
      </c>
      <c r="B135">
        <v>0</v>
      </c>
      <c r="C135">
        <v>2433.3000000000002</v>
      </c>
      <c r="D135">
        <v>0</v>
      </c>
      <c r="E135">
        <v>22.929960000000001</v>
      </c>
      <c r="F135">
        <v>0.24474099999999999</v>
      </c>
      <c r="G135">
        <v>1</v>
      </c>
    </row>
    <row r="136" spans="1:7" x14ac:dyDescent="0.35">
      <c r="A136">
        <v>1.7595833329999999</v>
      </c>
      <c r="B136">
        <v>0</v>
      </c>
      <c r="C136">
        <v>1194.7</v>
      </c>
      <c r="D136">
        <v>1</v>
      </c>
      <c r="E136">
        <v>76.2554284</v>
      </c>
      <c r="F136">
        <v>0.72761100000000001</v>
      </c>
      <c r="G136">
        <v>0</v>
      </c>
    </row>
    <row r="137" spans="1:7" x14ac:dyDescent="0.35">
      <c r="A137">
        <v>2.1428571430000001</v>
      </c>
      <c r="B137">
        <v>1</v>
      </c>
      <c r="C137">
        <v>1194.7</v>
      </c>
      <c r="D137">
        <v>0</v>
      </c>
      <c r="E137">
        <v>10.37413224</v>
      </c>
      <c r="F137">
        <v>0.12881200000000001</v>
      </c>
      <c r="G137">
        <v>0</v>
      </c>
    </row>
    <row r="138" spans="1:7" x14ac:dyDescent="0.35">
      <c r="A138">
        <v>2.1731578950000001</v>
      </c>
      <c r="B138">
        <v>0</v>
      </c>
      <c r="C138">
        <v>1194.7</v>
      </c>
      <c r="D138">
        <v>0</v>
      </c>
      <c r="E138">
        <v>445.37814580000003</v>
      </c>
      <c r="F138">
        <v>6.096095</v>
      </c>
      <c r="G138">
        <v>1</v>
      </c>
    </row>
    <row r="139" spans="1:7" x14ac:dyDescent="0.35">
      <c r="A139">
        <v>1.936428571</v>
      </c>
      <c r="B139">
        <v>0</v>
      </c>
      <c r="C139">
        <v>1420.3</v>
      </c>
      <c r="D139">
        <v>0</v>
      </c>
      <c r="E139">
        <v>732.7319387</v>
      </c>
      <c r="F139">
        <v>8.5693669999999997</v>
      </c>
      <c r="G139">
        <v>1</v>
      </c>
    </row>
    <row r="140" spans="1:7" x14ac:dyDescent="0.35">
      <c r="A140">
        <v>1.948571429</v>
      </c>
      <c r="B140">
        <v>0</v>
      </c>
      <c r="C140">
        <v>1067.8</v>
      </c>
      <c r="D140">
        <v>0</v>
      </c>
      <c r="E140">
        <v>145.92712419999998</v>
      </c>
      <c r="F140">
        <v>1.8211360000000001</v>
      </c>
      <c r="G140">
        <v>1</v>
      </c>
    </row>
    <row r="141" spans="1:7" x14ac:dyDescent="0.35">
      <c r="A141">
        <v>2.8485714290000002</v>
      </c>
      <c r="B141">
        <v>1</v>
      </c>
      <c r="C141">
        <v>1067.8</v>
      </c>
      <c r="D141">
        <v>0</v>
      </c>
      <c r="E141">
        <v>9.4040317600000005</v>
      </c>
      <c r="F141">
        <v>0.161497</v>
      </c>
      <c r="G141">
        <v>0</v>
      </c>
    </row>
    <row r="142" spans="1:7" x14ac:dyDescent="0.35">
      <c r="A142">
        <v>3.0480952380000002</v>
      </c>
      <c r="B142">
        <v>0</v>
      </c>
      <c r="C142">
        <v>351.8</v>
      </c>
      <c r="D142">
        <v>0</v>
      </c>
      <c r="E142">
        <v>267.756664</v>
      </c>
      <c r="F142">
        <v>5.1946000000000003</v>
      </c>
      <c r="G142">
        <v>1</v>
      </c>
    </row>
    <row r="143" spans="1:7" x14ac:dyDescent="0.35">
      <c r="A143">
        <v>1.656363636</v>
      </c>
      <c r="B143">
        <v>0</v>
      </c>
      <c r="C143">
        <v>1217.7</v>
      </c>
      <c r="D143">
        <v>0</v>
      </c>
      <c r="E143">
        <v>12.4732112</v>
      </c>
      <c r="F143">
        <v>0.116879</v>
      </c>
      <c r="G143">
        <v>1</v>
      </c>
    </row>
    <row r="144" spans="1:7" x14ac:dyDescent="0.35">
      <c r="A144">
        <v>2.6633333330000002</v>
      </c>
      <c r="B144">
        <v>0</v>
      </c>
      <c r="C144">
        <v>1137.8</v>
      </c>
      <c r="D144">
        <v>0</v>
      </c>
      <c r="E144">
        <v>233.2030178</v>
      </c>
      <c r="F144">
        <v>3.6125889999999998</v>
      </c>
      <c r="G144">
        <v>1</v>
      </c>
    </row>
    <row r="145" spans="1:7" x14ac:dyDescent="0.35">
      <c r="A145">
        <v>1.8580000000000001</v>
      </c>
      <c r="B145">
        <v>0</v>
      </c>
      <c r="C145">
        <v>1446.7</v>
      </c>
      <c r="D145">
        <v>0</v>
      </c>
      <c r="E145">
        <v>528.33375999999998</v>
      </c>
      <c r="F145">
        <v>7.2686590000000004</v>
      </c>
      <c r="G145">
        <v>1</v>
      </c>
    </row>
    <row r="146" spans="1:7" x14ac:dyDescent="0.35">
      <c r="A146">
        <v>0.87749999999999995</v>
      </c>
      <c r="B146">
        <v>1</v>
      </c>
      <c r="C146">
        <v>1446.7</v>
      </c>
      <c r="D146">
        <v>0</v>
      </c>
      <c r="E146">
        <v>5.8932573600000007</v>
      </c>
      <c r="F146">
        <v>9.4769999999999993E-2</v>
      </c>
      <c r="G146">
        <v>0</v>
      </c>
    </row>
    <row r="147" spans="1:7" x14ac:dyDescent="0.35">
      <c r="A147">
        <v>1.2562962959999999</v>
      </c>
      <c r="B147">
        <v>0</v>
      </c>
      <c r="C147">
        <v>1555.8</v>
      </c>
      <c r="D147">
        <v>0</v>
      </c>
      <c r="E147">
        <v>253.87725369999998</v>
      </c>
      <c r="F147">
        <v>2.70181</v>
      </c>
      <c r="G147">
        <v>1</v>
      </c>
    </row>
    <row r="148" spans="1:7" x14ac:dyDescent="0.35">
      <c r="A148">
        <v>2.6608333329999998</v>
      </c>
      <c r="B148">
        <v>1</v>
      </c>
      <c r="C148">
        <v>1555.8</v>
      </c>
      <c r="D148">
        <v>0</v>
      </c>
      <c r="E148">
        <v>12.864136960000002</v>
      </c>
      <c r="F148">
        <v>0.19562299999999999</v>
      </c>
      <c r="G148">
        <v>0</v>
      </c>
    </row>
    <row r="149" spans="1:7" x14ac:dyDescent="0.35">
      <c r="A149">
        <v>1.18875</v>
      </c>
      <c r="B149">
        <v>0</v>
      </c>
      <c r="C149">
        <v>2178.5</v>
      </c>
      <c r="D149">
        <v>1</v>
      </c>
      <c r="E149">
        <v>3.1792776000000003</v>
      </c>
      <c r="F149">
        <v>2.2904000000000001E-2</v>
      </c>
      <c r="G149">
        <v>0</v>
      </c>
    </row>
    <row r="150" spans="1:7" x14ac:dyDescent="0.35">
      <c r="A150">
        <v>2.2025000000000001</v>
      </c>
      <c r="B150">
        <v>0</v>
      </c>
      <c r="C150">
        <v>2178.5</v>
      </c>
      <c r="D150">
        <v>0</v>
      </c>
      <c r="E150">
        <v>2.7880083199999999</v>
      </c>
      <c r="F150">
        <v>3.6357E-2</v>
      </c>
      <c r="G150">
        <v>1</v>
      </c>
    </row>
    <row r="151" spans="1:7" x14ac:dyDescent="0.35">
      <c r="A151">
        <v>2.1349999999999998</v>
      </c>
      <c r="B151">
        <v>0</v>
      </c>
      <c r="C151">
        <v>2178.5</v>
      </c>
      <c r="D151">
        <v>0</v>
      </c>
      <c r="E151">
        <v>8.0383679999999999E-2</v>
      </c>
      <c r="F151">
        <v>9.7799999999999992E-4</v>
      </c>
      <c r="G151">
        <v>0</v>
      </c>
    </row>
    <row r="152" spans="1:7" x14ac:dyDescent="0.35">
      <c r="A152">
        <v>2.4590909089999999</v>
      </c>
      <c r="B152">
        <v>0</v>
      </c>
      <c r="C152">
        <v>1593</v>
      </c>
      <c r="D152">
        <v>0</v>
      </c>
      <c r="E152">
        <v>36.289452799999999</v>
      </c>
      <c r="F152">
        <v>0.52891999999999995</v>
      </c>
      <c r="G152">
        <v>1</v>
      </c>
    </row>
    <row r="153" spans="1:7" x14ac:dyDescent="0.35">
      <c r="A153">
        <v>2.83</v>
      </c>
      <c r="B153">
        <v>0</v>
      </c>
      <c r="C153">
        <v>1593</v>
      </c>
      <c r="D153">
        <v>0</v>
      </c>
      <c r="E153">
        <v>0.97387919999999994</v>
      </c>
      <c r="F153">
        <v>1.6049999999999998E-2</v>
      </c>
      <c r="G153">
        <v>0</v>
      </c>
    </row>
    <row r="154" spans="1:7" x14ac:dyDescent="0.35">
      <c r="A154">
        <v>1.8825000000000001</v>
      </c>
      <c r="B154">
        <v>0</v>
      </c>
      <c r="C154">
        <v>1593.9</v>
      </c>
      <c r="D154">
        <v>1</v>
      </c>
      <c r="E154">
        <v>73.18350079999999</v>
      </c>
      <c r="F154">
        <v>0.76948000000000005</v>
      </c>
      <c r="G154">
        <v>0</v>
      </c>
    </row>
    <row r="155" spans="1:7" x14ac:dyDescent="0.35">
      <c r="A155">
        <v>2.7968965520000002</v>
      </c>
      <c r="B155">
        <v>1</v>
      </c>
      <c r="C155">
        <v>1593.9</v>
      </c>
      <c r="D155">
        <v>0</v>
      </c>
      <c r="E155">
        <v>50.258693600000001</v>
      </c>
      <c r="F155">
        <v>0.93291000000000002</v>
      </c>
      <c r="G155">
        <v>0</v>
      </c>
    </row>
    <row r="156" spans="1:7" x14ac:dyDescent="0.35">
      <c r="A156">
        <v>2.564666667</v>
      </c>
      <c r="B156">
        <v>0</v>
      </c>
      <c r="C156">
        <v>1593.9</v>
      </c>
      <c r="D156">
        <v>0</v>
      </c>
      <c r="E156">
        <v>553.4141552000001</v>
      </c>
      <c r="F156">
        <v>8.0526599999999995</v>
      </c>
      <c r="G156">
        <v>1</v>
      </c>
    </row>
    <row r="157" spans="1:7" x14ac:dyDescent="0.35">
      <c r="A157">
        <v>3.9309090910000002</v>
      </c>
      <c r="B157">
        <v>0</v>
      </c>
      <c r="C157">
        <v>653.20000000000005</v>
      </c>
      <c r="D157">
        <v>0</v>
      </c>
      <c r="E157">
        <v>539.66992000000005</v>
      </c>
      <c r="F157">
        <v>12.675000000000001</v>
      </c>
      <c r="G157">
        <v>1</v>
      </c>
    </row>
    <row r="158" spans="1:7" x14ac:dyDescent="0.35">
      <c r="A158">
        <v>3.5756250000000001</v>
      </c>
      <c r="B158">
        <v>0</v>
      </c>
      <c r="C158">
        <v>1031.7</v>
      </c>
      <c r="D158">
        <v>0</v>
      </c>
      <c r="E158">
        <v>280.16649580000001</v>
      </c>
      <c r="F158">
        <v>5.9853490000000003</v>
      </c>
      <c r="G158">
        <v>1</v>
      </c>
    </row>
    <row r="159" spans="1:7" x14ac:dyDescent="0.35">
      <c r="A159">
        <v>3.6106250000000002</v>
      </c>
      <c r="B159">
        <v>0</v>
      </c>
      <c r="C159">
        <v>1031.7</v>
      </c>
      <c r="D159">
        <v>0</v>
      </c>
      <c r="E159">
        <v>272.25024910000002</v>
      </c>
      <c r="F159">
        <v>5.9004469999999998</v>
      </c>
      <c r="G159">
        <v>0</v>
      </c>
    </row>
    <row r="160" spans="1:7" x14ac:dyDescent="0.35">
      <c r="A160">
        <v>2.6425000000000001</v>
      </c>
      <c r="B160">
        <v>0</v>
      </c>
      <c r="C160">
        <v>2252.8000000000002</v>
      </c>
      <c r="D160">
        <v>1</v>
      </c>
      <c r="E160">
        <v>5.8802035999999998</v>
      </c>
      <c r="F160">
        <v>9.4356999999999996E-2</v>
      </c>
      <c r="G160">
        <v>0</v>
      </c>
    </row>
    <row r="161" spans="1:7" x14ac:dyDescent="0.35">
      <c r="A161">
        <v>1.0687500000000001</v>
      </c>
      <c r="B161">
        <v>0</v>
      </c>
      <c r="C161">
        <v>2252.8000000000002</v>
      </c>
      <c r="D161">
        <v>0</v>
      </c>
      <c r="E161">
        <v>2.6155612799999997</v>
      </c>
      <c r="F161">
        <v>1.6174999999999998E-2</v>
      </c>
      <c r="G161">
        <v>1</v>
      </c>
    </row>
    <row r="162" spans="1:7" x14ac:dyDescent="0.35">
      <c r="A162">
        <v>3.13</v>
      </c>
      <c r="B162">
        <v>1</v>
      </c>
      <c r="C162">
        <v>2252.8000000000002</v>
      </c>
      <c r="D162">
        <v>0</v>
      </c>
      <c r="E162">
        <v>12.122305519999999</v>
      </c>
      <c r="F162">
        <v>0.228104</v>
      </c>
      <c r="G162">
        <v>0</v>
      </c>
    </row>
    <row r="163" spans="1:7" x14ac:dyDescent="0.35">
      <c r="A163">
        <v>3.1737500000000001</v>
      </c>
      <c r="B163">
        <v>0</v>
      </c>
      <c r="C163">
        <v>2252.8000000000002</v>
      </c>
      <c r="D163">
        <v>0</v>
      </c>
      <c r="E163">
        <v>25.2993892</v>
      </c>
      <c r="F163">
        <v>0.47160800000000003</v>
      </c>
      <c r="G163">
        <v>1</v>
      </c>
    </row>
    <row r="164" spans="1:7" x14ac:dyDescent="0.35">
      <c r="A164">
        <v>2.8234666669999999</v>
      </c>
      <c r="B164">
        <v>0</v>
      </c>
      <c r="C164">
        <v>814.5</v>
      </c>
      <c r="D164">
        <v>0</v>
      </c>
      <c r="E164">
        <v>1013.158994</v>
      </c>
      <c r="F164">
        <v>16.947997999999998</v>
      </c>
      <c r="G164">
        <v>1</v>
      </c>
    </row>
    <row r="165" spans="1:7" x14ac:dyDescent="0.35">
      <c r="A165">
        <v>2.9687179490000002</v>
      </c>
      <c r="B165">
        <v>1</v>
      </c>
      <c r="C165">
        <v>814.5</v>
      </c>
      <c r="D165">
        <v>0</v>
      </c>
      <c r="E165">
        <v>4.40718984</v>
      </c>
      <c r="F165">
        <v>7.9891000000000004E-2</v>
      </c>
      <c r="G165">
        <v>0</v>
      </c>
    </row>
    <row r="166" spans="1:7" x14ac:dyDescent="0.35">
      <c r="A166">
        <v>1.933846154</v>
      </c>
      <c r="B166">
        <v>0</v>
      </c>
      <c r="C166">
        <v>1378.9</v>
      </c>
      <c r="D166">
        <v>0</v>
      </c>
      <c r="E166">
        <v>41.292993359999997</v>
      </c>
      <c r="F166">
        <v>0.61551400000000001</v>
      </c>
      <c r="G166">
        <v>1</v>
      </c>
    </row>
    <row r="167" spans="1:7" x14ac:dyDescent="0.35">
      <c r="A167">
        <v>3.5633333330000001</v>
      </c>
      <c r="B167">
        <v>1</v>
      </c>
      <c r="C167">
        <v>1378.9</v>
      </c>
      <c r="D167">
        <v>0</v>
      </c>
      <c r="E167">
        <v>2.9834712000000003</v>
      </c>
      <c r="F167">
        <v>6.1914999999999998E-2</v>
      </c>
      <c r="G167">
        <v>0</v>
      </c>
    </row>
    <row r="168" spans="1:7" x14ac:dyDescent="0.35">
      <c r="A168">
        <v>2.434285714</v>
      </c>
      <c r="B168">
        <v>0</v>
      </c>
      <c r="C168">
        <v>1733.4</v>
      </c>
      <c r="D168">
        <v>1</v>
      </c>
      <c r="E168">
        <v>36.950041759999998</v>
      </c>
      <c r="F168">
        <v>0.51458599999999999</v>
      </c>
      <c r="G168">
        <v>0</v>
      </c>
    </row>
    <row r="169" spans="1:7" x14ac:dyDescent="0.35">
      <c r="A169">
        <v>3.4642857139999998</v>
      </c>
      <c r="B169">
        <v>1</v>
      </c>
      <c r="C169">
        <v>1733.4</v>
      </c>
      <c r="D169">
        <v>0</v>
      </c>
      <c r="E169">
        <v>218.43955869999999</v>
      </c>
      <c r="F169">
        <v>4.616835</v>
      </c>
      <c r="G169">
        <v>0</v>
      </c>
    </row>
    <row r="170" spans="1:7" x14ac:dyDescent="0.35">
      <c r="A170">
        <v>2.7713636359999998</v>
      </c>
      <c r="B170">
        <v>0</v>
      </c>
      <c r="C170">
        <v>1733.4</v>
      </c>
      <c r="D170">
        <v>0</v>
      </c>
      <c r="E170">
        <v>687.74026549999996</v>
      </c>
      <c r="F170">
        <v>11.3446</v>
      </c>
      <c r="G170">
        <v>1</v>
      </c>
    </row>
    <row r="171" spans="1:7" x14ac:dyDescent="0.35">
      <c r="A171">
        <v>2.0930769229999999</v>
      </c>
      <c r="B171">
        <v>0</v>
      </c>
      <c r="C171">
        <v>1313.9478260000001</v>
      </c>
      <c r="D171">
        <v>0</v>
      </c>
      <c r="E171">
        <v>46.841228960000002</v>
      </c>
      <c r="F171">
        <v>0.66937199999999997</v>
      </c>
      <c r="G171">
        <v>1</v>
      </c>
    </row>
    <row r="172" spans="1:7" x14ac:dyDescent="0.35">
      <c r="A172">
        <v>3.5633333330000001</v>
      </c>
      <c r="B172">
        <v>1</v>
      </c>
      <c r="C172">
        <v>1313.9478260000001</v>
      </c>
      <c r="D172">
        <v>0</v>
      </c>
      <c r="E172">
        <v>2.9651371499999999</v>
      </c>
      <c r="F172">
        <v>5.5057000000000002E-2</v>
      </c>
      <c r="G172">
        <v>0</v>
      </c>
    </row>
    <row r="173" spans="1:7" x14ac:dyDescent="0.35">
      <c r="A173">
        <v>2.88</v>
      </c>
      <c r="B173">
        <v>0</v>
      </c>
      <c r="C173">
        <v>533.70000000000005</v>
      </c>
      <c r="D173">
        <v>0</v>
      </c>
      <c r="E173">
        <v>0.92165375999999999</v>
      </c>
      <c r="F173">
        <v>1.6837000000000001E-2</v>
      </c>
      <c r="G173">
        <v>1</v>
      </c>
    </row>
    <row r="174" spans="1:7" x14ac:dyDescent="0.35">
      <c r="A174">
        <v>2.31</v>
      </c>
      <c r="B174">
        <v>0</v>
      </c>
      <c r="C174">
        <v>1279.0999999999999</v>
      </c>
      <c r="D174">
        <v>0</v>
      </c>
      <c r="E174">
        <v>43.072750079999999</v>
      </c>
      <c r="F174">
        <v>0.66375499999999998</v>
      </c>
      <c r="G174">
        <v>1</v>
      </c>
    </row>
    <row r="175" spans="1:7" x14ac:dyDescent="0.35">
      <c r="A175">
        <v>2.88</v>
      </c>
      <c r="B175">
        <v>0</v>
      </c>
      <c r="C175">
        <v>678.5</v>
      </c>
      <c r="D175">
        <v>0</v>
      </c>
      <c r="E175">
        <v>0.94854559999999999</v>
      </c>
      <c r="F175">
        <v>1.6826000000000001E-2</v>
      </c>
      <c r="G175">
        <v>1</v>
      </c>
    </row>
    <row r="176" spans="1:7" x14ac:dyDescent="0.35">
      <c r="A176">
        <v>2.35</v>
      </c>
      <c r="B176">
        <v>0</v>
      </c>
      <c r="C176">
        <v>1016.3</v>
      </c>
      <c r="D176">
        <v>0</v>
      </c>
      <c r="E176">
        <v>42.498346399999996</v>
      </c>
      <c r="F176">
        <v>0.61579899999999999</v>
      </c>
      <c r="G176">
        <v>1</v>
      </c>
    </row>
    <row r="177" spans="1:7" x14ac:dyDescent="0.35">
      <c r="A177">
        <v>3.01</v>
      </c>
      <c r="B177">
        <v>0</v>
      </c>
      <c r="C177">
        <v>546.9</v>
      </c>
      <c r="D177">
        <v>0</v>
      </c>
      <c r="E177">
        <v>1.0044524800000001</v>
      </c>
      <c r="F177">
        <v>1.7579999999999998E-2</v>
      </c>
      <c r="G177">
        <v>1</v>
      </c>
    </row>
    <row r="178" spans="1:7" x14ac:dyDescent="0.35">
      <c r="A178">
        <v>2.0754999999999999</v>
      </c>
      <c r="B178">
        <v>0</v>
      </c>
      <c r="C178">
        <v>1324.1</v>
      </c>
      <c r="D178">
        <v>0</v>
      </c>
      <c r="E178">
        <v>48.180912880000001</v>
      </c>
      <c r="F178">
        <v>0.58709900000000004</v>
      </c>
      <c r="G178">
        <v>1</v>
      </c>
    </row>
    <row r="179" spans="1:7" x14ac:dyDescent="0.35">
      <c r="A179">
        <v>1.8149999999999999</v>
      </c>
      <c r="B179">
        <v>0</v>
      </c>
      <c r="C179">
        <v>2873.6</v>
      </c>
      <c r="D179">
        <v>0</v>
      </c>
      <c r="E179">
        <v>1.4958374399999999</v>
      </c>
      <c r="F179">
        <v>1.7635999999999999E-2</v>
      </c>
      <c r="G179">
        <v>1</v>
      </c>
    </row>
    <row r="180" spans="1:7" x14ac:dyDescent="0.35">
      <c r="A180">
        <v>1.82</v>
      </c>
      <c r="B180">
        <v>0</v>
      </c>
      <c r="C180">
        <v>3350.1</v>
      </c>
      <c r="D180">
        <v>0</v>
      </c>
      <c r="E180">
        <v>1.5013231999999999</v>
      </c>
      <c r="F180">
        <v>1.7181999999999999E-2</v>
      </c>
      <c r="G180">
        <v>1</v>
      </c>
    </row>
    <row r="181" spans="1:7" x14ac:dyDescent="0.35">
      <c r="A181">
        <v>1.8225</v>
      </c>
      <c r="B181">
        <v>0</v>
      </c>
      <c r="C181">
        <v>2740</v>
      </c>
      <c r="D181">
        <v>0</v>
      </c>
      <c r="E181">
        <v>1.4917356000000002</v>
      </c>
      <c r="F181">
        <v>1.6136999999999999E-2</v>
      </c>
      <c r="G181">
        <v>1</v>
      </c>
    </row>
    <row r="182" spans="1:7" x14ac:dyDescent="0.35">
      <c r="A182">
        <v>1.218928571</v>
      </c>
      <c r="B182">
        <v>0</v>
      </c>
      <c r="C182">
        <v>1344.4</v>
      </c>
      <c r="D182">
        <v>1</v>
      </c>
      <c r="E182">
        <v>83.493580800000004</v>
      </c>
      <c r="F182">
        <v>0.57684000000000002</v>
      </c>
      <c r="G182">
        <v>0</v>
      </c>
    </row>
    <row r="183" spans="1:7" x14ac:dyDescent="0.35">
      <c r="A183">
        <v>2.6735714289999999</v>
      </c>
      <c r="B183">
        <v>1</v>
      </c>
      <c r="C183">
        <v>1344.4</v>
      </c>
      <c r="D183">
        <v>0</v>
      </c>
      <c r="E183">
        <v>34.942233600000002</v>
      </c>
      <c r="F183">
        <v>0.69540000000000002</v>
      </c>
      <c r="G183">
        <v>0</v>
      </c>
    </row>
    <row r="184" spans="1:7" x14ac:dyDescent="0.35">
      <c r="A184">
        <v>1.7470000000000001</v>
      </c>
      <c r="B184">
        <v>0</v>
      </c>
      <c r="C184">
        <v>1344.4</v>
      </c>
      <c r="D184">
        <v>0</v>
      </c>
      <c r="E184">
        <v>474.54462719999998</v>
      </c>
      <c r="F184">
        <v>5.2791300000000003</v>
      </c>
      <c r="G184">
        <v>1</v>
      </c>
    </row>
    <row r="185" spans="1:7" x14ac:dyDescent="0.35">
      <c r="A185">
        <v>1.3229166670000001</v>
      </c>
      <c r="B185">
        <v>0</v>
      </c>
      <c r="C185">
        <v>1635.9</v>
      </c>
      <c r="D185">
        <v>1</v>
      </c>
      <c r="E185">
        <v>73.698813999999999</v>
      </c>
      <c r="F185">
        <v>0.52749000000000001</v>
      </c>
      <c r="G185">
        <v>0</v>
      </c>
    </row>
    <row r="186" spans="1:7" x14ac:dyDescent="0.35">
      <c r="A186">
        <v>2.586071429</v>
      </c>
      <c r="B186">
        <v>1</v>
      </c>
      <c r="C186">
        <v>1635.9</v>
      </c>
      <c r="D186">
        <v>0</v>
      </c>
      <c r="E186">
        <v>44.480105999999999</v>
      </c>
      <c r="F186">
        <v>0.92581000000000002</v>
      </c>
      <c r="G186">
        <v>0</v>
      </c>
    </row>
    <row r="187" spans="1:7" x14ac:dyDescent="0.35">
      <c r="A187">
        <v>1.9823333329999999</v>
      </c>
      <c r="B187">
        <v>0</v>
      </c>
      <c r="C187">
        <v>1635.9</v>
      </c>
      <c r="D187">
        <v>0</v>
      </c>
      <c r="E187">
        <v>507.81900400000001</v>
      </c>
      <c r="F187">
        <v>6.2804099999999998</v>
      </c>
      <c r="G18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518D-32DA-41C5-A884-74E1740AB1A8}">
  <dimension ref="A1:O187"/>
  <sheetViews>
    <sheetView workbookViewId="0">
      <selection activeCell="I31" sqref="I31"/>
    </sheetView>
  </sheetViews>
  <sheetFormatPr defaultRowHeight="14.5" x14ac:dyDescent="0.35"/>
  <cols>
    <col min="2" max="2" width="11.453125" customWidth="1"/>
    <col min="4" max="4" width="14.7265625" customWidth="1"/>
    <col min="5" max="6" width="11.453125" customWidth="1"/>
    <col min="7" max="7" width="17.81640625" customWidth="1"/>
  </cols>
  <sheetData>
    <row r="1" spans="1:12" x14ac:dyDescent="0.35">
      <c r="A1" s="2" t="s">
        <v>0</v>
      </c>
      <c r="B1" s="2" t="s">
        <v>7</v>
      </c>
      <c r="C1" s="2" t="s">
        <v>1</v>
      </c>
      <c r="D1" s="2" t="s">
        <v>5</v>
      </c>
      <c r="E1" s="2" t="s">
        <v>8</v>
      </c>
      <c r="F1" s="2" t="s">
        <v>6</v>
      </c>
    </row>
    <row r="2" spans="1:12" x14ac:dyDescent="0.35">
      <c r="A2">
        <v>3.25</v>
      </c>
      <c r="B2">
        <v>0</v>
      </c>
      <c r="C2">
        <v>868.2</v>
      </c>
      <c r="D2">
        <v>4.9419329999999997</v>
      </c>
      <c r="E2">
        <v>0</v>
      </c>
      <c r="F2">
        <v>1</v>
      </c>
    </row>
    <row r="3" spans="1:12" x14ac:dyDescent="0.35">
      <c r="A3">
        <v>3.8876923080000001</v>
      </c>
      <c r="B3">
        <v>0</v>
      </c>
      <c r="C3">
        <v>868.2</v>
      </c>
      <c r="D3">
        <v>3.519409</v>
      </c>
      <c r="E3">
        <v>0</v>
      </c>
      <c r="F3">
        <v>0</v>
      </c>
    </row>
    <row r="4" spans="1:12" x14ac:dyDescent="0.35">
      <c r="A4">
        <v>3.2566666670000002</v>
      </c>
      <c r="B4">
        <v>0</v>
      </c>
      <c r="C4">
        <v>1582.4</v>
      </c>
      <c r="D4">
        <v>1.5280999999999999E-2</v>
      </c>
      <c r="E4">
        <v>0</v>
      </c>
      <c r="F4">
        <v>1</v>
      </c>
      <c r="G4" t="s">
        <v>9</v>
      </c>
    </row>
    <row r="5" spans="1:12" ht="15" thickBot="1" x14ac:dyDescent="0.4">
      <c r="A5">
        <v>3.27</v>
      </c>
      <c r="B5">
        <v>0</v>
      </c>
      <c r="C5">
        <v>1582.4</v>
      </c>
      <c r="D5">
        <v>2.5187999999999999E-2</v>
      </c>
      <c r="E5">
        <v>0</v>
      </c>
      <c r="F5">
        <v>0</v>
      </c>
    </row>
    <row r="6" spans="1:12" x14ac:dyDescent="0.35">
      <c r="A6">
        <v>2.85</v>
      </c>
      <c r="B6">
        <v>1</v>
      </c>
      <c r="C6">
        <v>1582.4</v>
      </c>
      <c r="D6">
        <v>1.5518000000000001E-2</v>
      </c>
      <c r="E6">
        <v>0</v>
      </c>
      <c r="F6">
        <v>0</v>
      </c>
      <c r="G6" s="10" t="s">
        <v>10</v>
      </c>
      <c r="H6" s="10"/>
    </row>
    <row r="7" spans="1:12" x14ac:dyDescent="0.35">
      <c r="A7">
        <v>1.418148148</v>
      </c>
      <c r="B7">
        <v>0</v>
      </c>
      <c r="C7">
        <v>2098.5636359999999</v>
      </c>
      <c r="D7">
        <v>0.20934900000000001</v>
      </c>
      <c r="E7">
        <v>1</v>
      </c>
      <c r="F7">
        <v>0</v>
      </c>
      <c r="G7" s="3" t="s">
        <v>11</v>
      </c>
      <c r="H7" s="3">
        <v>0.40530819176172406</v>
      </c>
    </row>
    <row r="8" spans="1:12" x14ac:dyDescent="0.35">
      <c r="A8">
        <v>2.7046153849999999</v>
      </c>
      <c r="B8">
        <v>1</v>
      </c>
      <c r="C8">
        <v>2098.5636359999999</v>
      </c>
      <c r="D8">
        <v>1.191244</v>
      </c>
      <c r="E8">
        <v>0</v>
      </c>
      <c r="F8">
        <v>0</v>
      </c>
      <c r="G8" s="3" t="s">
        <v>12</v>
      </c>
      <c r="H8" s="3">
        <v>0.16427473030915848</v>
      </c>
    </row>
    <row r="9" spans="1:12" x14ac:dyDescent="0.35">
      <c r="A9">
        <v>2.0637037039999999</v>
      </c>
      <c r="B9">
        <v>0</v>
      </c>
      <c r="C9">
        <v>2098.5636359999999</v>
      </c>
      <c r="D9">
        <v>3.8831199999999999</v>
      </c>
      <c r="E9">
        <v>0</v>
      </c>
      <c r="F9">
        <v>1</v>
      </c>
      <c r="G9" s="3" t="s">
        <v>13</v>
      </c>
      <c r="H9" s="3">
        <v>0.14580566357565922</v>
      </c>
    </row>
    <row r="10" spans="1:12" x14ac:dyDescent="0.35">
      <c r="A10">
        <v>2.5518181819999999</v>
      </c>
      <c r="B10">
        <v>0</v>
      </c>
      <c r="C10">
        <v>4472.3</v>
      </c>
      <c r="D10">
        <v>7.8848000000000001E-2</v>
      </c>
      <c r="E10">
        <v>1</v>
      </c>
      <c r="F10">
        <v>0</v>
      </c>
      <c r="G10" s="3" t="s">
        <v>14</v>
      </c>
      <c r="H10" s="3">
        <v>0.69752295652284302</v>
      </c>
    </row>
    <row r="11" spans="1:12" ht="15" thickBot="1" x14ac:dyDescent="0.4">
      <c r="A11">
        <v>2.576363636</v>
      </c>
      <c r="B11">
        <v>0</v>
      </c>
      <c r="C11">
        <v>4472.3</v>
      </c>
      <c r="D11">
        <v>6.3427999999999998E-2</v>
      </c>
      <c r="E11">
        <v>0</v>
      </c>
      <c r="F11">
        <v>0</v>
      </c>
      <c r="G11" s="4" t="s">
        <v>15</v>
      </c>
      <c r="H11" s="4">
        <v>186</v>
      </c>
    </row>
    <row r="12" spans="1:12" x14ac:dyDescent="0.35">
      <c r="A12">
        <v>2.36</v>
      </c>
      <c r="B12">
        <v>0</v>
      </c>
      <c r="C12">
        <v>4472.3</v>
      </c>
      <c r="D12">
        <v>0.162272</v>
      </c>
      <c r="E12">
        <v>0</v>
      </c>
      <c r="F12">
        <v>1</v>
      </c>
    </row>
    <row r="13" spans="1:12" ht="15" thickBot="1" x14ac:dyDescent="0.4">
      <c r="A13">
        <v>2.6349999999999998</v>
      </c>
      <c r="B13">
        <v>0</v>
      </c>
      <c r="C13">
        <v>2772.5</v>
      </c>
      <c r="D13">
        <v>7.1278999999999995E-2</v>
      </c>
      <c r="E13">
        <v>0</v>
      </c>
      <c r="F13">
        <v>1</v>
      </c>
      <c r="G13" t="s">
        <v>16</v>
      </c>
    </row>
    <row r="14" spans="1:12" x14ac:dyDescent="0.35">
      <c r="A14">
        <v>2.855</v>
      </c>
      <c r="B14">
        <v>0</v>
      </c>
      <c r="C14">
        <v>2772.5</v>
      </c>
      <c r="D14">
        <v>3.1718000000000003E-2</v>
      </c>
      <c r="E14">
        <v>0</v>
      </c>
      <c r="F14">
        <v>0</v>
      </c>
      <c r="G14" s="5"/>
      <c r="H14" s="5" t="s">
        <v>21</v>
      </c>
      <c r="I14" s="5" t="s">
        <v>22</v>
      </c>
      <c r="J14" s="5" t="s">
        <v>23</v>
      </c>
      <c r="K14" s="5" t="s">
        <v>24</v>
      </c>
      <c r="L14" s="5" t="s">
        <v>25</v>
      </c>
    </row>
    <row r="15" spans="1:12" x14ac:dyDescent="0.35">
      <c r="A15">
        <v>2.9</v>
      </c>
      <c r="B15">
        <v>0</v>
      </c>
      <c r="C15">
        <v>1111.7</v>
      </c>
      <c r="D15">
        <v>2.1231</v>
      </c>
      <c r="E15">
        <v>0</v>
      </c>
      <c r="F15">
        <v>1</v>
      </c>
      <c r="G15" s="3" t="s">
        <v>17</v>
      </c>
      <c r="H15" s="3">
        <v>4</v>
      </c>
      <c r="I15" s="3">
        <v>17.310229053518682</v>
      </c>
      <c r="J15" s="3">
        <v>4.3275572633796706</v>
      </c>
      <c r="K15" s="3">
        <v>8.8945875110839463</v>
      </c>
      <c r="L15" s="3">
        <v>1.4035920727291741E-6</v>
      </c>
    </row>
    <row r="16" spans="1:12" x14ac:dyDescent="0.35">
      <c r="A16">
        <v>2.7730769230000001</v>
      </c>
      <c r="B16">
        <v>0</v>
      </c>
      <c r="C16">
        <v>1111.7</v>
      </c>
      <c r="D16">
        <v>8.1725999999999993E-2</v>
      </c>
      <c r="E16">
        <v>0</v>
      </c>
      <c r="F16">
        <v>0</v>
      </c>
      <c r="G16" s="3" t="s">
        <v>18</v>
      </c>
      <c r="H16" s="3">
        <v>181</v>
      </c>
      <c r="I16" s="3">
        <v>88.063427752622601</v>
      </c>
      <c r="J16" s="3">
        <v>0.48653827487636797</v>
      </c>
      <c r="K16" s="3"/>
      <c r="L16" s="3"/>
    </row>
    <row r="17" spans="1:15" ht="15" thickBot="1" x14ac:dyDescent="0.4">
      <c r="A17">
        <v>3.0637037039999999</v>
      </c>
      <c r="B17">
        <v>1</v>
      </c>
      <c r="C17">
        <v>1111.7</v>
      </c>
      <c r="D17">
        <v>0.70264499999999996</v>
      </c>
      <c r="E17">
        <v>0</v>
      </c>
      <c r="F17">
        <v>0</v>
      </c>
      <c r="G17" s="4" t="s">
        <v>19</v>
      </c>
      <c r="H17" s="4">
        <v>185</v>
      </c>
      <c r="I17" s="4">
        <v>105.37365680614128</v>
      </c>
      <c r="J17" s="4"/>
      <c r="K17" s="4"/>
      <c r="L17" s="4"/>
    </row>
    <row r="18" spans="1:15" ht="15" thickBot="1" x14ac:dyDescent="0.4">
      <c r="A18">
        <v>2.2176923080000002</v>
      </c>
      <c r="B18">
        <v>0</v>
      </c>
      <c r="C18">
        <v>2664.8</v>
      </c>
      <c r="D18">
        <v>0.14891299999999999</v>
      </c>
      <c r="E18">
        <v>1</v>
      </c>
      <c r="F18">
        <v>0</v>
      </c>
    </row>
    <row r="19" spans="1:15" x14ac:dyDescent="0.35">
      <c r="A19">
        <v>2.7335714289999999</v>
      </c>
      <c r="B19">
        <v>1</v>
      </c>
      <c r="C19">
        <v>2664.8</v>
      </c>
      <c r="D19">
        <v>0.15346299999999999</v>
      </c>
      <c r="E19">
        <v>0</v>
      </c>
      <c r="F19">
        <v>0</v>
      </c>
      <c r="G19" s="5"/>
      <c r="H19" s="5" t="s">
        <v>26</v>
      </c>
      <c r="I19" s="5" t="s">
        <v>14</v>
      </c>
      <c r="J19" s="5" t="s">
        <v>27</v>
      </c>
      <c r="K19" s="5" t="s">
        <v>28</v>
      </c>
      <c r="L19" s="5" t="s">
        <v>29</v>
      </c>
      <c r="M19" s="5" t="s">
        <v>30</v>
      </c>
      <c r="N19" s="5" t="s">
        <v>31</v>
      </c>
      <c r="O19" s="5" t="s">
        <v>32</v>
      </c>
    </row>
    <row r="20" spans="1:15" x14ac:dyDescent="0.35">
      <c r="A20">
        <v>2.4835714289999999</v>
      </c>
      <c r="B20">
        <v>0</v>
      </c>
      <c r="C20">
        <v>2664.8</v>
      </c>
      <c r="D20">
        <v>0.21893399999999999</v>
      </c>
      <c r="E20">
        <v>0</v>
      </c>
      <c r="F20">
        <v>1</v>
      </c>
      <c r="G20" s="3" t="s">
        <v>20</v>
      </c>
      <c r="H20" s="3">
        <v>2.7331697861136437</v>
      </c>
      <c r="I20" s="3">
        <v>0.15732245745342824</v>
      </c>
      <c r="J20" s="3">
        <v>17.373042796021267</v>
      </c>
      <c r="K20" s="3">
        <v>2.042865522452562E-40</v>
      </c>
      <c r="L20" s="3">
        <v>2.4227478712996269</v>
      </c>
      <c r="M20" s="3">
        <v>3.0435917009276605</v>
      </c>
      <c r="N20" s="3">
        <v>2.4227478712996269</v>
      </c>
      <c r="O20" s="3">
        <v>3.0435917009276605</v>
      </c>
    </row>
    <row r="21" spans="1:15" x14ac:dyDescent="0.35">
      <c r="A21">
        <v>3.9678571429999998</v>
      </c>
      <c r="B21">
        <v>0</v>
      </c>
      <c r="C21">
        <v>970.9</v>
      </c>
      <c r="D21">
        <v>0.90661599999999998</v>
      </c>
      <c r="E21">
        <v>1</v>
      </c>
      <c r="F21">
        <v>0</v>
      </c>
      <c r="G21" s="3" t="s">
        <v>7</v>
      </c>
      <c r="H21" s="3">
        <v>0.2834845178440239</v>
      </c>
      <c r="I21" s="3">
        <v>0.14970214846896895</v>
      </c>
      <c r="J21" s="3">
        <v>1.8936569764914633</v>
      </c>
      <c r="K21" s="3">
        <v>5.9865830638765376E-2</v>
      </c>
      <c r="L21" s="3">
        <v>-1.1901330633878215E-2</v>
      </c>
      <c r="M21" s="3">
        <v>0.57887036632192601</v>
      </c>
      <c r="N21" s="3">
        <v>-1.1901330633878215E-2</v>
      </c>
      <c r="O21" s="3">
        <v>0.57887036632192601</v>
      </c>
    </row>
    <row r="22" spans="1:15" x14ac:dyDescent="0.35">
      <c r="A22">
        <v>4.4514285710000001</v>
      </c>
      <c r="B22">
        <v>1</v>
      </c>
      <c r="C22">
        <v>970.9</v>
      </c>
      <c r="D22">
        <v>1.23455</v>
      </c>
      <c r="E22">
        <v>0</v>
      </c>
      <c r="F22">
        <v>0</v>
      </c>
      <c r="G22" s="3" t="s">
        <v>1</v>
      </c>
      <c r="H22" s="3">
        <v>-9.5801606285478202E-5</v>
      </c>
      <c r="I22" s="3">
        <v>5.2999552834216351E-5</v>
      </c>
      <c r="J22" s="3">
        <v>-1.8075927279074886</v>
      </c>
      <c r="K22" s="3">
        <v>7.2330246797195311E-2</v>
      </c>
      <c r="L22" s="3">
        <v>-2.0037804719159864E-4</v>
      </c>
      <c r="M22" s="3">
        <v>8.7748346206422323E-6</v>
      </c>
      <c r="N22" s="3">
        <v>-2.0037804719159864E-4</v>
      </c>
      <c r="O22" s="3">
        <v>8.7748346206422323E-6</v>
      </c>
    </row>
    <row r="23" spans="1:15" x14ac:dyDescent="0.35">
      <c r="A23">
        <v>4.1390000000000002</v>
      </c>
      <c r="B23">
        <v>0</v>
      </c>
      <c r="C23">
        <v>970.9</v>
      </c>
      <c r="D23">
        <v>4.4972839999999996</v>
      </c>
      <c r="E23">
        <v>0</v>
      </c>
      <c r="F23">
        <v>1</v>
      </c>
      <c r="G23" s="3" t="s">
        <v>5</v>
      </c>
      <c r="H23" s="3">
        <v>6.1533336037244923E-2</v>
      </c>
      <c r="I23" s="3">
        <v>1.8084490660846775E-2</v>
      </c>
      <c r="J23" s="3">
        <v>3.4025473645473259</v>
      </c>
      <c r="K23" s="3">
        <v>8.2180054151037346E-4</v>
      </c>
      <c r="L23" s="3">
        <v>2.5849795935933555E-2</v>
      </c>
      <c r="M23" s="3">
        <v>9.7216876138556285E-2</v>
      </c>
      <c r="N23" s="3">
        <v>2.5849795935933555E-2</v>
      </c>
      <c r="O23" s="3">
        <v>9.7216876138556285E-2</v>
      </c>
    </row>
    <row r="24" spans="1:15" ht="15" thickBot="1" x14ac:dyDescent="0.4">
      <c r="A24">
        <v>3.2638461539999999</v>
      </c>
      <c r="B24">
        <v>0</v>
      </c>
      <c r="C24">
        <v>1220.5</v>
      </c>
      <c r="D24">
        <v>5.2432499999999997</v>
      </c>
      <c r="E24">
        <v>0</v>
      </c>
      <c r="F24">
        <v>1</v>
      </c>
      <c r="G24" s="4" t="s">
        <v>6</v>
      </c>
      <c r="H24" s="4">
        <v>-0.35139502136731704</v>
      </c>
      <c r="I24" s="4">
        <v>0.13034188642520469</v>
      </c>
      <c r="J24" s="4">
        <v>-2.6959485626975432</v>
      </c>
      <c r="K24" s="4">
        <v>7.6808773716762193E-3</v>
      </c>
      <c r="L24" s="4">
        <v>-0.60858003245551906</v>
      </c>
      <c r="M24" s="4">
        <v>-9.421001027911502E-2</v>
      </c>
      <c r="N24" s="4">
        <v>-0.60858003245551906</v>
      </c>
      <c r="O24" s="4">
        <v>-9.421001027911502E-2</v>
      </c>
    </row>
    <row r="25" spans="1:15" x14ac:dyDescent="0.35">
      <c r="A25">
        <v>3.6992307690000001</v>
      </c>
      <c r="B25">
        <v>0</v>
      </c>
      <c r="C25">
        <v>1220.5</v>
      </c>
      <c r="D25">
        <v>2.9912890000000001</v>
      </c>
      <c r="E25">
        <v>0</v>
      </c>
      <c r="F25">
        <v>0</v>
      </c>
    </row>
    <row r="26" spans="1:15" x14ac:dyDescent="0.35">
      <c r="A26">
        <v>3.3733333330000002</v>
      </c>
      <c r="B26">
        <v>0</v>
      </c>
      <c r="C26">
        <v>1693.9</v>
      </c>
      <c r="D26">
        <v>1.6081999999999999E-2</v>
      </c>
      <c r="E26">
        <v>0</v>
      </c>
      <c r="F26">
        <v>1</v>
      </c>
    </row>
    <row r="27" spans="1:15" x14ac:dyDescent="0.35">
      <c r="A27">
        <v>3.9766666669999999</v>
      </c>
      <c r="B27">
        <v>0</v>
      </c>
      <c r="C27">
        <v>1693.9</v>
      </c>
      <c r="D27">
        <v>3.0634999999999999E-2</v>
      </c>
      <c r="E27">
        <v>0</v>
      </c>
      <c r="F27">
        <v>0</v>
      </c>
    </row>
    <row r="28" spans="1:15" x14ac:dyDescent="0.35">
      <c r="A28">
        <v>2.8849999999999998</v>
      </c>
      <c r="B28">
        <v>1</v>
      </c>
      <c r="C28">
        <v>1693.9</v>
      </c>
      <c r="D28">
        <v>1.6625999999999998E-2</v>
      </c>
      <c r="E28">
        <v>0</v>
      </c>
      <c r="F28">
        <v>0</v>
      </c>
      <c r="G28" t="s">
        <v>9</v>
      </c>
    </row>
    <row r="29" spans="1:15" ht="15" thickBot="1" x14ac:dyDescent="0.4">
      <c r="A29">
        <v>1.4925925929999999</v>
      </c>
      <c r="B29">
        <v>0</v>
      </c>
      <c r="C29">
        <v>2372.9</v>
      </c>
      <c r="D29">
        <v>0.209122</v>
      </c>
      <c r="E29">
        <v>1</v>
      </c>
      <c r="F29">
        <v>0</v>
      </c>
    </row>
    <row r="30" spans="1:15" x14ac:dyDescent="0.35">
      <c r="A30">
        <v>2.645</v>
      </c>
      <c r="B30">
        <v>1</v>
      </c>
      <c r="C30">
        <v>2372.9</v>
      </c>
      <c r="D30">
        <v>1.1455120000000001</v>
      </c>
      <c r="E30">
        <v>0</v>
      </c>
      <c r="F30">
        <v>0</v>
      </c>
      <c r="G30" s="10" t="s">
        <v>10</v>
      </c>
      <c r="H30" s="10"/>
    </row>
    <row r="31" spans="1:15" x14ac:dyDescent="0.35">
      <c r="A31">
        <v>2.15</v>
      </c>
      <c r="B31">
        <v>0</v>
      </c>
      <c r="C31">
        <v>2372.9</v>
      </c>
      <c r="D31">
        <v>4.082738</v>
      </c>
      <c r="E31">
        <v>0</v>
      </c>
      <c r="F31">
        <v>1</v>
      </c>
      <c r="G31" s="3" t="s">
        <v>11</v>
      </c>
      <c r="H31" s="3">
        <v>0.37730134736337917</v>
      </c>
    </row>
    <row r="32" spans="1:15" x14ac:dyDescent="0.35">
      <c r="A32">
        <v>2.5454545450000001</v>
      </c>
      <c r="B32">
        <v>0</v>
      </c>
      <c r="C32">
        <v>5649.1</v>
      </c>
      <c r="D32">
        <v>7.8214000000000006E-2</v>
      </c>
      <c r="E32">
        <v>1</v>
      </c>
      <c r="F32">
        <v>0</v>
      </c>
      <c r="G32" s="3" t="s">
        <v>12</v>
      </c>
      <c r="H32" s="3">
        <v>0.14235630672222133</v>
      </c>
    </row>
    <row r="33" spans="1:15" x14ac:dyDescent="0.35">
      <c r="A33">
        <v>2.5690909089999998</v>
      </c>
      <c r="B33">
        <v>0</v>
      </c>
      <c r="C33">
        <v>5649.1</v>
      </c>
      <c r="D33">
        <v>6.3049999999999995E-2</v>
      </c>
      <c r="E33">
        <v>0</v>
      </c>
      <c r="F33">
        <v>0</v>
      </c>
      <c r="G33" s="3" t="s">
        <v>13</v>
      </c>
      <c r="H33" s="3">
        <v>0.12340285493707705</v>
      </c>
    </row>
    <row r="34" spans="1:15" x14ac:dyDescent="0.35">
      <c r="A34">
        <v>2.3527272730000002</v>
      </c>
      <c r="B34">
        <v>0</v>
      </c>
      <c r="C34">
        <v>5649.1</v>
      </c>
      <c r="D34">
        <v>0.16170599999999999</v>
      </c>
      <c r="E34">
        <v>0</v>
      </c>
      <c r="F34">
        <v>1</v>
      </c>
      <c r="G34" s="3" t="s">
        <v>14</v>
      </c>
      <c r="H34" s="3">
        <v>0.70661066431584851</v>
      </c>
    </row>
    <row r="35" spans="1:15" ht="15" thickBot="1" x14ac:dyDescent="0.4">
      <c r="A35">
        <v>2.72</v>
      </c>
      <c r="B35">
        <v>0</v>
      </c>
      <c r="C35">
        <v>4406</v>
      </c>
      <c r="D35">
        <v>7.0272000000000001E-2</v>
      </c>
      <c r="E35">
        <v>0</v>
      </c>
      <c r="F35">
        <v>1</v>
      </c>
      <c r="G35" s="4" t="s">
        <v>15</v>
      </c>
      <c r="H35" s="4">
        <v>186</v>
      </c>
    </row>
    <row r="36" spans="1:15" x14ac:dyDescent="0.35">
      <c r="A36">
        <v>2.72</v>
      </c>
      <c r="B36">
        <v>0</v>
      </c>
      <c r="C36">
        <v>4406</v>
      </c>
      <c r="D36">
        <v>2.8582E-2</v>
      </c>
      <c r="E36">
        <v>0</v>
      </c>
      <c r="F36">
        <v>0</v>
      </c>
    </row>
    <row r="37" spans="1:15" ht="15" thickBot="1" x14ac:dyDescent="0.4">
      <c r="A37">
        <v>2.637</v>
      </c>
      <c r="B37">
        <v>0</v>
      </c>
      <c r="C37">
        <v>1419.1</v>
      </c>
      <c r="D37">
        <v>2.9493179999999999</v>
      </c>
      <c r="E37">
        <v>0</v>
      </c>
      <c r="F37">
        <v>1</v>
      </c>
      <c r="G37" t="s">
        <v>16</v>
      </c>
    </row>
    <row r="38" spans="1:15" x14ac:dyDescent="0.35">
      <c r="A38">
        <v>2.4808333330000001</v>
      </c>
      <c r="B38">
        <v>0</v>
      </c>
      <c r="C38">
        <v>1419.1</v>
      </c>
      <c r="D38">
        <v>2.8334000000000002E-2</v>
      </c>
      <c r="E38">
        <v>0</v>
      </c>
      <c r="F38">
        <v>0</v>
      </c>
      <c r="G38" s="5"/>
      <c r="H38" s="5" t="s">
        <v>21</v>
      </c>
      <c r="I38" s="5" t="s">
        <v>22</v>
      </c>
      <c r="J38" s="5" t="s">
        <v>23</v>
      </c>
      <c r="K38" s="5" t="s">
        <v>24</v>
      </c>
      <c r="L38" s="5" t="s">
        <v>25</v>
      </c>
    </row>
    <row r="39" spans="1:15" x14ac:dyDescent="0.35">
      <c r="A39">
        <v>2.9272</v>
      </c>
      <c r="B39">
        <v>1</v>
      </c>
      <c r="C39">
        <v>1419.1</v>
      </c>
      <c r="D39">
        <v>0.48432999999999998</v>
      </c>
      <c r="E39">
        <v>0</v>
      </c>
      <c r="F39">
        <v>0</v>
      </c>
      <c r="G39" s="3" t="s">
        <v>17</v>
      </c>
      <c r="H39" s="3">
        <v>4</v>
      </c>
      <c r="I39" s="3">
        <v>15.000604608737135</v>
      </c>
      <c r="J39" s="3">
        <v>3.7501511521842836</v>
      </c>
      <c r="K39" s="3">
        <v>7.5108380434322912</v>
      </c>
      <c r="L39" s="3">
        <v>1.2786901300800772E-5</v>
      </c>
    </row>
    <row r="40" spans="1:15" x14ac:dyDescent="0.35">
      <c r="A40">
        <v>1.5653846149999999</v>
      </c>
      <c r="B40">
        <v>0</v>
      </c>
      <c r="C40">
        <v>2989.7</v>
      </c>
      <c r="D40">
        <v>0.10194300000000001</v>
      </c>
      <c r="E40">
        <v>1</v>
      </c>
      <c r="F40">
        <v>0</v>
      </c>
      <c r="G40" s="3" t="s">
        <v>18</v>
      </c>
      <c r="H40" s="3">
        <v>181</v>
      </c>
      <c r="I40" s="3">
        <v>90.373052197404149</v>
      </c>
      <c r="J40" s="3">
        <v>0.4992986309248848</v>
      </c>
      <c r="K40" s="3"/>
      <c r="L40" s="3"/>
    </row>
    <row r="41" spans="1:15" ht="15" thickBot="1" x14ac:dyDescent="0.4">
      <c r="A41">
        <v>3.09</v>
      </c>
      <c r="B41">
        <v>1</v>
      </c>
      <c r="C41">
        <v>2989.7</v>
      </c>
      <c r="D41">
        <v>0.19678399999999999</v>
      </c>
      <c r="E41">
        <v>0</v>
      </c>
      <c r="F41">
        <v>0</v>
      </c>
      <c r="G41" s="4" t="s">
        <v>19</v>
      </c>
      <c r="H41" s="4">
        <v>185</v>
      </c>
      <c r="I41" s="4">
        <v>105.37365680614128</v>
      </c>
      <c r="J41" s="4"/>
      <c r="K41" s="4"/>
      <c r="L41" s="4"/>
    </row>
    <row r="42" spans="1:15" ht="15" thickBot="1" x14ac:dyDescent="0.4">
      <c r="A42">
        <v>2.684285714</v>
      </c>
      <c r="B42">
        <v>0</v>
      </c>
      <c r="C42">
        <v>2989.7</v>
      </c>
      <c r="D42">
        <v>0.27952900000000003</v>
      </c>
      <c r="E42">
        <v>0</v>
      </c>
      <c r="F42">
        <v>1</v>
      </c>
    </row>
    <row r="43" spans="1:15" x14ac:dyDescent="0.35">
      <c r="A43">
        <v>4.1848275859999999</v>
      </c>
      <c r="B43">
        <v>0</v>
      </c>
      <c r="C43">
        <v>986.2</v>
      </c>
      <c r="D43">
        <v>1.198496</v>
      </c>
      <c r="E43">
        <v>1</v>
      </c>
      <c r="F43">
        <v>0</v>
      </c>
      <c r="G43" s="5"/>
      <c r="H43" s="5" t="s">
        <v>26</v>
      </c>
      <c r="I43" s="5" t="s">
        <v>14</v>
      </c>
      <c r="J43" s="5" t="s">
        <v>27</v>
      </c>
      <c r="K43" s="5" t="s">
        <v>28</v>
      </c>
      <c r="L43" s="5" t="s">
        <v>29</v>
      </c>
      <c r="M43" s="5" t="s">
        <v>30</v>
      </c>
      <c r="N43" s="5" t="s">
        <v>31</v>
      </c>
      <c r="O43" s="5" t="s">
        <v>32</v>
      </c>
    </row>
    <row r="44" spans="1:15" x14ac:dyDescent="0.35">
      <c r="A44">
        <v>3.9973333329999998</v>
      </c>
      <c r="B44">
        <v>1</v>
      </c>
      <c r="C44">
        <v>986.2</v>
      </c>
      <c r="D44">
        <v>0.99209499999999995</v>
      </c>
      <c r="E44">
        <v>0</v>
      </c>
      <c r="F44">
        <v>0</v>
      </c>
      <c r="G44" s="3" t="s">
        <v>20</v>
      </c>
      <c r="H44" s="32">
        <v>2.566232466196253</v>
      </c>
      <c r="I44" s="3">
        <v>0.14054097482930283</v>
      </c>
      <c r="J44" s="3">
        <v>18.259674584676304</v>
      </c>
      <c r="K44" s="3">
        <v>6.4767829521290764E-43</v>
      </c>
      <c r="L44" s="3">
        <v>2.2889230519999009</v>
      </c>
      <c r="M44" s="3">
        <v>2.8435418803926051</v>
      </c>
      <c r="N44" s="3">
        <v>2.2889230519999009</v>
      </c>
      <c r="O44" s="3">
        <v>2.8435418803926051</v>
      </c>
    </row>
    <row r="45" spans="1:15" x14ac:dyDescent="0.35">
      <c r="A45">
        <v>3.7490322580000002</v>
      </c>
      <c r="B45">
        <v>0</v>
      </c>
      <c r="C45">
        <v>986.2</v>
      </c>
      <c r="D45">
        <v>3.9409589999999999</v>
      </c>
      <c r="E45">
        <v>0</v>
      </c>
      <c r="F45">
        <v>1</v>
      </c>
      <c r="G45" s="3" t="s">
        <v>7</v>
      </c>
      <c r="H45" s="32">
        <v>0.43553564935847422</v>
      </c>
      <c r="I45" s="3">
        <v>0.1348290675789377</v>
      </c>
      <c r="J45" s="3">
        <v>3.2302800663030866</v>
      </c>
      <c r="K45" s="3">
        <v>1.4689563720947641E-3</v>
      </c>
      <c r="L45" s="3">
        <v>0.16949672517734005</v>
      </c>
      <c r="M45" s="3">
        <v>0.70157457353960839</v>
      </c>
      <c r="N45" s="3">
        <v>0.16949672517734005</v>
      </c>
      <c r="O45" s="3">
        <v>0.70157457353960839</v>
      </c>
    </row>
    <row r="46" spans="1:15" x14ac:dyDescent="0.35">
      <c r="A46">
        <v>3.517692308</v>
      </c>
      <c r="B46">
        <v>0</v>
      </c>
      <c r="C46">
        <v>899.2</v>
      </c>
      <c r="D46">
        <v>5.3420329999999998</v>
      </c>
      <c r="E46">
        <v>0</v>
      </c>
      <c r="F46">
        <v>1</v>
      </c>
      <c r="G46" s="3" t="s">
        <v>1</v>
      </c>
      <c r="H46" s="32">
        <v>-7.7261715004182588E-5</v>
      </c>
      <c r="I46" s="3">
        <v>5.3556083818735535E-5</v>
      </c>
      <c r="J46" s="3">
        <v>-1.4426319009000077</v>
      </c>
      <c r="K46" s="3">
        <v>0.15085244699358191</v>
      </c>
      <c r="L46" s="3">
        <v>-1.8293627894158681E-4</v>
      </c>
      <c r="M46" s="3">
        <v>2.8412848933221651E-5</v>
      </c>
      <c r="N46" s="3">
        <v>-1.8293627894158681E-4</v>
      </c>
      <c r="O46" s="3">
        <v>2.8412848933221651E-5</v>
      </c>
    </row>
    <row r="47" spans="1:15" x14ac:dyDescent="0.35">
      <c r="A47">
        <v>3.8730769230000002</v>
      </c>
      <c r="B47">
        <v>0</v>
      </c>
      <c r="C47">
        <v>899.2</v>
      </c>
      <c r="D47">
        <v>3.7980580000000002</v>
      </c>
      <c r="E47">
        <v>0</v>
      </c>
      <c r="F47">
        <v>0</v>
      </c>
      <c r="G47" s="3" t="s">
        <v>5</v>
      </c>
      <c r="H47" s="32">
        <v>4.087459577237524E-2</v>
      </c>
      <c r="I47" s="3">
        <v>1.794171452459678E-2</v>
      </c>
      <c r="J47" s="3">
        <v>2.2781878351892821</v>
      </c>
      <c r="K47" s="3">
        <v>2.3883997666204151E-2</v>
      </c>
      <c r="L47" s="3">
        <v>5.4727754097578241E-3</v>
      </c>
      <c r="M47" s="3">
        <v>7.6276416134992656E-2</v>
      </c>
      <c r="N47" s="3">
        <v>5.4727754097578241E-3</v>
      </c>
      <c r="O47" s="3">
        <v>7.6276416134992656E-2</v>
      </c>
    </row>
    <row r="48" spans="1:15" ht="15" thickBot="1" x14ac:dyDescent="0.4">
      <c r="A48">
        <v>3.2166666670000001</v>
      </c>
      <c r="B48">
        <v>0</v>
      </c>
      <c r="C48">
        <v>1317</v>
      </c>
      <c r="D48">
        <v>1.5171E-2</v>
      </c>
      <c r="E48">
        <v>0</v>
      </c>
      <c r="F48">
        <v>1</v>
      </c>
      <c r="G48" s="4" t="s">
        <v>8</v>
      </c>
      <c r="H48" s="33">
        <v>-0.24547034004372117</v>
      </c>
      <c r="I48" s="4">
        <v>0.15661276810484365</v>
      </c>
      <c r="J48" s="4">
        <v>-1.5673711857221773</v>
      </c>
      <c r="K48" s="11">
        <v>0.11877455154691657</v>
      </c>
      <c r="L48" s="4">
        <v>-0.55449192632183286</v>
      </c>
      <c r="M48" s="4">
        <v>6.3551246234390485E-2</v>
      </c>
      <c r="N48" s="4">
        <v>-0.55449192632183286</v>
      </c>
      <c r="O48" s="4">
        <v>6.3551246234390485E-2</v>
      </c>
    </row>
    <row r="49" spans="1:6" x14ac:dyDescent="0.35">
      <c r="A49">
        <v>3.8833333329999999</v>
      </c>
      <c r="B49">
        <v>0</v>
      </c>
      <c r="C49">
        <v>1317</v>
      </c>
      <c r="D49">
        <v>2.8114E-2</v>
      </c>
      <c r="E49">
        <v>0</v>
      </c>
      <c r="F49">
        <v>0</v>
      </c>
    </row>
    <row r="50" spans="1:6" x14ac:dyDescent="0.35">
      <c r="A50">
        <v>3.55</v>
      </c>
      <c r="B50">
        <v>1</v>
      </c>
      <c r="C50">
        <v>1317</v>
      </c>
      <c r="D50">
        <v>1.6060000000000001E-2</v>
      </c>
      <c r="E50">
        <v>0</v>
      </c>
      <c r="F50">
        <v>0</v>
      </c>
    </row>
    <row r="51" spans="1:6" x14ac:dyDescent="0.35">
      <c r="A51">
        <v>1.464814815</v>
      </c>
      <c r="B51">
        <v>0</v>
      </c>
      <c r="C51">
        <v>2084.6999999999998</v>
      </c>
      <c r="D51">
        <v>0.193215</v>
      </c>
      <c r="E51">
        <v>1</v>
      </c>
      <c r="F51">
        <v>0</v>
      </c>
    </row>
    <row r="52" spans="1:6" x14ac:dyDescent="0.35">
      <c r="A52">
        <v>2.4923076919999998</v>
      </c>
      <c r="B52">
        <v>1</v>
      </c>
      <c r="C52">
        <v>2084.6999999999998</v>
      </c>
      <c r="D52">
        <v>1.025571</v>
      </c>
      <c r="E52">
        <v>0</v>
      </c>
      <c r="F52">
        <v>0</v>
      </c>
    </row>
    <row r="53" spans="1:6" x14ac:dyDescent="0.35">
      <c r="A53">
        <v>2.1370370369999998</v>
      </c>
      <c r="B53">
        <v>0</v>
      </c>
      <c r="C53">
        <v>2084.6999999999998</v>
      </c>
      <c r="D53">
        <v>3.9960179999999998</v>
      </c>
      <c r="E53">
        <v>0</v>
      </c>
      <c r="F53">
        <v>1</v>
      </c>
    </row>
    <row r="54" spans="1:6" x14ac:dyDescent="0.35">
      <c r="A54">
        <v>2.5109090909999998</v>
      </c>
      <c r="B54">
        <v>0</v>
      </c>
      <c r="C54">
        <v>3844.4</v>
      </c>
      <c r="D54">
        <v>7.8074000000000005E-2</v>
      </c>
      <c r="E54">
        <v>1</v>
      </c>
      <c r="F54">
        <v>0</v>
      </c>
    </row>
    <row r="55" spans="1:6" x14ac:dyDescent="0.35">
      <c r="A55">
        <v>2.57</v>
      </c>
      <c r="B55">
        <v>0</v>
      </c>
      <c r="C55">
        <v>3844.4</v>
      </c>
      <c r="D55">
        <v>6.3080999999999998E-2</v>
      </c>
      <c r="E55">
        <v>0</v>
      </c>
      <c r="F55">
        <v>0</v>
      </c>
    </row>
    <row r="56" spans="1:6" x14ac:dyDescent="0.35">
      <c r="A56">
        <v>2.36</v>
      </c>
      <c r="B56">
        <v>0</v>
      </c>
      <c r="C56">
        <v>3844.4</v>
      </c>
      <c r="D56">
        <v>0.16232099999999999</v>
      </c>
      <c r="E56">
        <v>0</v>
      </c>
      <c r="F56">
        <v>1</v>
      </c>
    </row>
    <row r="57" spans="1:6" x14ac:dyDescent="0.35">
      <c r="A57">
        <v>2.4750000000000001</v>
      </c>
      <c r="B57">
        <v>0</v>
      </c>
      <c r="C57">
        <v>4489.5</v>
      </c>
      <c r="D57">
        <v>6.0555999999999999E-2</v>
      </c>
      <c r="E57">
        <v>0</v>
      </c>
      <c r="F57">
        <v>1</v>
      </c>
    </row>
    <row r="58" spans="1:6" x14ac:dyDescent="0.35">
      <c r="A58">
        <v>2.95</v>
      </c>
      <c r="B58">
        <v>0</v>
      </c>
      <c r="C58">
        <v>4489.5</v>
      </c>
      <c r="D58">
        <v>2.9818999999999998E-2</v>
      </c>
      <c r="E58">
        <v>0</v>
      </c>
      <c r="F58">
        <v>0</v>
      </c>
    </row>
    <row r="59" spans="1:6" x14ac:dyDescent="0.35">
      <c r="A59">
        <v>2.9239999999999999</v>
      </c>
      <c r="B59">
        <v>0</v>
      </c>
      <c r="C59">
        <v>1422.3</v>
      </c>
      <c r="D59">
        <v>3.088937</v>
      </c>
      <c r="E59">
        <v>0</v>
      </c>
      <c r="F59">
        <v>1</v>
      </c>
    </row>
    <row r="60" spans="1:6" x14ac:dyDescent="0.35">
      <c r="A60">
        <v>2.8814285709999998</v>
      </c>
      <c r="B60">
        <v>0</v>
      </c>
      <c r="C60">
        <v>1422.3</v>
      </c>
      <c r="D60">
        <v>3.1038E-2</v>
      </c>
      <c r="E60">
        <v>0</v>
      </c>
      <c r="F60">
        <v>0</v>
      </c>
    </row>
    <row r="61" spans="1:6" x14ac:dyDescent="0.35">
      <c r="A61">
        <v>2.8686206900000002</v>
      </c>
      <c r="B61">
        <v>1</v>
      </c>
      <c r="C61">
        <v>1422.3</v>
      </c>
      <c r="D61">
        <v>0.82799800000000001</v>
      </c>
      <c r="E61">
        <v>0</v>
      </c>
      <c r="F61">
        <v>0</v>
      </c>
    </row>
    <row r="62" spans="1:6" x14ac:dyDescent="0.35">
      <c r="A62">
        <v>1.9492307689999999</v>
      </c>
      <c r="B62">
        <v>0</v>
      </c>
      <c r="C62">
        <v>3119.2</v>
      </c>
      <c r="D62">
        <v>0.14507600000000001</v>
      </c>
      <c r="E62">
        <v>1</v>
      </c>
      <c r="F62">
        <v>0</v>
      </c>
    </row>
    <row r="63" spans="1:6" x14ac:dyDescent="0.35">
      <c r="A63">
        <v>2.815714286</v>
      </c>
      <c r="B63">
        <v>1</v>
      </c>
      <c r="C63">
        <v>3119.2</v>
      </c>
      <c r="D63">
        <v>0.212586</v>
      </c>
      <c r="E63">
        <v>0</v>
      </c>
      <c r="F63">
        <v>0</v>
      </c>
    </row>
    <row r="64" spans="1:6" x14ac:dyDescent="0.35">
      <c r="A64">
        <v>2.503571429</v>
      </c>
      <c r="B64">
        <v>0</v>
      </c>
      <c r="C64">
        <v>3119.2</v>
      </c>
      <c r="D64">
        <v>0.24787899999999999</v>
      </c>
      <c r="E64">
        <v>0</v>
      </c>
      <c r="F64">
        <v>1</v>
      </c>
    </row>
    <row r="65" spans="1:6" x14ac:dyDescent="0.35">
      <c r="A65">
        <v>4.0772413790000002</v>
      </c>
      <c r="B65">
        <v>0</v>
      </c>
      <c r="C65">
        <v>910.1</v>
      </c>
      <c r="D65">
        <v>0.847692</v>
      </c>
      <c r="E65">
        <v>1</v>
      </c>
      <c r="F65">
        <v>0</v>
      </c>
    </row>
    <row r="66" spans="1:6" x14ac:dyDescent="0.35">
      <c r="A66">
        <v>4.0949999999999998</v>
      </c>
      <c r="B66">
        <v>1</v>
      </c>
      <c r="C66">
        <v>910.1</v>
      </c>
      <c r="D66">
        <v>1.4630540000000001</v>
      </c>
      <c r="E66">
        <v>0</v>
      </c>
      <c r="F66">
        <v>0</v>
      </c>
    </row>
    <row r="67" spans="1:6" x14ac:dyDescent="0.35">
      <c r="A67">
        <v>3.818387097</v>
      </c>
      <c r="B67">
        <v>0</v>
      </c>
      <c r="C67">
        <v>910.1</v>
      </c>
      <c r="D67">
        <v>4.954415</v>
      </c>
      <c r="E67">
        <v>0</v>
      </c>
      <c r="F67">
        <v>1</v>
      </c>
    </row>
    <row r="68" spans="1:6" x14ac:dyDescent="0.35">
      <c r="A68">
        <v>1.6915</v>
      </c>
      <c r="B68">
        <v>0</v>
      </c>
      <c r="C68">
        <v>2745.5</v>
      </c>
      <c r="D68">
        <v>0.23333499999999999</v>
      </c>
      <c r="E68">
        <v>0</v>
      </c>
      <c r="F68">
        <v>1</v>
      </c>
    </row>
    <row r="69" spans="1:6" x14ac:dyDescent="0.35">
      <c r="A69">
        <v>1.7817391300000001</v>
      </c>
      <c r="B69">
        <v>0</v>
      </c>
      <c r="C69">
        <v>1112</v>
      </c>
      <c r="D69">
        <v>0.90328600000000003</v>
      </c>
      <c r="E69">
        <v>1</v>
      </c>
      <c r="F69">
        <v>0</v>
      </c>
    </row>
    <row r="70" spans="1:6" x14ac:dyDescent="0.35">
      <c r="A70">
        <v>2.0342857140000001</v>
      </c>
      <c r="B70">
        <v>1</v>
      </c>
      <c r="C70">
        <v>1112</v>
      </c>
      <c r="D70">
        <v>0.14383199999999999</v>
      </c>
      <c r="E70">
        <v>0</v>
      </c>
      <c r="F70">
        <v>0</v>
      </c>
    </row>
    <row r="71" spans="1:6" x14ac:dyDescent="0.35">
      <c r="A71">
        <v>2.466842105</v>
      </c>
      <c r="B71">
        <v>0</v>
      </c>
      <c r="C71">
        <v>1112</v>
      </c>
      <c r="D71">
        <v>7.0460430000000001</v>
      </c>
      <c r="E71">
        <v>0</v>
      </c>
      <c r="F71">
        <v>1</v>
      </c>
    </row>
    <row r="72" spans="1:6" x14ac:dyDescent="0.35">
      <c r="A72">
        <v>1.386296296</v>
      </c>
      <c r="B72">
        <v>0</v>
      </c>
      <c r="C72">
        <v>1124.5</v>
      </c>
      <c r="D72">
        <v>5.7490439999999996</v>
      </c>
      <c r="E72">
        <v>0</v>
      </c>
      <c r="F72">
        <v>1</v>
      </c>
    </row>
    <row r="73" spans="1:6" x14ac:dyDescent="0.35">
      <c r="A73">
        <v>2.0375000000000001</v>
      </c>
      <c r="B73">
        <v>0</v>
      </c>
      <c r="C73">
        <v>814.8</v>
      </c>
      <c r="D73">
        <v>1.7496130000000001</v>
      </c>
      <c r="E73">
        <v>0</v>
      </c>
      <c r="F73">
        <v>1</v>
      </c>
    </row>
    <row r="74" spans="1:6" x14ac:dyDescent="0.35">
      <c r="A74">
        <v>2.6578571430000002</v>
      </c>
      <c r="B74">
        <v>1</v>
      </c>
      <c r="C74">
        <v>814.8</v>
      </c>
      <c r="D74">
        <v>0.14019599999999999</v>
      </c>
      <c r="E74">
        <v>0</v>
      </c>
      <c r="F74">
        <v>0</v>
      </c>
    </row>
    <row r="75" spans="1:6" x14ac:dyDescent="0.35">
      <c r="A75">
        <v>3.0961904759999999</v>
      </c>
      <c r="B75">
        <v>0</v>
      </c>
      <c r="C75">
        <v>417.1</v>
      </c>
      <c r="D75">
        <v>4.88</v>
      </c>
      <c r="E75">
        <v>0</v>
      </c>
      <c r="F75">
        <v>1</v>
      </c>
    </row>
    <row r="76" spans="1:6" x14ac:dyDescent="0.35">
      <c r="A76">
        <v>1.618181818</v>
      </c>
      <c r="B76">
        <v>0</v>
      </c>
      <c r="C76">
        <v>1182.2</v>
      </c>
      <c r="D76">
        <v>0.114785</v>
      </c>
      <c r="E76">
        <v>0</v>
      </c>
      <c r="F76">
        <v>1</v>
      </c>
    </row>
    <row r="77" spans="1:6" x14ac:dyDescent="0.35">
      <c r="A77">
        <v>2.0233333330000001</v>
      </c>
      <c r="B77">
        <v>0</v>
      </c>
      <c r="C77">
        <v>1165.7</v>
      </c>
      <c r="D77">
        <v>3.4212530000000001</v>
      </c>
      <c r="E77">
        <v>0</v>
      </c>
      <c r="F77">
        <v>1</v>
      </c>
    </row>
    <row r="78" spans="1:6" x14ac:dyDescent="0.35">
      <c r="A78">
        <v>1.8068888890000001</v>
      </c>
      <c r="B78">
        <v>0</v>
      </c>
      <c r="C78">
        <v>800</v>
      </c>
      <c r="D78">
        <v>4.8696580000000003</v>
      </c>
      <c r="E78">
        <v>0</v>
      </c>
      <c r="F78">
        <v>1</v>
      </c>
    </row>
    <row r="79" spans="1:6" x14ac:dyDescent="0.35">
      <c r="A79">
        <v>1.9652941180000001</v>
      </c>
      <c r="B79">
        <v>1</v>
      </c>
      <c r="C79">
        <v>800</v>
      </c>
      <c r="D79">
        <v>2.9399999999999999E-2</v>
      </c>
      <c r="E79">
        <v>0</v>
      </c>
      <c r="F79">
        <v>0</v>
      </c>
    </row>
    <row r="80" spans="1:6" x14ac:dyDescent="0.35">
      <c r="A80">
        <v>1.637916667</v>
      </c>
      <c r="B80">
        <v>0</v>
      </c>
      <c r="C80">
        <v>1129.5</v>
      </c>
      <c r="D80">
        <v>2.6686000000000001</v>
      </c>
      <c r="E80">
        <v>0</v>
      </c>
      <c r="F80">
        <v>1</v>
      </c>
    </row>
    <row r="81" spans="1:6" x14ac:dyDescent="0.35">
      <c r="A81">
        <v>2.5358333329999998</v>
      </c>
      <c r="B81">
        <v>1</v>
      </c>
      <c r="C81">
        <v>1129.5</v>
      </c>
      <c r="D81">
        <v>6.2199999999999998E-2</v>
      </c>
      <c r="E81">
        <v>0</v>
      </c>
      <c r="F81">
        <v>0</v>
      </c>
    </row>
    <row r="82" spans="1:6" x14ac:dyDescent="0.35">
      <c r="A82">
        <v>2.1800000000000002</v>
      </c>
      <c r="B82">
        <v>0</v>
      </c>
      <c r="C82">
        <v>1780</v>
      </c>
      <c r="D82">
        <v>0.60782000000000003</v>
      </c>
      <c r="E82">
        <v>0</v>
      </c>
      <c r="F82">
        <v>1</v>
      </c>
    </row>
    <row r="83" spans="1:6" x14ac:dyDescent="0.35">
      <c r="A83">
        <v>1.18625</v>
      </c>
      <c r="B83">
        <v>0</v>
      </c>
      <c r="C83">
        <v>3865.8</v>
      </c>
      <c r="D83">
        <v>2.358E-2</v>
      </c>
      <c r="E83">
        <v>1</v>
      </c>
      <c r="F83">
        <v>0</v>
      </c>
    </row>
    <row r="84" spans="1:6" x14ac:dyDescent="0.35">
      <c r="A84">
        <v>2.15625</v>
      </c>
      <c r="B84">
        <v>0</v>
      </c>
      <c r="C84">
        <v>3865.8</v>
      </c>
      <c r="D84">
        <v>3.5028999999999998E-2</v>
      </c>
      <c r="E84">
        <v>0</v>
      </c>
      <c r="F84">
        <v>1</v>
      </c>
    </row>
    <row r="85" spans="1:6" x14ac:dyDescent="0.35">
      <c r="A85">
        <v>2.09</v>
      </c>
      <c r="B85">
        <v>0</v>
      </c>
      <c r="C85">
        <v>3865.8</v>
      </c>
      <c r="D85">
        <v>9.9799999999999997E-4</v>
      </c>
      <c r="E85">
        <v>0</v>
      </c>
      <c r="F85">
        <v>0</v>
      </c>
    </row>
    <row r="86" spans="1:6" x14ac:dyDescent="0.35">
      <c r="A86">
        <v>2.421818182</v>
      </c>
      <c r="B86">
        <v>0</v>
      </c>
      <c r="C86">
        <v>1722.1</v>
      </c>
      <c r="D86">
        <v>0.50958999999999999</v>
      </c>
      <c r="E86">
        <v>0</v>
      </c>
      <c r="F86">
        <v>1</v>
      </c>
    </row>
    <row r="87" spans="1:6" x14ac:dyDescent="0.35">
      <c r="A87">
        <v>2.826666667</v>
      </c>
      <c r="B87">
        <v>0</v>
      </c>
      <c r="C87">
        <v>1722.1</v>
      </c>
      <c r="D87">
        <v>1.485E-2</v>
      </c>
      <c r="E87">
        <v>0</v>
      </c>
      <c r="F87">
        <v>0</v>
      </c>
    </row>
    <row r="88" spans="1:6" x14ac:dyDescent="0.35">
      <c r="A88">
        <v>4.2527272729999996</v>
      </c>
      <c r="B88">
        <v>0</v>
      </c>
      <c r="C88">
        <v>497.5</v>
      </c>
      <c r="D88">
        <v>13.382</v>
      </c>
      <c r="E88">
        <v>0</v>
      </c>
      <c r="F88">
        <v>1</v>
      </c>
    </row>
    <row r="89" spans="1:6" x14ac:dyDescent="0.35">
      <c r="A89">
        <v>2.6723333330000001</v>
      </c>
      <c r="B89">
        <v>0</v>
      </c>
      <c r="C89">
        <v>815.7</v>
      </c>
      <c r="D89">
        <v>2.9460039999999998</v>
      </c>
      <c r="E89">
        <v>0</v>
      </c>
      <c r="F89">
        <v>1</v>
      </c>
    </row>
    <row r="90" spans="1:6" x14ac:dyDescent="0.35">
      <c r="A90">
        <v>3.532666667</v>
      </c>
      <c r="B90">
        <v>0</v>
      </c>
      <c r="C90">
        <v>815.7</v>
      </c>
      <c r="D90">
        <v>3.3174250000000001</v>
      </c>
      <c r="E90">
        <v>0</v>
      </c>
      <c r="F90">
        <v>0</v>
      </c>
    </row>
    <row r="91" spans="1:6" x14ac:dyDescent="0.35">
      <c r="A91">
        <v>2.6812499999999999</v>
      </c>
      <c r="B91">
        <v>0</v>
      </c>
      <c r="C91">
        <v>3326.8</v>
      </c>
      <c r="D91">
        <v>0.104258</v>
      </c>
      <c r="E91">
        <v>1</v>
      </c>
      <c r="F91">
        <v>0</v>
      </c>
    </row>
    <row r="92" spans="1:6" x14ac:dyDescent="0.35">
      <c r="A92">
        <v>1.0262500000000001</v>
      </c>
      <c r="B92">
        <v>0</v>
      </c>
      <c r="C92">
        <v>3326.8</v>
      </c>
      <c r="D92">
        <v>1.6787E-2</v>
      </c>
      <c r="E92">
        <v>0</v>
      </c>
      <c r="F92">
        <v>1</v>
      </c>
    </row>
    <row r="93" spans="1:6" x14ac:dyDescent="0.35">
      <c r="A93">
        <v>3.1475</v>
      </c>
      <c r="B93">
        <v>1</v>
      </c>
      <c r="C93">
        <v>3326.8</v>
      </c>
      <c r="D93">
        <v>0.23511499999999999</v>
      </c>
      <c r="E93">
        <v>0</v>
      </c>
      <c r="F93">
        <v>0</v>
      </c>
    </row>
    <row r="94" spans="1:6" x14ac:dyDescent="0.35">
      <c r="A94">
        <v>3.0449999999999999</v>
      </c>
      <c r="B94">
        <v>0</v>
      </c>
      <c r="C94">
        <v>3326.8</v>
      </c>
      <c r="D94">
        <v>0.455932</v>
      </c>
      <c r="E94">
        <v>0</v>
      </c>
      <c r="F94">
        <v>1</v>
      </c>
    </row>
    <row r="95" spans="1:6" x14ac:dyDescent="0.35">
      <c r="A95">
        <v>2.5413333329999999</v>
      </c>
      <c r="B95">
        <v>0</v>
      </c>
      <c r="C95">
        <v>652.1</v>
      </c>
      <c r="D95">
        <v>15.441958</v>
      </c>
      <c r="E95">
        <v>0</v>
      </c>
      <c r="F95">
        <v>1</v>
      </c>
    </row>
    <row r="96" spans="1:6" x14ac:dyDescent="0.35">
      <c r="A96">
        <v>2.67</v>
      </c>
      <c r="B96">
        <v>1</v>
      </c>
      <c r="C96">
        <v>652.1</v>
      </c>
      <c r="D96">
        <v>7.6645000000000005E-2</v>
      </c>
      <c r="E96">
        <v>0</v>
      </c>
      <c r="F96">
        <v>0</v>
      </c>
    </row>
    <row r="97" spans="1:6" x14ac:dyDescent="0.35">
      <c r="A97">
        <v>1.9092307690000001</v>
      </c>
      <c r="B97">
        <v>0</v>
      </c>
      <c r="C97">
        <v>1475.8</v>
      </c>
      <c r="D97">
        <v>0.62002699999999999</v>
      </c>
      <c r="E97">
        <v>0</v>
      </c>
      <c r="F97">
        <v>1</v>
      </c>
    </row>
    <row r="98" spans="1:6" x14ac:dyDescent="0.35">
      <c r="A98">
        <v>3.2233333329999998</v>
      </c>
      <c r="B98">
        <v>1</v>
      </c>
      <c r="C98">
        <v>1475.8</v>
      </c>
      <c r="D98">
        <v>4.4845000000000003E-2</v>
      </c>
      <c r="E98">
        <v>0</v>
      </c>
      <c r="F98">
        <v>0</v>
      </c>
    </row>
    <row r="99" spans="1:6" x14ac:dyDescent="0.35">
      <c r="A99">
        <v>2.4500000000000002</v>
      </c>
      <c r="B99">
        <v>0</v>
      </c>
      <c r="C99">
        <v>1830</v>
      </c>
      <c r="D99">
        <v>0.63354200000000005</v>
      </c>
      <c r="E99">
        <v>1</v>
      </c>
      <c r="F99">
        <v>0</v>
      </c>
    </row>
    <row r="100" spans="1:6" x14ac:dyDescent="0.35">
      <c r="A100">
        <v>3.375714286</v>
      </c>
      <c r="B100">
        <v>1</v>
      </c>
      <c r="C100">
        <v>1830</v>
      </c>
      <c r="D100">
        <v>4.6719119999999998</v>
      </c>
      <c r="E100">
        <v>0</v>
      </c>
      <c r="F100">
        <v>0</v>
      </c>
    </row>
    <row r="101" spans="1:6" x14ac:dyDescent="0.35">
      <c r="A101">
        <v>2.6845454549999999</v>
      </c>
      <c r="B101">
        <v>0</v>
      </c>
      <c r="C101">
        <v>1830</v>
      </c>
      <c r="D101">
        <v>11.010467999999999</v>
      </c>
      <c r="E101">
        <v>0</v>
      </c>
      <c r="F101">
        <v>1</v>
      </c>
    </row>
    <row r="102" spans="1:6" x14ac:dyDescent="0.35">
      <c r="A102">
        <v>1.737727273</v>
      </c>
      <c r="B102">
        <v>0</v>
      </c>
      <c r="C102">
        <v>2992.9</v>
      </c>
      <c r="D102">
        <v>0.23999799999999999</v>
      </c>
      <c r="E102">
        <v>0</v>
      </c>
      <c r="F102">
        <v>1</v>
      </c>
    </row>
    <row r="103" spans="1:6" x14ac:dyDescent="0.35">
      <c r="A103">
        <v>1.439545455</v>
      </c>
      <c r="B103">
        <v>0</v>
      </c>
      <c r="C103">
        <v>1521.4</v>
      </c>
      <c r="D103">
        <v>0.61566799999999999</v>
      </c>
      <c r="E103">
        <v>1</v>
      </c>
      <c r="F103">
        <v>0</v>
      </c>
    </row>
    <row r="104" spans="1:6" x14ac:dyDescent="0.35">
      <c r="A104">
        <v>2.2050000000000001</v>
      </c>
      <c r="B104">
        <v>1</v>
      </c>
      <c r="C104">
        <v>1521.4</v>
      </c>
      <c r="D104">
        <v>0.13628100000000001</v>
      </c>
      <c r="E104">
        <v>0</v>
      </c>
      <c r="F104">
        <v>0</v>
      </c>
    </row>
    <row r="105" spans="1:6" x14ac:dyDescent="0.35">
      <c r="A105">
        <v>1.809210526</v>
      </c>
      <c r="B105">
        <v>0</v>
      </c>
      <c r="C105">
        <v>1521.4</v>
      </c>
      <c r="D105">
        <v>5.4035799999999998</v>
      </c>
      <c r="E105">
        <v>0</v>
      </c>
      <c r="F105">
        <v>1</v>
      </c>
    </row>
    <row r="106" spans="1:6" x14ac:dyDescent="0.35">
      <c r="A106">
        <v>1.5214814809999999</v>
      </c>
      <c r="B106">
        <v>0</v>
      </c>
      <c r="C106">
        <v>1515.5</v>
      </c>
      <c r="D106">
        <v>6.50943</v>
      </c>
      <c r="E106">
        <v>0</v>
      </c>
      <c r="F106">
        <v>1</v>
      </c>
    </row>
    <row r="107" spans="1:6" x14ac:dyDescent="0.35">
      <c r="A107">
        <v>2.1309999999999998</v>
      </c>
      <c r="B107">
        <v>0</v>
      </c>
      <c r="C107">
        <v>1125.4000000000001</v>
      </c>
      <c r="D107">
        <v>1.8192600000000001</v>
      </c>
      <c r="E107">
        <v>0</v>
      </c>
      <c r="F107">
        <v>1</v>
      </c>
    </row>
    <row r="108" spans="1:6" x14ac:dyDescent="0.35">
      <c r="A108">
        <v>2.6761538460000001</v>
      </c>
      <c r="B108">
        <v>1</v>
      </c>
      <c r="C108">
        <v>1125.4000000000001</v>
      </c>
      <c r="D108">
        <v>9.2755000000000004E-2</v>
      </c>
      <c r="E108">
        <v>0</v>
      </c>
      <c r="F108">
        <v>0</v>
      </c>
    </row>
    <row r="109" spans="1:6" x14ac:dyDescent="0.35">
      <c r="A109">
        <v>2.9495238100000001</v>
      </c>
      <c r="B109">
        <v>0</v>
      </c>
      <c r="C109">
        <v>533.20000000000005</v>
      </c>
      <c r="D109">
        <v>4.516</v>
      </c>
      <c r="E109">
        <v>0</v>
      </c>
      <c r="F109">
        <v>1</v>
      </c>
    </row>
    <row r="110" spans="1:6" x14ac:dyDescent="0.35">
      <c r="A110">
        <v>1.623636364</v>
      </c>
      <c r="B110">
        <v>0</v>
      </c>
      <c r="C110">
        <v>1052.2</v>
      </c>
      <c r="D110">
        <v>0.114896</v>
      </c>
      <c r="E110">
        <v>0</v>
      </c>
      <c r="F110">
        <v>1</v>
      </c>
    </row>
    <row r="111" spans="1:6" x14ac:dyDescent="0.35">
      <c r="A111">
        <v>1.817916667</v>
      </c>
      <c r="B111">
        <v>0</v>
      </c>
      <c r="C111">
        <v>1222.7</v>
      </c>
      <c r="D111">
        <v>2.894101</v>
      </c>
      <c r="E111">
        <v>0</v>
      </c>
      <c r="F111">
        <v>1</v>
      </c>
    </row>
    <row r="112" spans="1:6" x14ac:dyDescent="0.35">
      <c r="A112">
        <v>1.444901961</v>
      </c>
      <c r="B112">
        <v>0</v>
      </c>
      <c r="C112">
        <v>1102.2</v>
      </c>
      <c r="D112">
        <v>5.2388500000000002</v>
      </c>
      <c r="E112">
        <v>0</v>
      </c>
      <c r="F112">
        <v>1</v>
      </c>
    </row>
    <row r="113" spans="1:6" x14ac:dyDescent="0.35">
      <c r="A113">
        <v>1.6579166670000001</v>
      </c>
      <c r="B113">
        <v>0</v>
      </c>
      <c r="C113">
        <v>1387.4</v>
      </c>
      <c r="D113">
        <v>3.143748</v>
      </c>
      <c r="E113">
        <v>0</v>
      </c>
      <c r="F113">
        <v>1</v>
      </c>
    </row>
    <row r="114" spans="1:6" x14ac:dyDescent="0.35">
      <c r="A114">
        <v>2.755833333</v>
      </c>
      <c r="B114">
        <v>1</v>
      </c>
      <c r="C114">
        <v>1387.4</v>
      </c>
      <c r="D114">
        <v>0.13205</v>
      </c>
      <c r="E114">
        <v>0</v>
      </c>
      <c r="F114">
        <v>0</v>
      </c>
    </row>
    <row r="115" spans="1:6" x14ac:dyDescent="0.35">
      <c r="A115">
        <v>2.2322222219999999</v>
      </c>
      <c r="B115">
        <v>0</v>
      </c>
      <c r="C115">
        <v>1196.9000000000001</v>
      </c>
      <c r="D115">
        <v>0.60243000000000002</v>
      </c>
      <c r="E115">
        <v>0</v>
      </c>
      <c r="F115">
        <v>1</v>
      </c>
    </row>
    <row r="116" spans="1:6" x14ac:dyDescent="0.35">
      <c r="A116">
        <v>1.2150000000000001</v>
      </c>
      <c r="B116">
        <v>0</v>
      </c>
      <c r="C116">
        <v>1665.2</v>
      </c>
      <c r="D116">
        <v>2.3372E-2</v>
      </c>
      <c r="E116">
        <v>1</v>
      </c>
      <c r="F116">
        <v>0</v>
      </c>
    </row>
    <row r="117" spans="1:6" x14ac:dyDescent="0.35">
      <c r="A117">
        <v>2.1974999999999998</v>
      </c>
      <c r="B117">
        <v>0</v>
      </c>
      <c r="C117">
        <v>1665.2</v>
      </c>
      <c r="D117">
        <v>3.5678000000000001E-2</v>
      </c>
      <c r="E117">
        <v>0</v>
      </c>
      <c r="F117">
        <v>1</v>
      </c>
    </row>
    <row r="118" spans="1:6" x14ac:dyDescent="0.35">
      <c r="A118">
        <v>2.1150000000000002</v>
      </c>
      <c r="B118">
        <v>0</v>
      </c>
      <c r="C118">
        <v>1665.2</v>
      </c>
      <c r="D118">
        <v>9.6000000000000002E-4</v>
      </c>
      <c r="E118">
        <v>0</v>
      </c>
      <c r="F118">
        <v>0</v>
      </c>
    </row>
    <row r="119" spans="1:6" x14ac:dyDescent="0.35">
      <c r="A119">
        <v>2.4445454550000001</v>
      </c>
      <c r="B119">
        <v>0</v>
      </c>
      <c r="C119">
        <v>1372.7</v>
      </c>
      <c r="D119">
        <v>0.51959999999999995</v>
      </c>
      <c r="E119">
        <v>0</v>
      </c>
      <c r="F119">
        <v>1</v>
      </c>
    </row>
    <row r="120" spans="1:6" x14ac:dyDescent="0.35">
      <c r="A120">
        <v>2.8275000000000001</v>
      </c>
      <c r="B120">
        <v>0</v>
      </c>
      <c r="C120">
        <v>1372.7</v>
      </c>
      <c r="D120">
        <v>1.5440000000000001E-2</v>
      </c>
      <c r="E120">
        <v>0</v>
      </c>
      <c r="F120">
        <v>0</v>
      </c>
    </row>
    <row r="121" spans="1:6" x14ac:dyDescent="0.35">
      <c r="A121">
        <v>4.0118181819999998</v>
      </c>
      <c r="B121">
        <v>0</v>
      </c>
      <c r="C121">
        <v>585.5</v>
      </c>
      <c r="D121">
        <v>12.821999999999999</v>
      </c>
      <c r="E121">
        <v>0</v>
      </c>
      <c r="F121">
        <v>1</v>
      </c>
    </row>
    <row r="122" spans="1:6" x14ac:dyDescent="0.35">
      <c r="A122">
        <v>3.3065625000000001</v>
      </c>
      <c r="B122">
        <v>0</v>
      </c>
      <c r="C122">
        <v>1350.3</v>
      </c>
      <c r="D122">
        <v>4.1350490000000004</v>
      </c>
      <c r="E122">
        <v>0</v>
      </c>
      <c r="F122">
        <v>1</v>
      </c>
    </row>
    <row r="123" spans="1:6" x14ac:dyDescent="0.35">
      <c r="A123">
        <v>3.2081249999999999</v>
      </c>
      <c r="B123">
        <v>0</v>
      </c>
      <c r="C123">
        <v>1350.3</v>
      </c>
      <c r="D123">
        <v>2.5338949999999998</v>
      </c>
      <c r="E123">
        <v>0</v>
      </c>
      <c r="F123">
        <v>0</v>
      </c>
    </row>
    <row r="124" spans="1:6" x14ac:dyDescent="0.35">
      <c r="A124">
        <v>2.5062500000000001</v>
      </c>
      <c r="B124">
        <v>0</v>
      </c>
      <c r="C124">
        <v>2169.1</v>
      </c>
      <c r="D124">
        <v>9.3452999999999994E-2</v>
      </c>
      <c r="E124">
        <v>1</v>
      </c>
      <c r="F124">
        <v>0</v>
      </c>
    </row>
    <row r="125" spans="1:6" x14ac:dyDescent="0.35">
      <c r="A125">
        <v>1.05375</v>
      </c>
      <c r="B125">
        <v>0</v>
      </c>
      <c r="C125">
        <v>2169.1</v>
      </c>
      <c r="D125">
        <v>1.6267E-2</v>
      </c>
      <c r="E125">
        <v>0</v>
      </c>
      <c r="F125">
        <v>1</v>
      </c>
    </row>
    <row r="126" spans="1:6" x14ac:dyDescent="0.35">
      <c r="A126">
        <v>3.0775000000000001</v>
      </c>
      <c r="B126">
        <v>1</v>
      </c>
      <c r="C126">
        <v>2169.1</v>
      </c>
      <c r="D126">
        <v>0.23255100000000001</v>
      </c>
      <c r="E126">
        <v>0</v>
      </c>
      <c r="F126">
        <v>0</v>
      </c>
    </row>
    <row r="127" spans="1:6" x14ac:dyDescent="0.35">
      <c r="A127">
        <v>3.0337499999999999</v>
      </c>
      <c r="B127">
        <v>0</v>
      </c>
      <c r="C127">
        <v>2169.1</v>
      </c>
      <c r="D127">
        <v>0.45093</v>
      </c>
      <c r="E127">
        <v>0</v>
      </c>
      <c r="F127">
        <v>1</v>
      </c>
    </row>
    <row r="128" spans="1:6" x14ac:dyDescent="0.35">
      <c r="A128">
        <v>2.6055999999999999</v>
      </c>
      <c r="B128">
        <v>0</v>
      </c>
      <c r="C128">
        <v>792.8</v>
      </c>
      <c r="D128">
        <v>15.932429000000001</v>
      </c>
      <c r="E128">
        <v>0</v>
      </c>
      <c r="F128">
        <v>1</v>
      </c>
    </row>
    <row r="129" spans="1:6" x14ac:dyDescent="0.35">
      <c r="A129">
        <v>2.6626315790000001</v>
      </c>
      <c r="B129">
        <v>1</v>
      </c>
      <c r="C129">
        <v>792.8</v>
      </c>
      <c r="D129">
        <v>8.7265999999999996E-2</v>
      </c>
      <c r="E129">
        <v>0</v>
      </c>
      <c r="F129">
        <v>0</v>
      </c>
    </row>
    <row r="130" spans="1:6" x14ac:dyDescent="0.35">
      <c r="A130">
        <v>1.804615385</v>
      </c>
      <c r="B130">
        <v>0</v>
      </c>
      <c r="C130">
        <v>1373</v>
      </c>
      <c r="D130">
        <v>0.574963</v>
      </c>
      <c r="E130">
        <v>0</v>
      </c>
      <c r="F130">
        <v>1</v>
      </c>
    </row>
    <row r="131" spans="1:6" x14ac:dyDescent="0.35">
      <c r="A131">
        <v>3.2833333329999999</v>
      </c>
      <c r="B131">
        <v>1</v>
      </c>
      <c r="C131">
        <v>1373</v>
      </c>
      <c r="D131">
        <v>5.1569999999999998E-2</v>
      </c>
      <c r="E131">
        <v>0</v>
      </c>
      <c r="F131">
        <v>0</v>
      </c>
    </row>
    <row r="132" spans="1:6" x14ac:dyDescent="0.35">
      <c r="A132">
        <v>2.6723809520000001</v>
      </c>
      <c r="B132">
        <v>0</v>
      </c>
      <c r="C132">
        <v>2012.6</v>
      </c>
      <c r="D132">
        <v>0.60949600000000004</v>
      </c>
      <c r="E132">
        <v>1</v>
      </c>
      <c r="F132">
        <v>0</v>
      </c>
    </row>
    <row r="133" spans="1:6" x14ac:dyDescent="0.35">
      <c r="A133">
        <v>3.4595238099999999</v>
      </c>
      <c r="B133">
        <v>1</v>
      </c>
      <c r="C133">
        <v>2012.6</v>
      </c>
      <c r="D133">
        <v>4.6153440000000003</v>
      </c>
      <c r="E133">
        <v>0</v>
      </c>
      <c r="F133">
        <v>0</v>
      </c>
    </row>
    <row r="134" spans="1:6" x14ac:dyDescent="0.35">
      <c r="A134">
        <v>2.7445454549999999</v>
      </c>
      <c r="B134">
        <v>0</v>
      </c>
      <c r="C134">
        <v>2012.6</v>
      </c>
      <c r="D134">
        <v>11.282408999999999</v>
      </c>
      <c r="E134">
        <v>0</v>
      </c>
      <c r="F134">
        <v>1</v>
      </c>
    </row>
    <row r="135" spans="1:6" x14ac:dyDescent="0.35">
      <c r="A135">
        <v>1.7791999999999999</v>
      </c>
      <c r="B135">
        <v>0</v>
      </c>
      <c r="C135">
        <v>2433.3000000000002</v>
      </c>
      <c r="D135">
        <v>0.24474099999999999</v>
      </c>
      <c r="E135">
        <v>0</v>
      </c>
      <c r="F135">
        <v>1</v>
      </c>
    </row>
    <row r="136" spans="1:6" x14ac:dyDescent="0.35">
      <c r="A136">
        <v>1.7595833329999999</v>
      </c>
      <c r="B136">
        <v>0</v>
      </c>
      <c r="C136">
        <v>1194.7</v>
      </c>
      <c r="D136">
        <v>0.72761100000000001</v>
      </c>
      <c r="E136">
        <v>1</v>
      </c>
      <c r="F136">
        <v>0</v>
      </c>
    </row>
    <row r="137" spans="1:6" x14ac:dyDescent="0.35">
      <c r="A137">
        <v>2.1428571430000001</v>
      </c>
      <c r="B137">
        <v>1</v>
      </c>
      <c r="C137">
        <v>1194.7</v>
      </c>
      <c r="D137">
        <v>0.12881200000000001</v>
      </c>
      <c r="E137">
        <v>0</v>
      </c>
      <c r="F137">
        <v>0</v>
      </c>
    </row>
    <row r="138" spans="1:6" x14ac:dyDescent="0.35">
      <c r="A138">
        <v>2.1731578950000001</v>
      </c>
      <c r="B138">
        <v>0</v>
      </c>
      <c r="C138">
        <v>1194.7</v>
      </c>
      <c r="D138">
        <v>6.096095</v>
      </c>
      <c r="E138">
        <v>0</v>
      </c>
      <c r="F138">
        <v>1</v>
      </c>
    </row>
    <row r="139" spans="1:6" x14ac:dyDescent="0.35">
      <c r="A139">
        <v>1.936428571</v>
      </c>
      <c r="B139">
        <v>0</v>
      </c>
      <c r="C139">
        <v>1420.3</v>
      </c>
      <c r="D139">
        <v>8.5693669999999997</v>
      </c>
      <c r="E139">
        <v>0</v>
      </c>
      <c r="F139">
        <v>1</v>
      </c>
    </row>
    <row r="140" spans="1:6" x14ac:dyDescent="0.35">
      <c r="A140">
        <v>1.948571429</v>
      </c>
      <c r="B140">
        <v>0</v>
      </c>
      <c r="C140">
        <v>1067.8</v>
      </c>
      <c r="D140">
        <v>1.8211360000000001</v>
      </c>
      <c r="E140">
        <v>0</v>
      </c>
      <c r="F140">
        <v>1</v>
      </c>
    </row>
    <row r="141" spans="1:6" x14ac:dyDescent="0.35">
      <c r="A141">
        <v>2.8485714290000002</v>
      </c>
      <c r="B141">
        <v>1</v>
      </c>
      <c r="C141">
        <v>1067.8</v>
      </c>
      <c r="D141">
        <v>0.161497</v>
      </c>
      <c r="E141">
        <v>0</v>
      </c>
      <c r="F141">
        <v>0</v>
      </c>
    </row>
    <row r="142" spans="1:6" x14ac:dyDescent="0.35">
      <c r="A142">
        <v>3.0480952380000002</v>
      </c>
      <c r="B142">
        <v>0</v>
      </c>
      <c r="C142">
        <v>351.8</v>
      </c>
      <c r="D142">
        <v>5.1946000000000003</v>
      </c>
      <c r="E142">
        <v>0</v>
      </c>
      <c r="F142">
        <v>1</v>
      </c>
    </row>
    <row r="143" spans="1:6" x14ac:dyDescent="0.35">
      <c r="A143">
        <v>1.656363636</v>
      </c>
      <c r="B143">
        <v>0</v>
      </c>
      <c r="C143">
        <v>1217.7</v>
      </c>
      <c r="D143">
        <v>0.116879</v>
      </c>
      <c r="E143">
        <v>0</v>
      </c>
      <c r="F143">
        <v>1</v>
      </c>
    </row>
    <row r="144" spans="1:6" x14ac:dyDescent="0.35">
      <c r="A144">
        <v>2.6633333330000002</v>
      </c>
      <c r="B144">
        <v>0</v>
      </c>
      <c r="C144">
        <v>1137.8</v>
      </c>
      <c r="D144">
        <v>3.6125889999999998</v>
      </c>
      <c r="E144">
        <v>0</v>
      </c>
      <c r="F144">
        <v>1</v>
      </c>
    </row>
    <row r="145" spans="1:6" x14ac:dyDescent="0.35">
      <c r="A145">
        <v>1.8580000000000001</v>
      </c>
      <c r="B145">
        <v>0</v>
      </c>
      <c r="C145">
        <v>1446.7</v>
      </c>
      <c r="D145">
        <v>7.2686590000000004</v>
      </c>
      <c r="E145">
        <v>0</v>
      </c>
      <c r="F145">
        <v>1</v>
      </c>
    </row>
    <row r="146" spans="1:6" x14ac:dyDescent="0.35">
      <c r="A146">
        <v>0.87749999999999995</v>
      </c>
      <c r="B146">
        <v>1</v>
      </c>
      <c r="C146">
        <v>1446.7</v>
      </c>
      <c r="D146">
        <v>9.4769999999999993E-2</v>
      </c>
      <c r="E146">
        <v>0</v>
      </c>
      <c r="F146">
        <v>0</v>
      </c>
    </row>
    <row r="147" spans="1:6" x14ac:dyDescent="0.35">
      <c r="A147">
        <v>1.2562962959999999</v>
      </c>
      <c r="B147">
        <v>0</v>
      </c>
      <c r="C147">
        <v>1555.8</v>
      </c>
      <c r="D147">
        <v>2.70181</v>
      </c>
      <c r="E147">
        <v>0</v>
      </c>
      <c r="F147">
        <v>1</v>
      </c>
    </row>
    <row r="148" spans="1:6" x14ac:dyDescent="0.35">
      <c r="A148">
        <v>2.6608333329999998</v>
      </c>
      <c r="B148">
        <v>1</v>
      </c>
      <c r="C148">
        <v>1555.8</v>
      </c>
      <c r="D148">
        <v>0.19562299999999999</v>
      </c>
      <c r="E148">
        <v>0</v>
      </c>
      <c r="F148">
        <v>0</v>
      </c>
    </row>
    <row r="149" spans="1:6" x14ac:dyDescent="0.35">
      <c r="A149">
        <v>1.18875</v>
      </c>
      <c r="B149">
        <v>0</v>
      </c>
      <c r="C149">
        <v>2178.5</v>
      </c>
      <c r="D149">
        <v>2.2904000000000001E-2</v>
      </c>
      <c r="E149">
        <v>1</v>
      </c>
      <c r="F149">
        <v>0</v>
      </c>
    </row>
    <row r="150" spans="1:6" x14ac:dyDescent="0.35">
      <c r="A150">
        <v>2.2025000000000001</v>
      </c>
      <c r="B150">
        <v>0</v>
      </c>
      <c r="C150">
        <v>2178.5</v>
      </c>
      <c r="D150">
        <v>3.6357E-2</v>
      </c>
      <c r="E150">
        <v>0</v>
      </c>
      <c r="F150">
        <v>1</v>
      </c>
    </row>
    <row r="151" spans="1:6" x14ac:dyDescent="0.35">
      <c r="A151">
        <v>2.1349999999999998</v>
      </c>
      <c r="B151">
        <v>0</v>
      </c>
      <c r="C151">
        <v>2178.5</v>
      </c>
      <c r="D151">
        <v>9.7799999999999992E-4</v>
      </c>
      <c r="E151">
        <v>0</v>
      </c>
      <c r="F151">
        <v>0</v>
      </c>
    </row>
    <row r="152" spans="1:6" x14ac:dyDescent="0.35">
      <c r="A152">
        <v>2.4590909089999999</v>
      </c>
      <c r="B152">
        <v>0</v>
      </c>
      <c r="C152">
        <v>1593</v>
      </c>
      <c r="D152">
        <v>0.52891999999999995</v>
      </c>
      <c r="E152">
        <v>0</v>
      </c>
      <c r="F152">
        <v>1</v>
      </c>
    </row>
    <row r="153" spans="1:6" x14ac:dyDescent="0.35">
      <c r="A153">
        <v>2.83</v>
      </c>
      <c r="B153">
        <v>0</v>
      </c>
      <c r="C153">
        <v>1593</v>
      </c>
      <c r="D153">
        <v>1.6049999999999998E-2</v>
      </c>
      <c r="E153">
        <v>0</v>
      </c>
      <c r="F153">
        <v>0</v>
      </c>
    </row>
    <row r="154" spans="1:6" x14ac:dyDescent="0.35">
      <c r="A154">
        <v>1.8825000000000001</v>
      </c>
      <c r="B154">
        <v>0</v>
      </c>
      <c r="C154">
        <v>1593.9</v>
      </c>
      <c r="D154">
        <v>0.76948000000000005</v>
      </c>
      <c r="E154">
        <v>1</v>
      </c>
      <c r="F154">
        <v>0</v>
      </c>
    </row>
    <row r="155" spans="1:6" x14ac:dyDescent="0.35">
      <c r="A155">
        <v>2.7968965520000002</v>
      </c>
      <c r="B155">
        <v>1</v>
      </c>
      <c r="C155">
        <v>1593.9</v>
      </c>
      <c r="D155">
        <v>0.93291000000000002</v>
      </c>
      <c r="E155">
        <v>0</v>
      </c>
      <c r="F155">
        <v>0</v>
      </c>
    </row>
    <row r="156" spans="1:6" x14ac:dyDescent="0.35">
      <c r="A156">
        <v>2.564666667</v>
      </c>
      <c r="B156">
        <v>0</v>
      </c>
      <c r="C156">
        <v>1593.9</v>
      </c>
      <c r="D156">
        <v>8.0526599999999995</v>
      </c>
      <c r="E156">
        <v>0</v>
      </c>
      <c r="F156">
        <v>1</v>
      </c>
    </row>
    <row r="157" spans="1:6" x14ac:dyDescent="0.35">
      <c r="A157">
        <v>3.9309090910000002</v>
      </c>
      <c r="B157">
        <v>0</v>
      </c>
      <c r="C157">
        <v>653.20000000000005</v>
      </c>
      <c r="D157">
        <v>12.675000000000001</v>
      </c>
      <c r="E157">
        <v>0</v>
      </c>
      <c r="F157">
        <v>1</v>
      </c>
    </row>
    <row r="158" spans="1:6" x14ac:dyDescent="0.35">
      <c r="A158">
        <v>3.5756250000000001</v>
      </c>
      <c r="B158">
        <v>0</v>
      </c>
      <c r="C158">
        <v>1031.7</v>
      </c>
      <c r="D158">
        <v>5.9853490000000003</v>
      </c>
      <c r="E158">
        <v>0</v>
      </c>
      <c r="F158">
        <v>1</v>
      </c>
    </row>
    <row r="159" spans="1:6" x14ac:dyDescent="0.35">
      <c r="A159">
        <v>3.6106250000000002</v>
      </c>
      <c r="B159">
        <v>0</v>
      </c>
      <c r="C159">
        <v>1031.7</v>
      </c>
      <c r="D159">
        <v>5.9004469999999998</v>
      </c>
      <c r="E159">
        <v>0</v>
      </c>
      <c r="F159">
        <v>0</v>
      </c>
    </row>
    <row r="160" spans="1:6" x14ac:dyDescent="0.35">
      <c r="A160">
        <v>2.6425000000000001</v>
      </c>
      <c r="B160">
        <v>0</v>
      </c>
      <c r="C160">
        <v>2252.8000000000002</v>
      </c>
      <c r="D160">
        <v>9.4356999999999996E-2</v>
      </c>
      <c r="E160">
        <v>1</v>
      </c>
      <c r="F160">
        <v>0</v>
      </c>
    </row>
    <row r="161" spans="1:6" x14ac:dyDescent="0.35">
      <c r="A161">
        <v>1.0687500000000001</v>
      </c>
      <c r="B161">
        <v>0</v>
      </c>
      <c r="C161">
        <v>2252.8000000000002</v>
      </c>
      <c r="D161">
        <v>1.6174999999999998E-2</v>
      </c>
      <c r="E161">
        <v>0</v>
      </c>
      <c r="F161">
        <v>1</v>
      </c>
    </row>
    <row r="162" spans="1:6" x14ac:dyDescent="0.35">
      <c r="A162">
        <v>3.13</v>
      </c>
      <c r="B162">
        <v>1</v>
      </c>
      <c r="C162">
        <v>2252.8000000000002</v>
      </c>
      <c r="D162">
        <v>0.228104</v>
      </c>
      <c r="E162">
        <v>0</v>
      </c>
      <c r="F162">
        <v>0</v>
      </c>
    </row>
    <row r="163" spans="1:6" x14ac:dyDescent="0.35">
      <c r="A163">
        <v>3.1737500000000001</v>
      </c>
      <c r="B163">
        <v>0</v>
      </c>
      <c r="C163">
        <v>2252.8000000000002</v>
      </c>
      <c r="D163">
        <v>0.47160800000000003</v>
      </c>
      <c r="E163">
        <v>0</v>
      </c>
      <c r="F163">
        <v>1</v>
      </c>
    </row>
    <row r="164" spans="1:6" x14ac:dyDescent="0.35">
      <c r="A164">
        <v>2.8234666669999999</v>
      </c>
      <c r="B164">
        <v>0</v>
      </c>
      <c r="C164">
        <v>814.5</v>
      </c>
      <c r="D164">
        <v>16.947997999999998</v>
      </c>
      <c r="E164">
        <v>0</v>
      </c>
      <c r="F164">
        <v>1</v>
      </c>
    </row>
    <row r="165" spans="1:6" x14ac:dyDescent="0.35">
      <c r="A165">
        <v>2.9687179490000002</v>
      </c>
      <c r="B165">
        <v>1</v>
      </c>
      <c r="C165">
        <v>814.5</v>
      </c>
      <c r="D165">
        <v>7.9891000000000004E-2</v>
      </c>
      <c r="E165">
        <v>0</v>
      </c>
      <c r="F165">
        <v>0</v>
      </c>
    </row>
    <row r="166" spans="1:6" x14ac:dyDescent="0.35">
      <c r="A166">
        <v>1.933846154</v>
      </c>
      <c r="B166">
        <v>0</v>
      </c>
      <c r="C166">
        <v>1378.9</v>
      </c>
      <c r="D166">
        <v>0.61551400000000001</v>
      </c>
      <c r="E166">
        <v>0</v>
      </c>
      <c r="F166">
        <v>1</v>
      </c>
    </row>
    <row r="167" spans="1:6" x14ac:dyDescent="0.35">
      <c r="A167">
        <v>3.5633333330000001</v>
      </c>
      <c r="B167">
        <v>1</v>
      </c>
      <c r="C167">
        <v>1378.9</v>
      </c>
      <c r="D167">
        <v>6.1914999999999998E-2</v>
      </c>
      <c r="E167">
        <v>0</v>
      </c>
      <c r="F167">
        <v>0</v>
      </c>
    </row>
    <row r="168" spans="1:6" x14ac:dyDescent="0.35">
      <c r="A168">
        <v>2.434285714</v>
      </c>
      <c r="B168">
        <v>0</v>
      </c>
      <c r="C168">
        <v>1733.4</v>
      </c>
      <c r="D168">
        <v>0.51458599999999999</v>
      </c>
      <c r="E168">
        <v>1</v>
      </c>
      <c r="F168">
        <v>0</v>
      </c>
    </row>
    <row r="169" spans="1:6" x14ac:dyDescent="0.35">
      <c r="A169">
        <v>3.4642857139999998</v>
      </c>
      <c r="B169">
        <v>1</v>
      </c>
      <c r="C169">
        <v>1733.4</v>
      </c>
      <c r="D169">
        <v>4.616835</v>
      </c>
      <c r="E169">
        <v>0</v>
      </c>
      <c r="F169">
        <v>0</v>
      </c>
    </row>
    <row r="170" spans="1:6" x14ac:dyDescent="0.35">
      <c r="A170">
        <v>2.7713636359999998</v>
      </c>
      <c r="B170">
        <v>0</v>
      </c>
      <c r="C170">
        <v>1733.4</v>
      </c>
      <c r="D170">
        <v>11.3446</v>
      </c>
      <c r="E170">
        <v>0</v>
      </c>
      <c r="F170">
        <v>1</v>
      </c>
    </row>
    <row r="171" spans="1:6" x14ac:dyDescent="0.35">
      <c r="A171">
        <v>2.0930769229999999</v>
      </c>
      <c r="B171">
        <v>0</v>
      </c>
      <c r="C171">
        <v>1313.9478260000001</v>
      </c>
      <c r="D171">
        <v>0.66937199999999997</v>
      </c>
      <c r="E171">
        <v>0</v>
      </c>
      <c r="F171">
        <v>1</v>
      </c>
    </row>
    <row r="172" spans="1:6" x14ac:dyDescent="0.35">
      <c r="A172">
        <v>3.5633333330000001</v>
      </c>
      <c r="B172">
        <v>1</v>
      </c>
      <c r="C172">
        <v>1313.9478260000001</v>
      </c>
      <c r="D172">
        <v>5.5057000000000002E-2</v>
      </c>
      <c r="E172">
        <v>0</v>
      </c>
      <c r="F172">
        <v>0</v>
      </c>
    </row>
    <row r="173" spans="1:6" x14ac:dyDescent="0.35">
      <c r="A173">
        <v>2.88</v>
      </c>
      <c r="B173">
        <v>0</v>
      </c>
      <c r="C173">
        <v>533.70000000000005</v>
      </c>
      <c r="D173">
        <v>1.6837000000000001E-2</v>
      </c>
      <c r="E173">
        <v>0</v>
      </c>
      <c r="F173">
        <v>1</v>
      </c>
    </row>
    <row r="174" spans="1:6" x14ac:dyDescent="0.35">
      <c r="A174">
        <v>2.31</v>
      </c>
      <c r="B174">
        <v>0</v>
      </c>
      <c r="C174">
        <v>1279.0999999999999</v>
      </c>
      <c r="D174">
        <v>0.66375499999999998</v>
      </c>
      <c r="E174">
        <v>0</v>
      </c>
      <c r="F174">
        <v>1</v>
      </c>
    </row>
    <row r="175" spans="1:6" x14ac:dyDescent="0.35">
      <c r="A175">
        <v>2.88</v>
      </c>
      <c r="B175">
        <v>0</v>
      </c>
      <c r="C175">
        <v>678.5</v>
      </c>
      <c r="D175">
        <v>1.6826000000000001E-2</v>
      </c>
      <c r="E175">
        <v>0</v>
      </c>
      <c r="F175">
        <v>1</v>
      </c>
    </row>
    <row r="176" spans="1:6" x14ac:dyDescent="0.35">
      <c r="A176">
        <v>2.35</v>
      </c>
      <c r="B176">
        <v>0</v>
      </c>
      <c r="C176">
        <v>1016.3</v>
      </c>
      <c r="D176">
        <v>0.61579899999999999</v>
      </c>
      <c r="E176">
        <v>0</v>
      </c>
      <c r="F176">
        <v>1</v>
      </c>
    </row>
    <row r="177" spans="1:6" x14ac:dyDescent="0.35">
      <c r="A177">
        <v>3.01</v>
      </c>
      <c r="B177">
        <v>0</v>
      </c>
      <c r="C177">
        <v>546.9</v>
      </c>
      <c r="D177">
        <v>1.7579999999999998E-2</v>
      </c>
      <c r="E177">
        <v>0</v>
      </c>
      <c r="F177">
        <v>1</v>
      </c>
    </row>
    <row r="178" spans="1:6" x14ac:dyDescent="0.35">
      <c r="A178">
        <v>2.0754999999999999</v>
      </c>
      <c r="B178">
        <v>0</v>
      </c>
      <c r="C178">
        <v>1324.1</v>
      </c>
      <c r="D178">
        <v>0.58709900000000004</v>
      </c>
      <c r="E178">
        <v>0</v>
      </c>
      <c r="F178">
        <v>1</v>
      </c>
    </row>
    <row r="179" spans="1:6" x14ac:dyDescent="0.35">
      <c r="A179">
        <v>1.8149999999999999</v>
      </c>
      <c r="B179">
        <v>0</v>
      </c>
      <c r="C179">
        <v>2873.6</v>
      </c>
      <c r="D179">
        <v>1.7635999999999999E-2</v>
      </c>
      <c r="E179">
        <v>0</v>
      </c>
      <c r="F179">
        <v>1</v>
      </c>
    </row>
    <row r="180" spans="1:6" x14ac:dyDescent="0.35">
      <c r="A180">
        <v>1.82</v>
      </c>
      <c r="B180">
        <v>0</v>
      </c>
      <c r="C180">
        <v>3350.1</v>
      </c>
      <c r="D180">
        <v>1.7181999999999999E-2</v>
      </c>
      <c r="E180">
        <v>0</v>
      </c>
      <c r="F180">
        <v>1</v>
      </c>
    </row>
    <row r="181" spans="1:6" x14ac:dyDescent="0.35">
      <c r="A181">
        <v>1.8225</v>
      </c>
      <c r="B181">
        <v>0</v>
      </c>
      <c r="C181">
        <v>2740</v>
      </c>
      <c r="D181">
        <v>1.6136999999999999E-2</v>
      </c>
      <c r="E181">
        <v>0</v>
      </c>
      <c r="F181">
        <v>1</v>
      </c>
    </row>
    <row r="182" spans="1:6" x14ac:dyDescent="0.35">
      <c r="A182">
        <v>1.218928571</v>
      </c>
      <c r="B182">
        <v>0</v>
      </c>
      <c r="C182">
        <v>1344.4</v>
      </c>
      <c r="D182">
        <v>0.57684000000000002</v>
      </c>
      <c r="E182">
        <v>1</v>
      </c>
      <c r="F182">
        <v>0</v>
      </c>
    </row>
    <row r="183" spans="1:6" x14ac:dyDescent="0.35">
      <c r="A183">
        <v>2.6735714289999999</v>
      </c>
      <c r="B183">
        <v>1</v>
      </c>
      <c r="C183">
        <v>1344.4</v>
      </c>
      <c r="D183">
        <v>0.69540000000000002</v>
      </c>
      <c r="E183">
        <v>0</v>
      </c>
      <c r="F183">
        <v>0</v>
      </c>
    </row>
    <row r="184" spans="1:6" x14ac:dyDescent="0.35">
      <c r="A184">
        <v>1.7470000000000001</v>
      </c>
      <c r="B184">
        <v>0</v>
      </c>
      <c r="C184">
        <v>1344.4</v>
      </c>
      <c r="D184">
        <v>5.2791300000000003</v>
      </c>
      <c r="E184">
        <v>0</v>
      </c>
      <c r="F184">
        <v>1</v>
      </c>
    </row>
    <row r="185" spans="1:6" x14ac:dyDescent="0.35">
      <c r="A185">
        <v>1.3229166670000001</v>
      </c>
      <c r="B185">
        <v>0</v>
      </c>
      <c r="C185">
        <v>1635.9</v>
      </c>
      <c r="D185">
        <v>0.52749000000000001</v>
      </c>
      <c r="E185">
        <v>1</v>
      </c>
      <c r="F185">
        <v>0</v>
      </c>
    </row>
    <row r="186" spans="1:6" x14ac:dyDescent="0.35">
      <c r="A186">
        <v>2.586071429</v>
      </c>
      <c r="B186">
        <v>1</v>
      </c>
      <c r="C186">
        <v>1635.9</v>
      </c>
      <c r="D186">
        <v>0.92581000000000002</v>
      </c>
      <c r="E186">
        <v>0</v>
      </c>
      <c r="F186">
        <v>0</v>
      </c>
    </row>
    <row r="187" spans="1:6" x14ac:dyDescent="0.35">
      <c r="A187">
        <v>1.9823333329999999</v>
      </c>
      <c r="B187">
        <v>0</v>
      </c>
      <c r="C187">
        <v>1635.9</v>
      </c>
      <c r="D187">
        <v>6.2804099999999998</v>
      </c>
      <c r="E187">
        <v>0</v>
      </c>
      <c r="F18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F372-0BFB-457E-93B5-0469E7EA901E}">
  <dimension ref="A1:T187"/>
  <sheetViews>
    <sheetView topLeftCell="F1" workbookViewId="0">
      <selection activeCell="M4" sqref="M4:M8"/>
    </sheetView>
  </sheetViews>
  <sheetFormatPr defaultRowHeight="14.5" x14ac:dyDescent="0.35"/>
  <cols>
    <col min="1" max="6" width="12.1796875" style="44" customWidth="1"/>
    <col min="7" max="9" width="12.1796875" style="22" customWidth="1"/>
    <col min="10" max="10" width="12.1796875" style="54" customWidth="1"/>
    <col min="12" max="12" width="18.1796875" customWidth="1"/>
    <col min="13" max="13" width="10.36328125" bestFit="1" customWidth="1"/>
    <col min="14" max="14" width="14.7265625" customWidth="1"/>
    <col min="15" max="15" width="10.453125" bestFit="1" customWidth="1"/>
    <col min="16" max="16" width="10.36328125" bestFit="1" customWidth="1"/>
    <col min="17" max="17" width="12.453125" customWidth="1"/>
    <col min="18" max="18" width="12.54296875" customWidth="1"/>
    <col min="19" max="19" width="13.26953125" customWidth="1"/>
    <col min="20" max="20" width="14.6328125" customWidth="1"/>
  </cols>
  <sheetData>
    <row r="1" spans="1:20" x14ac:dyDescent="0.35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5</v>
      </c>
      <c r="G1" s="96" t="s">
        <v>6</v>
      </c>
      <c r="H1" s="96" t="s">
        <v>7</v>
      </c>
      <c r="I1" s="96" t="s">
        <v>8</v>
      </c>
      <c r="J1" s="97" t="s">
        <v>34</v>
      </c>
      <c r="L1" s="98" t="s">
        <v>9</v>
      </c>
      <c r="M1" s="99" t="s">
        <v>64</v>
      </c>
      <c r="N1" s="81"/>
      <c r="O1" s="81"/>
      <c r="P1" s="81"/>
      <c r="Q1" s="81"/>
      <c r="R1" s="81"/>
      <c r="S1" s="81"/>
      <c r="T1" s="82"/>
    </row>
    <row r="2" spans="1:20" ht="15" thickBot="1" x14ac:dyDescent="0.4">
      <c r="A2" s="25">
        <v>3.25</v>
      </c>
      <c r="B2" s="25">
        <v>868.2</v>
      </c>
      <c r="C2" s="25">
        <v>232.52754430000002</v>
      </c>
      <c r="D2" s="25">
        <v>561.23264000000006</v>
      </c>
      <c r="E2" s="25">
        <v>1.476928</v>
      </c>
      <c r="F2" s="25">
        <v>4.9419329999999997</v>
      </c>
      <c r="G2" s="22">
        <v>1</v>
      </c>
      <c r="H2" s="22">
        <v>0</v>
      </c>
      <c r="I2" s="22">
        <v>0</v>
      </c>
      <c r="J2" s="54" t="s">
        <v>35</v>
      </c>
      <c r="L2" s="83"/>
      <c r="M2" s="84"/>
      <c r="N2" s="84"/>
      <c r="O2" s="84"/>
      <c r="P2" s="84"/>
      <c r="Q2" s="84"/>
      <c r="R2" s="84"/>
      <c r="S2" s="84"/>
      <c r="T2" s="85"/>
    </row>
    <row r="3" spans="1:20" x14ac:dyDescent="0.35">
      <c r="A3" s="25">
        <v>3.8876923080000001</v>
      </c>
      <c r="B3" s="25">
        <v>868.2</v>
      </c>
      <c r="C3" s="25">
        <v>116.7036595</v>
      </c>
      <c r="D3" s="25">
        <v>281.67803999999995</v>
      </c>
      <c r="E3" s="25">
        <v>0.74125799999999997</v>
      </c>
      <c r="F3" s="25">
        <v>3.519409</v>
      </c>
      <c r="G3" s="22">
        <v>0</v>
      </c>
      <c r="H3" s="22">
        <v>0</v>
      </c>
      <c r="I3" s="22">
        <v>0</v>
      </c>
      <c r="J3" s="54" t="s">
        <v>36</v>
      </c>
      <c r="L3" s="86" t="s">
        <v>10</v>
      </c>
      <c r="M3" s="10"/>
      <c r="N3" s="84"/>
      <c r="O3" s="84"/>
      <c r="P3" s="84"/>
      <c r="Q3" s="84"/>
      <c r="R3" s="84"/>
      <c r="S3" s="84"/>
      <c r="T3" s="85"/>
    </row>
    <row r="4" spans="1:20" x14ac:dyDescent="0.35">
      <c r="A4" s="25">
        <v>3.2566666670000002</v>
      </c>
      <c r="B4" s="25">
        <v>1582.4</v>
      </c>
      <c r="C4" s="25">
        <v>0.68092799999999998</v>
      </c>
      <c r="D4" s="25">
        <v>1.6435</v>
      </c>
      <c r="E4" s="25">
        <v>4.3249999999999999E-3</v>
      </c>
      <c r="F4" s="25">
        <v>1.5280999999999999E-2</v>
      </c>
      <c r="G4" s="22">
        <v>1</v>
      </c>
      <c r="H4" s="22">
        <v>0</v>
      </c>
      <c r="I4" s="22">
        <v>0</v>
      </c>
      <c r="J4" s="54" t="s">
        <v>35</v>
      </c>
      <c r="L4" s="87" t="s">
        <v>11</v>
      </c>
      <c r="M4" s="40">
        <v>0.68445536997981948</v>
      </c>
      <c r="N4" s="84"/>
      <c r="O4" s="84"/>
      <c r="P4" s="84"/>
      <c r="Q4" s="84"/>
      <c r="R4" s="84"/>
      <c r="S4" s="84"/>
      <c r="T4" s="85"/>
    </row>
    <row r="5" spans="1:20" x14ac:dyDescent="0.35">
      <c r="A5" s="25">
        <v>3.27</v>
      </c>
      <c r="B5" s="25">
        <v>1582.4</v>
      </c>
      <c r="C5" s="25">
        <v>1.37744256</v>
      </c>
      <c r="D5" s="25">
        <v>3.3246199999999999</v>
      </c>
      <c r="E5" s="25">
        <v>8.7489999999999998E-3</v>
      </c>
      <c r="F5" s="25">
        <v>2.5187999999999999E-2</v>
      </c>
      <c r="G5" s="22">
        <v>0</v>
      </c>
      <c r="H5" s="22">
        <v>0</v>
      </c>
      <c r="I5" s="22">
        <v>0</v>
      </c>
      <c r="J5" s="54" t="s">
        <v>36</v>
      </c>
      <c r="L5" s="87" t="s">
        <v>12</v>
      </c>
      <c r="M5" s="40">
        <v>0.46847915349421154</v>
      </c>
      <c r="N5" s="84"/>
      <c r="O5" s="84"/>
      <c r="P5" s="84"/>
      <c r="Q5" s="84"/>
      <c r="R5" s="84"/>
      <c r="S5" s="84"/>
      <c r="T5" s="85"/>
    </row>
    <row r="6" spans="1:20" x14ac:dyDescent="0.35">
      <c r="A6" s="25">
        <v>2.85</v>
      </c>
      <c r="B6" s="25">
        <v>1582.4</v>
      </c>
      <c r="C6" s="25">
        <v>0.67651968000000007</v>
      </c>
      <c r="D6" s="25">
        <v>1.63286</v>
      </c>
      <c r="E6" s="25">
        <v>4.2969999999999996E-3</v>
      </c>
      <c r="F6" s="25">
        <v>1.5518000000000001E-2</v>
      </c>
      <c r="G6" s="22">
        <v>0</v>
      </c>
      <c r="H6" s="22">
        <v>1</v>
      </c>
      <c r="I6" s="22">
        <v>0</v>
      </c>
      <c r="J6" s="54" t="s">
        <v>37</v>
      </c>
      <c r="L6" s="87" t="s">
        <v>13</v>
      </c>
      <c r="M6" s="40">
        <v>0.44445561240920411</v>
      </c>
      <c r="N6" s="84"/>
      <c r="O6" s="84"/>
      <c r="P6" s="84"/>
      <c r="Q6" s="84"/>
      <c r="R6" s="84"/>
      <c r="S6" s="84"/>
      <c r="T6" s="85"/>
    </row>
    <row r="7" spans="1:20" x14ac:dyDescent="0.35">
      <c r="A7" s="25">
        <v>1.418148148</v>
      </c>
      <c r="B7" s="25">
        <v>2098.5636359999999</v>
      </c>
      <c r="C7" s="25">
        <v>24.326211839999999</v>
      </c>
      <c r="D7" s="25">
        <v>58.714179999999999</v>
      </c>
      <c r="E7" s="25">
        <v>0.15451100000000001</v>
      </c>
      <c r="F7" s="25">
        <v>0.20934900000000001</v>
      </c>
      <c r="G7" s="22">
        <v>0</v>
      </c>
      <c r="H7" s="22">
        <v>0</v>
      </c>
      <c r="I7" s="22">
        <v>1</v>
      </c>
      <c r="J7" s="54" t="s">
        <v>38</v>
      </c>
      <c r="L7" s="87" t="s">
        <v>14</v>
      </c>
      <c r="M7" s="40">
        <v>0.56252204107481463</v>
      </c>
      <c r="N7" s="84"/>
      <c r="O7" s="84"/>
      <c r="P7" s="84"/>
      <c r="Q7" s="84"/>
      <c r="R7" s="84"/>
      <c r="S7" s="84"/>
      <c r="T7" s="85"/>
    </row>
    <row r="8" spans="1:20" ht="15" thickBot="1" x14ac:dyDescent="0.4">
      <c r="A8" s="25">
        <v>2.7046153849999999</v>
      </c>
      <c r="B8" s="25">
        <v>2098.5636359999999</v>
      </c>
      <c r="C8" s="25">
        <v>63.039290880000003</v>
      </c>
      <c r="D8" s="25">
        <v>152.15276</v>
      </c>
      <c r="E8" s="25">
        <v>0.40040199999999998</v>
      </c>
      <c r="F8" s="25">
        <v>1.191244</v>
      </c>
      <c r="G8" s="22">
        <v>0</v>
      </c>
      <c r="H8" s="22">
        <v>1</v>
      </c>
      <c r="I8" s="22">
        <v>0</v>
      </c>
      <c r="J8" s="54" t="s">
        <v>37</v>
      </c>
      <c r="L8" s="88" t="s">
        <v>15</v>
      </c>
      <c r="M8" s="41">
        <v>186</v>
      </c>
      <c r="N8" s="84"/>
      <c r="O8" s="84"/>
      <c r="P8" s="84"/>
      <c r="Q8" s="84"/>
      <c r="R8" s="84"/>
      <c r="S8" s="84"/>
      <c r="T8" s="85"/>
    </row>
    <row r="9" spans="1:20" x14ac:dyDescent="0.35">
      <c r="A9" s="25">
        <v>2.0637037039999999</v>
      </c>
      <c r="B9" s="25">
        <v>2098.5636359999999</v>
      </c>
      <c r="C9" s="25">
        <v>295.79795710000002</v>
      </c>
      <c r="D9" s="25">
        <v>713.94323999999995</v>
      </c>
      <c r="E9" s="25">
        <v>1.878798</v>
      </c>
      <c r="F9" s="25">
        <v>3.8831199999999999</v>
      </c>
      <c r="G9" s="22">
        <v>1</v>
      </c>
      <c r="H9" s="22">
        <v>0</v>
      </c>
      <c r="I9" s="22">
        <v>0</v>
      </c>
      <c r="J9" s="54" t="s">
        <v>35</v>
      </c>
      <c r="L9" s="83"/>
      <c r="M9" s="84"/>
      <c r="N9" s="84"/>
      <c r="O9" s="84"/>
      <c r="P9" s="84"/>
      <c r="Q9" s="84"/>
      <c r="R9" s="84"/>
      <c r="S9" s="84"/>
      <c r="T9" s="85"/>
    </row>
    <row r="10" spans="1:20" ht="15" thickBot="1" x14ac:dyDescent="0.4">
      <c r="A10" s="25">
        <v>2.5518181819999999</v>
      </c>
      <c r="B10" s="25">
        <v>4472.3</v>
      </c>
      <c r="C10" s="25">
        <v>5.2860480000000001</v>
      </c>
      <c r="D10" s="25">
        <v>12.7585</v>
      </c>
      <c r="E10" s="25">
        <v>3.3575000000000001E-2</v>
      </c>
      <c r="F10" s="25">
        <v>7.8848000000000001E-2</v>
      </c>
      <c r="G10" s="22">
        <v>0</v>
      </c>
      <c r="H10" s="22">
        <v>0</v>
      </c>
      <c r="I10" s="22">
        <v>1</v>
      </c>
      <c r="J10" s="54" t="s">
        <v>38</v>
      </c>
      <c r="L10" s="83" t="s">
        <v>16</v>
      </c>
      <c r="M10" s="84"/>
      <c r="N10" s="84"/>
      <c r="O10" s="84"/>
      <c r="P10" s="84"/>
      <c r="Q10" s="84"/>
      <c r="R10" s="84"/>
      <c r="S10" s="84"/>
      <c r="T10" s="85"/>
    </row>
    <row r="11" spans="1:20" x14ac:dyDescent="0.35">
      <c r="A11" s="25">
        <v>2.576363636</v>
      </c>
      <c r="B11" s="25">
        <v>4472.3</v>
      </c>
      <c r="C11" s="25">
        <v>2.1542515199999999</v>
      </c>
      <c r="D11" s="25">
        <v>5.1995399999999998</v>
      </c>
      <c r="E11" s="25">
        <v>1.3683000000000001E-2</v>
      </c>
      <c r="F11" s="25">
        <v>6.3427999999999998E-2</v>
      </c>
      <c r="G11" s="22">
        <v>0</v>
      </c>
      <c r="H11" s="22">
        <v>0</v>
      </c>
      <c r="I11" s="22">
        <v>0</v>
      </c>
      <c r="J11" s="54" t="s">
        <v>36</v>
      </c>
      <c r="L11" s="89"/>
      <c r="M11" s="5" t="s">
        <v>21</v>
      </c>
      <c r="N11" s="5" t="s">
        <v>22</v>
      </c>
      <c r="O11" s="5" t="s">
        <v>23</v>
      </c>
      <c r="P11" s="5" t="s">
        <v>24</v>
      </c>
      <c r="Q11" s="5" t="s">
        <v>25</v>
      </c>
      <c r="R11" s="84"/>
      <c r="S11" s="84"/>
      <c r="T11" s="85"/>
    </row>
    <row r="12" spans="1:20" x14ac:dyDescent="0.35">
      <c r="A12" s="25">
        <v>2.36</v>
      </c>
      <c r="B12" s="25">
        <v>4472.3</v>
      </c>
      <c r="C12" s="25">
        <v>10.05773952</v>
      </c>
      <c r="D12" s="25">
        <v>24.275539999999999</v>
      </c>
      <c r="E12" s="25">
        <v>6.3882999999999995E-2</v>
      </c>
      <c r="F12" s="25">
        <v>0.162272</v>
      </c>
      <c r="G12" s="22">
        <v>1</v>
      </c>
      <c r="H12" s="22">
        <v>0</v>
      </c>
      <c r="I12" s="22">
        <v>0</v>
      </c>
      <c r="J12" s="54" t="s">
        <v>35</v>
      </c>
      <c r="L12" s="87" t="s">
        <v>17</v>
      </c>
      <c r="M12" s="29">
        <v>8</v>
      </c>
      <c r="N12" s="40">
        <v>49.365361541130632</v>
      </c>
      <c r="O12" s="40">
        <v>6.170670192641329</v>
      </c>
      <c r="P12" s="40">
        <v>19.500836776580783</v>
      </c>
      <c r="Q12" s="3">
        <v>6.7448565157686E-21</v>
      </c>
      <c r="R12" s="84"/>
      <c r="S12" s="84"/>
      <c r="T12" s="85"/>
    </row>
    <row r="13" spans="1:20" x14ac:dyDescent="0.35">
      <c r="A13" s="25">
        <v>2.6349999999999998</v>
      </c>
      <c r="B13" s="25">
        <v>2772.5</v>
      </c>
      <c r="C13" s="25">
        <v>4.2853593600000002</v>
      </c>
      <c r="D13" s="25">
        <v>10.343219999999999</v>
      </c>
      <c r="E13" s="25">
        <v>2.7219E-2</v>
      </c>
      <c r="F13" s="25">
        <v>7.1278999999999995E-2</v>
      </c>
      <c r="G13" s="22">
        <v>1</v>
      </c>
      <c r="H13" s="22">
        <v>0</v>
      </c>
      <c r="I13" s="22">
        <v>0</v>
      </c>
      <c r="J13" s="54" t="s">
        <v>35</v>
      </c>
      <c r="L13" s="87" t="s">
        <v>18</v>
      </c>
      <c r="M13" s="29">
        <v>177</v>
      </c>
      <c r="N13" s="40">
        <v>56.008295265010652</v>
      </c>
      <c r="O13" s="40">
        <v>0.31643104669497546</v>
      </c>
      <c r="P13" s="40"/>
      <c r="Q13" s="3"/>
      <c r="R13" s="84"/>
      <c r="S13" s="84"/>
      <c r="T13" s="85"/>
    </row>
    <row r="14" spans="1:20" ht="15" thickBot="1" x14ac:dyDescent="0.4">
      <c r="A14" s="25">
        <v>2.855</v>
      </c>
      <c r="B14" s="25">
        <v>2772.5</v>
      </c>
      <c r="C14" s="25">
        <v>1.7792294399999999</v>
      </c>
      <c r="D14" s="25">
        <v>4.2943800000000003</v>
      </c>
      <c r="E14" s="25">
        <v>1.1301E-2</v>
      </c>
      <c r="F14" s="25">
        <v>3.1718000000000003E-2</v>
      </c>
      <c r="G14" s="22">
        <v>0</v>
      </c>
      <c r="H14" s="22">
        <v>0</v>
      </c>
      <c r="I14" s="22">
        <v>0</v>
      </c>
      <c r="J14" s="54" t="s">
        <v>36</v>
      </c>
      <c r="L14" s="88" t="s">
        <v>19</v>
      </c>
      <c r="M14" s="43">
        <v>185</v>
      </c>
      <c r="N14" s="41">
        <v>105.37365680614128</v>
      </c>
      <c r="O14" s="41"/>
      <c r="P14" s="41"/>
      <c r="Q14" s="4"/>
      <c r="R14" s="84"/>
      <c r="S14" s="84"/>
      <c r="T14" s="85"/>
    </row>
    <row r="15" spans="1:20" ht="15" thickBot="1" x14ac:dyDescent="0.4">
      <c r="A15" s="25">
        <v>2.9</v>
      </c>
      <c r="B15" s="25">
        <v>1111.7</v>
      </c>
      <c r="C15" s="25">
        <v>116.1193997</v>
      </c>
      <c r="D15" s="25">
        <v>280.26785999999998</v>
      </c>
      <c r="E15" s="25">
        <v>0.73754699999999995</v>
      </c>
      <c r="F15" s="25">
        <v>2.1231</v>
      </c>
      <c r="G15" s="22">
        <v>1</v>
      </c>
      <c r="H15" s="22">
        <v>0</v>
      </c>
      <c r="I15" s="22">
        <v>0</v>
      </c>
      <c r="J15" s="54" t="s">
        <v>35</v>
      </c>
      <c r="L15" s="83"/>
      <c r="M15" s="84"/>
      <c r="N15" s="84"/>
      <c r="O15" s="84"/>
      <c r="P15" s="84"/>
      <c r="Q15" s="84"/>
      <c r="R15" s="84"/>
      <c r="S15" s="84"/>
      <c r="T15" s="85"/>
    </row>
    <row r="16" spans="1:20" x14ac:dyDescent="0.35">
      <c r="A16" s="25">
        <v>2.7730769230000001</v>
      </c>
      <c r="B16" s="25">
        <v>1111.7</v>
      </c>
      <c r="C16" s="25">
        <v>4.8230169600000004</v>
      </c>
      <c r="D16" s="25">
        <v>11.640919999999999</v>
      </c>
      <c r="E16" s="25">
        <v>3.0634000000000002E-2</v>
      </c>
      <c r="F16" s="25">
        <v>8.1725999999999993E-2</v>
      </c>
      <c r="G16" s="22">
        <v>0</v>
      </c>
      <c r="H16" s="22">
        <v>0</v>
      </c>
      <c r="I16" s="22">
        <v>0</v>
      </c>
      <c r="J16" s="54" t="s">
        <v>36</v>
      </c>
      <c r="L16" s="89"/>
      <c r="M16" s="5" t="s">
        <v>26</v>
      </c>
      <c r="N16" s="5" t="s">
        <v>14</v>
      </c>
      <c r="O16" s="5" t="s">
        <v>27</v>
      </c>
      <c r="P16" s="5" t="s">
        <v>28</v>
      </c>
      <c r="Q16" s="5" t="s">
        <v>29</v>
      </c>
      <c r="R16" s="5" t="s">
        <v>30</v>
      </c>
      <c r="S16" s="5" t="s">
        <v>31</v>
      </c>
      <c r="T16" s="90" t="s">
        <v>32</v>
      </c>
    </row>
    <row r="17" spans="1:20" x14ac:dyDescent="0.35">
      <c r="A17" s="25">
        <v>3.0637037039999999</v>
      </c>
      <c r="B17" s="25">
        <v>1111.7</v>
      </c>
      <c r="C17" s="25">
        <v>35.383695359999997</v>
      </c>
      <c r="D17" s="25">
        <v>85.402720000000002</v>
      </c>
      <c r="E17" s="25">
        <v>0.224744</v>
      </c>
      <c r="F17" s="25">
        <v>0.70264499999999996</v>
      </c>
      <c r="G17" s="22">
        <v>0</v>
      </c>
      <c r="H17" s="22">
        <v>1</v>
      </c>
      <c r="I17" s="22">
        <v>0</v>
      </c>
      <c r="J17" s="54" t="s">
        <v>37</v>
      </c>
      <c r="L17" s="87" t="s">
        <v>20</v>
      </c>
      <c r="M17" s="37">
        <v>3.044589301355181</v>
      </c>
      <c r="N17" s="37">
        <v>0.15262286660416341</v>
      </c>
      <c r="O17" s="37">
        <v>19.948447890521585</v>
      </c>
      <c r="P17" s="37">
        <v>3.7598635698269777E-47</v>
      </c>
      <c r="Q17" s="37">
        <v>2.7433946061273042</v>
      </c>
      <c r="R17" s="37">
        <v>3.3457839965830578</v>
      </c>
      <c r="S17" s="37">
        <v>2.7433946061273042</v>
      </c>
      <c r="T17" s="91">
        <v>3.3457839965830578</v>
      </c>
    </row>
    <row r="18" spans="1:20" x14ac:dyDescent="0.35">
      <c r="A18" s="25">
        <v>2.2176923080000002</v>
      </c>
      <c r="B18" s="25">
        <v>2664.8</v>
      </c>
      <c r="C18" s="25">
        <v>9.1752883199999999</v>
      </c>
      <c r="D18" s="25">
        <v>22.14564</v>
      </c>
      <c r="E18" s="25">
        <v>5.8278000000000003E-2</v>
      </c>
      <c r="F18" s="25">
        <v>0.14891299999999999</v>
      </c>
      <c r="G18" s="22">
        <v>0</v>
      </c>
      <c r="H18" s="22">
        <v>0</v>
      </c>
      <c r="I18" s="22">
        <v>1</v>
      </c>
      <c r="J18" s="54" t="s">
        <v>38</v>
      </c>
      <c r="L18" s="87" t="s">
        <v>1</v>
      </c>
      <c r="M18" s="37">
        <v>-8.2878578586961397E-5</v>
      </c>
      <c r="N18" s="37">
        <v>4.2833140258981399E-5</v>
      </c>
      <c r="O18" s="37">
        <v>-1.9349171712803181</v>
      </c>
      <c r="P18" s="37">
        <v>5.4594566064394418E-2</v>
      </c>
      <c r="Q18" s="37">
        <v>-1.6740794769792573E-4</v>
      </c>
      <c r="R18" s="37">
        <v>1.6507905240029336E-6</v>
      </c>
      <c r="S18" s="37">
        <v>-1.6740794769792573E-4</v>
      </c>
      <c r="T18" s="91">
        <v>1.6507905240029336E-6</v>
      </c>
    </row>
    <row r="19" spans="1:20" x14ac:dyDescent="0.35">
      <c r="A19" s="25">
        <v>2.7335714289999999</v>
      </c>
      <c r="B19" s="25">
        <v>2664.8</v>
      </c>
      <c r="C19" s="25">
        <v>7.8236659199999998</v>
      </c>
      <c r="D19" s="25">
        <v>18.88334</v>
      </c>
      <c r="E19" s="25">
        <v>4.9693000000000001E-2</v>
      </c>
      <c r="F19" s="25">
        <v>0.15346299999999999</v>
      </c>
      <c r="G19" s="22">
        <v>0</v>
      </c>
      <c r="H19" s="22">
        <v>1</v>
      </c>
      <c r="I19" s="22">
        <v>0</v>
      </c>
      <c r="J19" s="54" t="s">
        <v>37</v>
      </c>
      <c r="L19" s="87" t="s">
        <v>2</v>
      </c>
      <c r="M19" s="37">
        <v>-2.0410224879358284E-3</v>
      </c>
      <c r="N19" s="37">
        <v>4.9620927729398107E-3</v>
      </c>
      <c r="O19" s="37">
        <v>-0.41132291985073405</v>
      </c>
      <c r="P19" s="37">
        <v>0.68133336569493119</v>
      </c>
      <c r="Q19" s="37">
        <v>-1.1833500205670465E-2</v>
      </c>
      <c r="R19" s="37">
        <v>7.7514552297988076E-3</v>
      </c>
      <c r="S19" s="37">
        <v>-1.1833500205670465E-2</v>
      </c>
      <c r="T19" s="91">
        <v>7.7514552297988076E-3</v>
      </c>
    </row>
    <row r="20" spans="1:20" x14ac:dyDescent="0.35">
      <c r="A20" s="25">
        <v>2.4835714289999999</v>
      </c>
      <c r="B20" s="25">
        <v>2664.8</v>
      </c>
      <c r="C20" s="25">
        <v>12.7707456</v>
      </c>
      <c r="D20" s="25">
        <v>30.823700000000002</v>
      </c>
      <c r="E20" s="25">
        <v>8.1115000000000007E-2</v>
      </c>
      <c r="F20" s="25">
        <v>0.21893399999999999</v>
      </c>
      <c r="G20" s="22">
        <v>1</v>
      </c>
      <c r="H20" s="22">
        <v>0</v>
      </c>
      <c r="I20" s="22">
        <v>0</v>
      </c>
      <c r="J20" s="54" t="s">
        <v>35</v>
      </c>
      <c r="L20" s="92" t="s">
        <v>3</v>
      </c>
      <c r="M20" s="39">
        <v>-7.0123968196885003E-5</v>
      </c>
      <c r="N20" s="39">
        <v>2.3892286876573171E-3</v>
      </c>
      <c r="O20" s="39">
        <v>-2.9350044455410774E-2</v>
      </c>
      <c r="P20" s="39">
        <v>0.97661848125725625</v>
      </c>
      <c r="Q20" s="39">
        <v>-4.7851645281087301E-3</v>
      </c>
      <c r="R20" s="39">
        <v>4.6449165917149607E-3</v>
      </c>
      <c r="S20" s="39">
        <v>-4.7851645281087301E-3</v>
      </c>
      <c r="T20" s="93">
        <v>4.6449165917149607E-3</v>
      </c>
    </row>
    <row r="21" spans="1:20" x14ac:dyDescent="0.35">
      <c r="A21" s="25">
        <v>3.9678571429999998</v>
      </c>
      <c r="B21" s="25">
        <v>970.9</v>
      </c>
      <c r="C21" s="25">
        <v>37.038547200000004</v>
      </c>
      <c r="D21" s="25">
        <v>89.396899999999988</v>
      </c>
      <c r="E21" s="25">
        <v>0.23525499999999999</v>
      </c>
      <c r="F21" s="25">
        <v>0.90661599999999998</v>
      </c>
      <c r="G21" s="22">
        <v>0</v>
      </c>
      <c r="H21" s="22">
        <v>0</v>
      </c>
      <c r="I21" s="22">
        <v>1</v>
      </c>
      <c r="J21" s="56" t="s">
        <v>38</v>
      </c>
      <c r="L21" s="87" t="s">
        <v>4</v>
      </c>
      <c r="M21" s="37">
        <v>-0.65629796808489382</v>
      </c>
      <c r="N21" s="37">
        <v>1.2576188197086249</v>
      </c>
      <c r="O21" s="37">
        <v>-0.52185762315241924</v>
      </c>
      <c r="P21" s="37">
        <v>0.60242189609960106</v>
      </c>
      <c r="Q21" s="37">
        <v>-3.1381548846987792</v>
      </c>
      <c r="R21" s="37">
        <v>1.8255589485289914</v>
      </c>
      <c r="S21" s="37">
        <v>-3.1381548846987792</v>
      </c>
      <c r="T21" s="91">
        <v>1.8255589485289914</v>
      </c>
    </row>
    <row r="22" spans="1:20" x14ac:dyDescent="0.35">
      <c r="A22" s="25">
        <v>4.4514285710000001</v>
      </c>
      <c r="B22" s="25">
        <v>970.9</v>
      </c>
      <c r="C22" s="25">
        <v>43.496263679999998</v>
      </c>
      <c r="D22" s="25">
        <v>104.98336</v>
      </c>
      <c r="E22" s="25">
        <v>0.27627200000000002</v>
      </c>
      <c r="F22" s="25">
        <v>1.23455</v>
      </c>
      <c r="G22" s="22">
        <v>0</v>
      </c>
      <c r="H22" s="22">
        <v>1</v>
      </c>
      <c r="I22" s="22">
        <v>0</v>
      </c>
      <c r="J22" s="54" t="s">
        <v>37</v>
      </c>
      <c r="L22" s="87" t="s">
        <v>5</v>
      </c>
      <c r="M22" s="37">
        <v>0.40589581084191007</v>
      </c>
      <c r="N22" s="37">
        <v>4.290802600330347E-2</v>
      </c>
      <c r="O22" s="37">
        <v>9.4596710370843056</v>
      </c>
      <c r="P22" s="37">
        <v>1.9194014904705755E-17</v>
      </c>
      <c r="Q22" s="37">
        <v>0.32121865791951665</v>
      </c>
      <c r="R22" s="37">
        <v>0.49057296376430348</v>
      </c>
      <c r="S22" s="37">
        <v>0.32121865791951665</v>
      </c>
      <c r="T22" s="91">
        <v>0.49057296376430348</v>
      </c>
    </row>
    <row r="23" spans="1:20" x14ac:dyDescent="0.35">
      <c r="A23" s="25">
        <v>4.1390000000000002</v>
      </c>
      <c r="B23" s="25">
        <v>970.9</v>
      </c>
      <c r="C23" s="25">
        <v>207.40169469999998</v>
      </c>
      <c r="D23" s="25">
        <v>500.58843999999999</v>
      </c>
      <c r="E23" s="25">
        <v>1.3173379999999999</v>
      </c>
      <c r="F23" s="25">
        <v>4.4972839999999996</v>
      </c>
      <c r="G23" s="22">
        <v>1</v>
      </c>
      <c r="H23" s="22">
        <v>0</v>
      </c>
      <c r="I23" s="22">
        <v>0</v>
      </c>
      <c r="J23" s="54" t="s">
        <v>35</v>
      </c>
      <c r="L23" s="87" t="s">
        <v>6</v>
      </c>
      <c r="M23" s="37">
        <v>-0.54185448218854526</v>
      </c>
      <c r="N23" s="37">
        <v>0.13574425066476942</v>
      </c>
      <c r="O23" s="37">
        <v>-3.9917306223649609</v>
      </c>
      <c r="P23" s="37">
        <v>9.5973194426405677E-5</v>
      </c>
      <c r="Q23" s="37">
        <v>-0.80973995123788889</v>
      </c>
      <c r="R23" s="37">
        <v>-0.27396901313920158</v>
      </c>
      <c r="S23" s="37">
        <v>-0.80973995123788889</v>
      </c>
      <c r="T23" s="91">
        <v>-0.27396901313920158</v>
      </c>
    </row>
    <row r="24" spans="1:20" x14ac:dyDescent="0.35">
      <c r="A24" s="25">
        <v>3.2638461539999999</v>
      </c>
      <c r="B24" s="25">
        <v>1220.5</v>
      </c>
      <c r="C24" s="25">
        <v>253.66247140000002</v>
      </c>
      <c r="D24" s="25">
        <v>547.3604499999999</v>
      </c>
      <c r="E24" s="25">
        <v>1.563887</v>
      </c>
      <c r="F24" s="25">
        <v>5.2432499999999997</v>
      </c>
      <c r="G24" s="22">
        <v>1</v>
      </c>
      <c r="H24" s="22">
        <v>0</v>
      </c>
      <c r="I24" s="22">
        <v>0</v>
      </c>
      <c r="J24" s="54" t="s">
        <v>35</v>
      </c>
      <c r="L24" s="87" t="s">
        <v>7</v>
      </c>
      <c r="M24" s="37">
        <v>-7.9664502647611588E-2</v>
      </c>
      <c r="N24" s="37">
        <v>0.14696483704471341</v>
      </c>
      <c r="O24" s="37">
        <v>-0.54206505616968781</v>
      </c>
      <c r="P24" s="37">
        <v>0.58845545534682753</v>
      </c>
      <c r="Q24" s="37">
        <v>-0.36969331869456112</v>
      </c>
      <c r="R24" s="37">
        <v>0.21036431339933792</v>
      </c>
      <c r="S24" s="37">
        <v>-0.36969331869456112</v>
      </c>
      <c r="T24" s="91">
        <v>0.21036431339933792</v>
      </c>
    </row>
    <row r="25" spans="1:20" ht="15" thickBot="1" x14ac:dyDescent="0.4">
      <c r="A25" s="25">
        <v>3.6992307690000001</v>
      </c>
      <c r="B25" s="25">
        <v>1220.5</v>
      </c>
      <c r="C25" s="25">
        <v>104.52443740000001</v>
      </c>
      <c r="D25" s="25">
        <v>225.54595</v>
      </c>
      <c r="E25" s="25">
        <v>0.64441700000000002</v>
      </c>
      <c r="F25" s="25">
        <v>2.9912890000000001</v>
      </c>
      <c r="G25" s="22">
        <v>0</v>
      </c>
      <c r="H25" s="22">
        <v>0</v>
      </c>
      <c r="I25" s="22">
        <v>0</v>
      </c>
      <c r="J25" s="54" t="s">
        <v>36</v>
      </c>
      <c r="L25" s="88" t="s">
        <v>8</v>
      </c>
      <c r="M25" s="38">
        <v>-0.66004016985232605</v>
      </c>
      <c r="N25" s="38">
        <v>0.15888228573083424</v>
      </c>
      <c r="O25" s="38">
        <v>-4.1542716157200417</v>
      </c>
      <c r="P25" s="38">
        <v>5.0706554972777083E-5</v>
      </c>
      <c r="Q25" s="38">
        <v>-0.97358756083352538</v>
      </c>
      <c r="R25" s="38">
        <v>-0.34649277887112678</v>
      </c>
      <c r="S25" s="38">
        <v>-0.97358756083352538</v>
      </c>
      <c r="T25" s="94">
        <v>-0.34649277887112678</v>
      </c>
    </row>
    <row r="26" spans="1:20" x14ac:dyDescent="0.35">
      <c r="A26" s="25">
        <v>3.3733333330000002</v>
      </c>
      <c r="B26" s="25">
        <v>1693.9</v>
      </c>
      <c r="C26" s="25">
        <v>0.69713559999999997</v>
      </c>
      <c r="D26" s="25">
        <v>1.5043</v>
      </c>
      <c r="E26" s="25">
        <v>4.2979999999999997E-3</v>
      </c>
      <c r="F26" s="25">
        <v>1.6081999999999999E-2</v>
      </c>
      <c r="G26" s="22">
        <v>1</v>
      </c>
      <c r="H26" s="22">
        <v>0</v>
      </c>
      <c r="I26" s="22">
        <v>0</v>
      </c>
      <c r="J26" s="54" t="s">
        <v>35</v>
      </c>
    </row>
    <row r="27" spans="1:20" x14ac:dyDescent="0.35">
      <c r="A27" s="25">
        <v>3.9766666669999999</v>
      </c>
      <c r="B27" s="25">
        <v>1693.9</v>
      </c>
      <c r="C27" s="25">
        <v>1.4675856</v>
      </c>
      <c r="D27" s="25">
        <v>3.1668000000000003</v>
      </c>
      <c r="E27" s="25">
        <v>9.0480000000000005E-3</v>
      </c>
      <c r="F27" s="25">
        <v>3.0634999999999999E-2</v>
      </c>
      <c r="G27" s="22">
        <v>0</v>
      </c>
      <c r="H27" s="22">
        <v>0</v>
      </c>
      <c r="I27" s="22">
        <v>0</v>
      </c>
      <c r="J27" s="54" t="s">
        <v>36</v>
      </c>
    </row>
    <row r="28" spans="1:20" x14ac:dyDescent="0.35">
      <c r="A28" s="25">
        <v>2.8849999999999998</v>
      </c>
      <c r="B28" s="25">
        <v>1693.9</v>
      </c>
      <c r="C28" s="25">
        <v>0.73233300000000001</v>
      </c>
      <c r="D28" s="25">
        <v>1.5802499999999999</v>
      </c>
      <c r="E28" s="25">
        <v>4.5149999999999999E-3</v>
      </c>
      <c r="F28" s="25">
        <v>1.6625999999999998E-2</v>
      </c>
      <c r="G28" s="22">
        <v>0</v>
      </c>
      <c r="H28" s="22">
        <v>1</v>
      </c>
      <c r="I28" s="22">
        <v>0</v>
      </c>
      <c r="J28" s="54" t="s">
        <v>37</v>
      </c>
    </row>
    <row r="29" spans="1:20" x14ac:dyDescent="0.35">
      <c r="A29" s="25">
        <v>1.4925925929999999</v>
      </c>
      <c r="B29" s="25">
        <v>2372.9</v>
      </c>
      <c r="C29" s="25">
        <v>23.481045200000001</v>
      </c>
      <c r="D29" s="25">
        <v>50.668099999999995</v>
      </c>
      <c r="E29" s="25">
        <v>0.14476600000000001</v>
      </c>
      <c r="F29" s="25">
        <v>0.209122</v>
      </c>
      <c r="G29" s="22">
        <v>0</v>
      </c>
      <c r="H29" s="22">
        <v>0</v>
      </c>
      <c r="I29" s="22">
        <v>1</v>
      </c>
      <c r="J29" s="54" t="s">
        <v>38</v>
      </c>
    </row>
    <row r="30" spans="1:20" x14ac:dyDescent="0.35">
      <c r="A30" s="25">
        <v>2.645</v>
      </c>
      <c r="B30" s="25">
        <v>2372.9</v>
      </c>
      <c r="C30" s="25">
        <v>65.021600599999999</v>
      </c>
      <c r="D30" s="25">
        <v>140.30554999999998</v>
      </c>
      <c r="E30" s="25">
        <v>0.40087299999999998</v>
      </c>
      <c r="F30" s="25">
        <v>1.1455120000000001</v>
      </c>
      <c r="G30" s="22">
        <v>0</v>
      </c>
      <c r="H30" s="22">
        <v>1</v>
      </c>
      <c r="I30" s="22">
        <v>0</v>
      </c>
      <c r="J30" s="54" t="s">
        <v>37</v>
      </c>
    </row>
    <row r="31" spans="1:20" x14ac:dyDescent="0.35">
      <c r="A31" s="25">
        <v>2.15</v>
      </c>
      <c r="B31" s="25">
        <v>2372.9</v>
      </c>
      <c r="C31" s="25">
        <v>304.8612258</v>
      </c>
      <c r="D31" s="25">
        <v>657.83865000000003</v>
      </c>
      <c r="E31" s="25">
        <v>1.8795390000000001</v>
      </c>
      <c r="F31" s="25">
        <v>4.082738</v>
      </c>
      <c r="G31" s="22">
        <v>1</v>
      </c>
      <c r="H31" s="22">
        <v>0</v>
      </c>
      <c r="I31" s="22">
        <v>0</v>
      </c>
      <c r="J31" s="54" t="s">
        <v>35</v>
      </c>
    </row>
    <row r="32" spans="1:20" x14ac:dyDescent="0.35">
      <c r="A32" s="25">
        <v>2.5454545450000001</v>
      </c>
      <c r="B32" s="25">
        <v>5649.1</v>
      </c>
      <c r="C32" s="25">
        <v>5.4327268000000002</v>
      </c>
      <c r="D32" s="25">
        <v>11.722899999999999</v>
      </c>
      <c r="E32" s="25">
        <v>3.3494000000000003E-2</v>
      </c>
      <c r="F32" s="25">
        <v>7.8214000000000006E-2</v>
      </c>
      <c r="G32" s="22">
        <v>0</v>
      </c>
      <c r="H32" s="22">
        <v>0</v>
      </c>
      <c r="I32" s="22">
        <v>1</v>
      </c>
      <c r="J32" s="54" t="s">
        <v>38</v>
      </c>
    </row>
    <row r="33" spans="1:10" x14ac:dyDescent="0.35">
      <c r="A33" s="25">
        <v>2.5690909089999998</v>
      </c>
      <c r="B33" s="25">
        <v>5649.1</v>
      </c>
      <c r="C33" s="25">
        <v>2.2098127999999999</v>
      </c>
      <c r="D33" s="25">
        <v>4.7683999999999997</v>
      </c>
      <c r="E33" s="25">
        <v>1.3624000000000001E-2</v>
      </c>
      <c r="F33" s="25">
        <v>6.3049999999999995E-2</v>
      </c>
      <c r="G33" s="22">
        <v>0</v>
      </c>
      <c r="H33" s="22">
        <v>0</v>
      </c>
      <c r="I33" s="22">
        <v>0</v>
      </c>
      <c r="J33" s="54" t="s">
        <v>36</v>
      </c>
    </row>
    <row r="34" spans="1:10" x14ac:dyDescent="0.35">
      <c r="A34" s="25">
        <v>2.3527272730000002</v>
      </c>
      <c r="B34" s="25">
        <v>5649.1</v>
      </c>
      <c r="C34" s="25">
        <v>10.350630800000001</v>
      </c>
      <c r="D34" s="25">
        <v>22.334900000000001</v>
      </c>
      <c r="E34" s="25">
        <v>6.3813999999999996E-2</v>
      </c>
      <c r="F34" s="25">
        <v>0.16170599999999999</v>
      </c>
      <c r="G34" s="22">
        <v>1</v>
      </c>
      <c r="H34" s="22">
        <v>0</v>
      </c>
      <c r="I34" s="22">
        <v>0</v>
      </c>
      <c r="J34" s="54" t="s">
        <v>35</v>
      </c>
    </row>
    <row r="35" spans="1:10" x14ac:dyDescent="0.35">
      <c r="A35" s="25">
        <v>2.72</v>
      </c>
      <c r="B35" s="25">
        <v>4406</v>
      </c>
      <c r="C35" s="25">
        <v>4.1914102</v>
      </c>
      <c r="D35" s="25">
        <v>9.0443499999999997</v>
      </c>
      <c r="E35" s="25">
        <v>2.5840999999999999E-2</v>
      </c>
      <c r="F35" s="25">
        <v>7.0272000000000001E-2</v>
      </c>
      <c r="G35" s="22">
        <v>1</v>
      </c>
      <c r="H35" s="22">
        <v>0</v>
      </c>
      <c r="I35" s="22">
        <v>0</v>
      </c>
      <c r="J35" s="54" t="s">
        <v>35</v>
      </c>
    </row>
    <row r="36" spans="1:10" x14ac:dyDescent="0.35">
      <c r="A36" s="25">
        <v>2.72</v>
      </c>
      <c r="B36" s="25">
        <v>4406</v>
      </c>
      <c r="C36" s="25">
        <v>1.7100746</v>
      </c>
      <c r="D36" s="25">
        <v>3.6900500000000003</v>
      </c>
      <c r="E36" s="25">
        <v>1.0543E-2</v>
      </c>
      <c r="F36" s="25">
        <v>2.8582E-2</v>
      </c>
      <c r="G36" s="22">
        <v>0</v>
      </c>
      <c r="H36" s="22">
        <v>0</v>
      </c>
      <c r="I36" s="22">
        <v>0</v>
      </c>
      <c r="J36" s="54" t="s">
        <v>36</v>
      </c>
    </row>
    <row r="37" spans="1:10" x14ac:dyDescent="0.35">
      <c r="A37" s="25">
        <v>2.637</v>
      </c>
      <c r="B37" s="25">
        <v>1419.1</v>
      </c>
      <c r="C37" s="25">
        <v>168.22702759999999</v>
      </c>
      <c r="D37" s="25">
        <v>363.00529999999998</v>
      </c>
      <c r="E37" s="25">
        <v>1.037158</v>
      </c>
      <c r="F37" s="25">
        <v>2.9493179999999999</v>
      </c>
      <c r="G37" s="22">
        <v>1</v>
      </c>
      <c r="H37" s="22">
        <v>0</v>
      </c>
      <c r="I37" s="22">
        <v>0</v>
      </c>
      <c r="J37" s="54" t="s">
        <v>35</v>
      </c>
    </row>
    <row r="38" spans="1:10" x14ac:dyDescent="0.35">
      <c r="A38" s="25">
        <v>2.4808333330000001</v>
      </c>
      <c r="B38" s="25">
        <v>1419.1</v>
      </c>
      <c r="C38" s="25">
        <v>1.8558923999999999</v>
      </c>
      <c r="D38" s="25">
        <v>4.0046999999999997</v>
      </c>
      <c r="E38" s="25">
        <v>1.1442000000000001E-2</v>
      </c>
      <c r="F38" s="25">
        <v>2.8334000000000002E-2</v>
      </c>
      <c r="G38" s="22">
        <v>0</v>
      </c>
      <c r="H38" s="22">
        <v>0</v>
      </c>
      <c r="I38" s="22">
        <v>0</v>
      </c>
      <c r="J38" s="54" t="s">
        <v>36</v>
      </c>
    </row>
    <row r="39" spans="1:10" x14ac:dyDescent="0.35">
      <c r="A39" s="25">
        <v>2.9272</v>
      </c>
      <c r="B39" s="25">
        <v>1419.1</v>
      </c>
      <c r="C39" s="25">
        <v>24.491064600000001</v>
      </c>
      <c r="D39" s="25">
        <v>52.847550000000005</v>
      </c>
      <c r="E39" s="25">
        <v>0.15099299999999999</v>
      </c>
      <c r="F39" s="25">
        <v>0.48432999999999998</v>
      </c>
      <c r="G39" s="22">
        <v>0</v>
      </c>
      <c r="H39" s="22">
        <v>1</v>
      </c>
      <c r="I39" s="22">
        <v>0</v>
      </c>
      <c r="J39" s="54" t="s">
        <v>37</v>
      </c>
    </row>
    <row r="40" spans="1:10" x14ac:dyDescent="0.35">
      <c r="A40" s="25">
        <v>1.5653846149999999</v>
      </c>
      <c r="B40" s="25">
        <v>2989.7</v>
      </c>
      <c r="C40" s="25">
        <v>9.8485342119999988</v>
      </c>
      <c r="D40" s="25">
        <v>21.251460999999999</v>
      </c>
      <c r="E40" s="25">
        <v>6.0718460000000002E-2</v>
      </c>
      <c r="F40" s="25">
        <v>0.10194300000000001</v>
      </c>
      <c r="G40" s="22">
        <v>0</v>
      </c>
      <c r="H40" s="22">
        <v>0</v>
      </c>
      <c r="I40" s="22">
        <v>1</v>
      </c>
      <c r="J40" s="54" t="s">
        <v>38</v>
      </c>
    </row>
    <row r="41" spans="1:10" x14ac:dyDescent="0.35">
      <c r="A41" s="25">
        <v>3.09</v>
      </c>
      <c r="B41" s="25">
        <v>2989.7</v>
      </c>
      <c r="C41" s="25">
        <v>7.9248130159999999</v>
      </c>
      <c r="D41" s="25">
        <v>17.100398000000002</v>
      </c>
      <c r="E41" s="25">
        <v>4.8858279999999997E-2</v>
      </c>
      <c r="F41" s="25">
        <v>0.19678399999999999</v>
      </c>
      <c r="G41" s="22">
        <v>0</v>
      </c>
      <c r="H41" s="22">
        <v>1</v>
      </c>
      <c r="I41" s="22">
        <v>0</v>
      </c>
      <c r="J41" s="54" t="s">
        <v>37</v>
      </c>
    </row>
    <row r="42" spans="1:10" x14ac:dyDescent="0.35">
      <c r="A42" s="25">
        <v>2.684285714</v>
      </c>
      <c r="B42" s="25">
        <v>2989.7</v>
      </c>
      <c r="C42" s="25">
        <v>14.34650403</v>
      </c>
      <c r="D42" s="25">
        <v>30.957314499999999</v>
      </c>
      <c r="E42" s="25">
        <v>8.8449470000000002E-2</v>
      </c>
      <c r="F42" s="25">
        <v>0.27952900000000003</v>
      </c>
      <c r="G42" s="22">
        <v>1</v>
      </c>
      <c r="H42" s="22">
        <v>0</v>
      </c>
      <c r="I42" s="22">
        <v>0</v>
      </c>
      <c r="J42" s="54" t="s">
        <v>35</v>
      </c>
    </row>
    <row r="43" spans="1:10" x14ac:dyDescent="0.35">
      <c r="A43" s="25">
        <v>4.1848275859999999</v>
      </c>
      <c r="B43" s="25">
        <v>986.2</v>
      </c>
      <c r="C43" s="25">
        <v>45.358743400000002</v>
      </c>
      <c r="D43" s="25">
        <v>97.876449999999991</v>
      </c>
      <c r="E43" s="25">
        <v>0.27964699999999998</v>
      </c>
      <c r="F43" s="25">
        <v>1.198496</v>
      </c>
      <c r="G43" s="22">
        <v>0</v>
      </c>
      <c r="H43" s="22">
        <v>0</v>
      </c>
      <c r="I43" s="22">
        <v>1</v>
      </c>
      <c r="J43" s="54" t="s">
        <v>38</v>
      </c>
    </row>
    <row r="44" spans="1:10" x14ac:dyDescent="0.35">
      <c r="A44" s="25">
        <v>3.9973333329999998</v>
      </c>
      <c r="B44" s="25">
        <v>986.2</v>
      </c>
      <c r="C44" s="25">
        <v>38.425828799999998</v>
      </c>
      <c r="D44" s="25">
        <v>82.916399999999996</v>
      </c>
      <c r="E44" s="25">
        <v>0.236904</v>
      </c>
      <c r="F44" s="25">
        <v>0.99209499999999995</v>
      </c>
      <c r="G44" s="22">
        <v>0</v>
      </c>
      <c r="H44" s="22">
        <v>1</v>
      </c>
      <c r="I44" s="22">
        <v>0</v>
      </c>
      <c r="J44" s="54" t="s">
        <v>37</v>
      </c>
    </row>
    <row r="45" spans="1:10" x14ac:dyDescent="0.35">
      <c r="A45" s="25">
        <v>3.7490322580000002</v>
      </c>
      <c r="B45" s="25">
        <v>986.2</v>
      </c>
      <c r="C45" s="25">
        <v>195.4046108</v>
      </c>
      <c r="D45" s="25">
        <v>421.6499</v>
      </c>
      <c r="E45" s="25">
        <v>1.2047140000000001</v>
      </c>
      <c r="F45" s="25">
        <v>3.9409589999999999</v>
      </c>
      <c r="G45" s="22">
        <v>1</v>
      </c>
      <c r="H45" s="22">
        <v>0</v>
      </c>
      <c r="I45" s="22">
        <v>0</v>
      </c>
      <c r="J45" s="54" t="s">
        <v>35</v>
      </c>
    </row>
    <row r="46" spans="1:10" x14ac:dyDescent="0.35">
      <c r="A46" s="25">
        <v>3.517692308</v>
      </c>
      <c r="B46" s="25">
        <v>899.2</v>
      </c>
      <c r="C46" s="25">
        <v>262.17875800000002</v>
      </c>
      <c r="D46" s="25">
        <v>564.77724999999998</v>
      </c>
      <c r="E46" s="25">
        <v>1.5264249999999999</v>
      </c>
      <c r="F46" s="25">
        <v>5.3420329999999998</v>
      </c>
      <c r="G46" s="22">
        <v>1</v>
      </c>
      <c r="H46" s="22">
        <v>0</v>
      </c>
      <c r="I46" s="22">
        <v>0</v>
      </c>
      <c r="J46" s="54" t="s">
        <v>35</v>
      </c>
    </row>
    <row r="47" spans="1:10" x14ac:dyDescent="0.35">
      <c r="A47" s="25">
        <v>3.8730769230000002</v>
      </c>
      <c r="B47" s="25">
        <v>899.2</v>
      </c>
      <c r="C47" s="25">
        <v>142.48471030000002</v>
      </c>
      <c r="D47" s="25">
        <v>306.93609000000004</v>
      </c>
      <c r="E47" s="25">
        <v>0.82955699999999999</v>
      </c>
      <c r="F47" s="25">
        <v>3.7980580000000002</v>
      </c>
      <c r="G47" s="22">
        <v>0</v>
      </c>
      <c r="H47" s="22">
        <v>0</v>
      </c>
      <c r="I47" s="22">
        <v>0</v>
      </c>
      <c r="J47" s="54" t="s">
        <v>36</v>
      </c>
    </row>
    <row r="48" spans="1:10" x14ac:dyDescent="0.35">
      <c r="A48" s="25">
        <v>3.2166666670000001</v>
      </c>
      <c r="B48" s="25">
        <v>1317</v>
      </c>
      <c r="C48" s="25">
        <v>0.74251847999999998</v>
      </c>
      <c r="D48" s="25">
        <v>1.59951</v>
      </c>
      <c r="E48" s="25">
        <v>4.3229999999999996E-3</v>
      </c>
      <c r="F48" s="25">
        <v>1.5171E-2</v>
      </c>
      <c r="G48" s="22">
        <v>1</v>
      </c>
      <c r="H48" s="22">
        <v>0</v>
      </c>
      <c r="I48" s="22">
        <v>0</v>
      </c>
      <c r="J48" s="54" t="s">
        <v>35</v>
      </c>
    </row>
    <row r="49" spans="1:10" x14ac:dyDescent="0.35">
      <c r="A49" s="25">
        <v>3.8833333329999999</v>
      </c>
      <c r="B49" s="25">
        <v>1317</v>
      </c>
      <c r="C49" s="25">
        <v>1.6140287199999999</v>
      </c>
      <c r="D49" s="25">
        <v>3.47689</v>
      </c>
      <c r="E49" s="25">
        <v>9.3970000000000008E-3</v>
      </c>
      <c r="F49" s="25">
        <v>2.8114E-2</v>
      </c>
      <c r="G49" s="22">
        <v>0</v>
      </c>
      <c r="H49" s="22">
        <v>0</v>
      </c>
      <c r="I49" s="22">
        <v>0</v>
      </c>
      <c r="J49" s="54" t="s">
        <v>36</v>
      </c>
    </row>
    <row r="50" spans="1:10" x14ac:dyDescent="0.35">
      <c r="A50" s="25">
        <v>3.55</v>
      </c>
      <c r="B50" s="25">
        <v>1317</v>
      </c>
      <c r="C50" s="25">
        <v>0.77601168000000009</v>
      </c>
      <c r="D50" s="25">
        <v>1.6716600000000001</v>
      </c>
      <c r="E50" s="25">
        <v>4.5180000000000003E-3</v>
      </c>
      <c r="F50" s="25">
        <v>1.6060000000000001E-2</v>
      </c>
      <c r="G50" s="22">
        <v>0</v>
      </c>
      <c r="H50" s="22">
        <v>1</v>
      </c>
      <c r="I50" s="22">
        <v>0</v>
      </c>
      <c r="J50" s="54" t="s">
        <v>37</v>
      </c>
    </row>
    <row r="51" spans="1:10" x14ac:dyDescent="0.35">
      <c r="A51" s="25">
        <v>1.464814815</v>
      </c>
      <c r="B51" s="25">
        <v>2084.6999999999998</v>
      </c>
      <c r="C51" s="25">
        <v>21.851822479999999</v>
      </c>
      <c r="D51" s="25">
        <v>47.072510000000001</v>
      </c>
      <c r="E51" s="25">
        <v>0.127223</v>
      </c>
      <c r="F51" s="25">
        <v>0.193215</v>
      </c>
      <c r="G51" s="22">
        <v>0</v>
      </c>
      <c r="H51" s="22">
        <v>0</v>
      </c>
      <c r="I51" s="22">
        <v>1</v>
      </c>
      <c r="J51" s="54" t="s">
        <v>38</v>
      </c>
    </row>
    <row r="52" spans="1:10" x14ac:dyDescent="0.35">
      <c r="A52" s="25">
        <v>2.4923076919999998</v>
      </c>
      <c r="B52" s="25">
        <v>2084.6999999999998</v>
      </c>
      <c r="C52" s="25">
        <v>67.934171680000006</v>
      </c>
      <c r="D52" s="25">
        <v>146.34165999999999</v>
      </c>
      <c r="E52" s="25">
        <v>0.39551799999999998</v>
      </c>
      <c r="F52" s="25">
        <v>1.025571</v>
      </c>
      <c r="G52" s="22">
        <v>0</v>
      </c>
      <c r="H52" s="22">
        <v>1</v>
      </c>
      <c r="I52" s="22">
        <v>0</v>
      </c>
      <c r="J52" s="54" t="s">
        <v>37</v>
      </c>
    </row>
    <row r="53" spans="1:10" x14ac:dyDescent="0.35">
      <c r="A53" s="25">
        <v>2.1370370369999998</v>
      </c>
      <c r="B53" s="25">
        <v>2084.6999999999998</v>
      </c>
      <c r="C53" s="25">
        <v>322.60100610000001</v>
      </c>
      <c r="D53" s="25">
        <v>694.93696</v>
      </c>
      <c r="E53" s="25">
        <v>1.8782080000000001</v>
      </c>
      <c r="F53" s="25">
        <v>3.9960179999999998</v>
      </c>
      <c r="G53" s="22">
        <v>1</v>
      </c>
      <c r="H53" s="22">
        <v>0</v>
      </c>
      <c r="I53" s="22">
        <v>0</v>
      </c>
      <c r="J53" s="54" t="s">
        <v>35</v>
      </c>
    </row>
    <row r="54" spans="1:10" x14ac:dyDescent="0.35">
      <c r="A54" s="25">
        <v>2.5109090909999998</v>
      </c>
      <c r="B54" s="25">
        <v>3844.4</v>
      </c>
      <c r="C54" s="25">
        <v>5.7505248</v>
      </c>
      <c r="D54" s="25">
        <v>12.387600000000001</v>
      </c>
      <c r="E54" s="25">
        <v>3.3480000000000003E-2</v>
      </c>
      <c r="F54" s="25">
        <v>7.8074000000000005E-2</v>
      </c>
      <c r="G54" s="22">
        <v>0</v>
      </c>
      <c r="H54" s="22">
        <v>0</v>
      </c>
      <c r="I54" s="22">
        <v>1</v>
      </c>
      <c r="J54" s="54" t="s">
        <v>38</v>
      </c>
    </row>
    <row r="55" spans="1:10" x14ac:dyDescent="0.35">
      <c r="A55" s="25">
        <v>2.57</v>
      </c>
      <c r="B55" s="25">
        <v>3844.4</v>
      </c>
      <c r="C55" s="25">
        <v>2.3407452799999997</v>
      </c>
      <c r="D55" s="25">
        <v>5.0423599999999995</v>
      </c>
      <c r="E55" s="25">
        <v>1.3627999999999999E-2</v>
      </c>
      <c r="F55" s="25">
        <v>6.3080999999999998E-2</v>
      </c>
      <c r="G55" s="22">
        <v>0</v>
      </c>
      <c r="H55" s="22">
        <v>0</v>
      </c>
      <c r="I55" s="22">
        <v>0</v>
      </c>
      <c r="J55" s="54" t="s">
        <v>36</v>
      </c>
    </row>
    <row r="56" spans="1:10" x14ac:dyDescent="0.35">
      <c r="A56" s="25">
        <v>2.36</v>
      </c>
      <c r="B56" s="25">
        <v>3844.4</v>
      </c>
      <c r="C56" s="25">
        <v>10.973574640000001</v>
      </c>
      <c r="D56" s="25">
        <v>23.638930000000002</v>
      </c>
      <c r="E56" s="25">
        <v>6.3889000000000001E-2</v>
      </c>
      <c r="F56" s="25">
        <v>0.16232099999999999</v>
      </c>
      <c r="G56" s="22">
        <v>1</v>
      </c>
      <c r="H56" s="22">
        <v>0</v>
      </c>
      <c r="I56" s="22">
        <v>0</v>
      </c>
      <c r="J56" s="54" t="s">
        <v>35</v>
      </c>
    </row>
    <row r="57" spans="1:10" x14ac:dyDescent="0.35">
      <c r="A57" s="25">
        <v>2.4750000000000001</v>
      </c>
      <c r="B57" s="25">
        <v>4489.5</v>
      </c>
      <c r="C57" s="25">
        <v>4.1928333599999998</v>
      </c>
      <c r="D57" s="25">
        <v>9.0320699999999992</v>
      </c>
      <c r="E57" s="25">
        <v>2.4410999999999999E-2</v>
      </c>
      <c r="F57" s="25">
        <v>6.0555999999999999E-2</v>
      </c>
      <c r="G57" s="22">
        <v>1</v>
      </c>
      <c r="H57" s="22">
        <v>0</v>
      </c>
      <c r="I57" s="22">
        <v>0</v>
      </c>
      <c r="J57" s="54" t="s">
        <v>35</v>
      </c>
    </row>
    <row r="58" spans="1:10" x14ac:dyDescent="0.35">
      <c r="A58" s="25">
        <v>2.95</v>
      </c>
      <c r="B58" s="25">
        <v>4489.5</v>
      </c>
      <c r="C58" s="25">
        <v>1.76689512</v>
      </c>
      <c r="D58" s="25">
        <v>3.80619</v>
      </c>
      <c r="E58" s="25">
        <v>1.0286999999999999E-2</v>
      </c>
      <c r="F58" s="25">
        <v>2.9818999999999998E-2</v>
      </c>
      <c r="G58" s="22">
        <v>0</v>
      </c>
      <c r="H58" s="22">
        <v>0</v>
      </c>
      <c r="I58" s="22">
        <v>0</v>
      </c>
      <c r="J58" s="54" t="s">
        <v>36</v>
      </c>
    </row>
    <row r="59" spans="1:10" x14ac:dyDescent="0.35">
      <c r="A59" s="25">
        <v>2.9239999999999999</v>
      </c>
      <c r="B59" s="25">
        <v>1422.3</v>
      </c>
      <c r="C59" s="25">
        <v>165.59158309999998</v>
      </c>
      <c r="D59" s="25">
        <v>356.71219000000002</v>
      </c>
      <c r="E59" s="25">
        <v>0.96408700000000003</v>
      </c>
      <c r="F59" s="25">
        <v>3.088937</v>
      </c>
      <c r="G59" s="22">
        <v>1</v>
      </c>
      <c r="H59" s="22">
        <v>0</v>
      </c>
      <c r="I59" s="22">
        <v>0</v>
      </c>
      <c r="J59" s="54" t="s">
        <v>35</v>
      </c>
    </row>
    <row r="60" spans="1:10" x14ac:dyDescent="0.35">
      <c r="A60" s="25">
        <v>2.8814285709999998</v>
      </c>
      <c r="B60" s="25">
        <v>1422.3</v>
      </c>
      <c r="C60" s="25">
        <v>1.93504816</v>
      </c>
      <c r="D60" s="25">
        <v>4.1684200000000002</v>
      </c>
      <c r="E60" s="25">
        <v>1.1266E-2</v>
      </c>
      <c r="F60" s="25">
        <v>3.1038E-2</v>
      </c>
      <c r="G60" s="22">
        <v>0</v>
      </c>
      <c r="H60" s="22">
        <v>0</v>
      </c>
      <c r="I60" s="22">
        <v>0</v>
      </c>
      <c r="J60" s="54" t="s">
        <v>36</v>
      </c>
    </row>
    <row r="61" spans="1:10" x14ac:dyDescent="0.35">
      <c r="A61" s="25">
        <v>2.8686206900000002</v>
      </c>
      <c r="B61" s="25">
        <v>1422.3</v>
      </c>
      <c r="C61" s="25">
        <v>46.83912376</v>
      </c>
      <c r="D61" s="25">
        <v>100.89936999999999</v>
      </c>
      <c r="E61" s="25">
        <v>0.27270100000000003</v>
      </c>
      <c r="F61" s="25">
        <v>0.82799800000000001</v>
      </c>
      <c r="G61" s="22">
        <v>0</v>
      </c>
      <c r="H61" s="22">
        <v>1</v>
      </c>
      <c r="I61" s="22">
        <v>0</v>
      </c>
      <c r="J61" s="54" t="s">
        <v>37</v>
      </c>
    </row>
    <row r="62" spans="1:10" x14ac:dyDescent="0.35">
      <c r="A62" s="25">
        <v>1.9492307689999999</v>
      </c>
      <c r="B62" s="25">
        <v>3119.2</v>
      </c>
      <c r="C62" s="25">
        <v>9.6005251999999999</v>
      </c>
      <c r="D62" s="25">
        <v>20.681150000000002</v>
      </c>
      <c r="E62" s="25">
        <v>5.5895E-2</v>
      </c>
      <c r="F62" s="25">
        <v>0.14507600000000001</v>
      </c>
      <c r="G62" s="22">
        <v>0</v>
      </c>
      <c r="H62" s="22">
        <v>0</v>
      </c>
      <c r="I62" s="22">
        <v>1</v>
      </c>
      <c r="J62" s="54" t="s">
        <v>38</v>
      </c>
    </row>
    <row r="63" spans="1:10" x14ac:dyDescent="0.35">
      <c r="A63" s="25">
        <v>2.815714286</v>
      </c>
      <c r="B63" s="25">
        <v>3119.2</v>
      </c>
      <c r="C63" s="25">
        <v>10.478390560000001</v>
      </c>
      <c r="D63" s="25">
        <v>22.572220000000002</v>
      </c>
      <c r="E63" s="25">
        <v>6.1005999999999998E-2</v>
      </c>
      <c r="F63" s="25">
        <v>0.212586</v>
      </c>
      <c r="G63" s="22">
        <v>0</v>
      </c>
      <c r="H63" s="22">
        <v>1</v>
      </c>
      <c r="I63" s="22">
        <v>0</v>
      </c>
      <c r="J63" s="54" t="s">
        <v>37</v>
      </c>
    </row>
    <row r="64" spans="1:10" x14ac:dyDescent="0.35">
      <c r="A64" s="25">
        <v>2.503571429</v>
      </c>
      <c r="B64" s="25">
        <v>3119.2</v>
      </c>
      <c r="C64" s="25">
        <v>13.960481039999999</v>
      </c>
      <c r="D64" s="25">
        <v>30.073229999999999</v>
      </c>
      <c r="E64" s="25">
        <v>8.1279000000000004E-2</v>
      </c>
      <c r="F64" s="25">
        <v>0.24787899999999999</v>
      </c>
      <c r="G64" s="22">
        <v>1</v>
      </c>
      <c r="H64" s="22">
        <v>0</v>
      </c>
      <c r="I64" s="22">
        <v>0</v>
      </c>
      <c r="J64" s="54" t="s">
        <v>35</v>
      </c>
    </row>
    <row r="65" spans="1:10" x14ac:dyDescent="0.35">
      <c r="A65" s="25">
        <v>4.0772413790000002</v>
      </c>
      <c r="B65" s="25">
        <v>910.1</v>
      </c>
      <c r="C65" s="25">
        <v>35.474451600000002</v>
      </c>
      <c r="D65" s="25">
        <v>76.41794999999999</v>
      </c>
      <c r="E65" s="25">
        <v>0.206535</v>
      </c>
      <c r="F65" s="25">
        <v>0.847692</v>
      </c>
      <c r="G65" s="22">
        <v>0</v>
      </c>
      <c r="H65" s="22">
        <v>0</v>
      </c>
      <c r="I65" s="22">
        <v>1</v>
      </c>
      <c r="J65" s="54" t="s">
        <v>38</v>
      </c>
    </row>
    <row r="66" spans="1:10" x14ac:dyDescent="0.35">
      <c r="A66" s="25">
        <v>4.0949999999999998</v>
      </c>
      <c r="B66" s="25">
        <v>910.1</v>
      </c>
      <c r="C66" s="25">
        <v>58.396682399999996</v>
      </c>
      <c r="D66" s="25">
        <v>125.7963</v>
      </c>
      <c r="E66" s="25">
        <v>0.33999000000000001</v>
      </c>
      <c r="F66" s="25">
        <v>1.4630540000000001</v>
      </c>
      <c r="G66" s="22">
        <v>0</v>
      </c>
      <c r="H66" s="22">
        <v>1</v>
      </c>
      <c r="I66" s="22">
        <v>0</v>
      </c>
      <c r="J66" s="54" t="s">
        <v>37</v>
      </c>
    </row>
    <row r="67" spans="1:10" x14ac:dyDescent="0.35">
      <c r="A67" s="25">
        <v>3.818387097</v>
      </c>
      <c r="B67" s="25">
        <v>910.1</v>
      </c>
      <c r="C67" s="25">
        <v>233.74509230000001</v>
      </c>
      <c r="D67" s="25">
        <v>503.52634</v>
      </c>
      <c r="E67" s="25">
        <v>1.3608819999999999</v>
      </c>
      <c r="F67" s="25">
        <v>4.954415</v>
      </c>
      <c r="G67" s="22">
        <v>1</v>
      </c>
      <c r="H67" s="22">
        <v>0</v>
      </c>
      <c r="I67" s="22">
        <v>0</v>
      </c>
      <c r="J67" s="54" t="s">
        <v>35</v>
      </c>
    </row>
    <row r="68" spans="1:10" x14ac:dyDescent="0.35">
      <c r="A68" s="25">
        <v>1.6915</v>
      </c>
      <c r="B68" s="25">
        <v>2745.5</v>
      </c>
      <c r="C68" s="25">
        <v>20.782080000000001</v>
      </c>
      <c r="D68" s="25">
        <v>50.16</v>
      </c>
      <c r="E68" s="25">
        <v>0.13200000000000001</v>
      </c>
      <c r="F68" s="25">
        <v>0.23333499999999999</v>
      </c>
      <c r="G68" s="22">
        <v>1</v>
      </c>
      <c r="H68" s="22">
        <v>0</v>
      </c>
      <c r="I68" s="22">
        <v>0</v>
      </c>
      <c r="J68" s="54" t="s">
        <v>35</v>
      </c>
    </row>
    <row r="69" spans="1:10" x14ac:dyDescent="0.35">
      <c r="A69" s="25">
        <v>1.7817391300000001</v>
      </c>
      <c r="B69" s="25">
        <v>1112</v>
      </c>
      <c r="C69" s="25">
        <v>82.293573120000005</v>
      </c>
      <c r="D69" s="25">
        <v>198.62523999999999</v>
      </c>
      <c r="E69" s="25">
        <v>0.522698</v>
      </c>
      <c r="F69" s="25">
        <v>0.90328600000000003</v>
      </c>
      <c r="G69" s="22">
        <v>0</v>
      </c>
      <c r="H69" s="22">
        <v>0</v>
      </c>
      <c r="I69" s="22">
        <v>1</v>
      </c>
      <c r="J69" s="54" t="s">
        <v>38</v>
      </c>
    </row>
    <row r="70" spans="1:10" x14ac:dyDescent="0.35">
      <c r="A70" s="25">
        <v>2.0342857140000001</v>
      </c>
      <c r="B70" s="25">
        <v>1112</v>
      </c>
      <c r="C70" s="25">
        <v>10.684665599999999</v>
      </c>
      <c r="D70" s="25">
        <v>25.788700000000002</v>
      </c>
      <c r="E70" s="25">
        <v>6.7864999999999995E-2</v>
      </c>
      <c r="F70" s="25">
        <v>0.14383199999999999</v>
      </c>
      <c r="G70" s="22">
        <v>0</v>
      </c>
      <c r="H70" s="22">
        <v>1</v>
      </c>
      <c r="I70" s="22">
        <v>0</v>
      </c>
      <c r="J70" s="54" t="s">
        <v>37</v>
      </c>
    </row>
    <row r="71" spans="1:10" x14ac:dyDescent="0.35">
      <c r="A71" s="25">
        <v>2.466842105</v>
      </c>
      <c r="B71" s="25">
        <v>1112</v>
      </c>
      <c r="C71" s="25">
        <v>427.6731648</v>
      </c>
      <c r="D71" s="25">
        <v>1032.2395999999999</v>
      </c>
      <c r="E71" s="25">
        <v>2.7164199999999998</v>
      </c>
      <c r="F71" s="25">
        <v>7.0460430000000001</v>
      </c>
      <c r="G71" s="22">
        <v>1</v>
      </c>
      <c r="H71" s="22">
        <v>0</v>
      </c>
      <c r="I71" s="22">
        <v>0</v>
      </c>
      <c r="J71" s="54" t="s">
        <v>35</v>
      </c>
    </row>
    <row r="72" spans="1:10" x14ac:dyDescent="0.35">
      <c r="A72" s="25">
        <v>1.386296296</v>
      </c>
      <c r="B72" s="25">
        <v>1124.5</v>
      </c>
      <c r="C72" s="25">
        <v>626.07999740000002</v>
      </c>
      <c r="D72" s="25">
        <v>1511.1178799999998</v>
      </c>
      <c r="E72" s="25">
        <v>3.976626</v>
      </c>
      <c r="F72" s="25">
        <v>5.7490439999999996</v>
      </c>
      <c r="G72" s="22">
        <v>1</v>
      </c>
      <c r="H72" s="22">
        <v>0</v>
      </c>
      <c r="I72" s="22">
        <v>0</v>
      </c>
      <c r="J72" s="54" t="s">
        <v>35</v>
      </c>
    </row>
    <row r="73" spans="1:10" x14ac:dyDescent="0.35">
      <c r="A73" s="25">
        <v>2.0375000000000001</v>
      </c>
      <c r="B73" s="25">
        <v>814.8</v>
      </c>
      <c r="C73" s="25">
        <v>126.3729946</v>
      </c>
      <c r="D73" s="25">
        <v>305.01612</v>
      </c>
      <c r="E73" s="25">
        <v>0.802674</v>
      </c>
      <c r="F73" s="25">
        <v>1.7496130000000001</v>
      </c>
      <c r="G73" s="22">
        <v>1</v>
      </c>
      <c r="H73" s="22">
        <v>0</v>
      </c>
      <c r="I73" s="22">
        <v>0</v>
      </c>
      <c r="J73" s="54" t="s">
        <v>35</v>
      </c>
    </row>
    <row r="74" spans="1:10" x14ac:dyDescent="0.35">
      <c r="A74" s="25">
        <v>2.6578571430000002</v>
      </c>
      <c r="B74" s="25">
        <v>814.8</v>
      </c>
      <c r="C74" s="25">
        <v>8.28386304</v>
      </c>
      <c r="D74" s="25">
        <v>19.99408</v>
      </c>
      <c r="E74" s="25">
        <v>5.2616000000000003E-2</v>
      </c>
      <c r="F74" s="25">
        <v>0.14019599999999999</v>
      </c>
      <c r="G74" s="22">
        <v>0</v>
      </c>
      <c r="H74" s="22">
        <v>1</v>
      </c>
      <c r="I74" s="22">
        <v>0</v>
      </c>
      <c r="J74" s="54" t="s">
        <v>37</v>
      </c>
    </row>
    <row r="75" spans="1:10" x14ac:dyDescent="0.35">
      <c r="A75" s="25">
        <v>3.0961904759999999</v>
      </c>
      <c r="B75" s="25">
        <v>417.1</v>
      </c>
      <c r="C75" s="25">
        <v>223.89542399999999</v>
      </c>
      <c r="D75" s="25">
        <v>540.39800000000002</v>
      </c>
      <c r="E75" s="25">
        <v>1.4220999999999999</v>
      </c>
      <c r="F75" s="25">
        <v>4.88</v>
      </c>
      <c r="G75" s="22">
        <v>1</v>
      </c>
      <c r="H75" s="22">
        <v>0</v>
      </c>
      <c r="I75" s="22">
        <v>0</v>
      </c>
      <c r="J75" s="54" t="s">
        <v>35</v>
      </c>
    </row>
    <row r="76" spans="1:10" x14ac:dyDescent="0.35">
      <c r="A76" s="25">
        <v>1.618181818</v>
      </c>
      <c r="B76" s="25">
        <v>1182.2</v>
      </c>
      <c r="C76" s="25">
        <v>11.27475072</v>
      </c>
      <c r="D76" s="25">
        <v>27.21294</v>
      </c>
      <c r="E76" s="25">
        <v>7.1612999999999996E-2</v>
      </c>
      <c r="F76" s="25">
        <v>0.114785</v>
      </c>
      <c r="G76" s="22">
        <v>1</v>
      </c>
      <c r="H76" s="22">
        <v>0</v>
      </c>
      <c r="I76" s="22">
        <v>0</v>
      </c>
      <c r="J76" s="54" t="s">
        <v>35</v>
      </c>
    </row>
    <row r="77" spans="1:10" x14ac:dyDescent="0.35">
      <c r="A77" s="25">
        <v>2.0233333330000001</v>
      </c>
      <c r="B77" s="25">
        <v>1165.7</v>
      </c>
      <c r="C77" s="25">
        <v>273.22310780000004</v>
      </c>
      <c r="D77" s="25">
        <v>659.45618000000002</v>
      </c>
      <c r="E77" s="25">
        <v>1.735411</v>
      </c>
      <c r="F77" s="25">
        <v>3.4212530000000001</v>
      </c>
      <c r="G77" s="22">
        <v>1</v>
      </c>
      <c r="H77" s="22">
        <v>0</v>
      </c>
      <c r="I77" s="22">
        <v>0</v>
      </c>
      <c r="J77" s="54" t="s">
        <v>35</v>
      </c>
    </row>
    <row r="78" spans="1:10" x14ac:dyDescent="0.35">
      <c r="A78" s="25">
        <v>1.8068888890000001</v>
      </c>
      <c r="B78" s="25">
        <v>800</v>
      </c>
      <c r="C78" s="25">
        <v>318.5121408</v>
      </c>
      <c r="D78" s="25">
        <v>768.76659999999993</v>
      </c>
      <c r="E78" s="25">
        <v>2.0230700000000001</v>
      </c>
      <c r="F78" s="25">
        <v>4.8696580000000003</v>
      </c>
      <c r="G78" s="22">
        <v>1</v>
      </c>
      <c r="H78" s="22">
        <v>0</v>
      </c>
      <c r="I78" s="22">
        <v>0</v>
      </c>
      <c r="J78" s="54" t="s">
        <v>35</v>
      </c>
    </row>
    <row r="79" spans="1:10" x14ac:dyDescent="0.35">
      <c r="A79" s="25">
        <v>1.9652941180000001</v>
      </c>
      <c r="B79" s="25">
        <v>800</v>
      </c>
      <c r="C79" s="25">
        <v>1.9003008000000001</v>
      </c>
      <c r="D79" s="25">
        <v>4.5866000000000007</v>
      </c>
      <c r="E79" s="25">
        <v>1.2070000000000001E-2</v>
      </c>
      <c r="F79" s="25">
        <v>2.9399999999999999E-2</v>
      </c>
      <c r="G79" s="22">
        <v>0</v>
      </c>
      <c r="H79" s="22">
        <v>1</v>
      </c>
      <c r="I79" s="22">
        <v>0</v>
      </c>
      <c r="J79" s="54" t="s">
        <v>37</v>
      </c>
    </row>
    <row r="80" spans="1:10" x14ac:dyDescent="0.35">
      <c r="A80" s="25">
        <v>1.637916667</v>
      </c>
      <c r="B80" s="25">
        <v>1129.5</v>
      </c>
      <c r="C80" s="25">
        <v>224.31500159999999</v>
      </c>
      <c r="D80" s="25">
        <v>541.41069999999991</v>
      </c>
      <c r="E80" s="25">
        <v>1.4247650000000001</v>
      </c>
      <c r="F80" s="25">
        <v>2.6686000000000001</v>
      </c>
      <c r="G80" s="22">
        <v>1</v>
      </c>
      <c r="H80" s="22">
        <v>0</v>
      </c>
      <c r="I80" s="22">
        <v>0</v>
      </c>
      <c r="J80" s="54" t="s">
        <v>35</v>
      </c>
    </row>
    <row r="81" spans="1:10" x14ac:dyDescent="0.35">
      <c r="A81" s="25">
        <v>2.5358333329999998</v>
      </c>
      <c r="B81" s="25">
        <v>1129.5</v>
      </c>
      <c r="C81" s="25">
        <v>4.1214643199999994</v>
      </c>
      <c r="D81" s="25">
        <v>9.9476399999999998</v>
      </c>
      <c r="E81" s="25">
        <v>2.6178E-2</v>
      </c>
      <c r="F81" s="25">
        <v>6.2199999999999998E-2</v>
      </c>
      <c r="G81" s="22">
        <v>0</v>
      </c>
      <c r="H81" s="22">
        <v>1</v>
      </c>
      <c r="I81" s="22">
        <v>0</v>
      </c>
      <c r="J81" s="54" t="s">
        <v>37</v>
      </c>
    </row>
    <row r="82" spans="1:10" x14ac:dyDescent="0.35">
      <c r="A82" s="25">
        <v>2.1800000000000002</v>
      </c>
      <c r="B82" s="25">
        <v>1780</v>
      </c>
      <c r="C82" s="25">
        <v>37.2676224</v>
      </c>
      <c r="D82" s="25">
        <v>89.949799999999996</v>
      </c>
      <c r="E82" s="25">
        <v>0.23671</v>
      </c>
      <c r="F82" s="25">
        <v>0.60782000000000003</v>
      </c>
      <c r="G82" s="22">
        <v>1</v>
      </c>
      <c r="H82" s="22">
        <v>0</v>
      </c>
      <c r="I82" s="22">
        <v>0</v>
      </c>
      <c r="J82" s="54" t="s">
        <v>35</v>
      </c>
    </row>
    <row r="83" spans="1:10" x14ac:dyDescent="0.35">
      <c r="A83" s="25">
        <v>1.18625</v>
      </c>
      <c r="B83" s="25">
        <v>3865.8</v>
      </c>
      <c r="C83" s="25">
        <v>3.0838559999999999</v>
      </c>
      <c r="D83" s="25">
        <v>7.4432499999999999</v>
      </c>
      <c r="E83" s="25">
        <v>1.9587500000000001E-2</v>
      </c>
      <c r="F83" s="25">
        <v>2.358E-2</v>
      </c>
      <c r="G83" s="22">
        <v>0</v>
      </c>
      <c r="H83" s="22">
        <v>0</v>
      </c>
      <c r="I83" s="22">
        <v>1</v>
      </c>
      <c r="J83" s="54" t="s">
        <v>38</v>
      </c>
    </row>
    <row r="84" spans="1:10" x14ac:dyDescent="0.35">
      <c r="A84" s="25">
        <v>2.15625</v>
      </c>
      <c r="B84" s="25">
        <v>3865.8</v>
      </c>
      <c r="C84" s="25">
        <v>2.5252903679999998</v>
      </c>
      <c r="D84" s="25">
        <v>6.0950860000000002</v>
      </c>
      <c r="E84" s="25">
        <v>1.60397E-2</v>
      </c>
      <c r="F84" s="25">
        <v>3.5028999999999998E-2</v>
      </c>
      <c r="G84" s="22">
        <v>1</v>
      </c>
      <c r="H84" s="22">
        <v>0</v>
      </c>
      <c r="I84" s="22">
        <v>0</v>
      </c>
      <c r="J84" s="54" t="s">
        <v>35</v>
      </c>
    </row>
    <row r="85" spans="1:10" x14ac:dyDescent="0.35">
      <c r="A85" s="25">
        <v>2.09</v>
      </c>
      <c r="B85" s="25">
        <v>3865.8</v>
      </c>
      <c r="C85" s="25">
        <v>7.6673279999999996E-2</v>
      </c>
      <c r="D85" s="25">
        <v>0.18506</v>
      </c>
      <c r="E85" s="25">
        <v>4.8700000000000002E-4</v>
      </c>
      <c r="F85" s="25">
        <v>9.9799999999999997E-4</v>
      </c>
      <c r="G85" s="22">
        <v>0</v>
      </c>
      <c r="H85" s="22">
        <v>0</v>
      </c>
      <c r="I85" s="22">
        <v>0</v>
      </c>
      <c r="J85" s="54" t="s">
        <v>36</v>
      </c>
    </row>
    <row r="86" spans="1:10" x14ac:dyDescent="0.35">
      <c r="A86" s="25">
        <v>2.421818182</v>
      </c>
      <c r="B86" s="25">
        <v>1722.1</v>
      </c>
      <c r="C86" s="25">
        <v>32.550719999999998</v>
      </c>
      <c r="D86" s="25">
        <v>78.564999999999998</v>
      </c>
      <c r="E86" s="25">
        <v>0.20674999999999999</v>
      </c>
      <c r="F86" s="25">
        <v>0.50958999999999999</v>
      </c>
      <c r="G86" s="22">
        <v>1</v>
      </c>
      <c r="H86" s="22">
        <v>0</v>
      </c>
      <c r="I86" s="22">
        <v>0</v>
      </c>
      <c r="J86" s="54" t="s">
        <v>35</v>
      </c>
    </row>
    <row r="87" spans="1:10" x14ac:dyDescent="0.35">
      <c r="A87" s="25">
        <v>2.826666667</v>
      </c>
      <c r="B87" s="25">
        <v>1722.1</v>
      </c>
      <c r="C87" s="25">
        <v>0.82655999999999996</v>
      </c>
      <c r="D87" s="25">
        <v>1.9950000000000001</v>
      </c>
      <c r="E87" s="25">
        <v>5.2500000000000003E-3</v>
      </c>
      <c r="F87" s="25">
        <v>1.485E-2</v>
      </c>
      <c r="G87" s="22">
        <v>0</v>
      </c>
      <c r="H87" s="22">
        <v>0</v>
      </c>
      <c r="I87" s="22">
        <v>0</v>
      </c>
      <c r="J87" s="54" t="s">
        <v>36</v>
      </c>
    </row>
    <row r="88" spans="1:10" x14ac:dyDescent="0.35">
      <c r="A88" s="25">
        <v>4.2527272729999996</v>
      </c>
      <c r="B88" s="25">
        <v>497.5</v>
      </c>
      <c r="C88" s="25">
        <v>482.55360000000002</v>
      </c>
      <c r="D88" s="25">
        <v>1164.7</v>
      </c>
      <c r="E88" s="25">
        <v>3.0649999999999999</v>
      </c>
      <c r="F88" s="25">
        <v>13.382</v>
      </c>
      <c r="G88" s="22">
        <v>1</v>
      </c>
      <c r="H88" s="22">
        <v>0</v>
      </c>
      <c r="I88" s="22">
        <v>0</v>
      </c>
      <c r="J88" s="54" t="s">
        <v>35</v>
      </c>
    </row>
    <row r="89" spans="1:10" x14ac:dyDescent="0.35">
      <c r="A89" s="25">
        <v>2.6723333330000001</v>
      </c>
      <c r="B89" s="25">
        <v>815.7</v>
      </c>
      <c r="C89" s="25">
        <v>164.83763330000002</v>
      </c>
      <c r="D89" s="25">
        <v>397.85505999999998</v>
      </c>
      <c r="E89" s="25">
        <v>1.0469869999999999</v>
      </c>
      <c r="F89" s="25">
        <v>2.9460039999999998</v>
      </c>
      <c r="G89" s="22">
        <v>1</v>
      </c>
      <c r="H89" s="22">
        <v>0</v>
      </c>
      <c r="I89" s="22">
        <v>0</v>
      </c>
      <c r="J89" s="54" t="s">
        <v>35</v>
      </c>
    </row>
    <row r="90" spans="1:10" x14ac:dyDescent="0.35">
      <c r="A90" s="25">
        <v>3.532666667</v>
      </c>
      <c r="B90" s="25">
        <v>815.7</v>
      </c>
      <c r="C90" s="25">
        <v>144.11884419999998</v>
      </c>
      <c r="D90" s="25">
        <v>347.84782000000001</v>
      </c>
      <c r="E90" s="25">
        <v>0.91538900000000001</v>
      </c>
      <c r="F90" s="25">
        <v>3.3174250000000001</v>
      </c>
      <c r="G90" s="22">
        <v>0</v>
      </c>
      <c r="H90" s="22">
        <v>0</v>
      </c>
      <c r="I90" s="22">
        <v>0</v>
      </c>
      <c r="J90" s="54" t="s">
        <v>36</v>
      </c>
    </row>
    <row r="91" spans="1:10" x14ac:dyDescent="0.35">
      <c r="A91" s="25">
        <v>2.6812499999999999</v>
      </c>
      <c r="B91" s="25">
        <v>3326.8</v>
      </c>
      <c r="C91" s="25">
        <v>5.9472959999999997</v>
      </c>
      <c r="D91" s="25">
        <v>14.3545</v>
      </c>
      <c r="E91" s="25">
        <v>3.7775000000000003E-2</v>
      </c>
      <c r="F91" s="25">
        <v>0.104258</v>
      </c>
      <c r="G91" s="22">
        <v>0</v>
      </c>
      <c r="H91" s="22">
        <v>0</v>
      </c>
      <c r="I91" s="22">
        <v>1</v>
      </c>
      <c r="J91" s="54" t="s">
        <v>38</v>
      </c>
    </row>
    <row r="92" spans="1:10" x14ac:dyDescent="0.35">
      <c r="A92" s="25">
        <v>1.0262500000000001</v>
      </c>
      <c r="B92" s="25">
        <v>3326.8</v>
      </c>
      <c r="C92" s="25">
        <v>2.4933772799999998</v>
      </c>
      <c r="D92" s="25">
        <v>6.0180600000000002</v>
      </c>
      <c r="E92" s="25">
        <v>1.5837E-2</v>
      </c>
      <c r="F92" s="25">
        <v>1.6787E-2</v>
      </c>
      <c r="G92" s="22">
        <v>1</v>
      </c>
      <c r="H92" s="22">
        <v>0</v>
      </c>
      <c r="I92" s="22">
        <v>0</v>
      </c>
      <c r="J92" s="54" t="s">
        <v>35</v>
      </c>
    </row>
    <row r="93" spans="1:10" x14ac:dyDescent="0.35">
      <c r="A93" s="25">
        <v>3.1475</v>
      </c>
      <c r="B93" s="25">
        <v>3326.8</v>
      </c>
      <c r="C93" s="25">
        <v>11.37094656</v>
      </c>
      <c r="D93" s="25">
        <v>27.445119999999999</v>
      </c>
      <c r="E93" s="25">
        <v>7.2223999999999997E-2</v>
      </c>
      <c r="F93" s="25">
        <v>0.23511499999999999</v>
      </c>
      <c r="G93" s="22">
        <v>0</v>
      </c>
      <c r="H93" s="22">
        <v>1</v>
      </c>
      <c r="I93" s="22">
        <v>0</v>
      </c>
      <c r="J93" s="54" t="s">
        <v>37</v>
      </c>
    </row>
    <row r="94" spans="1:10" x14ac:dyDescent="0.35">
      <c r="A94" s="25">
        <v>3.0449999999999999</v>
      </c>
      <c r="B94" s="25">
        <v>3326.8</v>
      </c>
      <c r="C94" s="25">
        <v>23.337646079999999</v>
      </c>
      <c r="D94" s="25">
        <v>56.328160000000004</v>
      </c>
      <c r="E94" s="25">
        <v>0.148232</v>
      </c>
      <c r="F94" s="25">
        <v>0.455932</v>
      </c>
      <c r="G94" s="22">
        <v>1</v>
      </c>
      <c r="H94" s="22">
        <v>0</v>
      </c>
      <c r="I94" s="22">
        <v>0</v>
      </c>
      <c r="J94" s="54" t="s">
        <v>35</v>
      </c>
    </row>
    <row r="95" spans="1:10" x14ac:dyDescent="0.35">
      <c r="A95" s="25">
        <v>2.5413333329999999</v>
      </c>
      <c r="B95" s="25">
        <v>652.1</v>
      </c>
      <c r="C95" s="25">
        <v>928.56081019999999</v>
      </c>
      <c r="D95" s="25">
        <v>2241.1909799999999</v>
      </c>
      <c r="E95" s="25">
        <v>5.8978710000000003</v>
      </c>
      <c r="F95" s="25">
        <v>15.441958</v>
      </c>
      <c r="G95" s="22">
        <v>1</v>
      </c>
      <c r="H95" s="22">
        <v>0</v>
      </c>
      <c r="I95" s="22">
        <v>0</v>
      </c>
      <c r="J95" s="54" t="s">
        <v>35</v>
      </c>
    </row>
    <row r="96" spans="1:10" x14ac:dyDescent="0.35">
      <c r="A96" s="25">
        <v>2.67</v>
      </c>
      <c r="B96" s="25">
        <v>652.1</v>
      </c>
      <c r="C96" s="25">
        <v>4.0558118399999996</v>
      </c>
      <c r="D96" s="25">
        <v>9.78918</v>
      </c>
      <c r="E96" s="25">
        <v>2.5760999999999999E-2</v>
      </c>
      <c r="F96" s="25">
        <v>7.6645000000000005E-2</v>
      </c>
      <c r="G96" s="22">
        <v>0</v>
      </c>
      <c r="H96" s="22">
        <v>1</v>
      </c>
      <c r="I96" s="22">
        <v>0</v>
      </c>
      <c r="J96" s="54" t="s">
        <v>37</v>
      </c>
    </row>
    <row r="97" spans="1:10" x14ac:dyDescent="0.35">
      <c r="A97" s="25">
        <v>1.9092307690000001</v>
      </c>
      <c r="B97" s="25">
        <v>1475.8</v>
      </c>
      <c r="C97" s="25">
        <v>38.815100159999993</v>
      </c>
      <c r="D97" s="25">
        <v>93.684820000000002</v>
      </c>
      <c r="E97" s="25">
        <v>0.24653900000000001</v>
      </c>
      <c r="F97" s="25">
        <v>0.62002699999999999</v>
      </c>
      <c r="G97" s="22">
        <v>1</v>
      </c>
      <c r="H97" s="22">
        <v>0</v>
      </c>
      <c r="I97" s="22">
        <v>0</v>
      </c>
      <c r="J97" s="54" t="s">
        <v>35</v>
      </c>
    </row>
    <row r="98" spans="1:10" x14ac:dyDescent="0.35">
      <c r="A98" s="25">
        <v>3.2233333329999998</v>
      </c>
      <c r="B98" s="25">
        <v>1475.8</v>
      </c>
      <c r="C98" s="25">
        <v>2.1967603199999997</v>
      </c>
      <c r="D98" s="25">
        <v>5.3021400000000005</v>
      </c>
      <c r="E98" s="25">
        <v>1.3953E-2</v>
      </c>
      <c r="F98" s="25">
        <v>4.4845000000000003E-2</v>
      </c>
      <c r="G98" s="22">
        <v>0</v>
      </c>
      <c r="H98" s="22">
        <v>1</v>
      </c>
      <c r="I98" s="22">
        <v>0</v>
      </c>
      <c r="J98" s="54" t="s">
        <v>37</v>
      </c>
    </row>
    <row r="99" spans="1:10" x14ac:dyDescent="0.35">
      <c r="A99" s="25">
        <v>2.4500000000000002</v>
      </c>
      <c r="B99" s="25">
        <v>1830</v>
      </c>
      <c r="C99" s="25">
        <v>39.256247039999998</v>
      </c>
      <c r="D99" s="25">
        <v>94.749580000000009</v>
      </c>
      <c r="E99" s="25">
        <v>0.24934100000000001</v>
      </c>
      <c r="F99" s="25">
        <v>0.63354200000000005</v>
      </c>
      <c r="G99" s="22">
        <v>0</v>
      </c>
      <c r="H99" s="22">
        <v>0</v>
      </c>
      <c r="I99" s="22">
        <v>1</v>
      </c>
      <c r="J99" s="54" t="s">
        <v>38</v>
      </c>
    </row>
    <row r="100" spans="1:10" x14ac:dyDescent="0.35">
      <c r="A100" s="25">
        <v>3.375714286</v>
      </c>
      <c r="B100" s="25">
        <v>1830</v>
      </c>
      <c r="C100" s="25">
        <v>203.99154430000002</v>
      </c>
      <c r="D100" s="25">
        <v>492.35764</v>
      </c>
      <c r="E100" s="25">
        <v>1.2956780000000001</v>
      </c>
      <c r="F100" s="25">
        <v>4.6719119999999998</v>
      </c>
      <c r="G100" s="22">
        <v>0</v>
      </c>
      <c r="H100" s="22">
        <v>1</v>
      </c>
      <c r="I100" s="22">
        <v>0</v>
      </c>
      <c r="J100" s="54" t="s">
        <v>37</v>
      </c>
    </row>
    <row r="101" spans="1:10" x14ac:dyDescent="0.35">
      <c r="A101" s="25">
        <v>2.6845454549999999</v>
      </c>
      <c r="B101" s="25">
        <v>1830</v>
      </c>
      <c r="C101" s="25">
        <v>628.56534529999999</v>
      </c>
      <c r="D101" s="25">
        <v>1517.1165600000002</v>
      </c>
      <c r="E101" s="25">
        <v>3.9924119999999998</v>
      </c>
      <c r="F101" s="25">
        <v>11.010467999999999</v>
      </c>
      <c r="G101" s="22">
        <v>1</v>
      </c>
      <c r="H101" s="22">
        <v>0</v>
      </c>
      <c r="I101" s="22">
        <v>0</v>
      </c>
      <c r="J101" s="54" t="s">
        <v>35</v>
      </c>
    </row>
    <row r="102" spans="1:10" x14ac:dyDescent="0.35">
      <c r="A102" s="25">
        <v>1.737727273</v>
      </c>
      <c r="B102" s="25">
        <v>2992.9</v>
      </c>
      <c r="C102" s="25">
        <v>21.605039999999999</v>
      </c>
      <c r="D102" s="25">
        <v>46.62</v>
      </c>
      <c r="E102" s="25">
        <v>0.13320000000000001</v>
      </c>
      <c r="F102" s="25">
        <v>0.23999799999999999</v>
      </c>
      <c r="G102" s="22">
        <v>1</v>
      </c>
      <c r="H102" s="22">
        <v>0</v>
      </c>
      <c r="I102" s="22">
        <v>0</v>
      </c>
      <c r="J102" s="54" t="s">
        <v>35</v>
      </c>
    </row>
    <row r="103" spans="1:10" x14ac:dyDescent="0.35">
      <c r="A103" s="25">
        <v>1.439545455</v>
      </c>
      <c r="B103" s="25">
        <v>1521.4</v>
      </c>
      <c r="C103" s="25">
        <v>72.242744599999995</v>
      </c>
      <c r="D103" s="25">
        <v>155.88754999999998</v>
      </c>
      <c r="E103" s="25">
        <v>0.44539299999999998</v>
      </c>
      <c r="F103" s="25">
        <v>0.61566799999999999</v>
      </c>
      <c r="G103" s="22">
        <v>0</v>
      </c>
      <c r="H103" s="22">
        <v>0</v>
      </c>
      <c r="I103" s="22">
        <v>1</v>
      </c>
      <c r="J103" s="54" t="s">
        <v>38</v>
      </c>
    </row>
    <row r="104" spans="1:10" x14ac:dyDescent="0.35">
      <c r="A104" s="25">
        <v>2.2050000000000001</v>
      </c>
      <c r="B104" s="25">
        <v>1521.4</v>
      </c>
      <c r="C104" s="25">
        <v>9.7968799999999998</v>
      </c>
      <c r="D104" s="25">
        <v>21.14</v>
      </c>
      <c r="E104" s="25">
        <v>6.0400000000000002E-2</v>
      </c>
      <c r="F104" s="25">
        <v>0.13628100000000001</v>
      </c>
      <c r="G104" s="22">
        <v>0</v>
      </c>
      <c r="H104" s="22">
        <v>1</v>
      </c>
      <c r="I104" s="22">
        <v>0</v>
      </c>
      <c r="J104" s="54" t="s">
        <v>37</v>
      </c>
    </row>
    <row r="105" spans="1:10" x14ac:dyDescent="0.35">
      <c r="A105" s="25">
        <v>1.809210526</v>
      </c>
      <c r="B105" s="25">
        <v>1521.4</v>
      </c>
      <c r="C105" s="25">
        <v>430.46728380000002</v>
      </c>
      <c r="D105" s="25">
        <v>928.87515000000008</v>
      </c>
      <c r="E105" s="25">
        <v>2.6539290000000002</v>
      </c>
      <c r="F105" s="25">
        <v>5.4035799999999998</v>
      </c>
      <c r="G105" s="22">
        <v>1</v>
      </c>
      <c r="H105" s="22">
        <v>0</v>
      </c>
      <c r="I105" s="22">
        <v>0</v>
      </c>
      <c r="J105" s="54" t="s">
        <v>35</v>
      </c>
    </row>
    <row r="106" spans="1:10" x14ac:dyDescent="0.35">
      <c r="A106" s="25">
        <v>1.5214814809999999</v>
      </c>
      <c r="B106" s="25">
        <v>1515.5</v>
      </c>
      <c r="C106" s="25">
        <v>671.73151159999998</v>
      </c>
      <c r="D106" s="25">
        <v>1449.4823000000001</v>
      </c>
      <c r="E106" s="25">
        <v>4.1413779999999996</v>
      </c>
      <c r="F106" s="25">
        <v>6.50943</v>
      </c>
      <c r="G106" s="22">
        <v>1</v>
      </c>
      <c r="H106" s="22">
        <v>0</v>
      </c>
      <c r="I106" s="22">
        <v>0</v>
      </c>
      <c r="J106" s="54" t="s">
        <v>35</v>
      </c>
    </row>
    <row r="107" spans="1:10" x14ac:dyDescent="0.35">
      <c r="A107" s="25">
        <v>2.1309999999999998</v>
      </c>
      <c r="B107" s="25">
        <v>1125.4000000000001</v>
      </c>
      <c r="C107" s="25">
        <v>131.2793274</v>
      </c>
      <c r="D107" s="25">
        <v>283.27845000000002</v>
      </c>
      <c r="E107" s="25">
        <v>0.80936699999999995</v>
      </c>
      <c r="F107" s="25">
        <v>1.8192600000000001</v>
      </c>
      <c r="G107" s="22">
        <v>1</v>
      </c>
      <c r="H107" s="22">
        <v>0</v>
      </c>
      <c r="I107" s="22">
        <v>0</v>
      </c>
      <c r="J107" s="54" t="s">
        <v>35</v>
      </c>
    </row>
    <row r="108" spans="1:10" x14ac:dyDescent="0.35">
      <c r="A108" s="25">
        <v>2.6761538460000001</v>
      </c>
      <c r="B108" s="25">
        <v>1125.4000000000001</v>
      </c>
      <c r="C108" s="25">
        <v>4.7982004000000007</v>
      </c>
      <c r="D108" s="25">
        <v>10.3537</v>
      </c>
      <c r="E108" s="25">
        <v>2.9582000000000001E-2</v>
      </c>
      <c r="F108" s="25">
        <v>9.2755000000000004E-2</v>
      </c>
      <c r="G108" s="22">
        <v>0</v>
      </c>
      <c r="H108" s="22">
        <v>1</v>
      </c>
      <c r="I108" s="22">
        <v>0</v>
      </c>
      <c r="J108" s="54" t="s">
        <v>37</v>
      </c>
    </row>
    <row r="109" spans="1:10" x14ac:dyDescent="0.35">
      <c r="A109" s="25">
        <v>2.9495238100000001</v>
      </c>
      <c r="B109" s="25">
        <v>533.20000000000005</v>
      </c>
      <c r="C109" s="25">
        <v>234.70339999999999</v>
      </c>
      <c r="D109" s="25">
        <v>506.45</v>
      </c>
      <c r="E109" s="25">
        <v>1.4470000000000001</v>
      </c>
      <c r="F109" s="25">
        <v>4.516</v>
      </c>
      <c r="G109" s="22">
        <v>1</v>
      </c>
      <c r="H109" s="22">
        <v>0</v>
      </c>
      <c r="I109" s="22">
        <v>0</v>
      </c>
      <c r="J109" s="54" t="s">
        <v>35</v>
      </c>
    </row>
    <row r="110" spans="1:10" x14ac:dyDescent="0.35">
      <c r="A110" s="25">
        <v>1.623636364</v>
      </c>
      <c r="B110" s="25">
        <v>1052.2</v>
      </c>
      <c r="C110" s="25">
        <v>11.647582</v>
      </c>
      <c r="D110" s="25">
        <v>25.133500000000002</v>
      </c>
      <c r="E110" s="25">
        <v>7.1809999999999999E-2</v>
      </c>
      <c r="F110" s="25">
        <v>0.114896</v>
      </c>
      <c r="G110" s="22">
        <v>1</v>
      </c>
      <c r="H110" s="22">
        <v>0</v>
      </c>
      <c r="I110" s="22">
        <v>0</v>
      </c>
      <c r="J110" s="54" t="s">
        <v>35</v>
      </c>
    </row>
    <row r="111" spans="1:10" x14ac:dyDescent="0.35">
      <c r="A111" s="25">
        <v>1.817916667</v>
      </c>
      <c r="B111" s="25">
        <v>1222.7</v>
      </c>
      <c r="C111" s="25">
        <v>247.69610660000001</v>
      </c>
      <c r="D111" s="25">
        <v>534.48605000000009</v>
      </c>
      <c r="E111" s="25">
        <v>1.5271030000000001</v>
      </c>
      <c r="F111" s="25">
        <v>2.894101</v>
      </c>
      <c r="G111" s="22">
        <v>1</v>
      </c>
      <c r="H111" s="22">
        <v>0</v>
      </c>
      <c r="I111" s="22">
        <v>0</v>
      </c>
      <c r="J111" s="54" t="s">
        <v>35</v>
      </c>
    </row>
    <row r="112" spans="1:10" x14ac:dyDescent="0.35">
      <c r="A112" s="25">
        <v>1.444901961</v>
      </c>
      <c r="B112" s="25">
        <v>1102.2</v>
      </c>
      <c r="C112" s="25">
        <v>453.190044</v>
      </c>
      <c r="D112" s="25">
        <v>977.90700000000004</v>
      </c>
      <c r="E112" s="25">
        <v>2.7940200000000002</v>
      </c>
      <c r="F112" s="25">
        <v>5.2388500000000002</v>
      </c>
      <c r="G112" s="22">
        <v>1</v>
      </c>
      <c r="H112" s="22">
        <v>0</v>
      </c>
      <c r="I112" s="22">
        <v>0</v>
      </c>
      <c r="J112" s="54" t="s">
        <v>35</v>
      </c>
    </row>
    <row r="113" spans="1:10" x14ac:dyDescent="0.35">
      <c r="A113" s="25">
        <v>1.6579166670000001</v>
      </c>
      <c r="B113" s="25">
        <v>1387.4</v>
      </c>
      <c r="C113" s="25">
        <v>229.90957900000001</v>
      </c>
      <c r="D113" s="25">
        <v>496.10575</v>
      </c>
      <c r="E113" s="25">
        <v>1.4174450000000001</v>
      </c>
      <c r="F113" s="25">
        <v>3.143748</v>
      </c>
      <c r="G113" s="22">
        <v>1</v>
      </c>
      <c r="H113" s="22">
        <v>0</v>
      </c>
      <c r="I113" s="22">
        <v>0</v>
      </c>
      <c r="J113" s="54" t="s">
        <v>35</v>
      </c>
    </row>
    <row r="114" spans="1:10" x14ac:dyDescent="0.35">
      <c r="A114" s="25">
        <v>2.755833333</v>
      </c>
      <c r="B114" s="25">
        <v>1387.4</v>
      </c>
      <c r="C114" s="25">
        <v>7.7111502000000005</v>
      </c>
      <c r="D114" s="25">
        <v>16.63935</v>
      </c>
      <c r="E114" s="25">
        <v>4.7541E-2</v>
      </c>
      <c r="F114" s="25">
        <v>0.13205</v>
      </c>
      <c r="G114" s="22">
        <v>0</v>
      </c>
      <c r="H114" s="22">
        <v>1</v>
      </c>
      <c r="I114" s="22">
        <v>0</v>
      </c>
      <c r="J114" s="54" t="s">
        <v>37</v>
      </c>
    </row>
    <row r="115" spans="1:10" x14ac:dyDescent="0.35">
      <c r="A115" s="25">
        <v>2.2322222219999999</v>
      </c>
      <c r="B115" s="25">
        <v>1196.9000000000001</v>
      </c>
      <c r="C115" s="25">
        <v>37.873699999999999</v>
      </c>
      <c r="D115" s="25">
        <v>81.724999999999994</v>
      </c>
      <c r="E115" s="25">
        <v>0.23350000000000001</v>
      </c>
      <c r="F115" s="25">
        <v>0.60243000000000002</v>
      </c>
      <c r="G115" s="22">
        <v>1</v>
      </c>
      <c r="H115" s="22">
        <v>0</v>
      </c>
      <c r="I115" s="22">
        <v>0</v>
      </c>
      <c r="J115" s="54" t="s">
        <v>35</v>
      </c>
    </row>
    <row r="116" spans="1:10" x14ac:dyDescent="0.35">
      <c r="A116" s="25">
        <v>1.2150000000000001</v>
      </c>
      <c r="B116" s="25">
        <v>1665.2</v>
      </c>
      <c r="C116" s="25">
        <v>3.0748253999999999</v>
      </c>
      <c r="D116" s="25">
        <v>6.6349499999999999</v>
      </c>
      <c r="E116" s="25">
        <v>1.8957000000000002E-2</v>
      </c>
      <c r="F116" s="25">
        <v>2.3372E-2</v>
      </c>
      <c r="G116" s="22">
        <v>0</v>
      </c>
      <c r="H116" s="22">
        <v>0</v>
      </c>
      <c r="I116" s="22">
        <v>1</v>
      </c>
      <c r="J116" s="54" t="s">
        <v>38</v>
      </c>
    </row>
    <row r="117" spans="1:10" x14ac:dyDescent="0.35">
      <c r="A117" s="25">
        <v>2.1974999999999998</v>
      </c>
      <c r="B117" s="25">
        <v>1665.2</v>
      </c>
      <c r="C117" s="25">
        <v>2.6167726</v>
      </c>
      <c r="D117" s="25">
        <v>5.6465500000000004</v>
      </c>
      <c r="E117" s="25">
        <v>1.6133000000000002E-2</v>
      </c>
      <c r="F117" s="25">
        <v>3.5678000000000001E-2</v>
      </c>
      <c r="G117" s="22">
        <v>1</v>
      </c>
      <c r="H117" s="22">
        <v>0</v>
      </c>
      <c r="I117" s="22">
        <v>0</v>
      </c>
      <c r="J117" s="54" t="s">
        <v>35</v>
      </c>
    </row>
    <row r="118" spans="1:10" x14ac:dyDescent="0.35">
      <c r="A118" s="25">
        <v>2.1150000000000002</v>
      </c>
      <c r="B118" s="25">
        <v>1665.2</v>
      </c>
      <c r="C118" s="25">
        <v>7.4611999999999998E-2</v>
      </c>
      <c r="D118" s="25">
        <v>0.161</v>
      </c>
      <c r="E118" s="25">
        <v>4.6000000000000001E-4</v>
      </c>
      <c r="F118" s="25">
        <v>9.6000000000000002E-4</v>
      </c>
      <c r="G118" s="22">
        <v>0</v>
      </c>
      <c r="H118" s="22">
        <v>0</v>
      </c>
      <c r="I118" s="22">
        <v>0</v>
      </c>
      <c r="J118" s="54" t="s">
        <v>36</v>
      </c>
    </row>
    <row r="119" spans="1:10" x14ac:dyDescent="0.35">
      <c r="A119" s="25">
        <v>2.4445454550000001</v>
      </c>
      <c r="B119" s="25">
        <v>1372.7</v>
      </c>
      <c r="C119" s="25">
        <v>33.898178000000001</v>
      </c>
      <c r="D119" s="25">
        <v>73.146500000000003</v>
      </c>
      <c r="E119" s="25">
        <v>0.20899000000000001</v>
      </c>
      <c r="F119" s="25">
        <v>0.51959999999999995</v>
      </c>
      <c r="G119" s="22">
        <v>1</v>
      </c>
      <c r="H119" s="22">
        <v>0</v>
      </c>
      <c r="I119" s="22">
        <v>0</v>
      </c>
      <c r="J119" s="54" t="s">
        <v>35</v>
      </c>
    </row>
    <row r="120" spans="1:10" x14ac:dyDescent="0.35">
      <c r="A120" s="25">
        <v>2.8275000000000001</v>
      </c>
      <c r="B120" s="25">
        <v>1372.7</v>
      </c>
      <c r="C120" s="25">
        <v>0.88561199999999995</v>
      </c>
      <c r="D120" s="25">
        <v>1.911</v>
      </c>
      <c r="E120" s="25">
        <v>5.4599999999999996E-3</v>
      </c>
      <c r="F120" s="25">
        <v>1.5440000000000001E-2</v>
      </c>
      <c r="G120" s="22">
        <v>0</v>
      </c>
      <c r="H120" s="22">
        <v>0</v>
      </c>
      <c r="I120" s="22">
        <v>0</v>
      </c>
      <c r="J120" s="54" t="s">
        <v>36</v>
      </c>
    </row>
    <row r="121" spans="1:10" x14ac:dyDescent="0.35">
      <c r="A121" s="25">
        <v>4.0118181819999998</v>
      </c>
      <c r="B121" s="25">
        <v>585.5</v>
      </c>
      <c r="C121" s="25">
        <v>503.3066</v>
      </c>
      <c r="D121" s="25">
        <v>1086.05</v>
      </c>
      <c r="E121" s="25">
        <v>3.1030000000000002</v>
      </c>
      <c r="F121" s="25">
        <v>12.821999999999999</v>
      </c>
      <c r="G121" s="22">
        <v>1</v>
      </c>
      <c r="H121" s="22">
        <v>0</v>
      </c>
      <c r="I121" s="22">
        <v>0</v>
      </c>
      <c r="J121" s="54" t="s">
        <v>35</v>
      </c>
    </row>
    <row r="122" spans="1:10" x14ac:dyDescent="0.35">
      <c r="A122" s="25">
        <v>3.3065625000000001</v>
      </c>
      <c r="B122" s="25">
        <v>1350.3</v>
      </c>
      <c r="C122" s="25">
        <v>192.8986208</v>
      </c>
      <c r="D122" s="25">
        <v>416.24240000000003</v>
      </c>
      <c r="E122" s="25">
        <v>1.1892640000000001</v>
      </c>
      <c r="F122" s="25">
        <v>4.1350490000000004</v>
      </c>
      <c r="G122" s="22">
        <v>1</v>
      </c>
      <c r="H122" s="22">
        <v>0</v>
      </c>
      <c r="I122" s="22">
        <v>0</v>
      </c>
      <c r="J122" s="54" t="s">
        <v>35</v>
      </c>
    </row>
    <row r="123" spans="1:10" x14ac:dyDescent="0.35">
      <c r="A123" s="25">
        <v>3.2081249999999999</v>
      </c>
      <c r="B123" s="25">
        <v>1350.3</v>
      </c>
      <c r="C123" s="25">
        <v>120.4347976</v>
      </c>
      <c r="D123" s="25">
        <v>259.87779999999998</v>
      </c>
      <c r="E123" s="25">
        <v>0.74250799999999995</v>
      </c>
      <c r="F123" s="25">
        <v>2.5338949999999998</v>
      </c>
      <c r="G123" s="22">
        <v>0</v>
      </c>
      <c r="H123" s="22">
        <v>0</v>
      </c>
      <c r="I123" s="22">
        <v>0</v>
      </c>
      <c r="J123" s="54" t="s">
        <v>36</v>
      </c>
    </row>
    <row r="124" spans="1:10" x14ac:dyDescent="0.35">
      <c r="A124" s="25">
        <v>2.5062500000000001</v>
      </c>
      <c r="B124" s="25">
        <v>2169.1</v>
      </c>
      <c r="C124" s="25">
        <v>5.7321479999999996</v>
      </c>
      <c r="D124" s="25">
        <v>12.369</v>
      </c>
      <c r="E124" s="25">
        <v>3.5340000000000003E-2</v>
      </c>
      <c r="F124" s="25">
        <v>9.3452999999999994E-2</v>
      </c>
      <c r="G124" s="22">
        <v>0</v>
      </c>
      <c r="H124" s="22">
        <v>0</v>
      </c>
      <c r="I124" s="22">
        <v>1</v>
      </c>
      <c r="J124" s="54" t="s">
        <v>38</v>
      </c>
    </row>
    <row r="125" spans="1:10" x14ac:dyDescent="0.35">
      <c r="A125" s="25">
        <v>1.05375</v>
      </c>
      <c r="B125" s="25">
        <v>2169.1</v>
      </c>
      <c r="C125" s="25">
        <v>2.4949604000000001</v>
      </c>
      <c r="D125" s="25">
        <v>5.3837000000000002</v>
      </c>
      <c r="E125" s="25">
        <v>1.5382E-2</v>
      </c>
      <c r="F125" s="25">
        <v>1.6267E-2</v>
      </c>
      <c r="G125" s="22">
        <v>1</v>
      </c>
      <c r="H125" s="22">
        <v>0</v>
      </c>
      <c r="I125" s="22">
        <v>0</v>
      </c>
      <c r="J125" s="54" t="s">
        <v>35</v>
      </c>
    </row>
    <row r="126" spans="1:10" x14ac:dyDescent="0.35">
      <c r="A126" s="25">
        <v>3.0775000000000001</v>
      </c>
      <c r="B126" s="25">
        <v>2169.1</v>
      </c>
      <c r="C126" s="25">
        <v>11.474352400000001</v>
      </c>
      <c r="D126" s="25">
        <v>24.759700000000002</v>
      </c>
      <c r="E126" s="25">
        <v>7.0741999999999999E-2</v>
      </c>
      <c r="F126" s="25">
        <v>0.23255100000000001</v>
      </c>
      <c r="G126" s="22">
        <v>0</v>
      </c>
      <c r="H126" s="22">
        <v>1</v>
      </c>
      <c r="I126" s="22">
        <v>0</v>
      </c>
      <c r="J126" s="54" t="s">
        <v>37</v>
      </c>
    </row>
    <row r="127" spans="1:10" x14ac:dyDescent="0.35">
      <c r="A127" s="25">
        <v>3.0337499999999999</v>
      </c>
      <c r="B127" s="25">
        <v>2169.1</v>
      </c>
      <c r="C127" s="25">
        <v>23.989380000000001</v>
      </c>
      <c r="D127" s="25">
        <v>51.765000000000001</v>
      </c>
      <c r="E127" s="25">
        <v>0.1479</v>
      </c>
      <c r="F127" s="25">
        <v>0.45093</v>
      </c>
      <c r="G127" s="22">
        <v>1</v>
      </c>
      <c r="H127" s="22">
        <v>0</v>
      </c>
      <c r="I127" s="22">
        <v>0</v>
      </c>
      <c r="J127" s="54" t="s">
        <v>35</v>
      </c>
    </row>
    <row r="128" spans="1:10" x14ac:dyDescent="0.35">
      <c r="A128" s="25">
        <v>2.6055999999999999</v>
      </c>
      <c r="B128" s="25">
        <v>792.8</v>
      </c>
      <c r="C128" s="25">
        <v>956.16624260000003</v>
      </c>
      <c r="D128" s="25">
        <v>2063.2440500000002</v>
      </c>
      <c r="E128" s="25">
        <v>5.8949829999999999</v>
      </c>
      <c r="F128" s="25">
        <v>15.932429000000001</v>
      </c>
      <c r="G128" s="22">
        <v>1</v>
      </c>
      <c r="H128" s="22">
        <v>0</v>
      </c>
      <c r="I128" s="22">
        <v>0</v>
      </c>
      <c r="J128" s="54" t="s">
        <v>35</v>
      </c>
    </row>
    <row r="129" spans="1:10" x14ac:dyDescent="0.35">
      <c r="A129" s="25">
        <v>2.6626315790000001</v>
      </c>
      <c r="B129" s="25">
        <v>792.8</v>
      </c>
      <c r="C129" s="25">
        <v>4.7273189999999996</v>
      </c>
      <c r="D129" s="25">
        <v>10.200749999999999</v>
      </c>
      <c r="E129" s="25">
        <v>2.9145000000000001E-2</v>
      </c>
      <c r="F129" s="25">
        <v>8.7265999999999996E-2</v>
      </c>
      <c r="G129" s="22">
        <v>0</v>
      </c>
      <c r="H129" s="22">
        <v>1</v>
      </c>
      <c r="I129" s="22">
        <v>0</v>
      </c>
      <c r="J129" s="54" t="s">
        <v>37</v>
      </c>
    </row>
    <row r="130" spans="1:10" x14ac:dyDescent="0.35">
      <c r="A130" s="25">
        <v>1.804615385</v>
      </c>
      <c r="B130" s="25">
        <v>1373</v>
      </c>
      <c r="C130" s="25">
        <v>39.5226252</v>
      </c>
      <c r="D130" s="25">
        <v>85.283100000000005</v>
      </c>
      <c r="E130" s="25">
        <v>0.24366599999999999</v>
      </c>
      <c r="F130" s="25">
        <v>0.574963</v>
      </c>
      <c r="G130" s="22">
        <v>1</v>
      </c>
      <c r="H130" s="22">
        <v>0</v>
      </c>
      <c r="I130" s="22">
        <v>0</v>
      </c>
      <c r="J130" s="54" t="s">
        <v>35</v>
      </c>
    </row>
    <row r="131" spans="1:10" x14ac:dyDescent="0.35">
      <c r="A131" s="25">
        <v>3.2833333329999999</v>
      </c>
      <c r="B131" s="25">
        <v>1373</v>
      </c>
      <c r="C131" s="25">
        <v>2.5436204</v>
      </c>
      <c r="D131" s="25">
        <v>5.4886999999999997</v>
      </c>
      <c r="E131" s="25">
        <v>1.5682000000000001E-2</v>
      </c>
      <c r="F131" s="25">
        <v>5.1569999999999998E-2</v>
      </c>
      <c r="G131" s="22">
        <v>0</v>
      </c>
      <c r="H131" s="22">
        <v>1</v>
      </c>
      <c r="I131" s="22">
        <v>0</v>
      </c>
      <c r="J131" s="54" t="s">
        <v>37</v>
      </c>
    </row>
    <row r="132" spans="1:10" x14ac:dyDescent="0.35">
      <c r="A132" s="25">
        <v>2.6723809520000001</v>
      </c>
      <c r="B132" s="25">
        <v>2012.6</v>
      </c>
      <c r="C132" s="25">
        <v>37.464956000000001</v>
      </c>
      <c r="D132" s="25">
        <v>80.843000000000004</v>
      </c>
      <c r="E132" s="25">
        <v>0.23097999999999999</v>
      </c>
      <c r="F132" s="25">
        <v>0.60949600000000004</v>
      </c>
      <c r="G132" s="22">
        <v>0</v>
      </c>
      <c r="H132" s="22">
        <v>0</v>
      </c>
      <c r="I132" s="22">
        <v>1</v>
      </c>
      <c r="J132" s="54" t="s">
        <v>38</v>
      </c>
    </row>
    <row r="133" spans="1:10" x14ac:dyDescent="0.35">
      <c r="A133" s="25">
        <v>3.4595238099999999</v>
      </c>
      <c r="B133" s="25">
        <v>2012.6</v>
      </c>
      <c r="C133" s="25">
        <v>207.53489999999999</v>
      </c>
      <c r="D133" s="25">
        <v>447.82499999999999</v>
      </c>
      <c r="E133" s="25">
        <v>1.2795000000000001</v>
      </c>
      <c r="F133" s="25">
        <v>4.6153440000000003</v>
      </c>
      <c r="G133" s="22">
        <v>0</v>
      </c>
      <c r="H133" s="22">
        <v>1</v>
      </c>
      <c r="I133" s="22">
        <v>0</v>
      </c>
      <c r="J133" s="54" t="s">
        <v>37</v>
      </c>
    </row>
    <row r="134" spans="1:10" x14ac:dyDescent="0.35">
      <c r="A134" s="25">
        <v>2.7445454549999999</v>
      </c>
      <c r="B134" s="25">
        <v>2012.6</v>
      </c>
      <c r="C134" s="25">
        <v>649.13932239999997</v>
      </c>
      <c r="D134" s="25">
        <v>1400.7321999999999</v>
      </c>
      <c r="E134" s="25">
        <v>4.0020920000000002</v>
      </c>
      <c r="F134" s="25">
        <v>11.282408999999999</v>
      </c>
      <c r="G134" s="22">
        <v>1</v>
      </c>
      <c r="H134" s="22">
        <v>0</v>
      </c>
      <c r="I134" s="22">
        <v>0</v>
      </c>
      <c r="J134" s="54" t="s">
        <v>35</v>
      </c>
    </row>
    <row r="135" spans="1:10" x14ac:dyDescent="0.35">
      <c r="A135" s="25">
        <v>1.7791999999999999</v>
      </c>
      <c r="B135" s="25">
        <v>2433.3000000000002</v>
      </c>
      <c r="C135" s="25">
        <v>22.929960000000001</v>
      </c>
      <c r="D135" s="25">
        <v>49.395000000000003</v>
      </c>
      <c r="E135" s="25">
        <v>0.13350000000000001</v>
      </c>
      <c r="F135" s="25">
        <v>0.24474099999999999</v>
      </c>
      <c r="G135" s="22">
        <v>1</v>
      </c>
      <c r="H135" s="22">
        <v>0</v>
      </c>
      <c r="I135" s="22">
        <v>0</v>
      </c>
      <c r="J135" s="54" t="s">
        <v>35</v>
      </c>
    </row>
    <row r="136" spans="1:10" x14ac:dyDescent="0.35">
      <c r="A136" s="25">
        <v>1.7595833329999999</v>
      </c>
      <c r="B136" s="25">
        <v>1194.7</v>
      </c>
      <c r="C136" s="25">
        <v>76.2554284</v>
      </c>
      <c r="D136" s="25">
        <v>164.26704999999998</v>
      </c>
      <c r="E136" s="25">
        <v>0.443965</v>
      </c>
      <c r="F136" s="25">
        <v>0.72761100000000001</v>
      </c>
      <c r="G136" s="22">
        <v>0</v>
      </c>
      <c r="H136" s="22">
        <v>0</v>
      </c>
      <c r="I136" s="22">
        <v>1</v>
      </c>
      <c r="J136" s="54" t="s">
        <v>38</v>
      </c>
    </row>
    <row r="137" spans="1:10" x14ac:dyDescent="0.35">
      <c r="A137" s="25">
        <v>2.1428571430000001</v>
      </c>
      <c r="B137" s="25">
        <v>1194.7</v>
      </c>
      <c r="C137" s="25">
        <v>10.37413224</v>
      </c>
      <c r="D137" s="25">
        <v>22.347630000000002</v>
      </c>
      <c r="E137" s="25">
        <v>6.0399000000000001E-2</v>
      </c>
      <c r="F137" s="25">
        <v>0.12881200000000001</v>
      </c>
      <c r="G137" s="22">
        <v>0</v>
      </c>
      <c r="H137" s="22">
        <v>1</v>
      </c>
      <c r="I137" s="22">
        <v>0</v>
      </c>
      <c r="J137" s="54" t="s">
        <v>37</v>
      </c>
    </row>
    <row r="138" spans="1:10" x14ac:dyDescent="0.35">
      <c r="A138" s="25">
        <v>2.1731578950000001</v>
      </c>
      <c r="B138" s="25">
        <v>1194.7</v>
      </c>
      <c r="C138" s="25">
        <v>445.37814580000003</v>
      </c>
      <c r="D138" s="25">
        <v>959.41962000000001</v>
      </c>
      <c r="E138" s="25">
        <v>2.5930260000000001</v>
      </c>
      <c r="F138" s="25">
        <v>6.096095</v>
      </c>
      <c r="G138" s="22">
        <v>1</v>
      </c>
      <c r="H138" s="22">
        <v>0</v>
      </c>
      <c r="I138" s="22">
        <v>0</v>
      </c>
      <c r="J138" s="54" t="s">
        <v>35</v>
      </c>
    </row>
    <row r="139" spans="1:10" x14ac:dyDescent="0.35">
      <c r="A139" s="25">
        <v>1.936428571</v>
      </c>
      <c r="B139" s="25">
        <v>1420.3</v>
      </c>
      <c r="C139" s="25">
        <v>732.7319387</v>
      </c>
      <c r="D139" s="25">
        <v>1578.42814</v>
      </c>
      <c r="E139" s="25">
        <v>4.2660220000000004</v>
      </c>
      <c r="F139" s="25">
        <v>8.5693669999999997</v>
      </c>
      <c r="G139" s="22">
        <v>1</v>
      </c>
      <c r="H139" s="22">
        <v>0</v>
      </c>
      <c r="I139" s="22">
        <v>0</v>
      </c>
      <c r="J139" s="54" t="s">
        <v>35</v>
      </c>
    </row>
    <row r="140" spans="1:10" x14ac:dyDescent="0.35">
      <c r="A140" s="25">
        <v>1.948571429</v>
      </c>
      <c r="B140" s="25">
        <v>1067.8</v>
      </c>
      <c r="C140" s="25">
        <v>145.92712419999998</v>
      </c>
      <c r="D140" s="25">
        <v>314.35163</v>
      </c>
      <c r="E140" s="25">
        <v>0.84959899999999999</v>
      </c>
      <c r="F140" s="25">
        <v>1.8211360000000001</v>
      </c>
      <c r="G140" s="22">
        <v>1</v>
      </c>
      <c r="H140" s="22">
        <v>0</v>
      </c>
      <c r="I140" s="22">
        <v>0</v>
      </c>
      <c r="J140" s="54" t="s">
        <v>35</v>
      </c>
    </row>
    <row r="141" spans="1:10" x14ac:dyDescent="0.35">
      <c r="A141" s="25">
        <v>2.8485714290000002</v>
      </c>
      <c r="B141" s="25">
        <v>1067.8</v>
      </c>
      <c r="C141" s="25">
        <v>9.4040317600000005</v>
      </c>
      <c r="D141" s="25">
        <v>20.25787</v>
      </c>
      <c r="E141" s="25">
        <v>5.4751000000000001E-2</v>
      </c>
      <c r="F141" s="25">
        <v>0.161497</v>
      </c>
      <c r="G141" s="22">
        <v>0</v>
      </c>
      <c r="H141" s="22">
        <v>1</v>
      </c>
      <c r="I141" s="22">
        <v>0</v>
      </c>
      <c r="J141" s="54" t="s">
        <v>37</v>
      </c>
    </row>
    <row r="142" spans="1:10" x14ac:dyDescent="0.35">
      <c r="A142" s="25">
        <v>3.0480952380000002</v>
      </c>
      <c r="B142" s="25">
        <v>351.8</v>
      </c>
      <c r="C142" s="25">
        <v>267.756664</v>
      </c>
      <c r="D142" s="25">
        <v>576.79300000000001</v>
      </c>
      <c r="E142" s="25">
        <v>1.5589</v>
      </c>
      <c r="F142" s="25">
        <v>5.1946000000000003</v>
      </c>
      <c r="G142" s="22">
        <v>1</v>
      </c>
      <c r="H142" s="22">
        <v>0</v>
      </c>
      <c r="I142" s="22">
        <v>0</v>
      </c>
      <c r="J142" s="54" t="s">
        <v>35</v>
      </c>
    </row>
    <row r="143" spans="1:10" x14ac:dyDescent="0.35">
      <c r="A143" s="25">
        <v>1.656363636</v>
      </c>
      <c r="B143" s="25">
        <v>1217.7</v>
      </c>
      <c r="C143" s="25">
        <v>12.4732112</v>
      </c>
      <c r="D143" s="25">
        <v>26.869400000000002</v>
      </c>
      <c r="E143" s="25">
        <v>7.2620000000000004E-2</v>
      </c>
      <c r="F143" s="25">
        <v>0.116879</v>
      </c>
      <c r="G143" s="22">
        <v>1</v>
      </c>
      <c r="H143" s="22">
        <v>0</v>
      </c>
      <c r="I143" s="22">
        <v>0</v>
      </c>
      <c r="J143" s="54" t="s">
        <v>35</v>
      </c>
    </row>
    <row r="144" spans="1:10" x14ac:dyDescent="0.35">
      <c r="A144" s="25">
        <v>2.6633333330000002</v>
      </c>
      <c r="B144" s="25">
        <v>1137.8</v>
      </c>
      <c r="C144" s="25">
        <v>233.2030178</v>
      </c>
      <c r="D144" s="25">
        <v>502.35861999999997</v>
      </c>
      <c r="E144" s="25">
        <v>1.357726</v>
      </c>
      <c r="F144" s="25">
        <v>3.6125889999999998</v>
      </c>
      <c r="G144" s="22">
        <v>1</v>
      </c>
      <c r="H144" s="22">
        <v>0</v>
      </c>
      <c r="I144" s="22">
        <v>0</v>
      </c>
      <c r="J144" s="54" t="s">
        <v>35</v>
      </c>
    </row>
    <row r="145" spans="1:10" x14ac:dyDescent="0.35">
      <c r="A145" s="25">
        <v>1.8580000000000001</v>
      </c>
      <c r="B145" s="25">
        <v>1446.7</v>
      </c>
      <c r="C145" s="25">
        <v>528.33375999999998</v>
      </c>
      <c r="D145" s="25">
        <v>1138.1199999999999</v>
      </c>
      <c r="E145" s="25">
        <v>3.0760000000000001</v>
      </c>
      <c r="F145" s="25">
        <v>7.2686590000000004</v>
      </c>
      <c r="G145" s="22">
        <v>1</v>
      </c>
      <c r="H145" s="22">
        <v>0</v>
      </c>
      <c r="I145" s="22">
        <v>0</v>
      </c>
      <c r="J145" s="54" t="s">
        <v>35</v>
      </c>
    </row>
    <row r="146" spans="1:10" x14ac:dyDescent="0.35">
      <c r="A146" s="25">
        <v>0.87749999999999995</v>
      </c>
      <c r="B146" s="25">
        <v>1446.7</v>
      </c>
      <c r="C146" s="25">
        <v>5.8932573600000007</v>
      </c>
      <c r="D146" s="25">
        <v>12.695069999999999</v>
      </c>
      <c r="E146" s="25">
        <v>3.4311000000000001E-2</v>
      </c>
      <c r="F146" s="25">
        <v>9.4769999999999993E-2</v>
      </c>
      <c r="G146" s="22">
        <v>0</v>
      </c>
      <c r="H146" s="22">
        <v>1</v>
      </c>
      <c r="I146" s="22">
        <v>0</v>
      </c>
      <c r="J146" s="54" t="s">
        <v>37</v>
      </c>
    </row>
    <row r="147" spans="1:10" x14ac:dyDescent="0.35">
      <c r="A147" s="25">
        <v>1.2562962959999999</v>
      </c>
      <c r="B147" s="25">
        <v>1555.8</v>
      </c>
      <c r="C147" s="25">
        <v>253.87725369999998</v>
      </c>
      <c r="D147" s="25">
        <v>546.89440999999999</v>
      </c>
      <c r="E147" s="25">
        <v>1.4780930000000001</v>
      </c>
      <c r="F147" s="25">
        <v>2.70181</v>
      </c>
      <c r="G147" s="22">
        <v>1</v>
      </c>
      <c r="H147" s="22">
        <v>0</v>
      </c>
      <c r="I147" s="22">
        <v>0</v>
      </c>
      <c r="J147" s="54" t="s">
        <v>35</v>
      </c>
    </row>
    <row r="148" spans="1:10" x14ac:dyDescent="0.35">
      <c r="A148" s="25">
        <v>2.6608333329999998</v>
      </c>
      <c r="B148" s="25">
        <v>1555.8</v>
      </c>
      <c r="C148" s="25">
        <v>12.864136960000002</v>
      </c>
      <c r="D148" s="25">
        <v>27.71152</v>
      </c>
      <c r="E148" s="25">
        <v>7.4896000000000004E-2</v>
      </c>
      <c r="F148" s="25">
        <v>0.19562299999999999</v>
      </c>
      <c r="G148" s="22">
        <v>0</v>
      </c>
      <c r="H148" s="22">
        <v>1</v>
      </c>
      <c r="I148" s="22">
        <v>0</v>
      </c>
      <c r="J148" s="54" t="s">
        <v>37</v>
      </c>
    </row>
    <row r="149" spans="1:10" x14ac:dyDescent="0.35">
      <c r="A149" s="25">
        <v>1.18875</v>
      </c>
      <c r="B149" s="25">
        <v>2178.5</v>
      </c>
      <c r="C149" s="25">
        <v>3.1792776000000003</v>
      </c>
      <c r="D149" s="25">
        <v>6.8487</v>
      </c>
      <c r="E149" s="25">
        <v>1.8509999999999999E-2</v>
      </c>
      <c r="F149" s="25">
        <v>2.2904000000000001E-2</v>
      </c>
      <c r="G149" s="22">
        <v>0</v>
      </c>
      <c r="H149" s="22">
        <v>0</v>
      </c>
      <c r="I149" s="22">
        <v>1</v>
      </c>
      <c r="J149" s="54" t="s">
        <v>38</v>
      </c>
    </row>
    <row r="150" spans="1:10" x14ac:dyDescent="0.35">
      <c r="A150" s="25">
        <v>2.2025000000000001</v>
      </c>
      <c r="B150" s="25">
        <v>2178.5</v>
      </c>
      <c r="C150" s="25">
        <v>2.7880083199999999</v>
      </c>
      <c r="D150" s="25">
        <v>6.0058400000000001</v>
      </c>
      <c r="E150" s="25">
        <v>1.6232E-2</v>
      </c>
      <c r="F150" s="25">
        <v>3.6357E-2</v>
      </c>
      <c r="G150" s="22">
        <v>1</v>
      </c>
      <c r="H150" s="22">
        <v>0</v>
      </c>
      <c r="I150" s="22">
        <v>0</v>
      </c>
      <c r="J150" s="54" t="s">
        <v>35</v>
      </c>
    </row>
    <row r="151" spans="1:10" x14ac:dyDescent="0.35">
      <c r="A151" s="25">
        <v>2.1349999999999998</v>
      </c>
      <c r="B151" s="25">
        <v>2178.5</v>
      </c>
      <c r="C151" s="25">
        <v>8.0383679999999999E-2</v>
      </c>
      <c r="D151" s="25">
        <v>0.17316000000000001</v>
      </c>
      <c r="E151" s="25">
        <v>4.6799999999999999E-4</v>
      </c>
      <c r="F151" s="25">
        <v>9.7799999999999992E-4</v>
      </c>
      <c r="G151" s="22">
        <v>0</v>
      </c>
      <c r="H151" s="22">
        <v>0</v>
      </c>
      <c r="I151" s="22">
        <v>0</v>
      </c>
      <c r="J151" s="54" t="s">
        <v>36</v>
      </c>
    </row>
    <row r="152" spans="1:10" x14ac:dyDescent="0.35">
      <c r="A152" s="25">
        <v>2.4590909089999999</v>
      </c>
      <c r="B152" s="25">
        <v>1593</v>
      </c>
      <c r="C152" s="25">
        <v>36.289452799999999</v>
      </c>
      <c r="D152" s="25">
        <v>78.173600000000008</v>
      </c>
      <c r="E152" s="25">
        <v>0.21128</v>
      </c>
      <c r="F152" s="25">
        <v>0.52891999999999995</v>
      </c>
      <c r="G152" s="22">
        <v>1</v>
      </c>
      <c r="H152" s="22">
        <v>0</v>
      </c>
      <c r="I152" s="22">
        <v>0</v>
      </c>
      <c r="J152" s="54" t="s">
        <v>35</v>
      </c>
    </row>
    <row r="153" spans="1:10" x14ac:dyDescent="0.35">
      <c r="A153" s="25">
        <v>2.83</v>
      </c>
      <c r="B153" s="25">
        <v>1593</v>
      </c>
      <c r="C153" s="25">
        <v>0.97387919999999994</v>
      </c>
      <c r="D153" s="25">
        <v>2.0979000000000001</v>
      </c>
      <c r="E153" s="25">
        <v>5.6699999999999997E-3</v>
      </c>
      <c r="F153" s="25">
        <v>1.6049999999999998E-2</v>
      </c>
      <c r="G153" s="22">
        <v>0</v>
      </c>
      <c r="H153" s="22">
        <v>0</v>
      </c>
      <c r="I153" s="22">
        <v>0</v>
      </c>
      <c r="J153" s="54" t="s">
        <v>36</v>
      </c>
    </row>
    <row r="154" spans="1:10" x14ac:dyDescent="0.35">
      <c r="A154" s="25">
        <v>1.8825000000000001</v>
      </c>
      <c r="B154" s="25">
        <v>1593.9</v>
      </c>
      <c r="C154" s="25">
        <v>73.18350079999999</v>
      </c>
      <c r="D154" s="25">
        <v>157.64959999999999</v>
      </c>
      <c r="E154" s="25">
        <v>0.42608000000000001</v>
      </c>
      <c r="F154" s="25">
        <v>0.76948000000000005</v>
      </c>
      <c r="G154" s="22">
        <v>0</v>
      </c>
      <c r="H154" s="22">
        <v>0</v>
      </c>
      <c r="I154" s="22">
        <v>1</v>
      </c>
      <c r="J154" s="54" t="s">
        <v>38</v>
      </c>
    </row>
    <row r="155" spans="1:10" x14ac:dyDescent="0.35">
      <c r="A155" s="25">
        <v>2.7968965520000002</v>
      </c>
      <c r="B155" s="25">
        <v>1593.9</v>
      </c>
      <c r="C155" s="25">
        <v>50.258693600000001</v>
      </c>
      <c r="D155" s="25">
        <v>108.2657</v>
      </c>
      <c r="E155" s="25">
        <v>0.29260999999999998</v>
      </c>
      <c r="F155" s="25">
        <v>0.93291000000000002</v>
      </c>
      <c r="G155" s="22">
        <v>0</v>
      </c>
      <c r="H155" s="22">
        <v>1</v>
      </c>
      <c r="I155" s="22">
        <v>0</v>
      </c>
      <c r="J155" s="54" t="s">
        <v>37</v>
      </c>
    </row>
    <row r="156" spans="1:10" x14ac:dyDescent="0.35">
      <c r="A156" s="25">
        <v>2.564666667</v>
      </c>
      <c r="B156" s="25">
        <v>1593.9</v>
      </c>
      <c r="C156" s="25">
        <v>553.4141552000001</v>
      </c>
      <c r="D156" s="25">
        <v>1192.1473999999998</v>
      </c>
      <c r="E156" s="25">
        <v>3.2220200000000001</v>
      </c>
      <c r="F156" s="25">
        <v>8.0526599999999995</v>
      </c>
      <c r="G156" s="22">
        <v>1</v>
      </c>
      <c r="H156" s="22">
        <v>0</v>
      </c>
      <c r="I156" s="22">
        <v>0</v>
      </c>
      <c r="J156" s="54" t="s">
        <v>35</v>
      </c>
    </row>
    <row r="157" spans="1:10" x14ac:dyDescent="0.35">
      <c r="A157" s="25">
        <v>3.9309090910000002</v>
      </c>
      <c r="B157" s="25">
        <v>653.20000000000005</v>
      </c>
      <c r="C157" s="25">
        <v>539.66992000000005</v>
      </c>
      <c r="D157" s="25">
        <v>1162.54</v>
      </c>
      <c r="E157" s="25">
        <v>3.1419999999999999</v>
      </c>
      <c r="F157" s="25">
        <v>12.675000000000001</v>
      </c>
      <c r="G157" s="22">
        <v>1</v>
      </c>
      <c r="H157" s="22">
        <v>0</v>
      </c>
      <c r="I157" s="22">
        <v>0</v>
      </c>
      <c r="J157" s="54" t="s">
        <v>35</v>
      </c>
    </row>
    <row r="158" spans="1:10" x14ac:dyDescent="0.35">
      <c r="A158" s="25">
        <v>3.5756250000000001</v>
      </c>
      <c r="B158" s="25">
        <v>1031.7</v>
      </c>
      <c r="C158" s="25">
        <v>280.16649580000001</v>
      </c>
      <c r="D158" s="25">
        <v>603.52586999999994</v>
      </c>
      <c r="E158" s="25">
        <v>1.631151</v>
      </c>
      <c r="F158" s="25">
        <v>5.9853490000000003</v>
      </c>
      <c r="G158" s="22">
        <v>1</v>
      </c>
      <c r="H158" s="22">
        <v>0</v>
      </c>
      <c r="I158" s="22">
        <v>0</v>
      </c>
      <c r="J158" s="54" t="s">
        <v>35</v>
      </c>
    </row>
    <row r="159" spans="1:10" x14ac:dyDescent="0.35">
      <c r="A159" s="25">
        <v>3.6106250000000002</v>
      </c>
      <c r="B159" s="25">
        <v>1031.7</v>
      </c>
      <c r="C159" s="25">
        <v>272.25024910000002</v>
      </c>
      <c r="D159" s="25">
        <v>586.47293999999999</v>
      </c>
      <c r="E159" s="25">
        <v>1.585062</v>
      </c>
      <c r="F159" s="25">
        <v>5.9004469999999998</v>
      </c>
      <c r="G159" s="22">
        <v>0</v>
      </c>
      <c r="H159" s="22">
        <v>0</v>
      </c>
      <c r="I159" s="22">
        <v>0</v>
      </c>
      <c r="J159" s="54" t="s">
        <v>36</v>
      </c>
    </row>
    <row r="160" spans="1:10" x14ac:dyDescent="0.35">
      <c r="A160" s="25">
        <v>2.6425000000000001</v>
      </c>
      <c r="B160" s="25">
        <v>2252.8000000000002</v>
      </c>
      <c r="C160" s="25">
        <v>5.8802035999999998</v>
      </c>
      <c r="D160" s="25">
        <v>12.66695</v>
      </c>
      <c r="E160" s="25">
        <v>3.4235000000000002E-2</v>
      </c>
      <c r="F160" s="25">
        <v>9.4356999999999996E-2</v>
      </c>
      <c r="G160" s="22">
        <v>0</v>
      </c>
      <c r="H160" s="22">
        <v>0</v>
      </c>
      <c r="I160" s="22">
        <v>1</v>
      </c>
      <c r="J160" s="54" t="s">
        <v>38</v>
      </c>
    </row>
    <row r="161" spans="1:10" x14ac:dyDescent="0.35">
      <c r="A161" s="25">
        <v>1.0687500000000001</v>
      </c>
      <c r="B161" s="25">
        <v>2252.8000000000002</v>
      </c>
      <c r="C161" s="25">
        <v>2.6155612799999997</v>
      </c>
      <c r="D161" s="25">
        <v>5.63436</v>
      </c>
      <c r="E161" s="25">
        <v>1.5228E-2</v>
      </c>
      <c r="F161" s="25">
        <v>1.6174999999999998E-2</v>
      </c>
      <c r="G161" s="22">
        <v>1</v>
      </c>
      <c r="H161" s="22">
        <v>0</v>
      </c>
      <c r="I161" s="22">
        <v>0</v>
      </c>
      <c r="J161" s="54" t="s">
        <v>35</v>
      </c>
    </row>
    <row r="162" spans="1:10" x14ac:dyDescent="0.35">
      <c r="A162" s="25">
        <v>3.13</v>
      </c>
      <c r="B162" s="25">
        <v>2252.8000000000002</v>
      </c>
      <c r="C162" s="25">
        <v>12.122305519999999</v>
      </c>
      <c r="D162" s="25">
        <v>26.113490000000002</v>
      </c>
      <c r="E162" s="25">
        <v>7.0577000000000001E-2</v>
      </c>
      <c r="F162" s="25">
        <v>0.228104</v>
      </c>
      <c r="G162" s="22">
        <v>0</v>
      </c>
      <c r="H162" s="22">
        <v>1</v>
      </c>
      <c r="I162" s="22">
        <v>0</v>
      </c>
      <c r="J162" s="54" t="s">
        <v>37</v>
      </c>
    </row>
    <row r="163" spans="1:10" x14ac:dyDescent="0.35">
      <c r="A163" s="25">
        <v>3.1737500000000001</v>
      </c>
      <c r="B163" s="25">
        <v>2252.8000000000002</v>
      </c>
      <c r="C163" s="25">
        <v>25.2993892</v>
      </c>
      <c r="D163" s="25">
        <v>54.49915</v>
      </c>
      <c r="E163" s="25">
        <v>0.14729500000000001</v>
      </c>
      <c r="F163" s="25">
        <v>0.47160800000000003</v>
      </c>
      <c r="G163" s="22">
        <v>1</v>
      </c>
      <c r="H163" s="22">
        <v>0</v>
      </c>
      <c r="I163" s="22">
        <v>0</v>
      </c>
      <c r="J163" s="54" t="s">
        <v>35</v>
      </c>
    </row>
    <row r="164" spans="1:10" x14ac:dyDescent="0.35">
      <c r="A164" s="25">
        <v>2.8234666669999999</v>
      </c>
      <c r="B164" s="25">
        <v>814.5</v>
      </c>
      <c r="C164" s="25">
        <v>1013.158994</v>
      </c>
      <c r="D164" s="25">
        <v>2182.5153</v>
      </c>
      <c r="E164" s="25">
        <v>5.8986900000000002</v>
      </c>
      <c r="F164" s="25">
        <v>16.947997999999998</v>
      </c>
      <c r="G164" s="22">
        <v>1</v>
      </c>
      <c r="H164" s="22">
        <v>0</v>
      </c>
      <c r="I164" s="22">
        <v>0</v>
      </c>
      <c r="J164" s="54" t="s">
        <v>35</v>
      </c>
    </row>
    <row r="165" spans="1:10" x14ac:dyDescent="0.35">
      <c r="A165" s="25">
        <v>2.9687179490000002</v>
      </c>
      <c r="B165" s="25">
        <v>814.5</v>
      </c>
      <c r="C165" s="25">
        <v>4.40718984</v>
      </c>
      <c r="D165" s="25">
        <v>9.4938299999999991</v>
      </c>
      <c r="E165" s="25">
        <v>2.5659000000000001E-2</v>
      </c>
      <c r="F165" s="25">
        <v>7.9891000000000004E-2</v>
      </c>
      <c r="G165" s="22">
        <v>0</v>
      </c>
      <c r="H165" s="22">
        <v>1</v>
      </c>
      <c r="I165" s="22">
        <v>0</v>
      </c>
      <c r="J165" s="54" t="s">
        <v>37</v>
      </c>
    </row>
    <row r="166" spans="1:10" x14ac:dyDescent="0.35">
      <c r="A166" s="25">
        <v>1.933846154</v>
      </c>
      <c r="B166" s="25">
        <v>1378.9</v>
      </c>
      <c r="C166" s="25">
        <v>41.292993359999997</v>
      </c>
      <c r="D166" s="25">
        <v>88.952070000000006</v>
      </c>
      <c r="E166" s="25">
        <v>0.24041100000000001</v>
      </c>
      <c r="F166" s="25">
        <v>0.61551400000000001</v>
      </c>
      <c r="G166" s="22">
        <v>1</v>
      </c>
      <c r="H166" s="22">
        <v>0</v>
      </c>
      <c r="I166" s="22">
        <v>0</v>
      </c>
      <c r="J166" s="54" t="s">
        <v>35</v>
      </c>
    </row>
    <row r="167" spans="1:10" x14ac:dyDescent="0.35">
      <c r="A167" s="25">
        <v>3.5633333330000001</v>
      </c>
      <c r="B167" s="25">
        <v>1378.9</v>
      </c>
      <c r="C167" s="25">
        <v>2.9834712000000003</v>
      </c>
      <c r="D167" s="25">
        <v>6.4268999999999998</v>
      </c>
      <c r="E167" s="25">
        <v>1.737E-2</v>
      </c>
      <c r="F167" s="25">
        <v>6.1914999999999998E-2</v>
      </c>
      <c r="G167" s="22">
        <v>0</v>
      </c>
      <c r="H167" s="22">
        <v>1</v>
      </c>
      <c r="I167" s="22">
        <v>0</v>
      </c>
      <c r="J167" s="54" t="s">
        <v>37</v>
      </c>
    </row>
    <row r="168" spans="1:10" x14ac:dyDescent="0.35">
      <c r="A168" s="25">
        <v>2.434285714</v>
      </c>
      <c r="B168" s="25">
        <v>1733.4</v>
      </c>
      <c r="C168" s="25">
        <v>36.950041759999998</v>
      </c>
      <c r="D168" s="25">
        <v>79.596620000000001</v>
      </c>
      <c r="E168" s="25">
        <v>0.21512600000000001</v>
      </c>
      <c r="F168" s="25">
        <v>0.51458599999999999</v>
      </c>
      <c r="G168" s="22">
        <v>0</v>
      </c>
      <c r="H168" s="22">
        <v>0</v>
      </c>
      <c r="I168" s="22">
        <v>1</v>
      </c>
      <c r="J168" s="54" t="s">
        <v>38</v>
      </c>
    </row>
    <row r="169" spans="1:10" x14ac:dyDescent="0.35">
      <c r="A169" s="25">
        <v>3.4642857139999998</v>
      </c>
      <c r="B169" s="25">
        <v>1733.4</v>
      </c>
      <c r="C169" s="25">
        <v>218.43955869999999</v>
      </c>
      <c r="D169" s="25">
        <v>470.55564000000004</v>
      </c>
      <c r="E169" s="25">
        <v>1.2717719999999999</v>
      </c>
      <c r="F169" s="25">
        <v>4.616835</v>
      </c>
      <c r="G169" s="22">
        <v>0</v>
      </c>
      <c r="H169" s="22">
        <v>1</v>
      </c>
      <c r="I169" s="22">
        <v>0</v>
      </c>
      <c r="J169" s="54" t="s">
        <v>37</v>
      </c>
    </row>
    <row r="170" spans="1:10" x14ac:dyDescent="0.35">
      <c r="A170" s="25">
        <v>2.7713636359999998</v>
      </c>
      <c r="B170" s="25">
        <v>1733.4</v>
      </c>
      <c r="C170" s="25">
        <v>687.74026549999996</v>
      </c>
      <c r="D170" s="25">
        <v>1481.5084899999999</v>
      </c>
      <c r="E170" s="25">
        <v>4.0040769999999997</v>
      </c>
      <c r="F170" s="25">
        <v>11.3446</v>
      </c>
      <c r="G170" s="22">
        <v>1</v>
      </c>
      <c r="H170" s="22">
        <v>0</v>
      </c>
      <c r="I170" s="22">
        <v>0</v>
      </c>
      <c r="J170" s="54" t="s">
        <v>35</v>
      </c>
    </row>
    <row r="171" spans="1:10" x14ac:dyDescent="0.35">
      <c r="A171" s="25">
        <v>2.0930769229999999</v>
      </c>
      <c r="B171" s="25">
        <v>1313.9478260000001</v>
      </c>
      <c r="C171" s="25">
        <v>46.841228960000002</v>
      </c>
      <c r="D171" s="25">
        <v>89.516320000000007</v>
      </c>
      <c r="E171" s="25">
        <v>0.24193600000000001</v>
      </c>
      <c r="F171" s="25">
        <v>0.66937199999999997</v>
      </c>
      <c r="G171" s="22">
        <v>1</v>
      </c>
      <c r="H171" s="22">
        <v>0</v>
      </c>
      <c r="I171" s="22">
        <v>0</v>
      </c>
      <c r="J171" s="54" t="s">
        <v>35</v>
      </c>
    </row>
    <row r="172" spans="1:10" x14ac:dyDescent="0.35">
      <c r="A172" s="25">
        <v>3.5633333330000001</v>
      </c>
      <c r="B172" s="25">
        <v>1313.9478260000001</v>
      </c>
      <c r="C172" s="25">
        <v>2.9651371499999999</v>
      </c>
      <c r="D172" s="25">
        <v>5.66655</v>
      </c>
      <c r="E172" s="25">
        <v>1.5315E-2</v>
      </c>
      <c r="F172" s="25">
        <v>5.5057000000000002E-2</v>
      </c>
      <c r="G172" s="22">
        <v>0</v>
      </c>
      <c r="H172" s="22">
        <v>1</v>
      </c>
      <c r="I172" s="22">
        <v>0</v>
      </c>
      <c r="J172" s="54" t="s">
        <v>37</v>
      </c>
    </row>
    <row r="173" spans="1:10" x14ac:dyDescent="0.35">
      <c r="A173" s="25">
        <v>2.88</v>
      </c>
      <c r="B173" s="25">
        <v>533.70000000000005</v>
      </c>
      <c r="C173" s="25">
        <v>0.92165375999999999</v>
      </c>
      <c r="D173" s="25">
        <v>2.2245200000000001</v>
      </c>
      <c r="E173" s="25">
        <v>5.8539999999999998E-3</v>
      </c>
      <c r="F173" s="25">
        <v>1.6837000000000001E-2</v>
      </c>
      <c r="G173" s="22">
        <v>1</v>
      </c>
      <c r="H173" s="22">
        <v>0</v>
      </c>
      <c r="I173" s="22">
        <v>0</v>
      </c>
      <c r="J173" s="54" t="s">
        <v>35</v>
      </c>
    </row>
    <row r="174" spans="1:10" x14ac:dyDescent="0.35">
      <c r="A174" s="25">
        <v>2.31</v>
      </c>
      <c r="B174" s="25">
        <v>1279.0999999999999</v>
      </c>
      <c r="C174" s="25">
        <v>43.072750079999999</v>
      </c>
      <c r="D174" s="25">
        <v>103.96116000000001</v>
      </c>
      <c r="E174" s="25">
        <v>0.27358199999999999</v>
      </c>
      <c r="F174" s="25">
        <v>0.66375499999999998</v>
      </c>
      <c r="G174" s="22">
        <v>1</v>
      </c>
      <c r="H174" s="22">
        <v>0</v>
      </c>
      <c r="I174" s="22">
        <v>0</v>
      </c>
      <c r="J174" s="54" t="s">
        <v>35</v>
      </c>
    </row>
    <row r="175" spans="1:10" x14ac:dyDescent="0.35">
      <c r="A175" s="25">
        <v>2.88</v>
      </c>
      <c r="B175" s="25">
        <v>678.5</v>
      </c>
      <c r="C175" s="25">
        <v>0.94854559999999999</v>
      </c>
      <c r="D175" s="25">
        <v>2.0468000000000002</v>
      </c>
      <c r="E175" s="25">
        <v>5.8479999999999999E-3</v>
      </c>
      <c r="F175" s="25">
        <v>1.6826000000000001E-2</v>
      </c>
      <c r="G175" s="22">
        <v>1</v>
      </c>
      <c r="H175" s="22">
        <v>0</v>
      </c>
      <c r="I175" s="22">
        <v>0</v>
      </c>
      <c r="J175" s="54" t="s">
        <v>35</v>
      </c>
    </row>
    <row r="176" spans="1:10" x14ac:dyDescent="0.35">
      <c r="A176" s="25">
        <v>2.35</v>
      </c>
      <c r="B176" s="25">
        <v>1016.3</v>
      </c>
      <c r="C176" s="25">
        <v>42.498346399999996</v>
      </c>
      <c r="D176" s="25">
        <v>91.7042</v>
      </c>
      <c r="E176" s="25">
        <v>0.26201200000000002</v>
      </c>
      <c r="F176" s="25">
        <v>0.61579899999999999</v>
      </c>
      <c r="G176" s="22">
        <v>1</v>
      </c>
      <c r="H176" s="22">
        <v>0</v>
      </c>
      <c r="I176" s="22">
        <v>0</v>
      </c>
      <c r="J176" s="54" t="s">
        <v>35</v>
      </c>
    </row>
    <row r="177" spans="1:10" x14ac:dyDescent="0.35">
      <c r="A177" s="25">
        <v>3.01</v>
      </c>
      <c r="B177" s="25">
        <v>546.9</v>
      </c>
      <c r="C177" s="25">
        <v>1.0044524800000001</v>
      </c>
      <c r="D177" s="25">
        <v>2.1637600000000003</v>
      </c>
      <c r="E177" s="25">
        <v>5.8479999999999999E-3</v>
      </c>
      <c r="F177" s="25">
        <v>1.7579999999999998E-2</v>
      </c>
      <c r="G177" s="22">
        <v>1</v>
      </c>
      <c r="H177" s="22">
        <v>0</v>
      </c>
      <c r="I177" s="22">
        <v>0</v>
      </c>
      <c r="J177" s="54" t="s">
        <v>35</v>
      </c>
    </row>
    <row r="178" spans="1:10" x14ac:dyDescent="0.35">
      <c r="A178" s="25">
        <v>2.0754999999999999</v>
      </c>
      <c r="B178" s="25">
        <v>1324.1</v>
      </c>
      <c r="C178" s="25">
        <v>48.180912880000001</v>
      </c>
      <c r="D178" s="25">
        <v>103.78981</v>
      </c>
      <c r="E178" s="25">
        <v>0.28051300000000001</v>
      </c>
      <c r="F178" s="25">
        <v>0.58709900000000004</v>
      </c>
      <c r="G178" s="22">
        <v>1</v>
      </c>
      <c r="H178" s="22">
        <v>0</v>
      </c>
      <c r="I178" s="22">
        <v>0</v>
      </c>
      <c r="J178" s="54" t="s">
        <v>35</v>
      </c>
    </row>
    <row r="179" spans="1:10" x14ac:dyDescent="0.35">
      <c r="A179" s="25">
        <v>1.8149999999999999</v>
      </c>
      <c r="B179" s="25">
        <v>2873.6</v>
      </c>
      <c r="C179" s="25">
        <v>1.4958374399999999</v>
      </c>
      <c r="D179" s="25">
        <v>3.6103800000000001</v>
      </c>
      <c r="E179" s="25">
        <v>9.5010000000000008E-3</v>
      </c>
      <c r="F179" s="25">
        <v>1.7635999999999999E-2</v>
      </c>
      <c r="G179" s="22">
        <v>1</v>
      </c>
      <c r="H179" s="22">
        <v>0</v>
      </c>
      <c r="I179" s="22">
        <v>0</v>
      </c>
      <c r="J179" s="54" t="s">
        <v>35</v>
      </c>
    </row>
    <row r="180" spans="1:10" x14ac:dyDescent="0.35">
      <c r="A180" s="25">
        <v>1.82</v>
      </c>
      <c r="B180" s="25">
        <v>3350.1</v>
      </c>
      <c r="C180" s="25">
        <v>1.5013231999999999</v>
      </c>
      <c r="D180" s="25">
        <v>3.2395999999999998</v>
      </c>
      <c r="E180" s="25">
        <v>9.2560000000000003E-3</v>
      </c>
      <c r="F180" s="25">
        <v>1.7181999999999999E-2</v>
      </c>
      <c r="G180" s="22">
        <v>1</v>
      </c>
      <c r="H180" s="22">
        <v>0</v>
      </c>
      <c r="I180" s="22">
        <v>0</v>
      </c>
      <c r="J180" s="54" t="s">
        <v>35</v>
      </c>
    </row>
    <row r="181" spans="1:10" x14ac:dyDescent="0.35">
      <c r="A181" s="25">
        <v>1.8225</v>
      </c>
      <c r="B181" s="25">
        <v>2740</v>
      </c>
      <c r="C181" s="25">
        <v>1.4917356000000002</v>
      </c>
      <c r="D181" s="25">
        <v>3.2134499999999999</v>
      </c>
      <c r="E181" s="25">
        <v>8.685E-3</v>
      </c>
      <c r="F181" s="25">
        <v>1.6136999999999999E-2</v>
      </c>
      <c r="G181" s="22">
        <v>1</v>
      </c>
      <c r="H181" s="22">
        <v>0</v>
      </c>
      <c r="I181" s="22">
        <v>0</v>
      </c>
      <c r="J181" s="54" t="s">
        <v>35</v>
      </c>
    </row>
    <row r="182" spans="1:10" x14ac:dyDescent="0.35">
      <c r="A182" s="25">
        <v>1.218928571</v>
      </c>
      <c r="B182" s="25">
        <v>1344.4</v>
      </c>
      <c r="C182" s="25">
        <v>83.493580800000004</v>
      </c>
      <c r="D182" s="25">
        <v>201.52160000000001</v>
      </c>
      <c r="E182" s="25">
        <v>0.53032000000000001</v>
      </c>
      <c r="F182" s="25">
        <v>0.57684000000000002</v>
      </c>
      <c r="G182" s="22">
        <v>0</v>
      </c>
      <c r="H182" s="22">
        <v>0</v>
      </c>
      <c r="I182" s="22">
        <v>1</v>
      </c>
      <c r="J182" s="54" t="s">
        <v>38</v>
      </c>
    </row>
    <row r="183" spans="1:10" x14ac:dyDescent="0.35">
      <c r="A183" s="25">
        <v>2.6735714289999999</v>
      </c>
      <c r="B183" s="25">
        <v>1344.4</v>
      </c>
      <c r="C183" s="25">
        <v>34.942233600000002</v>
      </c>
      <c r="D183" s="25">
        <v>84.337199999999996</v>
      </c>
      <c r="E183" s="25">
        <v>0.22194</v>
      </c>
      <c r="F183" s="25">
        <v>0.69540000000000002</v>
      </c>
      <c r="G183" s="22">
        <v>0</v>
      </c>
      <c r="H183" s="22">
        <v>1</v>
      </c>
      <c r="I183" s="22">
        <v>0</v>
      </c>
      <c r="J183" s="54" t="s">
        <v>37</v>
      </c>
    </row>
    <row r="184" spans="1:10" x14ac:dyDescent="0.35">
      <c r="A184" s="25">
        <v>1.7470000000000001</v>
      </c>
      <c r="B184" s="25">
        <v>1344.4</v>
      </c>
      <c r="C184" s="25">
        <v>474.54462719999998</v>
      </c>
      <c r="D184" s="25">
        <v>1145.3693999999998</v>
      </c>
      <c r="E184" s="25">
        <v>3.0141300000000002</v>
      </c>
      <c r="F184" s="25">
        <v>5.2791300000000003</v>
      </c>
      <c r="G184" s="22">
        <v>1</v>
      </c>
      <c r="H184" s="22">
        <v>0</v>
      </c>
      <c r="I184" s="22">
        <v>0</v>
      </c>
      <c r="J184" s="54" t="s">
        <v>35</v>
      </c>
    </row>
    <row r="185" spans="1:10" x14ac:dyDescent="0.35">
      <c r="A185" s="25">
        <v>1.3229166670000001</v>
      </c>
      <c r="B185" s="25">
        <v>1635.9</v>
      </c>
      <c r="C185" s="25">
        <v>73.698813999999999</v>
      </c>
      <c r="D185" s="25">
        <v>159.02950000000001</v>
      </c>
      <c r="E185" s="25">
        <v>0.45437</v>
      </c>
      <c r="F185" s="25">
        <v>0.52749000000000001</v>
      </c>
      <c r="G185" s="22">
        <v>0</v>
      </c>
      <c r="H185" s="22">
        <v>0</v>
      </c>
      <c r="I185" s="22">
        <v>1</v>
      </c>
      <c r="J185" s="54" t="s">
        <v>38</v>
      </c>
    </row>
    <row r="186" spans="1:10" x14ac:dyDescent="0.35">
      <c r="A186" s="25">
        <v>2.586071429</v>
      </c>
      <c r="B186" s="25">
        <v>1635.9</v>
      </c>
      <c r="C186" s="25">
        <v>44.480105999999999</v>
      </c>
      <c r="D186" s="25">
        <v>95.980500000000006</v>
      </c>
      <c r="E186" s="25">
        <v>0.27422999999999997</v>
      </c>
      <c r="F186" s="25">
        <v>0.92581000000000002</v>
      </c>
      <c r="G186" s="22">
        <v>0</v>
      </c>
      <c r="H186" s="22">
        <v>1</v>
      </c>
      <c r="I186" s="22">
        <v>0</v>
      </c>
      <c r="J186" s="54" t="s">
        <v>37</v>
      </c>
    </row>
    <row r="187" spans="1:10" x14ac:dyDescent="0.35">
      <c r="A187" s="25">
        <v>1.9823333329999999</v>
      </c>
      <c r="B187" s="25">
        <v>1635.9</v>
      </c>
      <c r="C187" s="25">
        <v>507.81900400000001</v>
      </c>
      <c r="D187" s="25">
        <v>1095.787</v>
      </c>
      <c r="E187" s="25">
        <v>3.1308199999999999</v>
      </c>
      <c r="F187" s="25">
        <v>6.2804099999999998</v>
      </c>
      <c r="G187" s="22">
        <v>1</v>
      </c>
      <c r="H187" s="22">
        <v>0</v>
      </c>
      <c r="I187" s="22">
        <v>0</v>
      </c>
      <c r="J187" s="54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C427-B0E2-4FD9-B071-34099ADA7FDF}">
  <dimension ref="A1:Q187"/>
  <sheetViews>
    <sheetView topLeftCell="F1" zoomScale="80" zoomScaleNormal="80" workbookViewId="0">
      <selection activeCell="S10" sqref="S10"/>
    </sheetView>
  </sheetViews>
  <sheetFormatPr defaultRowHeight="14.5" x14ac:dyDescent="0.35"/>
  <cols>
    <col min="9" max="9" width="15.08984375" style="14" customWidth="1"/>
    <col min="12" max="12" width="24.26953125" style="54" customWidth="1"/>
    <col min="13" max="16" width="15.1796875" style="20" customWidth="1"/>
    <col min="17" max="17" width="12.90625" style="22" customWidth="1"/>
  </cols>
  <sheetData>
    <row r="1" spans="1:17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1" t="s">
        <v>34</v>
      </c>
      <c r="L1" s="67"/>
      <c r="M1" s="68"/>
      <c r="N1" s="68"/>
      <c r="O1" s="68"/>
      <c r="P1" s="68"/>
      <c r="Q1" s="63"/>
    </row>
    <row r="2" spans="1:17" x14ac:dyDescent="0.35">
      <c r="A2">
        <v>3.25</v>
      </c>
      <c r="B2">
        <v>868.2</v>
      </c>
      <c r="C2" s="16">
        <v>232.52754430000002</v>
      </c>
      <c r="D2" s="16">
        <v>1.476928</v>
      </c>
      <c r="E2" s="16">
        <v>4.9419329999999997</v>
      </c>
      <c r="F2" s="16">
        <v>1</v>
      </c>
      <c r="G2" s="16">
        <v>0</v>
      </c>
      <c r="H2" s="16">
        <v>0</v>
      </c>
      <c r="I2" s="14" t="s">
        <v>35</v>
      </c>
      <c r="L2" s="76" t="s">
        <v>9</v>
      </c>
      <c r="M2" s="79" t="s">
        <v>59</v>
      </c>
      <c r="N2"/>
      <c r="O2"/>
      <c r="P2"/>
      <c r="Q2"/>
    </row>
    <row r="3" spans="1:17" x14ac:dyDescent="0.35">
      <c r="A3">
        <v>3.8876923080000001</v>
      </c>
      <c r="B3">
        <v>868.2</v>
      </c>
      <c r="C3" s="16">
        <v>116.7036595</v>
      </c>
      <c r="D3" s="16">
        <v>0.74125799999999997</v>
      </c>
      <c r="E3" s="16">
        <v>3.519409</v>
      </c>
      <c r="F3" s="16">
        <v>0</v>
      </c>
      <c r="G3" s="16">
        <v>0</v>
      </c>
      <c r="H3" s="16">
        <v>0</v>
      </c>
      <c r="I3" s="14" t="s">
        <v>36</v>
      </c>
      <c r="L3" s="76"/>
      <c r="N3"/>
      <c r="O3"/>
      <c r="P3"/>
      <c r="Q3"/>
    </row>
    <row r="4" spans="1:17" x14ac:dyDescent="0.35">
      <c r="A4">
        <v>3.2566666670000002</v>
      </c>
      <c r="B4">
        <v>1582.4</v>
      </c>
      <c r="C4" s="16">
        <v>0.68092799999999998</v>
      </c>
      <c r="D4" s="16">
        <v>4.3249999999999999E-3</v>
      </c>
      <c r="E4" s="16">
        <v>1.5280999999999999E-2</v>
      </c>
      <c r="F4" s="16">
        <v>1</v>
      </c>
      <c r="G4" s="16">
        <v>0</v>
      </c>
      <c r="H4" s="16">
        <v>0</v>
      </c>
      <c r="I4" s="14" t="s">
        <v>35</v>
      </c>
      <c r="L4" s="77" t="s">
        <v>10</v>
      </c>
      <c r="M4" s="45"/>
      <c r="N4"/>
      <c r="O4"/>
      <c r="P4"/>
      <c r="Q4"/>
    </row>
    <row r="5" spans="1:17" x14ac:dyDescent="0.35">
      <c r="A5">
        <v>3.27</v>
      </c>
      <c r="B5">
        <v>1582.4</v>
      </c>
      <c r="C5" s="16">
        <v>1.37744256</v>
      </c>
      <c r="D5" s="16">
        <v>8.7489999999999998E-3</v>
      </c>
      <c r="E5" s="16">
        <v>2.5187999999999999E-2</v>
      </c>
      <c r="F5" s="16">
        <v>0</v>
      </c>
      <c r="G5" s="16">
        <v>0</v>
      </c>
      <c r="H5" s="16">
        <v>0</v>
      </c>
      <c r="I5" s="14" t="s">
        <v>36</v>
      </c>
      <c r="L5" s="78" t="s">
        <v>11</v>
      </c>
      <c r="M5" s="47">
        <v>0.68445348029213993</v>
      </c>
      <c r="N5"/>
      <c r="O5"/>
      <c r="P5"/>
      <c r="Q5"/>
    </row>
    <row r="6" spans="1:17" x14ac:dyDescent="0.35">
      <c r="A6">
        <v>2.85</v>
      </c>
      <c r="B6">
        <v>1582.4</v>
      </c>
      <c r="C6" s="16">
        <v>0.67651968000000007</v>
      </c>
      <c r="D6" s="16">
        <v>4.2969999999999996E-3</v>
      </c>
      <c r="E6" s="16">
        <v>1.5518000000000001E-2</v>
      </c>
      <c r="F6" s="16">
        <v>0</v>
      </c>
      <c r="G6" s="16">
        <v>1</v>
      </c>
      <c r="H6" s="16">
        <v>0</v>
      </c>
      <c r="I6" s="14" t="s">
        <v>37</v>
      </c>
      <c r="L6" s="78" t="s">
        <v>12</v>
      </c>
      <c r="M6" s="47">
        <v>0.46847656668402277</v>
      </c>
      <c r="N6"/>
      <c r="O6"/>
      <c r="P6"/>
      <c r="Q6"/>
    </row>
    <row r="7" spans="1:17" x14ac:dyDescent="0.35">
      <c r="A7">
        <v>1.418148148</v>
      </c>
      <c r="B7">
        <v>2098.5636359999999</v>
      </c>
      <c r="C7" s="16">
        <v>24.326211839999999</v>
      </c>
      <c r="D7" s="16">
        <v>0.15451100000000001</v>
      </c>
      <c r="E7" s="16">
        <v>0.20934900000000001</v>
      </c>
      <c r="F7" s="16">
        <v>0</v>
      </c>
      <c r="G7" s="16">
        <v>0</v>
      </c>
      <c r="H7" s="16">
        <v>1</v>
      </c>
      <c r="I7" s="14" t="s">
        <v>38</v>
      </c>
      <c r="L7" s="78" t="s">
        <v>13</v>
      </c>
      <c r="M7" s="47">
        <v>0.44757395975586634</v>
      </c>
      <c r="N7"/>
      <c r="O7"/>
      <c r="P7"/>
      <c r="Q7"/>
    </row>
    <row r="8" spans="1:17" x14ac:dyDescent="0.35">
      <c r="A8">
        <v>2.7046153849999999</v>
      </c>
      <c r="B8">
        <v>2098.5636359999999</v>
      </c>
      <c r="C8" s="16">
        <v>63.039290880000003</v>
      </c>
      <c r="D8" s="16">
        <v>0.40040199999999998</v>
      </c>
      <c r="E8" s="16">
        <v>1.191244</v>
      </c>
      <c r="F8" s="16">
        <v>0</v>
      </c>
      <c r="G8" s="16">
        <v>1</v>
      </c>
      <c r="H8" s="16">
        <v>0</v>
      </c>
      <c r="I8" s="14" t="s">
        <v>37</v>
      </c>
      <c r="L8" s="78" t="s">
        <v>14</v>
      </c>
      <c r="M8" s="47">
        <v>0.56094106245044328</v>
      </c>
      <c r="N8"/>
      <c r="O8"/>
      <c r="P8"/>
      <c r="Q8"/>
    </row>
    <row r="9" spans="1:17" x14ac:dyDescent="0.35">
      <c r="A9">
        <v>2.0637037039999999</v>
      </c>
      <c r="B9">
        <v>2098.5636359999999</v>
      </c>
      <c r="C9" s="16">
        <v>295.79795710000002</v>
      </c>
      <c r="D9" s="16">
        <v>1.878798</v>
      </c>
      <c r="E9" s="16">
        <v>3.8831199999999999</v>
      </c>
      <c r="F9" s="16">
        <v>1</v>
      </c>
      <c r="G9" s="16">
        <v>0</v>
      </c>
      <c r="H9" s="16">
        <v>0</v>
      </c>
      <c r="I9" s="14" t="s">
        <v>35</v>
      </c>
      <c r="L9" s="78" t="s">
        <v>15</v>
      </c>
      <c r="M9" s="47">
        <v>186</v>
      </c>
      <c r="N9"/>
      <c r="O9"/>
      <c r="P9"/>
      <c r="Q9"/>
    </row>
    <row r="10" spans="1:17" x14ac:dyDescent="0.35">
      <c r="A10">
        <v>2.5518181819999999</v>
      </c>
      <c r="B10">
        <v>4472.3</v>
      </c>
      <c r="C10" s="16">
        <v>5.2860480000000001</v>
      </c>
      <c r="D10" s="16">
        <v>3.3575000000000001E-2</v>
      </c>
      <c r="E10" s="16">
        <v>7.8848000000000001E-2</v>
      </c>
      <c r="F10" s="16">
        <v>0</v>
      </c>
      <c r="G10" s="16">
        <v>0</v>
      </c>
      <c r="H10" s="16">
        <v>1</v>
      </c>
      <c r="I10" s="14" t="s">
        <v>38</v>
      </c>
      <c r="L10" s="69"/>
      <c r="M10" s="70"/>
      <c r="N10" s="70"/>
      <c r="O10" s="70"/>
      <c r="P10" s="70"/>
      <c r="Q10" s="71"/>
    </row>
    <row r="11" spans="1:17" x14ac:dyDescent="0.35">
      <c r="A11">
        <v>2.576363636</v>
      </c>
      <c r="B11">
        <v>4472.3</v>
      </c>
      <c r="C11" s="16">
        <v>2.1542515199999999</v>
      </c>
      <c r="D11" s="16">
        <v>1.3683000000000001E-2</v>
      </c>
      <c r="E11" s="16">
        <v>6.3427999999999998E-2</v>
      </c>
      <c r="F11" s="16">
        <v>0</v>
      </c>
      <c r="G11" s="16">
        <v>0</v>
      </c>
      <c r="H11" s="16">
        <v>0</v>
      </c>
      <c r="I11" s="14" t="s">
        <v>36</v>
      </c>
      <c r="L11" s="54" t="s">
        <v>16</v>
      </c>
      <c r="Q11" s="48" t="s">
        <v>25</v>
      </c>
    </row>
    <row r="12" spans="1:17" x14ac:dyDescent="0.35">
      <c r="A12">
        <v>2.36</v>
      </c>
      <c r="B12">
        <v>4472.3</v>
      </c>
      <c r="C12" s="16">
        <v>10.05773952</v>
      </c>
      <c r="D12" s="16">
        <v>6.3882999999999995E-2</v>
      </c>
      <c r="E12" s="16">
        <v>0.162272</v>
      </c>
      <c r="F12" s="16">
        <v>1</v>
      </c>
      <c r="G12" s="16">
        <v>0</v>
      </c>
      <c r="H12" s="16">
        <v>0</v>
      </c>
      <c r="I12" s="14" t="s">
        <v>35</v>
      </c>
      <c r="L12" s="55"/>
      <c r="M12" s="45" t="s">
        <v>21</v>
      </c>
      <c r="N12" s="45" t="s">
        <v>22</v>
      </c>
      <c r="O12" s="45" t="s">
        <v>23</v>
      </c>
      <c r="P12" s="45" t="s">
        <v>24</v>
      </c>
      <c r="Q12" s="100">
        <v>1.3644318501801249E-21</v>
      </c>
    </row>
    <row r="13" spans="1:17" x14ac:dyDescent="0.35">
      <c r="A13">
        <v>2.6349999999999998</v>
      </c>
      <c r="B13">
        <v>2772.5</v>
      </c>
      <c r="C13" s="16">
        <v>4.2853593600000002</v>
      </c>
      <c r="D13" s="16">
        <v>2.7219E-2</v>
      </c>
      <c r="E13" s="16">
        <v>7.1278999999999995E-2</v>
      </c>
      <c r="F13" s="16">
        <v>1</v>
      </c>
      <c r="G13" s="16">
        <v>0</v>
      </c>
      <c r="H13" s="16">
        <v>0</v>
      </c>
      <c r="I13" s="14" t="s">
        <v>35</v>
      </c>
      <c r="L13" s="56" t="s">
        <v>17</v>
      </c>
      <c r="M13" s="47">
        <v>7</v>
      </c>
      <c r="N13" s="47">
        <v>49.365088959481575</v>
      </c>
      <c r="O13" s="47">
        <v>7.0521555656402253</v>
      </c>
      <c r="P13" s="47">
        <v>22.412351162427086</v>
      </c>
      <c r="Q13" s="53"/>
    </row>
    <row r="14" spans="1:17" x14ac:dyDescent="0.35">
      <c r="A14">
        <v>2.855</v>
      </c>
      <c r="B14">
        <v>2772.5</v>
      </c>
      <c r="C14" s="16">
        <v>1.7792294399999999</v>
      </c>
      <c r="D14" s="16">
        <v>1.1301E-2</v>
      </c>
      <c r="E14" s="16">
        <v>3.1718000000000003E-2</v>
      </c>
      <c r="F14" s="16">
        <v>0</v>
      </c>
      <c r="G14" s="16">
        <v>0</v>
      </c>
      <c r="H14" s="16">
        <v>0</v>
      </c>
      <c r="I14" s="14" t="s">
        <v>36</v>
      </c>
      <c r="L14" s="56" t="s">
        <v>18</v>
      </c>
      <c r="M14" s="47">
        <v>178</v>
      </c>
      <c r="N14" s="47">
        <v>56.008567846659709</v>
      </c>
      <c r="O14" s="47">
        <v>0.31465487554303206</v>
      </c>
      <c r="P14" s="47"/>
      <c r="Q14" s="53"/>
    </row>
    <row r="15" spans="1:17" x14ac:dyDescent="0.35">
      <c r="A15">
        <v>2.9</v>
      </c>
      <c r="B15">
        <v>1111.7</v>
      </c>
      <c r="C15" s="16">
        <v>116.1193997</v>
      </c>
      <c r="D15" s="16">
        <v>0.73754699999999995</v>
      </c>
      <c r="E15" s="16">
        <v>2.1231</v>
      </c>
      <c r="F15" s="16">
        <v>1</v>
      </c>
      <c r="G15" s="16">
        <v>0</v>
      </c>
      <c r="H15" s="16">
        <v>0</v>
      </c>
      <c r="I15" s="14" t="s">
        <v>35</v>
      </c>
      <c r="L15" s="56" t="s">
        <v>19</v>
      </c>
      <c r="M15" s="47">
        <v>185</v>
      </c>
      <c r="N15" s="47">
        <v>105.37365680614128</v>
      </c>
      <c r="O15" s="47"/>
      <c r="P15" s="47"/>
      <c r="Q15" s="63"/>
    </row>
    <row r="16" spans="1:17" ht="14.5" customHeight="1" thickBot="1" x14ac:dyDescent="0.4">
      <c r="A16">
        <v>2.7730769230000001</v>
      </c>
      <c r="B16">
        <v>1111.7</v>
      </c>
      <c r="C16" s="16">
        <v>4.8230169600000004</v>
      </c>
      <c r="D16" s="16">
        <v>3.0634000000000002E-2</v>
      </c>
      <c r="E16" s="16">
        <v>8.1725999999999993E-2</v>
      </c>
      <c r="F16" s="16">
        <v>0</v>
      </c>
      <c r="G16" s="16">
        <v>0</v>
      </c>
      <c r="H16" s="16">
        <v>0</v>
      </c>
      <c r="I16" s="14" t="s">
        <v>36</v>
      </c>
      <c r="L16" s="64" t="s">
        <v>59</v>
      </c>
      <c r="M16" s="65" t="s">
        <v>26</v>
      </c>
      <c r="N16" s="65" t="s">
        <v>14</v>
      </c>
      <c r="O16" s="65" t="s">
        <v>27</v>
      </c>
      <c r="P16" s="66" t="s">
        <v>28</v>
      </c>
      <c r="Q16" s="73"/>
    </row>
    <row r="17" spans="1:17" ht="15" customHeight="1" x14ac:dyDescent="0.35">
      <c r="A17">
        <v>3.0637037039999999</v>
      </c>
      <c r="B17">
        <v>1111.7</v>
      </c>
      <c r="C17" s="16">
        <v>35.383695359999997</v>
      </c>
      <c r="D17" s="16">
        <v>0.224744</v>
      </c>
      <c r="E17" s="16">
        <v>0.70264499999999996</v>
      </c>
      <c r="F17" s="16">
        <v>0</v>
      </c>
      <c r="G17" s="16">
        <v>1</v>
      </c>
      <c r="H17" s="16">
        <v>0</v>
      </c>
      <c r="I17" s="14" t="s">
        <v>37</v>
      </c>
      <c r="L17" s="72" t="s">
        <v>20</v>
      </c>
      <c r="M17" s="61">
        <v>3.044470270569112</v>
      </c>
      <c r="N17" s="61">
        <v>0.15214017619549353</v>
      </c>
      <c r="O17" s="61">
        <v>20.010955335407917</v>
      </c>
      <c r="P17" s="62">
        <v>2.0017788007920497E-47</v>
      </c>
      <c r="Q17" s="73"/>
    </row>
    <row r="18" spans="1:17" x14ac:dyDescent="0.35">
      <c r="A18">
        <v>2.2176923080000002</v>
      </c>
      <c r="B18">
        <v>2664.8</v>
      </c>
      <c r="C18" s="16">
        <v>9.1752883199999999</v>
      </c>
      <c r="D18" s="16">
        <v>5.8278000000000003E-2</v>
      </c>
      <c r="E18" s="16">
        <v>0.14891299999999999</v>
      </c>
      <c r="F18" s="16">
        <v>0</v>
      </c>
      <c r="G18" s="16">
        <v>0</v>
      </c>
      <c r="H18" s="16">
        <v>1</v>
      </c>
      <c r="I18" s="14" t="s">
        <v>38</v>
      </c>
      <c r="L18" s="74" t="s">
        <v>1</v>
      </c>
      <c r="M18" s="47">
        <v>-8.2828051791215604E-5</v>
      </c>
      <c r="N18" s="47">
        <v>4.2678244993480561E-5</v>
      </c>
      <c r="O18" s="47">
        <v>-1.9407558067082713</v>
      </c>
      <c r="P18" s="49">
        <v>5.3867538263265895E-2</v>
      </c>
      <c r="Q18" s="73" t="s">
        <v>63</v>
      </c>
    </row>
    <row r="19" spans="1:17" x14ac:dyDescent="0.35">
      <c r="A19">
        <v>2.7335714289999999</v>
      </c>
      <c r="B19">
        <v>2664.8</v>
      </c>
      <c r="C19" s="16">
        <v>7.8236659199999998</v>
      </c>
      <c r="D19" s="16">
        <v>4.9693000000000001E-2</v>
      </c>
      <c r="E19" s="16">
        <v>0.15346299999999999</v>
      </c>
      <c r="F19" s="16">
        <v>0</v>
      </c>
      <c r="G19" s="16">
        <v>1</v>
      </c>
      <c r="H19" s="16">
        <v>0</v>
      </c>
      <c r="I19" s="14" t="s">
        <v>37</v>
      </c>
      <c r="L19" s="75" t="s">
        <v>2</v>
      </c>
      <c r="M19" s="51">
        <v>-2.0229799336213454E-3</v>
      </c>
      <c r="N19" s="51">
        <v>4.9100280808334158E-3</v>
      </c>
      <c r="O19" s="51">
        <v>-0.41200985011026048</v>
      </c>
      <c r="P19" s="52">
        <v>0.68082793618863868</v>
      </c>
      <c r="Q19" s="73"/>
    </row>
    <row r="20" spans="1:17" x14ac:dyDescent="0.35">
      <c r="A20">
        <v>2.4835714289999999</v>
      </c>
      <c r="B20">
        <v>2664.8</v>
      </c>
      <c r="C20" s="16">
        <v>12.7707456</v>
      </c>
      <c r="D20" s="16">
        <v>8.1115000000000007E-2</v>
      </c>
      <c r="E20" s="16">
        <v>0.21893399999999999</v>
      </c>
      <c r="F20" s="16">
        <v>1</v>
      </c>
      <c r="G20" s="16">
        <v>0</v>
      </c>
      <c r="H20" s="16">
        <v>0</v>
      </c>
      <c r="I20" s="14" t="s">
        <v>35</v>
      </c>
      <c r="L20" s="74" t="s">
        <v>4</v>
      </c>
      <c r="M20" s="47">
        <v>-0.68476135187115539</v>
      </c>
      <c r="N20" s="47">
        <v>0.79844444052557406</v>
      </c>
      <c r="O20" s="47">
        <v>-0.85761928709831448</v>
      </c>
      <c r="P20" s="49">
        <v>0.39225597146018532</v>
      </c>
      <c r="Q20" s="73"/>
    </row>
    <row r="21" spans="1:17" x14ac:dyDescent="0.35">
      <c r="A21">
        <v>3.9678571429999998</v>
      </c>
      <c r="B21">
        <v>970.9</v>
      </c>
      <c r="C21" s="16">
        <v>37.038547200000004</v>
      </c>
      <c r="D21" s="16">
        <v>0.23525499999999999</v>
      </c>
      <c r="E21" s="16">
        <v>0.90661599999999998</v>
      </c>
      <c r="F21" s="16">
        <v>0</v>
      </c>
      <c r="G21" s="16">
        <v>0</v>
      </c>
      <c r="H21" s="16">
        <v>1</v>
      </c>
      <c r="I21" s="15" t="s">
        <v>38</v>
      </c>
      <c r="L21" s="74" t="s">
        <v>5</v>
      </c>
      <c r="M21" s="47">
        <v>0.40582579483286646</v>
      </c>
      <c r="N21" s="47">
        <v>4.2721252876751853E-2</v>
      </c>
      <c r="O21" s="47">
        <v>9.4993888873916816</v>
      </c>
      <c r="P21" s="49">
        <v>1.435704919590332E-17</v>
      </c>
      <c r="Q21" s="73"/>
    </row>
    <row r="22" spans="1:17" x14ac:dyDescent="0.35">
      <c r="A22">
        <v>4.4514285710000001</v>
      </c>
      <c r="B22">
        <v>970.9</v>
      </c>
      <c r="C22" s="16">
        <v>43.496263679999998</v>
      </c>
      <c r="D22" s="16">
        <v>0.27627200000000002</v>
      </c>
      <c r="E22" s="16">
        <v>1.23455</v>
      </c>
      <c r="F22" s="16">
        <v>0</v>
      </c>
      <c r="G22" s="16">
        <v>1</v>
      </c>
      <c r="H22" s="16">
        <v>0</v>
      </c>
      <c r="I22" s="14" t="s">
        <v>37</v>
      </c>
      <c r="L22" s="74" t="s">
        <v>6</v>
      </c>
      <c r="M22" s="47">
        <v>-0.54184128326653658</v>
      </c>
      <c r="N22" s="47">
        <v>0.13536199610631428</v>
      </c>
      <c r="O22" s="47">
        <v>-4.0029055336992121</v>
      </c>
      <c r="P22" s="49">
        <v>9.1721995761175513E-5</v>
      </c>
      <c r="Q22" s="73"/>
    </row>
    <row r="23" spans="1:17" x14ac:dyDescent="0.35">
      <c r="A23">
        <v>4.1390000000000002</v>
      </c>
      <c r="B23">
        <v>970.9</v>
      </c>
      <c r="C23" s="16">
        <v>207.40169469999998</v>
      </c>
      <c r="D23" s="16">
        <v>1.3173379999999999</v>
      </c>
      <c r="E23" s="16">
        <v>4.4972839999999996</v>
      </c>
      <c r="F23" s="16">
        <v>1</v>
      </c>
      <c r="G23" s="16">
        <v>0</v>
      </c>
      <c r="H23" s="16">
        <v>0</v>
      </c>
      <c r="I23" s="14" t="s">
        <v>35</v>
      </c>
      <c r="L23" s="74" t="s">
        <v>7</v>
      </c>
      <c r="M23" s="47">
        <v>-7.9622514542923822E-2</v>
      </c>
      <c r="N23" s="47">
        <v>0.14654484612788202</v>
      </c>
      <c r="O23" s="47">
        <v>-0.54333206964809544</v>
      </c>
      <c r="P23" s="49">
        <v>0.5875809647015624</v>
      </c>
      <c r="Q23" s="73"/>
    </row>
    <row r="24" spans="1:17" x14ac:dyDescent="0.35">
      <c r="A24">
        <v>3.2638461539999999</v>
      </c>
      <c r="B24">
        <v>1220.5</v>
      </c>
      <c r="C24" s="16">
        <v>253.66247140000002</v>
      </c>
      <c r="D24" s="16">
        <v>1.563887</v>
      </c>
      <c r="E24" s="16">
        <v>5.2432499999999997</v>
      </c>
      <c r="F24" s="16">
        <v>1</v>
      </c>
      <c r="G24" s="16">
        <v>0</v>
      </c>
      <c r="H24" s="16">
        <v>0</v>
      </c>
      <c r="I24" s="14" t="s">
        <v>35</v>
      </c>
      <c r="L24" s="74" t="s">
        <v>8</v>
      </c>
      <c r="M24" s="47">
        <v>-0.66005014141099227</v>
      </c>
      <c r="N24" s="47">
        <v>0.15843538189407158</v>
      </c>
      <c r="O24" s="47">
        <v>-4.166052642535969</v>
      </c>
      <c r="P24" s="49">
        <v>4.8266243817785502E-5</v>
      </c>
      <c r="Q24" s="73"/>
    </row>
    <row r="25" spans="1:17" x14ac:dyDescent="0.35">
      <c r="A25">
        <v>3.6992307690000001</v>
      </c>
      <c r="B25">
        <v>1220.5</v>
      </c>
      <c r="C25" s="16">
        <v>104.52443740000001</v>
      </c>
      <c r="D25" s="16">
        <v>0.64441700000000002</v>
      </c>
      <c r="E25" s="16">
        <v>2.9912890000000001</v>
      </c>
      <c r="F25" s="16">
        <v>0</v>
      </c>
      <c r="G25" s="16">
        <v>0</v>
      </c>
      <c r="H25" s="16">
        <v>0</v>
      </c>
      <c r="I25" s="14" t="s">
        <v>36</v>
      </c>
    </row>
    <row r="26" spans="1:17" x14ac:dyDescent="0.35">
      <c r="A26">
        <v>3.3733333330000002</v>
      </c>
      <c r="B26">
        <v>1693.9</v>
      </c>
      <c r="C26" s="16">
        <v>0.69713559999999997</v>
      </c>
      <c r="D26" s="16">
        <v>4.2979999999999997E-3</v>
      </c>
      <c r="E26" s="16">
        <v>1.6081999999999999E-2</v>
      </c>
      <c r="F26" s="16">
        <v>1</v>
      </c>
      <c r="G26" s="16">
        <v>0</v>
      </c>
      <c r="H26" s="16">
        <v>0</v>
      </c>
      <c r="I26" s="14" t="s">
        <v>35</v>
      </c>
    </row>
    <row r="27" spans="1:17" x14ac:dyDescent="0.35">
      <c r="A27">
        <v>3.9766666669999999</v>
      </c>
      <c r="B27">
        <v>1693.9</v>
      </c>
      <c r="C27" s="16">
        <v>1.4675856</v>
      </c>
      <c r="D27" s="16">
        <v>9.0480000000000005E-3</v>
      </c>
      <c r="E27" s="16">
        <v>3.0634999999999999E-2</v>
      </c>
      <c r="F27" s="16">
        <v>0</v>
      </c>
      <c r="G27" s="16">
        <v>0</v>
      </c>
      <c r="H27" s="16">
        <v>0</v>
      </c>
      <c r="I27" s="14" t="s">
        <v>36</v>
      </c>
    </row>
    <row r="28" spans="1:17" x14ac:dyDescent="0.35">
      <c r="A28">
        <v>2.8849999999999998</v>
      </c>
      <c r="B28">
        <v>1693.9</v>
      </c>
      <c r="C28" s="16">
        <v>0.73233300000000001</v>
      </c>
      <c r="D28" s="16">
        <v>4.5149999999999999E-3</v>
      </c>
      <c r="E28" s="16">
        <v>1.6625999999999998E-2</v>
      </c>
      <c r="F28" s="16">
        <v>0</v>
      </c>
      <c r="G28" s="16">
        <v>1</v>
      </c>
      <c r="H28" s="16">
        <v>0</v>
      </c>
      <c r="I28" s="14" t="s">
        <v>37</v>
      </c>
    </row>
    <row r="29" spans="1:17" x14ac:dyDescent="0.35">
      <c r="A29">
        <v>1.4925925929999999</v>
      </c>
      <c r="B29">
        <v>2372.9</v>
      </c>
      <c r="C29" s="16">
        <v>23.481045200000001</v>
      </c>
      <c r="D29" s="16">
        <v>0.14476600000000001</v>
      </c>
      <c r="E29" s="16">
        <v>0.209122</v>
      </c>
      <c r="F29" s="16">
        <v>0</v>
      </c>
      <c r="G29" s="16">
        <v>0</v>
      </c>
      <c r="H29" s="16">
        <v>1</v>
      </c>
      <c r="I29" s="14" t="s">
        <v>38</v>
      </c>
    </row>
    <row r="30" spans="1:17" x14ac:dyDescent="0.35">
      <c r="A30">
        <v>2.645</v>
      </c>
      <c r="B30">
        <v>2372.9</v>
      </c>
      <c r="C30" s="16">
        <v>65.021600599999999</v>
      </c>
      <c r="D30" s="16">
        <v>0.40087299999999998</v>
      </c>
      <c r="E30" s="16">
        <v>1.1455120000000001</v>
      </c>
      <c r="F30" s="16">
        <v>0</v>
      </c>
      <c r="G30" s="16">
        <v>1</v>
      </c>
      <c r="H30" s="16">
        <v>0</v>
      </c>
      <c r="I30" s="14" t="s">
        <v>37</v>
      </c>
    </row>
    <row r="31" spans="1:17" x14ac:dyDescent="0.35">
      <c r="A31">
        <v>2.15</v>
      </c>
      <c r="B31">
        <v>2372.9</v>
      </c>
      <c r="C31" s="16">
        <v>304.8612258</v>
      </c>
      <c r="D31" s="16">
        <v>1.8795390000000001</v>
      </c>
      <c r="E31" s="16">
        <v>4.082738</v>
      </c>
      <c r="F31" s="16">
        <v>1</v>
      </c>
      <c r="G31" s="16">
        <v>0</v>
      </c>
      <c r="H31" s="16">
        <v>0</v>
      </c>
      <c r="I31" s="14" t="s">
        <v>35</v>
      </c>
    </row>
    <row r="32" spans="1:17" x14ac:dyDescent="0.35">
      <c r="A32">
        <v>2.5454545450000001</v>
      </c>
      <c r="B32">
        <v>5649.1</v>
      </c>
      <c r="C32" s="16">
        <v>5.4327268000000002</v>
      </c>
      <c r="D32" s="16">
        <v>3.3494000000000003E-2</v>
      </c>
      <c r="E32" s="16">
        <v>7.8214000000000006E-2</v>
      </c>
      <c r="F32" s="16">
        <v>0</v>
      </c>
      <c r="G32" s="16">
        <v>0</v>
      </c>
      <c r="H32" s="16">
        <v>1</v>
      </c>
      <c r="I32" s="14" t="s">
        <v>38</v>
      </c>
    </row>
    <row r="33" spans="1:9" x14ac:dyDescent="0.35">
      <c r="A33">
        <v>2.5690909089999998</v>
      </c>
      <c r="B33">
        <v>5649.1</v>
      </c>
      <c r="C33" s="16">
        <v>2.2098127999999999</v>
      </c>
      <c r="D33" s="16">
        <v>1.3624000000000001E-2</v>
      </c>
      <c r="E33" s="16">
        <v>6.3049999999999995E-2</v>
      </c>
      <c r="F33" s="16">
        <v>0</v>
      </c>
      <c r="G33" s="16">
        <v>0</v>
      </c>
      <c r="H33" s="16">
        <v>0</v>
      </c>
      <c r="I33" s="14" t="s">
        <v>36</v>
      </c>
    </row>
    <row r="34" spans="1:9" x14ac:dyDescent="0.35">
      <c r="A34">
        <v>2.3527272730000002</v>
      </c>
      <c r="B34">
        <v>5649.1</v>
      </c>
      <c r="C34" s="16">
        <v>10.350630800000001</v>
      </c>
      <c r="D34" s="16">
        <v>6.3813999999999996E-2</v>
      </c>
      <c r="E34" s="16">
        <v>0.16170599999999999</v>
      </c>
      <c r="F34" s="16">
        <v>1</v>
      </c>
      <c r="G34" s="16">
        <v>0</v>
      </c>
      <c r="H34" s="16">
        <v>0</v>
      </c>
      <c r="I34" s="14" t="s">
        <v>35</v>
      </c>
    </row>
    <row r="35" spans="1:9" x14ac:dyDescent="0.35">
      <c r="A35">
        <v>2.72</v>
      </c>
      <c r="B35">
        <v>4406</v>
      </c>
      <c r="C35" s="16">
        <v>4.1914102</v>
      </c>
      <c r="D35" s="16">
        <v>2.5840999999999999E-2</v>
      </c>
      <c r="E35" s="16">
        <v>7.0272000000000001E-2</v>
      </c>
      <c r="F35" s="16">
        <v>1</v>
      </c>
      <c r="G35" s="16">
        <v>0</v>
      </c>
      <c r="H35" s="16">
        <v>0</v>
      </c>
      <c r="I35" s="14" t="s">
        <v>35</v>
      </c>
    </row>
    <row r="36" spans="1:9" x14ac:dyDescent="0.35">
      <c r="A36">
        <v>2.72</v>
      </c>
      <c r="B36">
        <v>4406</v>
      </c>
      <c r="C36" s="16">
        <v>1.7100746</v>
      </c>
      <c r="D36" s="16">
        <v>1.0543E-2</v>
      </c>
      <c r="E36" s="16">
        <v>2.8582E-2</v>
      </c>
      <c r="F36" s="16">
        <v>0</v>
      </c>
      <c r="G36" s="16">
        <v>0</v>
      </c>
      <c r="H36" s="16">
        <v>0</v>
      </c>
      <c r="I36" s="14" t="s">
        <v>36</v>
      </c>
    </row>
    <row r="37" spans="1:9" x14ac:dyDescent="0.35">
      <c r="A37">
        <v>2.637</v>
      </c>
      <c r="B37">
        <v>1419.1</v>
      </c>
      <c r="C37" s="16">
        <v>168.22702759999999</v>
      </c>
      <c r="D37" s="16">
        <v>1.037158</v>
      </c>
      <c r="E37" s="16">
        <v>2.9493179999999999</v>
      </c>
      <c r="F37" s="16">
        <v>1</v>
      </c>
      <c r="G37" s="16">
        <v>0</v>
      </c>
      <c r="H37" s="16">
        <v>0</v>
      </c>
      <c r="I37" s="14" t="s">
        <v>35</v>
      </c>
    </row>
    <row r="38" spans="1:9" x14ac:dyDescent="0.35">
      <c r="A38">
        <v>2.4808333330000001</v>
      </c>
      <c r="B38">
        <v>1419.1</v>
      </c>
      <c r="C38" s="16">
        <v>1.8558923999999999</v>
      </c>
      <c r="D38" s="16">
        <v>1.1442000000000001E-2</v>
      </c>
      <c r="E38" s="16">
        <v>2.8334000000000002E-2</v>
      </c>
      <c r="F38" s="16">
        <v>0</v>
      </c>
      <c r="G38" s="16">
        <v>0</v>
      </c>
      <c r="H38" s="16">
        <v>0</v>
      </c>
      <c r="I38" s="14" t="s">
        <v>36</v>
      </c>
    </row>
    <row r="39" spans="1:9" x14ac:dyDescent="0.35">
      <c r="A39">
        <v>2.9272</v>
      </c>
      <c r="B39">
        <v>1419.1</v>
      </c>
      <c r="C39" s="16">
        <v>24.491064600000001</v>
      </c>
      <c r="D39" s="16">
        <v>0.15099299999999999</v>
      </c>
      <c r="E39" s="16">
        <v>0.48432999999999998</v>
      </c>
      <c r="F39" s="16">
        <v>0</v>
      </c>
      <c r="G39" s="16">
        <v>1</v>
      </c>
      <c r="H39" s="16">
        <v>0</v>
      </c>
      <c r="I39" s="14" t="s">
        <v>37</v>
      </c>
    </row>
    <row r="40" spans="1:9" x14ac:dyDescent="0.35">
      <c r="A40">
        <v>1.5653846149999999</v>
      </c>
      <c r="B40">
        <v>2989.7</v>
      </c>
      <c r="C40" s="16">
        <v>9.8485342119999988</v>
      </c>
      <c r="D40" s="16">
        <v>6.0718460000000002E-2</v>
      </c>
      <c r="E40" s="16">
        <v>0.10194300000000001</v>
      </c>
      <c r="F40" s="16">
        <v>0</v>
      </c>
      <c r="G40" s="16">
        <v>0</v>
      </c>
      <c r="H40" s="16">
        <v>1</v>
      </c>
      <c r="I40" s="14" t="s">
        <v>38</v>
      </c>
    </row>
    <row r="41" spans="1:9" x14ac:dyDescent="0.35">
      <c r="A41">
        <v>3.09</v>
      </c>
      <c r="B41">
        <v>2989.7</v>
      </c>
      <c r="C41" s="16">
        <v>7.9248130159999999</v>
      </c>
      <c r="D41" s="16">
        <v>4.8858279999999997E-2</v>
      </c>
      <c r="E41" s="16">
        <v>0.19678399999999999</v>
      </c>
      <c r="F41" s="16">
        <v>0</v>
      </c>
      <c r="G41" s="16">
        <v>1</v>
      </c>
      <c r="H41" s="16">
        <v>0</v>
      </c>
      <c r="I41" s="14" t="s">
        <v>37</v>
      </c>
    </row>
    <row r="42" spans="1:9" x14ac:dyDescent="0.35">
      <c r="A42">
        <v>2.684285714</v>
      </c>
      <c r="B42">
        <v>2989.7</v>
      </c>
      <c r="C42" s="16">
        <v>14.34650403</v>
      </c>
      <c r="D42" s="16">
        <v>8.8449470000000002E-2</v>
      </c>
      <c r="E42" s="16">
        <v>0.27952900000000003</v>
      </c>
      <c r="F42" s="16">
        <v>1</v>
      </c>
      <c r="G42" s="16">
        <v>0</v>
      </c>
      <c r="H42" s="16">
        <v>0</v>
      </c>
      <c r="I42" s="14" t="s">
        <v>35</v>
      </c>
    </row>
    <row r="43" spans="1:9" x14ac:dyDescent="0.35">
      <c r="A43">
        <v>4.1848275859999999</v>
      </c>
      <c r="B43">
        <v>986.2</v>
      </c>
      <c r="C43" s="16">
        <v>45.358743400000002</v>
      </c>
      <c r="D43" s="16">
        <v>0.27964699999999998</v>
      </c>
      <c r="E43" s="16">
        <v>1.198496</v>
      </c>
      <c r="F43" s="16">
        <v>0</v>
      </c>
      <c r="G43" s="16">
        <v>0</v>
      </c>
      <c r="H43" s="16">
        <v>1</v>
      </c>
      <c r="I43" s="14" t="s">
        <v>38</v>
      </c>
    </row>
    <row r="44" spans="1:9" x14ac:dyDescent="0.35">
      <c r="A44">
        <v>3.9973333329999998</v>
      </c>
      <c r="B44">
        <v>986.2</v>
      </c>
      <c r="C44" s="16">
        <v>38.425828799999998</v>
      </c>
      <c r="D44" s="16">
        <v>0.236904</v>
      </c>
      <c r="E44" s="16">
        <v>0.99209499999999995</v>
      </c>
      <c r="F44" s="16">
        <v>0</v>
      </c>
      <c r="G44" s="16">
        <v>1</v>
      </c>
      <c r="H44" s="16">
        <v>0</v>
      </c>
      <c r="I44" s="14" t="s">
        <v>37</v>
      </c>
    </row>
    <row r="45" spans="1:9" x14ac:dyDescent="0.35">
      <c r="A45">
        <v>3.7490322580000002</v>
      </c>
      <c r="B45">
        <v>986.2</v>
      </c>
      <c r="C45" s="16">
        <v>195.4046108</v>
      </c>
      <c r="D45" s="16">
        <v>1.2047140000000001</v>
      </c>
      <c r="E45" s="16">
        <v>3.9409589999999999</v>
      </c>
      <c r="F45" s="16">
        <v>1</v>
      </c>
      <c r="G45" s="16">
        <v>0</v>
      </c>
      <c r="H45" s="16">
        <v>0</v>
      </c>
      <c r="I45" s="14" t="s">
        <v>35</v>
      </c>
    </row>
    <row r="46" spans="1:9" x14ac:dyDescent="0.35">
      <c r="A46">
        <v>3.517692308</v>
      </c>
      <c r="B46">
        <v>899.2</v>
      </c>
      <c r="C46" s="16">
        <v>262.17875800000002</v>
      </c>
      <c r="D46" s="16">
        <v>1.5264249999999999</v>
      </c>
      <c r="E46" s="16">
        <v>5.3420329999999998</v>
      </c>
      <c r="F46" s="16">
        <v>1</v>
      </c>
      <c r="G46" s="16">
        <v>0</v>
      </c>
      <c r="H46" s="16">
        <v>0</v>
      </c>
      <c r="I46" s="14" t="s">
        <v>35</v>
      </c>
    </row>
    <row r="47" spans="1:9" x14ac:dyDescent="0.35">
      <c r="A47">
        <v>3.8730769230000002</v>
      </c>
      <c r="B47">
        <v>899.2</v>
      </c>
      <c r="C47" s="16">
        <v>142.48471030000002</v>
      </c>
      <c r="D47" s="16">
        <v>0.82955699999999999</v>
      </c>
      <c r="E47" s="16">
        <v>3.7980580000000002</v>
      </c>
      <c r="F47" s="16">
        <v>0</v>
      </c>
      <c r="G47" s="16">
        <v>0</v>
      </c>
      <c r="H47" s="16">
        <v>0</v>
      </c>
      <c r="I47" s="14" t="s">
        <v>36</v>
      </c>
    </row>
    <row r="48" spans="1:9" x14ac:dyDescent="0.35">
      <c r="A48">
        <v>3.2166666670000001</v>
      </c>
      <c r="B48">
        <v>1317</v>
      </c>
      <c r="C48" s="16">
        <v>0.74251847999999998</v>
      </c>
      <c r="D48" s="16">
        <v>4.3229999999999996E-3</v>
      </c>
      <c r="E48" s="16">
        <v>1.5171E-2</v>
      </c>
      <c r="F48" s="16">
        <v>1</v>
      </c>
      <c r="G48" s="16">
        <v>0</v>
      </c>
      <c r="H48" s="16">
        <v>0</v>
      </c>
      <c r="I48" s="14" t="s">
        <v>35</v>
      </c>
    </row>
    <row r="49" spans="1:9" x14ac:dyDescent="0.35">
      <c r="A49">
        <v>3.8833333329999999</v>
      </c>
      <c r="B49">
        <v>1317</v>
      </c>
      <c r="C49" s="16">
        <v>1.6140287199999999</v>
      </c>
      <c r="D49" s="16">
        <v>9.3970000000000008E-3</v>
      </c>
      <c r="E49" s="16">
        <v>2.8114E-2</v>
      </c>
      <c r="F49" s="16">
        <v>0</v>
      </c>
      <c r="G49" s="16">
        <v>0</v>
      </c>
      <c r="H49" s="16">
        <v>0</v>
      </c>
      <c r="I49" s="14" t="s">
        <v>36</v>
      </c>
    </row>
    <row r="50" spans="1:9" x14ac:dyDescent="0.35">
      <c r="A50">
        <v>3.55</v>
      </c>
      <c r="B50">
        <v>1317</v>
      </c>
      <c r="C50" s="16">
        <v>0.77601168000000009</v>
      </c>
      <c r="D50" s="16">
        <v>4.5180000000000003E-3</v>
      </c>
      <c r="E50" s="16">
        <v>1.6060000000000001E-2</v>
      </c>
      <c r="F50" s="16">
        <v>0</v>
      </c>
      <c r="G50" s="16">
        <v>1</v>
      </c>
      <c r="H50" s="16">
        <v>0</v>
      </c>
      <c r="I50" s="14" t="s">
        <v>37</v>
      </c>
    </row>
    <row r="51" spans="1:9" x14ac:dyDescent="0.35">
      <c r="A51">
        <v>1.464814815</v>
      </c>
      <c r="B51">
        <v>2084.6999999999998</v>
      </c>
      <c r="C51" s="16">
        <v>21.851822479999999</v>
      </c>
      <c r="D51" s="16">
        <v>0.127223</v>
      </c>
      <c r="E51" s="16">
        <v>0.193215</v>
      </c>
      <c r="F51" s="16">
        <v>0</v>
      </c>
      <c r="G51" s="16">
        <v>0</v>
      </c>
      <c r="H51" s="16">
        <v>1</v>
      </c>
      <c r="I51" s="14" t="s">
        <v>38</v>
      </c>
    </row>
    <row r="52" spans="1:9" x14ac:dyDescent="0.35">
      <c r="A52">
        <v>2.4923076919999998</v>
      </c>
      <c r="B52">
        <v>2084.6999999999998</v>
      </c>
      <c r="C52" s="16">
        <v>67.934171680000006</v>
      </c>
      <c r="D52" s="16">
        <v>0.39551799999999998</v>
      </c>
      <c r="E52" s="16">
        <v>1.025571</v>
      </c>
      <c r="F52" s="16">
        <v>0</v>
      </c>
      <c r="G52" s="16">
        <v>1</v>
      </c>
      <c r="H52" s="16">
        <v>0</v>
      </c>
      <c r="I52" s="14" t="s">
        <v>37</v>
      </c>
    </row>
    <row r="53" spans="1:9" x14ac:dyDescent="0.35">
      <c r="A53">
        <v>2.1370370369999998</v>
      </c>
      <c r="B53">
        <v>2084.6999999999998</v>
      </c>
      <c r="C53" s="16">
        <v>322.60100610000001</v>
      </c>
      <c r="D53" s="16">
        <v>1.8782080000000001</v>
      </c>
      <c r="E53" s="16">
        <v>3.9960179999999998</v>
      </c>
      <c r="F53" s="16">
        <v>1</v>
      </c>
      <c r="G53" s="16">
        <v>0</v>
      </c>
      <c r="H53" s="16">
        <v>0</v>
      </c>
      <c r="I53" s="14" t="s">
        <v>35</v>
      </c>
    </row>
    <row r="54" spans="1:9" x14ac:dyDescent="0.35">
      <c r="A54">
        <v>2.5109090909999998</v>
      </c>
      <c r="B54">
        <v>3844.4</v>
      </c>
      <c r="C54" s="16">
        <v>5.7505248</v>
      </c>
      <c r="D54" s="16">
        <v>3.3480000000000003E-2</v>
      </c>
      <c r="E54" s="16">
        <v>7.8074000000000005E-2</v>
      </c>
      <c r="F54" s="16">
        <v>0</v>
      </c>
      <c r="G54" s="16">
        <v>0</v>
      </c>
      <c r="H54" s="16">
        <v>1</v>
      </c>
      <c r="I54" s="14" t="s">
        <v>38</v>
      </c>
    </row>
    <row r="55" spans="1:9" x14ac:dyDescent="0.35">
      <c r="A55">
        <v>2.57</v>
      </c>
      <c r="B55">
        <v>3844.4</v>
      </c>
      <c r="C55" s="16">
        <v>2.3407452799999997</v>
      </c>
      <c r="D55" s="16">
        <v>1.3627999999999999E-2</v>
      </c>
      <c r="E55" s="16">
        <v>6.3080999999999998E-2</v>
      </c>
      <c r="F55" s="16">
        <v>0</v>
      </c>
      <c r="G55" s="16">
        <v>0</v>
      </c>
      <c r="H55" s="16">
        <v>0</v>
      </c>
      <c r="I55" s="14" t="s">
        <v>36</v>
      </c>
    </row>
    <row r="56" spans="1:9" x14ac:dyDescent="0.35">
      <c r="A56">
        <v>2.36</v>
      </c>
      <c r="B56">
        <v>3844.4</v>
      </c>
      <c r="C56" s="16">
        <v>10.973574640000001</v>
      </c>
      <c r="D56" s="16">
        <v>6.3889000000000001E-2</v>
      </c>
      <c r="E56" s="16">
        <v>0.16232099999999999</v>
      </c>
      <c r="F56" s="16">
        <v>1</v>
      </c>
      <c r="G56" s="16">
        <v>0</v>
      </c>
      <c r="H56" s="16">
        <v>0</v>
      </c>
      <c r="I56" s="14" t="s">
        <v>35</v>
      </c>
    </row>
    <row r="57" spans="1:9" x14ac:dyDescent="0.35">
      <c r="A57">
        <v>2.4750000000000001</v>
      </c>
      <c r="B57">
        <v>4489.5</v>
      </c>
      <c r="C57" s="16">
        <v>4.1928333599999998</v>
      </c>
      <c r="D57" s="16">
        <v>2.4410999999999999E-2</v>
      </c>
      <c r="E57" s="16">
        <v>6.0555999999999999E-2</v>
      </c>
      <c r="F57" s="16">
        <v>1</v>
      </c>
      <c r="G57" s="16">
        <v>0</v>
      </c>
      <c r="H57" s="16">
        <v>0</v>
      </c>
      <c r="I57" s="14" t="s">
        <v>35</v>
      </c>
    </row>
    <row r="58" spans="1:9" x14ac:dyDescent="0.35">
      <c r="A58">
        <v>2.95</v>
      </c>
      <c r="B58">
        <v>4489.5</v>
      </c>
      <c r="C58" s="16">
        <v>1.76689512</v>
      </c>
      <c r="D58" s="16">
        <v>1.0286999999999999E-2</v>
      </c>
      <c r="E58" s="16">
        <v>2.9818999999999998E-2</v>
      </c>
      <c r="F58" s="16">
        <v>0</v>
      </c>
      <c r="G58" s="16">
        <v>0</v>
      </c>
      <c r="H58" s="16">
        <v>0</v>
      </c>
      <c r="I58" s="14" t="s">
        <v>36</v>
      </c>
    </row>
    <row r="59" spans="1:9" x14ac:dyDescent="0.35">
      <c r="A59">
        <v>2.9239999999999999</v>
      </c>
      <c r="B59">
        <v>1422.3</v>
      </c>
      <c r="C59" s="16">
        <v>165.59158309999998</v>
      </c>
      <c r="D59" s="16">
        <v>0.96408700000000003</v>
      </c>
      <c r="E59" s="16">
        <v>3.088937</v>
      </c>
      <c r="F59" s="16">
        <v>1</v>
      </c>
      <c r="G59" s="16">
        <v>0</v>
      </c>
      <c r="H59" s="16">
        <v>0</v>
      </c>
      <c r="I59" s="14" t="s">
        <v>35</v>
      </c>
    </row>
    <row r="60" spans="1:9" x14ac:dyDescent="0.35">
      <c r="A60">
        <v>2.8814285709999998</v>
      </c>
      <c r="B60">
        <v>1422.3</v>
      </c>
      <c r="C60" s="16">
        <v>1.93504816</v>
      </c>
      <c r="D60" s="16">
        <v>1.1266E-2</v>
      </c>
      <c r="E60" s="16">
        <v>3.1038E-2</v>
      </c>
      <c r="F60" s="16">
        <v>0</v>
      </c>
      <c r="G60" s="16">
        <v>0</v>
      </c>
      <c r="H60" s="16">
        <v>0</v>
      </c>
      <c r="I60" s="14" t="s">
        <v>36</v>
      </c>
    </row>
    <row r="61" spans="1:9" x14ac:dyDescent="0.35">
      <c r="A61">
        <v>2.8686206900000002</v>
      </c>
      <c r="B61">
        <v>1422.3</v>
      </c>
      <c r="C61" s="16">
        <v>46.83912376</v>
      </c>
      <c r="D61" s="16">
        <v>0.27270100000000003</v>
      </c>
      <c r="E61" s="16">
        <v>0.82799800000000001</v>
      </c>
      <c r="F61" s="16">
        <v>0</v>
      </c>
      <c r="G61" s="16">
        <v>1</v>
      </c>
      <c r="H61" s="16">
        <v>0</v>
      </c>
      <c r="I61" s="14" t="s">
        <v>37</v>
      </c>
    </row>
    <row r="62" spans="1:9" x14ac:dyDescent="0.35">
      <c r="A62">
        <v>1.9492307689999999</v>
      </c>
      <c r="B62">
        <v>3119.2</v>
      </c>
      <c r="C62" s="16">
        <v>9.6005251999999999</v>
      </c>
      <c r="D62" s="16">
        <v>5.5895E-2</v>
      </c>
      <c r="E62" s="16">
        <v>0.14507600000000001</v>
      </c>
      <c r="F62" s="16">
        <v>0</v>
      </c>
      <c r="G62" s="16">
        <v>0</v>
      </c>
      <c r="H62" s="16">
        <v>1</v>
      </c>
      <c r="I62" s="14" t="s">
        <v>38</v>
      </c>
    </row>
    <row r="63" spans="1:9" x14ac:dyDescent="0.35">
      <c r="A63">
        <v>2.815714286</v>
      </c>
      <c r="B63">
        <v>3119.2</v>
      </c>
      <c r="C63" s="16">
        <v>10.478390560000001</v>
      </c>
      <c r="D63" s="16">
        <v>6.1005999999999998E-2</v>
      </c>
      <c r="E63" s="16">
        <v>0.212586</v>
      </c>
      <c r="F63" s="16">
        <v>0</v>
      </c>
      <c r="G63" s="16">
        <v>1</v>
      </c>
      <c r="H63" s="16">
        <v>0</v>
      </c>
      <c r="I63" s="14" t="s">
        <v>37</v>
      </c>
    </row>
    <row r="64" spans="1:9" x14ac:dyDescent="0.35">
      <c r="A64">
        <v>2.503571429</v>
      </c>
      <c r="B64">
        <v>3119.2</v>
      </c>
      <c r="C64" s="16">
        <v>13.960481039999999</v>
      </c>
      <c r="D64" s="16">
        <v>8.1279000000000004E-2</v>
      </c>
      <c r="E64" s="16">
        <v>0.24787899999999999</v>
      </c>
      <c r="F64" s="16">
        <v>1</v>
      </c>
      <c r="G64" s="16">
        <v>0</v>
      </c>
      <c r="H64" s="16">
        <v>0</v>
      </c>
      <c r="I64" s="14" t="s">
        <v>35</v>
      </c>
    </row>
    <row r="65" spans="1:9" x14ac:dyDescent="0.35">
      <c r="A65">
        <v>4.0772413790000002</v>
      </c>
      <c r="B65">
        <v>910.1</v>
      </c>
      <c r="C65" s="16">
        <v>35.474451600000002</v>
      </c>
      <c r="D65" s="16">
        <v>0.206535</v>
      </c>
      <c r="E65" s="16">
        <v>0.847692</v>
      </c>
      <c r="F65" s="16">
        <v>0</v>
      </c>
      <c r="G65" s="16">
        <v>0</v>
      </c>
      <c r="H65" s="16">
        <v>1</v>
      </c>
      <c r="I65" s="14" t="s">
        <v>38</v>
      </c>
    </row>
    <row r="66" spans="1:9" x14ac:dyDescent="0.35">
      <c r="A66">
        <v>4.0949999999999998</v>
      </c>
      <c r="B66">
        <v>910.1</v>
      </c>
      <c r="C66" s="16">
        <v>58.396682399999996</v>
      </c>
      <c r="D66" s="16">
        <v>0.33999000000000001</v>
      </c>
      <c r="E66" s="16">
        <v>1.4630540000000001</v>
      </c>
      <c r="F66" s="16">
        <v>0</v>
      </c>
      <c r="G66" s="16">
        <v>1</v>
      </c>
      <c r="H66" s="16">
        <v>0</v>
      </c>
      <c r="I66" s="14" t="s">
        <v>37</v>
      </c>
    </row>
    <row r="67" spans="1:9" x14ac:dyDescent="0.35">
      <c r="A67">
        <v>3.818387097</v>
      </c>
      <c r="B67">
        <v>910.1</v>
      </c>
      <c r="C67" s="16">
        <v>233.74509230000001</v>
      </c>
      <c r="D67" s="16">
        <v>1.3608819999999999</v>
      </c>
      <c r="E67" s="16">
        <v>4.954415</v>
      </c>
      <c r="F67" s="16">
        <v>1</v>
      </c>
      <c r="G67" s="16">
        <v>0</v>
      </c>
      <c r="H67" s="16">
        <v>0</v>
      </c>
      <c r="I67" s="14" t="s">
        <v>35</v>
      </c>
    </row>
    <row r="68" spans="1:9" x14ac:dyDescent="0.35">
      <c r="A68">
        <v>1.6915</v>
      </c>
      <c r="B68">
        <v>2745.5</v>
      </c>
      <c r="C68" s="16">
        <v>20.782080000000001</v>
      </c>
      <c r="D68" s="16">
        <v>0.13200000000000001</v>
      </c>
      <c r="E68" s="16">
        <v>0.23333499999999999</v>
      </c>
      <c r="F68" s="16">
        <v>1</v>
      </c>
      <c r="G68" s="16">
        <v>0</v>
      </c>
      <c r="H68" s="16">
        <v>0</v>
      </c>
      <c r="I68" s="14" t="s">
        <v>35</v>
      </c>
    </row>
    <row r="69" spans="1:9" x14ac:dyDescent="0.35">
      <c r="A69">
        <v>1.7817391300000001</v>
      </c>
      <c r="B69">
        <v>1112</v>
      </c>
      <c r="C69" s="16">
        <v>82.293573120000005</v>
      </c>
      <c r="D69" s="16">
        <v>0.522698</v>
      </c>
      <c r="E69" s="16">
        <v>0.90328600000000003</v>
      </c>
      <c r="F69" s="16">
        <v>0</v>
      </c>
      <c r="G69" s="16">
        <v>0</v>
      </c>
      <c r="H69" s="16">
        <v>1</v>
      </c>
      <c r="I69" s="14" t="s">
        <v>38</v>
      </c>
    </row>
    <row r="70" spans="1:9" x14ac:dyDescent="0.35">
      <c r="A70">
        <v>2.0342857140000001</v>
      </c>
      <c r="B70">
        <v>1112</v>
      </c>
      <c r="C70" s="16">
        <v>10.684665599999999</v>
      </c>
      <c r="D70" s="16">
        <v>6.7864999999999995E-2</v>
      </c>
      <c r="E70" s="16">
        <v>0.14383199999999999</v>
      </c>
      <c r="F70" s="16">
        <v>0</v>
      </c>
      <c r="G70" s="16">
        <v>1</v>
      </c>
      <c r="H70" s="16">
        <v>0</v>
      </c>
      <c r="I70" s="14" t="s">
        <v>37</v>
      </c>
    </row>
    <row r="71" spans="1:9" x14ac:dyDescent="0.35">
      <c r="A71">
        <v>2.466842105</v>
      </c>
      <c r="B71">
        <v>1112</v>
      </c>
      <c r="C71" s="16">
        <v>427.6731648</v>
      </c>
      <c r="D71" s="16">
        <v>2.7164199999999998</v>
      </c>
      <c r="E71" s="16">
        <v>7.0460430000000001</v>
      </c>
      <c r="F71" s="16">
        <v>1</v>
      </c>
      <c r="G71" s="16">
        <v>0</v>
      </c>
      <c r="H71" s="16">
        <v>0</v>
      </c>
      <c r="I71" s="14" t="s">
        <v>35</v>
      </c>
    </row>
    <row r="72" spans="1:9" x14ac:dyDescent="0.35">
      <c r="A72">
        <v>1.386296296</v>
      </c>
      <c r="B72">
        <v>1124.5</v>
      </c>
      <c r="C72" s="16">
        <v>626.07999740000002</v>
      </c>
      <c r="D72" s="16">
        <v>3.976626</v>
      </c>
      <c r="E72" s="16">
        <v>5.7490439999999996</v>
      </c>
      <c r="F72" s="16">
        <v>1</v>
      </c>
      <c r="G72" s="16">
        <v>0</v>
      </c>
      <c r="H72" s="16">
        <v>0</v>
      </c>
      <c r="I72" s="14" t="s">
        <v>35</v>
      </c>
    </row>
    <row r="73" spans="1:9" x14ac:dyDescent="0.35">
      <c r="A73">
        <v>2.0375000000000001</v>
      </c>
      <c r="B73">
        <v>814.8</v>
      </c>
      <c r="C73" s="16">
        <v>126.3729946</v>
      </c>
      <c r="D73" s="16">
        <v>0.802674</v>
      </c>
      <c r="E73" s="16">
        <v>1.7496130000000001</v>
      </c>
      <c r="F73" s="16">
        <v>1</v>
      </c>
      <c r="G73" s="16">
        <v>0</v>
      </c>
      <c r="H73" s="16">
        <v>0</v>
      </c>
      <c r="I73" s="14" t="s">
        <v>35</v>
      </c>
    </row>
    <row r="74" spans="1:9" x14ac:dyDescent="0.35">
      <c r="A74">
        <v>2.6578571430000002</v>
      </c>
      <c r="B74">
        <v>814.8</v>
      </c>
      <c r="C74" s="16">
        <v>8.28386304</v>
      </c>
      <c r="D74" s="16">
        <v>5.2616000000000003E-2</v>
      </c>
      <c r="E74" s="16">
        <v>0.14019599999999999</v>
      </c>
      <c r="F74" s="16">
        <v>0</v>
      </c>
      <c r="G74" s="16">
        <v>1</v>
      </c>
      <c r="H74" s="16">
        <v>0</v>
      </c>
      <c r="I74" s="14" t="s">
        <v>37</v>
      </c>
    </row>
    <row r="75" spans="1:9" x14ac:dyDescent="0.35">
      <c r="A75">
        <v>3.0961904759999999</v>
      </c>
      <c r="B75">
        <v>417.1</v>
      </c>
      <c r="C75" s="16">
        <v>223.89542399999999</v>
      </c>
      <c r="D75" s="16">
        <v>1.4220999999999999</v>
      </c>
      <c r="E75" s="16">
        <v>4.88</v>
      </c>
      <c r="F75" s="16">
        <v>1</v>
      </c>
      <c r="G75" s="16">
        <v>0</v>
      </c>
      <c r="H75" s="16">
        <v>0</v>
      </c>
      <c r="I75" s="14" t="s">
        <v>35</v>
      </c>
    </row>
    <row r="76" spans="1:9" x14ac:dyDescent="0.35">
      <c r="A76">
        <v>1.618181818</v>
      </c>
      <c r="B76">
        <v>1182.2</v>
      </c>
      <c r="C76" s="16">
        <v>11.27475072</v>
      </c>
      <c r="D76" s="16">
        <v>7.1612999999999996E-2</v>
      </c>
      <c r="E76" s="16">
        <v>0.114785</v>
      </c>
      <c r="F76" s="16">
        <v>1</v>
      </c>
      <c r="G76" s="16">
        <v>0</v>
      </c>
      <c r="H76" s="16">
        <v>0</v>
      </c>
      <c r="I76" s="14" t="s">
        <v>35</v>
      </c>
    </row>
    <row r="77" spans="1:9" x14ac:dyDescent="0.35">
      <c r="A77">
        <v>2.0233333330000001</v>
      </c>
      <c r="B77">
        <v>1165.7</v>
      </c>
      <c r="C77" s="16">
        <v>273.22310780000004</v>
      </c>
      <c r="D77" s="16">
        <v>1.735411</v>
      </c>
      <c r="E77" s="16">
        <v>3.4212530000000001</v>
      </c>
      <c r="F77" s="16">
        <v>1</v>
      </c>
      <c r="G77" s="16">
        <v>0</v>
      </c>
      <c r="H77" s="16">
        <v>0</v>
      </c>
      <c r="I77" s="14" t="s">
        <v>35</v>
      </c>
    </row>
    <row r="78" spans="1:9" x14ac:dyDescent="0.35">
      <c r="A78">
        <v>1.8068888890000001</v>
      </c>
      <c r="B78">
        <v>800</v>
      </c>
      <c r="C78" s="16">
        <v>318.5121408</v>
      </c>
      <c r="D78" s="16">
        <v>2.0230700000000001</v>
      </c>
      <c r="E78" s="16">
        <v>4.8696580000000003</v>
      </c>
      <c r="F78" s="16">
        <v>1</v>
      </c>
      <c r="G78" s="16">
        <v>0</v>
      </c>
      <c r="H78" s="16">
        <v>0</v>
      </c>
      <c r="I78" s="14" t="s">
        <v>35</v>
      </c>
    </row>
    <row r="79" spans="1:9" x14ac:dyDescent="0.35">
      <c r="A79">
        <v>1.9652941180000001</v>
      </c>
      <c r="B79">
        <v>800</v>
      </c>
      <c r="C79" s="16">
        <v>1.9003008000000001</v>
      </c>
      <c r="D79" s="16">
        <v>1.2070000000000001E-2</v>
      </c>
      <c r="E79" s="16">
        <v>2.9399999999999999E-2</v>
      </c>
      <c r="F79" s="16">
        <v>0</v>
      </c>
      <c r="G79" s="16">
        <v>1</v>
      </c>
      <c r="H79" s="16">
        <v>0</v>
      </c>
      <c r="I79" s="14" t="s">
        <v>37</v>
      </c>
    </row>
    <row r="80" spans="1:9" x14ac:dyDescent="0.35">
      <c r="A80">
        <v>1.637916667</v>
      </c>
      <c r="B80">
        <v>1129.5</v>
      </c>
      <c r="C80" s="16">
        <v>224.31500159999999</v>
      </c>
      <c r="D80" s="16">
        <v>1.4247650000000001</v>
      </c>
      <c r="E80" s="16">
        <v>2.6686000000000001</v>
      </c>
      <c r="F80" s="16">
        <v>1</v>
      </c>
      <c r="G80" s="16">
        <v>0</v>
      </c>
      <c r="H80" s="16">
        <v>0</v>
      </c>
      <c r="I80" s="14" t="s">
        <v>35</v>
      </c>
    </row>
    <row r="81" spans="1:9" x14ac:dyDescent="0.35">
      <c r="A81">
        <v>2.5358333329999998</v>
      </c>
      <c r="B81">
        <v>1129.5</v>
      </c>
      <c r="C81" s="16">
        <v>4.1214643199999994</v>
      </c>
      <c r="D81" s="16">
        <v>2.6178E-2</v>
      </c>
      <c r="E81" s="16">
        <v>6.2199999999999998E-2</v>
      </c>
      <c r="F81" s="16">
        <v>0</v>
      </c>
      <c r="G81" s="16">
        <v>1</v>
      </c>
      <c r="H81" s="16">
        <v>0</v>
      </c>
      <c r="I81" s="14" t="s">
        <v>37</v>
      </c>
    </row>
    <row r="82" spans="1:9" x14ac:dyDescent="0.35">
      <c r="A82">
        <v>2.1800000000000002</v>
      </c>
      <c r="B82">
        <v>1780</v>
      </c>
      <c r="C82" s="16">
        <v>37.2676224</v>
      </c>
      <c r="D82" s="16">
        <v>0.23671</v>
      </c>
      <c r="E82" s="16">
        <v>0.60782000000000003</v>
      </c>
      <c r="F82" s="16">
        <v>1</v>
      </c>
      <c r="G82" s="16">
        <v>0</v>
      </c>
      <c r="H82" s="16">
        <v>0</v>
      </c>
      <c r="I82" s="14" t="s">
        <v>35</v>
      </c>
    </row>
    <row r="83" spans="1:9" x14ac:dyDescent="0.35">
      <c r="A83">
        <v>1.18625</v>
      </c>
      <c r="B83">
        <v>3865.8</v>
      </c>
      <c r="C83" s="16">
        <v>3.0838559999999999</v>
      </c>
      <c r="D83" s="16">
        <v>1.9587500000000001E-2</v>
      </c>
      <c r="E83" s="16">
        <v>2.358E-2</v>
      </c>
      <c r="F83" s="16">
        <v>0</v>
      </c>
      <c r="G83" s="16">
        <v>0</v>
      </c>
      <c r="H83" s="16">
        <v>1</v>
      </c>
      <c r="I83" s="14" t="s">
        <v>38</v>
      </c>
    </row>
    <row r="84" spans="1:9" x14ac:dyDescent="0.35">
      <c r="A84">
        <v>2.15625</v>
      </c>
      <c r="B84">
        <v>3865.8</v>
      </c>
      <c r="C84" s="16">
        <v>2.5252903679999998</v>
      </c>
      <c r="D84" s="16">
        <v>1.60397E-2</v>
      </c>
      <c r="E84" s="16">
        <v>3.5028999999999998E-2</v>
      </c>
      <c r="F84" s="16">
        <v>1</v>
      </c>
      <c r="G84" s="16">
        <v>0</v>
      </c>
      <c r="H84" s="16">
        <v>0</v>
      </c>
      <c r="I84" s="14" t="s">
        <v>35</v>
      </c>
    </row>
    <row r="85" spans="1:9" x14ac:dyDescent="0.35">
      <c r="A85">
        <v>2.09</v>
      </c>
      <c r="B85">
        <v>3865.8</v>
      </c>
      <c r="C85" s="16">
        <v>7.6673279999999996E-2</v>
      </c>
      <c r="D85" s="16">
        <v>4.8700000000000002E-4</v>
      </c>
      <c r="E85" s="16">
        <v>9.9799999999999997E-4</v>
      </c>
      <c r="F85" s="16">
        <v>0</v>
      </c>
      <c r="G85" s="16">
        <v>0</v>
      </c>
      <c r="H85" s="16">
        <v>0</v>
      </c>
      <c r="I85" s="14" t="s">
        <v>36</v>
      </c>
    </row>
    <row r="86" spans="1:9" x14ac:dyDescent="0.35">
      <c r="A86">
        <v>2.421818182</v>
      </c>
      <c r="B86">
        <v>1722.1</v>
      </c>
      <c r="C86" s="16">
        <v>32.550719999999998</v>
      </c>
      <c r="D86" s="16">
        <v>0.20674999999999999</v>
      </c>
      <c r="E86" s="16">
        <v>0.50958999999999999</v>
      </c>
      <c r="F86" s="16">
        <v>1</v>
      </c>
      <c r="G86" s="16">
        <v>0</v>
      </c>
      <c r="H86" s="16">
        <v>0</v>
      </c>
      <c r="I86" s="14" t="s">
        <v>35</v>
      </c>
    </row>
    <row r="87" spans="1:9" x14ac:dyDescent="0.35">
      <c r="A87">
        <v>2.826666667</v>
      </c>
      <c r="B87">
        <v>1722.1</v>
      </c>
      <c r="C87" s="16">
        <v>0.82655999999999996</v>
      </c>
      <c r="D87" s="16">
        <v>5.2500000000000003E-3</v>
      </c>
      <c r="E87" s="16">
        <v>1.485E-2</v>
      </c>
      <c r="F87" s="16">
        <v>0</v>
      </c>
      <c r="G87" s="16">
        <v>0</v>
      </c>
      <c r="H87" s="16">
        <v>0</v>
      </c>
      <c r="I87" s="14" t="s">
        <v>36</v>
      </c>
    </row>
    <row r="88" spans="1:9" x14ac:dyDescent="0.35">
      <c r="A88">
        <v>4.2527272729999996</v>
      </c>
      <c r="B88">
        <v>497.5</v>
      </c>
      <c r="C88" s="16">
        <v>482.55360000000002</v>
      </c>
      <c r="D88" s="16">
        <v>3.0649999999999999</v>
      </c>
      <c r="E88" s="16">
        <v>13.382</v>
      </c>
      <c r="F88" s="16">
        <v>1</v>
      </c>
      <c r="G88" s="16">
        <v>0</v>
      </c>
      <c r="H88" s="16">
        <v>0</v>
      </c>
      <c r="I88" s="14" t="s">
        <v>35</v>
      </c>
    </row>
    <row r="89" spans="1:9" x14ac:dyDescent="0.35">
      <c r="A89">
        <v>2.6723333330000001</v>
      </c>
      <c r="B89">
        <v>815.7</v>
      </c>
      <c r="C89" s="16">
        <v>164.83763330000002</v>
      </c>
      <c r="D89" s="16">
        <v>1.0469869999999999</v>
      </c>
      <c r="E89" s="16">
        <v>2.9460039999999998</v>
      </c>
      <c r="F89" s="16">
        <v>1</v>
      </c>
      <c r="G89" s="16">
        <v>0</v>
      </c>
      <c r="H89" s="16">
        <v>0</v>
      </c>
      <c r="I89" s="14" t="s">
        <v>35</v>
      </c>
    </row>
    <row r="90" spans="1:9" x14ac:dyDescent="0.35">
      <c r="A90">
        <v>3.532666667</v>
      </c>
      <c r="B90">
        <v>815.7</v>
      </c>
      <c r="C90" s="16">
        <v>144.11884419999998</v>
      </c>
      <c r="D90" s="16">
        <v>0.91538900000000001</v>
      </c>
      <c r="E90" s="16">
        <v>3.3174250000000001</v>
      </c>
      <c r="F90" s="16">
        <v>0</v>
      </c>
      <c r="G90" s="16">
        <v>0</v>
      </c>
      <c r="H90" s="16">
        <v>0</v>
      </c>
      <c r="I90" s="14" t="s">
        <v>36</v>
      </c>
    </row>
    <row r="91" spans="1:9" x14ac:dyDescent="0.35">
      <c r="A91">
        <v>2.6812499999999999</v>
      </c>
      <c r="B91">
        <v>3326.8</v>
      </c>
      <c r="C91" s="16">
        <v>5.9472959999999997</v>
      </c>
      <c r="D91" s="16">
        <v>3.7775000000000003E-2</v>
      </c>
      <c r="E91" s="16">
        <v>0.104258</v>
      </c>
      <c r="F91" s="16">
        <v>0</v>
      </c>
      <c r="G91" s="16">
        <v>0</v>
      </c>
      <c r="H91" s="16">
        <v>1</v>
      </c>
      <c r="I91" s="14" t="s">
        <v>38</v>
      </c>
    </row>
    <row r="92" spans="1:9" x14ac:dyDescent="0.35">
      <c r="A92">
        <v>1.0262500000000001</v>
      </c>
      <c r="B92">
        <v>3326.8</v>
      </c>
      <c r="C92" s="16">
        <v>2.4933772799999998</v>
      </c>
      <c r="D92" s="16">
        <v>1.5837E-2</v>
      </c>
      <c r="E92" s="16">
        <v>1.6787E-2</v>
      </c>
      <c r="F92" s="16">
        <v>1</v>
      </c>
      <c r="G92" s="16">
        <v>0</v>
      </c>
      <c r="H92" s="16">
        <v>0</v>
      </c>
      <c r="I92" s="14" t="s">
        <v>35</v>
      </c>
    </row>
    <row r="93" spans="1:9" x14ac:dyDescent="0.35">
      <c r="A93">
        <v>3.1475</v>
      </c>
      <c r="B93">
        <v>3326.8</v>
      </c>
      <c r="C93" s="16">
        <v>11.37094656</v>
      </c>
      <c r="D93" s="16">
        <v>7.2223999999999997E-2</v>
      </c>
      <c r="E93" s="16">
        <v>0.23511499999999999</v>
      </c>
      <c r="F93" s="16">
        <v>0</v>
      </c>
      <c r="G93" s="16">
        <v>1</v>
      </c>
      <c r="H93" s="16">
        <v>0</v>
      </c>
      <c r="I93" s="14" t="s">
        <v>37</v>
      </c>
    </row>
    <row r="94" spans="1:9" x14ac:dyDescent="0.35">
      <c r="A94">
        <v>3.0449999999999999</v>
      </c>
      <c r="B94">
        <v>3326.8</v>
      </c>
      <c r="C94" s="16">
        <v>23.337646079999999</v>
      </c>
      <c r="D94" s="16">
        <v>0.148232</v>
      </c>
      <c r="E94" s="16">
        <v>0.455932</v>
      </c>
      <c r="F94" s="16">
        <v>1</v>
      </c>
      <c r="G94" s="16">
        <v>0</v>
      </c>
      <c r="H94" s="16">
        <v>0</v>
      </c>
      <c r="I94" s="14" t="s">
        <v>35</v>
      </c>
    </row>
    <row r="95" spans="1:9" x14ac:dyDescent="0.35">
      <c r="A95">
        <v>2.5413333329999999</v>
      </c>
      <c r="B95">
        <v>652.1</v>
      </c>
      <c r="C95" s="16">
        <v>928.56081019999999</v>
      </c>
      <c r="D95" s="16">
        <v>5.8978710000000003</v>
      </c>
      <c r="E95" s="16">
        <v>15.441958</v>
      </c>
      <c r="F95" s="16">
        <v>1</v>
      </c>
      <c r="G95" s="16">
        <v>0</v>
      </c>
      <c r="H95" s="16">
        <v>0</v>
      </c>
      <c r="I95" s="14" t="s">
        <v>35</v>
      </c>
    </row>
    <row r="96" spans="1:9" x14ac:dyDescent="0.35">
      <c r="A96">
        <v>2.67</v>
      </c>
      <c r="B96">
        <v>652.1</v>
      </c>
      <c r="C96" s="16">
        <v>4.0558118399999996</v>
      </c>
      <c r="D96" s="16">
        <v>2.5760999999999999E-2</v>
      </c>
      <c r="E96" s="16">
        <v>7.6645000000000005E-2</v>
      </c>
      <c r="F96" s="16">
        <v>0</v>
      </c>
      <c r="G96" s="16">
        <v>1</v>
      </c>
      <c r="H96" s="16">
        <v>0</v>
      </c>
      <c r="I96" s="14" t="s">
        <v>37</v>
      </c>
    </row>
    <row r="97" spans="1:9" x14ac:dyDescent="0.35">
      <c r="A97">
        <v>1.9092307690000001</v>
      </c>
      <c r="B97">
        <v>1475.8</v>
      </c>
      <c r="C97" s="16">
        <v>38.815100159999993</v>
      </c>
      <c r="D97" s="16">
        <v>0.24653900000000001</v>
      </c>
      <c r="E97" s="16">
        <v>0.62002699999999999</v>
      </c>
      <c r="F97" s="16">
        <v>1</v>
      </c>
      <c r="G97" s="16">
        <v>0</v>
      </c>
      <c r="H97" s="16">
        <v>0</v>
      </c>
      <c r="I97" s="14" t="s">
        <v>35</v>
      </c>
    </row>
    <row r="98" spans="1:9" x14ac:dyDescent="0.35">
      <c r="A98">
        <v>3.2233333329999998</v>
      </c>
      <c r="B98">
        <v>1475.8</v>
      </c>
      <c r="C98" s="16">
        <v>2.1967603199999997</v>
      </c>
      <c r="D98" s="16">
        <v>1.3953E-2</v>
      </c>
      <c r="E98" s="16">
        <v>4.4845000000000003E-2</v>
      </c>
      <c r="F98" s="16">
        <v>0</v>
      </c>
      <c r="G98" s="16">
        <v>1</v>
      </c>
      <c r="H98" s="16">
        <v>0</v>
      </c>
      <c r="I98" s="14" t="s">
        <v>37</v>
      </c>
    </row>
    <row r="99" spans="1:9" x14ac:dyDescent="0.35">
      <c r="A99">
        <v>2.4500000000000002</v>
      </c>
      <c r="B99">
        <v>1830</v>
      </c>
      <c r="C99" s="16">
        <v>39.256247039999998</v>
      </c>
      <c r="D99" s="16">
        <v>0.24934100000000001</v>
      </c>
      <c r="E99" s="16">
        <v>0.63354200000000005</v>
      </c>
      <c r="F99" s="16">
        <v>0</v>
      </c>
      <c r="G99" s="16">
        <v>0</v>
      </c>
      <c r="H99" s="16">
        <v>1</v>
      </c>
      <c r="I99" s="14" t="s">
        <v>38</v>
      </c>
    </row>
    <row r="100" spans="1:9" x14ac:dyDescent="0.35">
      <c r="A100">
        <v>3.375714286</v>
      </c>
      <c r="B100">
        <v>1830</v>
      </c>
      <c r="C100" s="16">
        <v>203.99154430000002</v>
      </c>
      <c r="D100" s="16">
        <v>1.2956780000000001</v>
      </c>
      <c r="E100" s="16">
        <v>4.6719119999999998</v>
      </c>
      <c r="F100" s="16">
        <v>0</v>
      </c>
      <c r="G100" s="16">
        <v>1</v>
      </c>
      <c r="H100" s="16">
        <v>0</v>
      </c>
      <c r="I100" s="14" t="s">
        <v>37</v>
      </c>
    </row>
    <row r="101" spans="1:9" x14ac:dyDescent="0.35">
      <c r="A101">
        <v>2.6845454549999999</v>
      </c>
      <c r="B101">
        <v>1830</v>
      </c>
      <c r="C101" s="16">
        <v>628.56534529999999</v>
      </c>
      <c r="D101" s="16">
        <v>3.9924119999999998</v>
      </c>
      <c r="E101" s="16">
        <v>11.010467999999999</v>
      </c>
      <c r="F101" s="16">
        <v>1</v>
      </c>
      <c r="G101" s="16">
        <v>0</v>
      </c>
      <c r="H101" s="16">
        <v>0</v>
      </c>
      <c r="I101" s="14" t="s">
        <v>35</v>
      </c>
    </row>
    <row r="102" spans="1:9" x14ac:dyDescent="0.35">
      <c r="A102">
        <v>1.737727273</v>
      </c>
      <c r="B102">
        <v>2992.9</v>
      </c>
      <c r="C102" s="16">
        <v>21.605039999999999</v>
      </c>
      <c r="D102" s="16">
        <v>0.13320000000000001</v>
      </c>
      <c r="E102" s="16">
        <v>0.23999799999999999</v>
      </c>
      <c r="F102" s="16">
        <v>1</v>
      </c>
      <c r="G102" s="16">
        <v>0</v>
      </c>
      <c r="H102" s="16">
        <v>0</v>
      </c>
      <c r="I102" s="14" t="s">
        <v>35</v>
      </c>
    </row>
    <row r="103" spans="1:9" x14ac:dyDescent="0.35">
      <c r="A103">
        <v>1.439545455</v>
      </c>
      <c r="B103">
        <v>1521.4</v>
      </c>
      <c r="C103" s="16">
        <v>72.242744599999995</v>
      </c>
      <c r="D103" s="16">
        <v>0.44539299999999998</v>
      </c>
      <c r="E103" s="16">
        <v>0.61566799999999999</v>
      </c>
      <c r="F103" s="16">
        <v>0</v>
      </c>
      <c r="G103" s="16">
        <v>0</v>
      </c>
      <c r="H103" s="16">
        <v>1</v>
      </c>
      <c r="I103" s="14" t="s">
        <v>38</v>
      </c>
    </row>
    <row r="104" spans="1:9" x14ac:dyDescent="0.35">
      <c r="A104">
        <v>2.2050000000000001</v>
      </c>
      <c r="B104">
        <v>1521.4</v>
      </c>
      <c r="C104" s="16">
        <v>9.7968799999999998</v>
      </c>
      <c r="D104" s="16">
        <v>6.0400000000000002E-2</v>
      </c>
      <c r="E104" s="16">
        <v>0.13628100000000001</v>
      </c>
      <c r="F104" s="16">
        <v>0</v>
      </c>
      <c r="G104" s="16">
        <v>1</v>
      </c>
      <c r="H104" s="16">
        <v>0</v>
      </c>
      <c r="I104" s="14" t="s">
        <v>37</v>
      </c>
    </row>
    <row r="105" spans="1:9" x14ac:dyDescent="0.35">
      <c r="A105">
        <v>1.809210526</v>
      </c>
      <c r="B105">
        <v>1521.4</v>
      </c>
      <c r="C105" s="16">
        <v>430.46728380000002</v>
      </c>
      <c r="D105" s="16">
        <v>2.6539290000000002</v>
      </c>
      <c r="E105" s="16">
        <v>5.4035799999999998</v>
      </c>
      <c r="F105" s="16">
        <v>1</v>
      </c>
      <c r="G105" s="16">
        <v>0</v>
      </c>
      <c r="H105" s="16">
        <v>0</v>
      </c>
      <c r="I105" s="14" t="s">
        <v>35</v>
      </c>
    </row>
    <row r="106" spans="1:9" x14ac:dyDescent="0.35">
      <c r="A106">
        <v>1.5214814809999999</v>
      </c>
      <c r="B106">
        <v>1515.5</v>
      </c>
      <c r="C106" s="16">
        <v>671.73151159999998</v>
      </c>
      <c r="D106" s="16">
        <v>4.1413779999999996</v>
      </c>
      <c r="E106" s="16">
        <v>6.50943</v>
      </c>
      <c r="F106" s="16">
        <v>1</v>
      </c>
      <c r="G106" s="16">
        <v>0</v>
      </c>
      <c r="H106" s="16">
        <v>0</v>
      </c>
      <c r="I106" s="14" t="s">
        <v>35</v>
      </c>
    </row>
    <row r="107" spans="1:9" x14ac:dyDescent="0.35">
      <c r="A107">
        <v>2.1309999999999998</v>
      </c>
      <c r="B107">
        <v>1125.4000000000001</v>
      </c>
      <c r="C107" s="16">
        <v>131.2793274</v>
      </c>
      <c r="D107" s="16">
        <v>0.80936699999999995</v>
      </c>
      <c r="E107" s="16">
        <v>1.8192600000000001</v>
      </c>
      <c r="F107" s="16">
        <v>1</v>
      </c>
      <c r="G107" s="16">
        <v>0</v>
      </c>
      <c r="H107" s="16">
        <v>0</v>
      </c>
      <c r="I107" s="14" t="s">
        <v>35</v>
      </c>
    </row>
    <row r="108" spans="1:9" x14ac:dyDescent="0.35">
      <c r="A108">
        <v>2.6761538460000001</v>
      </c>
      <c r="B108">
        <v>1125.4000000000001</v>
      </c>
      <c r="C108" s="16">
        <v>4.7982004000000007</v>
      </c>
      <c r="D108" s="16">
        <v>2.9582000000000001E-2</v>
      </c>
      <c r="E108" s="16">
        <v>9.2755000000000004E-2</v>
      </c>
      <c r="F108" s="16">
        <v>0</v>
      </c>
      <c r="G108" s="16">
        <v>1</v>
      </c>
      <c r="H108" s="16">
        <v>0</v>
      </c>
      <c r="I108" s="14" t="s">
        <v>37</v>
      </c>
    </row>
    <row r="109" spans="1:9" x14ac:dyDescent="0.35">
      <c r="A109">
        <v>2.9495238100000001</v>
      </c>
      <c r="B109">
        <v>533.20000000000005</v>
      </c>
      <c r="C109" s="16">
        <v>234.70339999999999</v>
      </c>
      <c r="D109" s="16">
        <v>1.4470000000000001</v>
      </c>
      <c r="E109" s="16">
        <v>4.516</v>
      </c>
      <c r="F109" s="16">
        <v>1</v>
      </c>
      <c r="G109" s="16">
        <v>0</v>
      </c>
      <c r="H109" s="16">
        <v>0</v>
      </c>
      <c r="I109" s="14" t="s">
        <v>35</v>
      </c>
    </row>
    <row r="110" spans="1:9" x14ac:dyDescent="0.35">
      <c r="A110">
        <v>1.623636364</v>
      </c>
      <c r="B110">
        <v>1052.2</v>
      </c>
      <c r="C110" s="16">
        <v>11.647582</v>
      </c>
      <c r="D110" s="16">
        <v>7.1809999999999999E-2</v>
      </c>
      <c r="E110" s="16">
        <v>0.114896</v>
      </c>
      <c r="F110" s="16">
        <v>1</v>
      </c>
      <c r="G110" s="16">
        <v>0</v>
      </c>
      <c r="H110" s="16">
        <v>0</v>
      </c>
      <c r="I110" s="14" t="s">
        <v>35</v>
      </c>
    </row>
    <row r="111" spans="1:9" x14ac:dyDescent="0.35">
      <c r="A111">
        <v>1.817916667</v>
      </c>
      <c r="B111">
        <v>1222.7</v>
      </c>
      <c r="C111" s="16">
        <v>247.69610660000001</v>
      </c>
      <c r="D111" s="16">
        <v>1.5271030000000001</v>
      </c>
      <c r="E111" s="16">
        <v>2.894101</v>
      </c>
      <c r="F111" s="16">
        <v>1</v>
      </c>
      <c r="G111" s="16">
        <v>0</v>
      </c>
      <c r="H111" s="16">
        <v>0</v>
      </c>
      <c r="I111" s="14" t="s">
        <v>35</v>
      </c>
    </row>
    <row r="112" spans="1:9" x14ac:dyDescent="0.35">
      <c r="A112">
        <v>1.444901961</v>
      </c>
      <c r="B112">
        <v>1102.2</v>
      </c>
      <c r="C112" s="16">
        <v>453.190044</v>
      </c>
      <c r="D112" s="16">
        <v>2.7940200000000002</v>
      </c>
      <c r="E112" s="16">
        <v>5.2388500000000002</v>
      </c>
      <c r="F112" s="16">
        <v>1</v>
      </c>
      <c r="G112" s="16">
        <v>0</v>
      </c>
      <c r="H112" s="16">
        <v>0</v>
      </c>
      <c r="I112" s="14" t="s">
        <v>35</v>
      </c>
    </row>
    <row r="113" spans="1:9" x14ac:dyDescent="0.35">
      <c r="A113">
        <v>1.6579166670000001</v>
      </c>
      <c r="B113">
        <v>1387.4</v>
      </c>
      <c r="C113" s="16">
        <v>229.90957900000001</v>
      </c>
      <c r="D113" s="16">
        <v>1.4174450000000001</v>
      </c>
      <c r="E113" s="16">
        <v>3.143748</v>
      </c>
      <c r="F113" s="16">
        <v>1</v>
      </c>
      <c r="G113" s="16">
        <v>0</v>
      </c>
      <c r="H113" s="16">
        <v>0</v>
      </c>
      <c r="I113" s="14" t="s">
        <v>35</v>
      </c>
    </row>
    <row r="114" spans="1:9" x14ac:dyDescent="0.35">
      <c r="A114">
        <v>2.755833333</v>
      </c>
      <c r="B114">
        <v>1387.4</v>
      </c>
      <c r="C114" s="16">
        <v>7.7111502000000005</v>
      </c>
      <c r="D114" s="16">
        <v>4.7541E-2</v>
      </c>
      <c r="E114" s="16">
        <v>0.13205</v>
      </c>
      <c r="F114" s="16">
        <v>0</v>
      </c>
      <c r="G114" s="16">
        <v>1</v>
      </c>
      <c r="H114" s="16">
        <v>0</v>
      </c>
      <c r="I114" s="14" t="s">
        <v>37</v>
      </c>
    </row>
    <row r="115" spans="1:9" x14ac:dyDescent="0.35">
      <c r="A115">
        <v>2.2322222219999999</v>
      </c>
      <c r="B115">
        <v>1196.9000000000001</v>
      </c>
      <c r="C115" s="16">
        <v>37.873699999999999</v>
      </c>
      <c r="D115" s="16">
        <v>0.23350000000000001</v>
      </c>
      <c r="E115" s="16">
        <v>0.60243000000000002</v>
      </c>
      <c r="F115" s="16">
        <v>1</v>
      </c>
      <c r="G115" s="16">
        <v>0</v>
      </c>
      <c r="H115" s="16">
        <v>0</v>
      </c>
      <c r="I115" s="14" t="s">
        <v>35</v>
      </c>
    </row>
    <row r="116" spans="1:9" x14ac:dyDescent="0.35">
      <c r="A116">
        <v>1.2150000000000001</v>
      </c>
      <c r="B116">
        <v>1665.2</v>
      </c>
      <c r="C116" s="16">
        <v>3.0748253999999999</v>
      </c>
      <c r="D116" s="16">
        <v>1.8957000000000002E-2</v>
      </c>
      <c r="E116" s="16">
        <v>2.3372E-2</v>
      </c>
      <c r="F116" s="16">
        <v>0</v>
      </c>
      <c r="G116" s="16">
        <v>0</v>
      </c>
      <c r="H116" s="16">
        <v>1</v>
      </c>
      <c r="I116" s="14" t="s">
        <v>38</v>
      </c>
    </row>
    <row r="117" spans="1:9" x14ac:dyDescent="0.35">
      <c r="A117">
        <v>2.1974999999999998</v>
      </c>
      <c r="B117">
        <v>1665.2</v>
      </c>
      <c r="C117" s="16">
        <v>2.6167726</v>
      </c>
      <c r="D117" s="16">
        <v>1.6133000000000002E-2</v>
      </c>
      <c r="E117" s="16">
        <v>3.5678000000000001E-2</v>
      </c>
      <c r="F117" s="16">
        <v>1</v>
      </c>
      <c r="G117" s="16">
        <v>0</v>
      </c>
      <c r="H117" s="16">
        <v>0</v>
      </c>
      <c r="I117" s="14" t="s">
        <v>35</v>
      </c>
    </row>
    <row r="118" spans="1:9" x14ac:dyDescent="0.35">
      <c r="A118">
        <v>2.1150000000000002</v>
      </c>
      <c r="B118">
        <v>1665.2</v>
      </c>
      <c r="C118" s="16">
        <v>7.4611999999999998E-2</v>
      </c>
      <c r="D118" s="16">
        <v>4.6000000000000001E-4</v>
      </c>
      <c r="E118" s="16">
        <v>9.6000000000000002E-4</v>
      </c>
      <c r="F118" s="16">
        <v>0</v>
      </c>
      <c r="G118" s="16">
        <v>0</v>
      </c>
      <c r="H118" s="16">
        <v>0</v>
      </c>
      <c r="I118" s="14" t="s">
        <v>36</v>
      </c>
    </row>
    <row r="119" spans="1:9" x14ac:dyDescent="0.35">
      <c r="A119">
        <v>2.4445454550000001</v>
      </c>
      <c r="B119">
        <v>1372.7</v>
      </c>
      <c r="C119" s="16">
        <v>33.898178000000001</v>
      </c>
      <c r="D119" s="16">
        <v>0.20899000000000001</v>
      </c>
      <c r="E119" s="16">
        <v>0.51959999999999995</v>
      </c>
      <c r="F119" s="16">
        <v>1</v>
      </c>
      <c r="G119" s="16">
        <v>0</v>
      </c>
      <c r="H119" s="16">
        <v>0</v>
      </c>
      <c r="I119" s="14" t="s">
        <v>35</v>
      </c>
    </row>
    <row r="120" spans="1:9" x14ac:dyDescent="0.35">
      <c r="A120">
        <v>2.8275000000000001</v>
      </c>
      <c r="B120">
        <v>1372.7</v>
      </c>
      <c r="C120" s="16">
        <v>0.88561199999999995</v>
      </c>
      <c r="D120" s="16">
        <v>5.4599999999999996E-3</v>
      </c>
      <c r="E120" s="16">
        <v>1.5440000000000001E-2</v>
      </c>
      <c r="F120" s="16">
        <v>0</v>
      </c>
      <c r="G120" s="16">
        <v>0</v>
      </c>
      <c r="H120" s="16">
        <v>0</v>
      </c>
      <c r="I120" s="14" t="s">
        <v>36</v>
      </c>
    </row>
    <row r="121" spans="1:9" x14ac:dyDescent="0.35">
      <c r="A121">
        <v>4.0118181819999998</v>
      </c>
      <c r="B121">
        <v>585.5</v>
      </c>
      <c r="C121" s="16">
        <v>503.3066</v>
      </c>
      <c r="D121" s="16">
        <v>3.1030000000000002</v>
      </c>
      <c r="E121" s="16">
        <v>12.821999999999999</v>
      </c>
      <c r="F121" s="16">
        <v>1</v>
      </c>
      <c r="G121" s="16">
        <v>0</v>
      </c>
      <c r="H121" s="16">
        <v>0</v>
      </c>
      <c r="I121" s="14" t="s">
        <v>35</v>
      </c>
    </row>
    <row r="122" spans="1:9" x14ac:dyDescent="0.35">
      <c r="A122">
        <v>3.3065625000000001</v>
      </c>
      <c r="B122">
        <v>1350.3</v>
      </c>
      <c r="C122" s="16">
        <v>192.8986208</v>
      </c>
      <c r="D122" s="16">
        <v>1.1892640000000001</v>
      </c>
      <c r="E122" s="16">
        <v>4.1350490000000004</v>
      </c>
      <c r="F122" s="16">
        <v>1</v>
      </c>
      <c r="G122" s="16">
        <v>0</v>
      </c>
      <c r="H122" s="16">
        <v>0</v>
      </c>
      <c r="I122" s="14" t="s">
        <v>35</v>
      </c>
    </row>
    <row r="123" spans="1:9" x14ac:dyDescent="0.35">
      <c r="A123">
        <v>3.2081249999999999</v>
      </c>
      <c r="B123">
        <v>1350.3</v>
      </c>
      <c r="C123" s="16">
        <v>120.4347976</v>
      </c>
      <c r="D123" s="16">
        <v>0.74250799999999995</v>
      </c>
      <c r="E123" s="16">
        <v>2.5338949999999998</v>
      </c>
      <c r="F123" s="16">
        <v>0</v>
      </c>
      <c r="G123" s="16">
        <v>0</v>
      </c>
      <c r="H123" s="16">
        <v>0</v>
      </c>
      <c r="I123" s="14" t="s">
        <v>36</v>
      </c>
    </row>
    <row r="124" spans="1:9" x14ac:dyDescent="0.35">
      <c r="A124">
        <v>2.5062500000000001</v>
      </c>
      <c r="B124">
        <v>2169.1</v>
      </c>
      <c r="C124" s="16">
        <v>5.7321479999999996</v>
      </c>
      <c r="D124" s="16">
        <v>3.5340000000000003E-2</v>
      </c>
      <c r="E124" s="16">
        <v>9.3452999999999994E-2</v>
      </c>
      <c r="F124" s="16">
        <v>0</v>
      </c>
      <c r="G124" s="16">
        <v>0</v>
      </c>
      <c r="H124" s="16">
        <v>1</v>
      </c>
      <c r="I124" s="14" t="s">
        <v>38</v>
      </c>
    </row>
    <row r="125" spans="1:9" x14ac:dyDescent="0.35">
      <c r="A125">
        <v>1.05375</v>
      </c>
      <c r="B125">
        <v>2169.1</v>
      </c>
      <c r="C125" s="16">
        <v>2.4949604000000001</v>
      </c>
      <c r="D125" s="16">
        <v>1.5382E-2</v>
      </c>
      <c r="E125" s="16">
        <v>1.6267E-2</v>
      </c>
      <c r="F125" s="16">
        <v>1</v>
      </c>
      <c r="G125" s="16">
        <v>0</v>
      </c>
      <c r="H125" s="16">
        <v>0</v>
      </c>
      <c r="I125" s="14" t="s">
        <v>35</v>
      </c>
    </row>
    <row r="126" spans="1:9" x14ac:dyDescent="0.35">
      <c r="A126">
        <v>3.0775000000000001</v>
      </c>
      <c r="B126">
        <v>2169.1</v>
      </c>
      <c r="C126" s="16">
        <v>11.474352400000001</v>
      </c>
      <c r="D126" s="16">
        <v>7.0741999999999999E-2</v>
      </c>
      <c r="E126" s="16">
        <v>0.23255100000000001</v>
      </c>
      <c r="F126" s="16">
        <v>0</v>
      </c>
      <c r="G126" s="16">
        <v>1</v>
      </c>
      <c r="H126" s="16">
        <v>0</v>
      </c>
      <c r="I126" s="14" t="s">
        <v>37</v>
      </c>
    </row>
    <row r="127" spans="1:9" x14ac:dyDescent="0.35">
      <c r="A127">
        <v>3.0337499999999999</v>
      </c>
      <c r="B127">
        <v>2169.1</v>
      </c>
      <c r="C127" s="16">
        <v>23.989380000000001</v>
      </c>
      <c r="D127" s="16">
        <v>0.1479</v>
      </c>
      <c r="E127" s="16">
        <v>0.45093</v>
      </c>
      <c r="F127" s="16">
        <v>1</v>
      </c>
      <c r="G127" s="16">
        <v>0</v>
      </c>
      <c r="H127" s="16">
        <v>0</v>
      </c>
      <c r="I127" s="14" t="s">
        <v>35</v>
      </c>
    </row>
    <row r="128" spans="1:9" x14ac:dyDescent="0.35">
      <c r="A128">
        <v>2.6055999999999999</v>
      </c>
      <c r="B128">
        <v>792.8</v>
      </c>
      <c r="C128" s="16">
        <v>956.16624260000003</v>
      </c>
      <c r="D128" s="16">
        <v>5.8949829999999999</v>
      </c>
      <c r="E128" s="16">
        <v>15.932429000000001</v>
      </c>
      <c r="F128" s="16">
        <v>1</v>
      </c>
      <c r="G128" s="16">
        <v>0</v>
      </c>
      <c r="H128" s="16">
        <v>0</v>
      </c>
      <c r="I128" s="14" t="s">
        <v>35</v>
      </c>
    </row>
    <row r="129" spans="1:9" x14ac:dyDescent="0.35">
      <c r="A129">
        <v>2.6626315790000001</v>
      </c>
      <c r="B129">
        <v>792.8</v>
      </c>
      <c r="C129" s="16">
        <v>4.7273189999999996</v>
      </c>
      <c r="D129" s="16">
        <v>2.9145000000000001E-2</v>
      </c>
      <c r="E129" s="16">
        <v>8.7265999999999996E-2</v>
      </c>
      <c r="F129" s="16">
        <v>0</v>
      </c>
      <c r="G129" s="16">
        <v>1</v>
      </c>
      <c r="H129" s="16">
        <v>0</v>
      </c>
      <c r="I129" s="14" t="s">
        <v>37</v>
      </c>
    </row>
    <row r="130" spans="1:9" x14ac:dyDescent="0.35">
      <c r="A130">
        <v>1.804615385</v>
      </c>
      <c r="B130">
        <v>1373</v>
      </c>
      <c r="C130" s="16">
        <v>39.5226252</v>
      </c>
      <c r="D130" s="16">
        <v>0.24366599999999999</v>
      </c>
      <c r="E130" s="16">
        <v>0.574963</v>
      </c>
      <c r="F130" s="16">
        <v>1</v>
      </c>
      <c r="G130" s="16">
        <v>0</v>
      </c>
      <c r="H130" s="16">
        <v>0</v>
      </c>
      <c r="I130" s="14" t="s">
        <v>35</v>
      </c>
    </row>
    <row r="131" spans="1:9" x14ac:dyDescent="0.35">
      <c r="A131">
        <v>3.2833333329999999</v>
      </c>
      <c r="B131">
        <v>1373</v>
      </c>
      <c r="C131" s="16">
        <v>2.5436204</v>
      </c>
      <c r="D131" s="16">
        <v>1.5682000000000001E-2</v>
      </c>
      <c r="E131" s="16">
        <v>5.1569999999999998E-2</v>
      </c>
      <c r="F131" s="16">
        <v>0</v>
      </c>
      <c r="G131" s="16">
        <v>1</v>
      </c>
      <c r="H131" s="16">
        <v>0</v>
      </c>
      <c r="I131" s="14" t="s">
        <v>37</v>
      </c>
    </row>
    <row r="132" spans="1:9" x14ac:dyDescent="0.35">
      <c r="A132">
        <v>2.6723809520000001</v>
      </c>
      <c r="B132">
        <v>2012.6</v>
      </c>
      <c r="C132" s="16">
        <v>37.464956000000001</v>
      </c>
      <c r="D132" s="16">
        <v>0.23097999999999999</v>
      </c>
      <c r="E132" s="16">
        <v>0.60949600000000004</v>
      </c>
      <c r="F132" s="16">
        <v>0</v>
      </c>
      <c r="G132" s="16">
        <v>0</v>
      </c>
      <c r="H132" s="16">
        <v>1</v>
      </c>
      <c r="I132" s="14" t="s">
        <v>38</v>
      </c>
    </row>
    <row r="133" spans="1:9" x14ac:dyDescent="0.35">
      <c r="A133">
        <v>3.4595238099999999</v>
      </c>
      <c r="B133">
        <v>2012.6</v>
      </c>
      <c r="C133" s="16">
        <v>207.53489999999999</v>
      </c>
      <c r="D133" s="16">
        <v>1.2795000000000001</v>
      </c>
      <c r="E133" s="16">
        <v>4.6153440000000003</v>
      </c>
      <c r="F133" s="16">
        <v>0</v>
      </c>
      <c r="G133" s="16">
        <v>1</v>
      </c>
      <c r="H133" s="16">
        <v>0</v>
      </c>
      <c r="I133" s="14" t="s">
        <v>37</v>
      </c>
    </row>
    <row r="134" spans="1:9" x14ac:dyDescent="0.35">
      <c r="A134">
        <v>2.7445454549999999</v>
      </c>
      <c r="B134">
        <v>2012.6</v>
      </c>
      <c r="C134" s="16">
        <v>649.13932239999997</v>
      </c>
      <c r="D134" s="16">
        <v>4.0020920000000002</v>
      </c>
      <c r="E134" s="16">
        <v>11.282408999999999</v>
      </c>
      <c r="F134" s="16">
        <v>1</v>
      </c>
      <c r="G134" s="16">
        <v>0</v>
      </c>
      <c r="H134" s="16">
        <v>0</v>
      </c>
      <c r="I134" s="14" t="s">
        <v>35</v>
      </c>
    </row>
    <row r="135" spans="1:9" x14ac:dyDescent="0.35">
      <c r="A135">
        <v>1.7791999999999999</v>
      </c>
      <c r="B135">
        <v>2433.3000000000002</v>
      </c>
      <c r="C135" s="16">
        <v>22.929960000000001</v>
      </c>
      <c r="D135" s="16">
        <v>0.13350000000000001</v>
      </c>
      <c r="E135" s="16">
        <v>0.24474099999999999</v>
      </c>
      <c r="F135" s="16">
        <v>1</v>
      </c>
      <c r="G135" s="16">
        <v>0</v>
      </c>
      <c r="H135" s="16">
        <v>0</v>
      </c>
      <c r="I135" s="14" t="s">
        <v>35</v>
      </c>
    </row>
    <row r="136" spans="1:9" x14ac:dyDescent="0.35">
      <c r="A136">
        <v>1.7595833329999999</v>
      </c>
      <c r="B136">
        <v>1194.7</v>
      </c>
      <c r="C136" s="16">
        <v>76.2554284</v>
      </c>
      <c r="D136" s="16">
        <v>0.443965</v>
      </c>
      <c r="E136" s="16">
        <v>0.72761100000000001</v>
      </c>
      <c r="F136" s="16">
        <v>0</v>
      </c>
      <c r="G136" s="16">
        <v>0</v>
      </c>
      <c r="H136" s="16">
        <v>1</v>
      </c>
      <c r="I136" s="14" t="s">
        <v>38</v>
      </c>
    </row>
    <row r="137" spans="1:9" x14ac:dyDescent="0.35">
      <c r="A137">
        <v>2.1428571430000001</v>
      </c>
      <c r="B137">
        <v>1194.7</v>
      </c>
      <c r="C137" s="16">
        <v>10.37413224</v>
      </c>
      <c r="D137" s="16">
        <v>6.0399000000000001E-2</v>
      </c>
      <c r="E137" s="16">
        <v>0.12881200000000001</v>
      </c>
      <c r="F137" s="16">
        <v>0</v>
      </c>
      <c r="G137" s="16">
        <v>1</v>
      </c>
      <c r="H137" s="16">
        <v>0</v>
      </c>
      <c r="I137" s="14" t="s">
        <v>37</v>
      </c>
    </row>
    <row r="138" spans="1:9" x14ac:dyDescent="0.35">
      <c r="A138">
        <v>2.1731578950000001</v>
      </c>
      <c r="B138">
        <v>1194.7</v>
      </c>
      <c r="C138" s="16">
        <v>445.37814580000003</v>
      </c>
      <c r="D138" s="16">
        <v>2.5930260000000001</v>
      </c>
      <c r="E138" s="16">
        <v>6.096095</v>
      </c>
      <c r="F138" s="16">
        <v>1</v>
      </c>
      <c r="G138" s="16">
        <v>0</v>
      </c>
      <c r="H138" s="16">
        <v>0</v>
      </c>
      <c r="I138" s="14" t="s">
        <v>35</v>
      </c>
    </row>
    <row r="139" spans="1:9" x14ac:dyDescent="0.35">
      <c r="A139">
        <v>1.936428571</v>
      </c>
      <c r="B139">
        <v>1420.3</v>
      </c>
      <c r="C139" s="16">
        <v>732.7319387</v>
      </c>
      <c r="D139" s="16">
        <v>4.2660220000000004</v>
      </c>
      <c r="E139" s="16">
        <v>8.5693669999999997</v>
      </c>
      <c r="F139" s="16">
        <v>1</v>
      </c>
      <c r="G139" s="16">
        <v>0</v>
      </c>
      <c r="H139" s="16">
        <v>0</v>
      </c>
      <c r="I139" s="14" t="s">
        <v>35</v>
      </c>
    </row>
    <row r="140" spans="1:9" x14ac:dyDescent="0.35">
      <c r="A140">
        <v>1.948571429</v>
      </c>
      <c r="B140">
        <v>1067.8</v>
      </c>
      <c r="C140" s="16">
        <v>145.92712419999998</v>
      </c>
      <c r="D140" s="16">
        <v>0.84959899999999999</v>
      </c>
      <c r="E140" s="16">
        <v>1.8211360000000001</v>
      </c>
      <c r="F140" s="16">
        <v>1</v>
      </c>
      <c r="G140" s="16">
        <v>0</v>
      </c>
      <c r="H140" s="16">
        <v>0</v>
      </c>
      <c r="I140" s="14" t="s">
        <v>35</v>
      </c>
    </row>
    <row r="141" spans="1:9" x14ac:dyDescent="0.35">
      <c r="A141">
        <v>2.8485714290000002</v>
      </c>
      <c r="B141">
        <v>1067.8</v>
      </c>
      <c r="C141" s="16">
        <v>9.4040317600000005</v>
      </c>
      <c r="D141" s="16">
        <v>5.4751000000000001E-2</v>
      </c>
      <c r="E141" s="16">
        <v>0.161497</v>
      </c>
      <c r="F141" s="16">
        <v>0</v>
      </c>
      <c r="G141" s="16">
        <v>1</v>
      </c>
      <c r="H141" s="16">
        <v>0</v>
      </c>
      <c r="I141" s="14" t="s">
        <v>37</v>
      </c>
    </row>
    <row r="142" spans="1:9" x14ac:dyDescent="0.35">
      <c r="A142">
        <v>3.0480952380000002</v>
      </c>
      <c r="B142">
        <v>351.8</v>
      </c>
      <c r="C142" s="16">
        <v>267.756664</v>
      </c>
      <c r="D142" s="16">
        <v>1.5589</v>
      </c>
      <c r="E142" s="16">
        <v>5.1946000000000003</v>
      </c>
      <c r="F142" s="16">
        <v>1</v>
      </c>
      <c r="G142" s="16">
        <v>0</v>
      </c>
      <c r="H142" s="16">
        <v>0</v>
      </c>
      <c r="I142" s="14" t="s">
        <v>35</v>
      </c>
    </row>
    <row r="143" spans="1:9" x14ac:dyDescent="0.35">
      <c r="A143">
        <v>1.656363636</v>
      </c>
      <c r="B143">
        <v>1217.7</v>
      </c>
      <c r="C143" s="16">
        <v>12.4732112</v>
      </c>
      <c r="D143" s="16">
        <v>7.2620000000000004E-2</v>
      </c>
      <c r="E143" s="16">
        <v>0.116879</v>
      </c>
      <c r="F143" s="16">
        <v>1</v>
      </c>
      <c r="G143" s="16">
        <v>0</v>
      </c>
      <c r="H143" s="16">
        <v>0</v>
      </c>
      <c r="I143" s="14" t="s">
        <v>35</v>
      </c>
    </row>
    <row r="144" spans="1:9" x14ac:dyDescent="0.35">
      <c r="A144">
        <v>2.6633333330000002</v>
      </c>
      <c r="B144">
        <v>1137.8</v>
      </c>
      <c r="C144" s="16">
        <v>233.2030178</v>
      </c>
      <c r="D144" s="16">
        <v>1.357726</v>
      </c>
      <c r="E144" s="16">
        <v>3.6125889999999998</v>
      </c>
      <c r="F144" s="16">
        <v>1</v>
      </c>
      <c r="G144" s="16">
        <v>0</v>
      </c>
      <c r="H144" s="16">
        <v>0</v>
      </c>
      <c r="I144" s="14" t="s">
        <v>35</v>
      </c>
    </row>
    <row r="145" spans="1:9" x14ac:dyDescent="0.35">
      <c r="A145">
        <v>1.8580000000000001</v>
      </c>
      <c r="B145">
        <v>1446.7</v>
      </c>
      <c r="C145" s="16">
        <v>528.33375999999998</v>
      </c>
      <c r="D145" s="16">
        <v>3.0760000000000001</v>
      </c>
      <c r="E145" s="16">
        <v>7.2686590000000004</v>
      </c>
      <c r="F145" s="16">
        <v>1</v>
      </c>
      <c r="G145" s="16">
        <v>0</v>
      </c>
      <c r="H145" s="16">
        <v>0</v>
      </c>
      <c r="I145" s="14" t="s">
        <v>35</v>
      </c>
    </row>
    <row r="146" spans="1:9" x14ac:dyDescent="0.35">
      <c r="A146">
        <v>0.87749999999999995</v>
      </c>
      <c r="B146">
        <v>1446.7</v>
      </c>
      <c r="C146" s="16">
        <v>5.8932573600000007</v>
      </c>
      <c r="D146" s="16">
        <v>3.4311000000000001E-2</v>
      </c>
      <c r="E146" s="16">
        <v>9.4769999999999993E-2</v>
      </c>
      <c r="F146" s="16">
        <v>0</v>
      </c>
      <c r="G146" s="16">
        <v>1</v>
      </c>
      <c r="H146" s="16">
        <v>0</v>
      </c>
      <c r="I146" s="14" t="s">
        <v>37</v>
      </c>
    </row>
    <row r="147" spans="1:9" x14ac:dyDescent="0.35">
      <c r="A147">
        <v>1.2562962959999999</v>
      </c>
      <c r="B147">
        <v>1555.8</v>
      </c>
      <c r="C147" s="16">
        <v>253.87725369999998</v>
      </c>
      <c r="D147" s="16">
        <v>1.4780930000000001</v>
      </c>
      <c r="E147" s="16">
        <v>2.70181</v>
      </c>
      <c r="F147" s="16">
        <v>1</v>
      </c>
      <c r="G147" s="16">
        <v>0</v>
      </c>
      <c r="H147" s="16">
        <v>0</v>
      </c>
      <c r="I147" s="14" t="s">
        <v>35</v>
      </c>
    </row>
    <row r="148" spans="1:9" x14ac:dyDescent="0.35">
      <c r="A148">
        <v>2.6608333329999998</v>
      </c>
      <c r="B148">
        <v>1555.8</v>
      </c>
      <c r="C148" s="16">
        <v>12.864136960000002</v>
      </c>
      <c r="D148" s="16">
        <v>7.4896000000000004E-2</v>
      </c>
      <c r="E148" s="16">
        <v>0.19562299999999999</v>
      </c>
      <c r="F148" s="16">
        <v>0</v>
      </c>
      <c r="G148" s="16">
        <v>1</v>
      </c>
      <c r="H148" s="16">
        <v>0</v>
      </c>
      <c r="I148" s="14" t="s">
        <v>37</v>
      </c>
    </row>
    <row r="149" spans="1:9" x14ac:dyDescent="0.35">
      <c r="A149">
        <v>1.18875</v>
      </c>
      <c r="B149">
        <v>2178.5</v>
      </c>
      <c r="C149" s="16">
        <v>3.1792776000000003</v>
      </c>
      <c r="D149" s="16">
        <v>1.8509999999999999E-2</v>
      </c>
      <c r="E149" s="16">
        <v>2.2904000000000001E-2</v>
      </c>
      <c r="F149" s="16">
        <v>0</v>
      </c>
      <c r="G149" s="16">
        <v>0</v>
      </c>
      <c r="H149" s="16">
        <v>1</v>
      </c>
      <c r="I149" s="14" t="s">
        <v>38</v>
      </c>
    </row>
    <row r="150" spans="1:9" x14ac:dyDescent="0.35">
      <c r="A150">
        <v>2.2025000000000001</v>
      </c>
      <c r="B150">
        <v>2178.5</v>
      </c>
      <c r="C150" s="16">
        <v>2.7880083199999999</v>
      </c>
      <c r="D150" s="16">
        <v>1.6232E-2</v>
      </c>
      <c r="E150" s="16">
        <v>3.6357E-2</v>
      </c>
      <c r="F150" s="16">
        <v>1</v>
      </c>
      <c r="G150" s="16">
        <v>0</v>
      </c>
      <c r="H150" s="16">
        <v>0</v>
      </c>
      <c r="I150" s="14" t="s">
        <v>35</v>
      </c>
    </row>
    <row r="151" spans="1:9" x14ac:dyDescent="0.35">
      <c r="A151">
        <v>2.1349999999999998</v>
      </c>
      <c r="B151">
        <v>2178.5</v>
      </c>
      <c r="C151" s="16">
        <v>8.0383679999999999E-2</v>
      </c>
      <c r="D151" s="16">
        <v>4.6799999999999999E-4</v>
      </c>
      <c r="E151" s="16">
        <v>9.7799999999999992E-4</v>
      </c>
      <c r="F151" s="16">
        <v>0</v>
      </c>
      <c r="G151" s="16">
        <v>0</v>
      </c>
      <c r="H151" s="16">
        <v>0</v>
      </c>
      <c r="I151" s="14" t="s">
        <v>36</v>
      </c>
    </row>
    <row r="152" spans="1:9" x14ac:dyDescent="0.35">
      <c r="A152">
        <v>2.4590909089999999</v>
      </c>
      <c r="B152">
        <v>1593</v>
      </c>
      <c r="C152" s="16">
        <v>36.289452799999999</v>
      </c>
      <c r="D152" s="16">
        <v>0.21128</v>
      </c>
      <c r="E152" s="16">
        <v>0.52891999999999995</v>
      </c>
      <c r="F152" s="16">
        <v>1</v>
      </c>
      <c r="G152" s="16">
        <v>0</v>
      </c>
      <c r="H152" s="16">
        <v>0</v>
      </c>
      <c r="I152" s="14" t="s">
        <v>35</v>
      </c>
    </row>
    <row r="153" spans="1:9" x14ac:dyDescent="0.35">
      <c r="A153">
        <v>2.83</v>
      </c>
      <c r="B153">
        <v>1593</v>
      </c>
      <c r="C153" s="16">
        <v>0.97387919999999994</v>
      </c>
      <c r="D153" s="16">
        <v>5.6699999999999997E-3</v>
      </c>
      <c r="E153" s="16">
        <v>1.6049999999999998E-2</v>
      </c>
      <c r="F153" s="16">
        <v>0</v>
      </c>
      <c r="G153" s="16">
        <v>0</v>
      </c>
      <c r="H153" s="16">
        <v>0</v>
      </c>
      <c r="I153" s="14" t="s">
        <v>36</v>
      </c>
    </row>
    <row r="154" spans="1:9" x14ac:dyDescent="0.35">
      <c r="A154">
        <v>1.8825000000000001</v>
      </c>
      <c r="B154">
        <v>1593.9</v>
      </c>
      <c r="C154" s="16">
        <v>73.18350079999999</v>
      </c>
      <c r="D154" s="16">
        <v>0.42608000000000001</v>
      </c>
      <c r="E154" s="16">
        <v>0.76948000000000005</v>
      </c>
      <c r="F154" s="16">
        <v>0</v>
      </c>
      <c r="G154" s="16">
        <v>0</v>
      </c>
      <c r="H154" s="16">
        <v>1</v>
      </c>
      <c r="I154" s="14" t="s">
        <v>38</v>
      </c>
    </row>
    <row r="155" spans="1:9" x14ac:dyDescent="0.35">
      <c r="A155">
        <v>2.7968965520000002</v>
      </c>
      <c r="B155">
        <v>1593.9</v>
      </c>
      <c r="C155" s="16">
        <v>50.258693600000001</v>
      </c>
      <c r="D155" s="16">
        <v>0.29260999999999998</v>
      </c>
      <c r="E155" s="16">
        <v>0.93291000000000002</v>
      </c>
      <c r="F155" s="16">
        <v>0</v>
      </c>
      <c r="G155" s="16">
        <v>1</v>
      </c>
      <c r="H155" s="16">
        <v>0</v>
      </c>
      <c r="I155" s="14" t="s">
        <v>37</v>
      </c>
    </row>
    <row r="156" spans="1:9" x14ac:dyDescent="0.35">
      <c r="A156">
        <v>2.564666667</v>
      </c>
      <c r="B156">
        <v>1593.9</v>
      </c>
      <c r="C156" s="16">
        <v>553.4141552000001</v>
      </c>
      <c r="D156" s="16">
        <v>3.2220200000000001</v>
      </c>
      <c r="E156" s="16">
        <v>8.0526599999999995</v>
      </c>
      <c r="F156" s="16">
        <v>1</v>
      </c>
      <c r="G156" s="16">
        <v>0</v>
      </c>
      <c r="H156" s="16">
        <v>0</v>
      </c>
      <c r="I156" s="14" t="s">
        <v>35</v>
      </c>
    </row>
    <row r="157" spans="1:9" x14ac:dyDescent="0.35">
      <c r="A157">
        <v>3.9309090910000002</v>
      </c>
      <c r="B157">
        <v>653.20000000000005</v>
      </c>
      <c r="C157" s="16">
        <v>539.66992000000005</v>
      </c>
      <c r="D157" s="16">
        <v>3.1419999999999999</v>
      </c>
      <c r="E157" s="16">
        <v>12.675000000000001</v>
      </c>
      <c r="F157" s="16">
        <v>1</v>
      </c>
      <c r="G157" s="16">
        <v>0</v>
      </c>
      <c r="H157" s="16">
        <v>0</v>
      </c>
      <c r="I157" s="14" t="s">
        <v>35</v>
      </c>
    </row>
    <row r="158" spans="1:9" x14ac:dyDescent="0.35">
      <c r="A158">
        <v>3.5756250000000001</v>
      </c>
      <c r="B158">
        <v>1031.7</v>
      </c>
      <c r="C158" s="16">
        <v>280.16649580000001</v>
      </c>
      <c r="D158" s="16">
        <v>1.631151</v>
      </c>
      <c r="E158" s="16">
        <v>5.9853490000000003</v>
      </c>
      <c r="F158" s="16">
        <v>1</v>
      </c>
      <c r="G158" s="16">
        <v>0</v>
      </c>
      <c r="H158" s="16">
        <v>0</v>
      </c>
      <c r="I158" s="14" t="s">
        <v>35</v>
      </c>
    </row>
    <row r="159" spans="1:9" x14ac:dyDescent="0.35">
      <c r="A159">
        <v>3.6106250000000002</v>
      </c>
      <c r="B159">
        <v>1031.7</v>
      </c>
      <c r="C159" s="16">
        <v>272.25024910000002</v>
      </c>
      <c r="D159" s="16">
        <v>1.585062</v>
      </c>
      <c r="E159" s="16">
        <v>5.9004469999999998</v>
      </c>
      <c r="F159" s="16">
        <v>0</v>
      </c>
      <c r="G159" s="16">
        <v>0</v>
      </c>
      <c r="H159" s="16">
        <v>0</v>
      </c>
      <c r="I159" s="14" t="s">
        <v>36</v>
      </c>
    </row>
    <row r="160" spans="1:9" x14ac:dyDescent="0.35">
      <c r="A160">
        <v>2.6425000000000001</v>
      </c>
      <c r="B160">
        <v>2252.8000000000002</v>
      </c>
      <c r="C160" s="16">
        <v>5.8802035999999998</v>
      </c>
      <c r="D160" s="16">
        <v>3.4235000000000002E-2</v>
      </c>
      <c r="E160" s="16">
        <v>9.4356999999999996E-2</v>
      </c>
      <c r="F160" s="16">
        <v>0</v>
      </c>
      <c r="G160" s="16">
        <v>0</v>
      </c>
      <c r="H160" s="16">
        <v>1</v>
      </c>
      <c r="I160" s="14" t="s">
        <v>38</v>
      </c>
    </row>
    <row r="161" spans="1:9" x14ac:dyDescent="0.35">
      <c r="A161">
        <v>1.0687500000000001</v>
      </c>
      <c r="B161">
        <v>2252.8000000000002</v>
      </c>
      <c r="C161" s="16">
        <v>2.6155612799999997</v>
      </c>
      <c r="D161" s="16">
        <v>1.5228E-2</v>
      </c>
      <c r="E161" s="16">
        <v>1.6174999999999998E-2</v>
      </c>
      <c r="F161" s="16">
        <v>1</v>
      </c>
      <c r="G161" s="16">
        <v>0</v>
      </c>
      <c r="H161" s="16">
        <v>0</v>
      </c>
      <c r="I161" s="14" t="s">
        <v>35</v>
      </c>
    </row>
    <row r="162" spans="1:9" x14ac:dyDescent="0.35">
      <c r="A162">
        <v>3.13</v>
      </c>
      <c r="B162">
        <v>2252.8000000000002</v>
      </c>
      <c r="C162" s="16">
        <v>12.122305519999999</v>
      </c>
      <c r="D162" s="16">
        <v>7.0577000000000001E-2</v>
      </c>
      <c r="E162" s="16">
        <v>0.228104</v>
      </c>
      <c r="F162" s="16">
        <v>0</v>
      </c>
      <c r="G162" s="16">
        <v>1</v>
      </c>
      <c r="H162" s="16">
        <v>0</v>
      </c>
      <c r="I162" s="14" t="s">
        <v>37</v>
      </c>
    </row>
    <row r="163" spans="1:9" x14ac:dyDescent="0.35">
      <c r="A163">
        <v>3.1737500000000001</v>
      </c>
      <c r="B163">
        <v>2252.8000000000002</v>
      </c>
      <c r="C163" s="16">
        <v>25.2993892</v>
      </c>
      <c r="D163" s="16">
        <v>0.14729500000000001</v>
      </c>
      <c r="E163" s="16">
        <v>0.47160800000000003</v>
      </c>
      <c r="F163" s="16">
        <v>1</v>
      </c>
      <c r="G163" s="16">
        <v>0</v>
      </c>
      <c r="H163" s="16">
        <v>0</v>
      </c>
      <c r="I163" s="14" t="s">
        <v>35</v>
      </c>
    </row>
    <row r="164" spans="1:9" x14ac:dyDescent="0.35">
      <c r="A164">
        <v>2.8234666669999999</v>
      </c>
      <c r="B164">
        <v>814.5</v>
      </c>
      <c r="C164" s="16">
        <v>1013.158994</v>
      </c>
      <c r="D164" s="16">
        <v>5.8986900000000002</v>
      </c>
      <c r="E164" s="16">
        <v>16.947997999999998</v>
      </c>
      <c r="F164" s="16">
        <v>1</v>
      </c>
      <c r="G164" s="16">
        <v>0</v>
      </c>
      <c r="H164" s="16">
        <v>0</v>
      </c>
      <c r="I164" s="14" t="s">
        <v>35</v>
      </c>
    </row>
    <row r="165" spans="1:9" x14ac:dyDescent="0.35">
      <c r="A165">
        <v>2.9687179490000002</v>
      </c>
      <c r="B165">
        <v>814.5</v>
      </c>
      <c r="C165" s="16">
        <v>4.40718984</v>
      </c>
      <c r="D165" s="16">
        <v>2.5659000000000001E-2</v>
      </c>
      <c r="E165" s="16">
        <v>7.9891000000000004E-2</v>
      </c>
      <c r="F165" s="16">
        <v>0</v>
      </c>
      <c r="G165" s="16">
        <v>1</v>
      </c>
      <c r="H165" s="16">
        <v>0</v>
      </c>
      <c r="I165" s="14" t="s">
        <v>37</v>
      </c>
    </row>
    <row r="166" spans="1:9" x14ac:dyDescent="0.35">
      <c r="A166">
        <v>1.933846154</v>
      </c>
      <c r="B166">
        <v>1378.9</v>
      </c>
      <c r="C166" s="16">
        <v>41.292993359999997</v>
      </c>
      <c r="D166" s="16">
        <v>0.24041100000000001</v>
      </c>
      <c r="E166" s="16">
        <v>0.61551400000000001</v>
      </c>
      <c r="F166" s="16">
        <v>1</v>
      </c>
      <c r="G166" s="16">
        <v>0</v>
      </c>
      <c r="H166" s="16">
        <v>0</v>
      </c>
      <c r="I166" s="14" t="s">
        <v>35</v>
      </c>
    </row>
    <row r="167" spans="1:9" x14ac:dyDescent="0.35">
      <c r="A167">
        <v>3.5633333330000001</v>
      </c>
      <c r="B167">
        <v>1378.9</v>
      </c>
      <c r="C167" s="16">
        <v>2.9834712000000003</v>
      </c>
      <c r="D167" s="16">
        <v>1.737E-2</v>
      </c>
      <c r="E167" s="16">
        <v>6.1914999999999998E-2</v>
      </c>
      <c r="F167" s="16">
        <v>0</v>
      </c>
      <c r="G167" s="16">
        <v>1</v>
      </c>
      <c r="H167" s="16">
        <v>0</v>
      </c>
      <c r="I167" s="14" t="s">
        <v>37</v>
      </c>
    </row>
    <row r="168" spans="1:9" x14ac:dyDescent="0.35">
      <c r="A168">
        <v>2.434285714</v>
      </c>
      <c r="B168">
        <v>1733.4</v>
      </c>
      <c r="C168" s="16">
        <v>36.950041759999998</v>
      </c>
      <c r="D168" s="16">
        <v>0.21512600000000001</v>
      </c>
      <c r="E168" s="16">
        <v>0.51458599999999999</v>
      </c>
      <c r="F168" s="16">
        <v>0</v>
      </c>
      <c r="G168" s="16">
        <v>0</v>
      </c>
      <c r="H168" s="16">
        <v>1</v>
      </c>
      <c r="I168" s="14" t="s">
        <v>38</v>
      </c>
    </row>
    <row r="169" spans="1:9" x14ac:dyDescent="0.35">
      <c r="A169">
        <v>3.4642857139999998</v>
      </c>
      <c r="B169">
        <v>1733.4</v>
      </c>
      <c r="C169" s="16">
        <v>218.43955869999999</v>
      </c>
      <c r="D169" s="16">
        <v>1.2717719999999999</v>
      </c>
      <c r="E169" s="16">
        <v>4.616835</v>
      </c>
      <c r="F169" s="16">
        <v>0</v>
      </c>
      <c r="G169" s="16">
        <v>1</v>
      </c>
      <c r="H169" s="16">
        <v>0</v>
      </c>
      <c r="I169" s="14" t="s">
        <v>37</v>
      </c>
    </row>
    <row r="170" spans="1:9" x14ac:dyDescent="0.35">
      <c r="A170">
        <v>2.7713636359999998</v>
      </c>
      <c r="B170">
        <v>1733.4</v>
      </c>
      <c r="C170" s="16">
        <v>687.74026549999996</v>
      </c>
      <c r="D170" s="16">
        <v>4.0040769999999997</v>
      </c>
      <c r="E170" s="16">
        <v>11.3446</v>
      </c>
      <c r="F170" s="16">
        <v>1</v>
      </c>
      <c r="G170" s="16">
        <v>0</v>
      </c>
      <c r="H170" s="16">
        <v>0</v>
      </c>
      <c r="I170" s="14" t="s">
        <v>35</v>
      </c>
    </row>
    <row r="171" spans="1:9" x14ac:dyDescent="0.35">
      <c r="A171">
        <v>2.0930769229999999</v>
      </c>
      <c r="B171">
        <v>1313.9478260000001</v>
      </c>
      <c r="C171" s="16">
        <v>46.841228960000002</v>
      </c>
      <c r="D171" s="16">
        <v>0.24193600000000001</v>
      </c>
      <c r="E171" s="16">
        <v>0.66937199999999997</v>
      </c>
      <c r="F171" s="16">
        <v>1</v>
      </c>
      <c r="G171" s="16">
        <v>0</v>
      </c>
      <c r="H171" s="16">
        <v>0</v>
      </c>
      <c r="I171" s="14" t="s">
        <v>35</v>
      </c>
    </row>
    <row r="172" spans="1:9" x14ac:dyDescent="0.35">
      <c r="A172">
        <v>3.5633333330000001</v>
      </c>
      <c r="B172">
        <v>1313.9478260000001</v>
      </c>
      <c r="C172" s="16">
        <v>2.9651371499999999</v>
      </c>
      <c r="D172" s="16">
        <v>1.5315E-2</v>
      </c>
      <c r="E172" s="16">
        <v>5.5057000000000002E-2</v>
      </c>
      <c r="F172" s="16">
        <v>0</v>
      </c>
      <c r="G172" s="16">
        <v>1</v>
      </c>
      <c r="H172" s="16">
        <v>0</v>
      </c>
      <c r="I172" s="14" t="s">
        <v>37</v>
      </c>
    </row>
    <row r="173" spans="1:9" x14ac:dyDescent="0.35">
      <c r="A173">
        <v>2.88</v>
      </c>
      <c r="B173">
        <v>533.70000000000005</v>
      </c>
      <c r="C173" s="16">
        <v>0.92165375999999999</v>
      </c>
      <c r="D173" s="16">
        <v>5.8539999999999998E-3</v>
      </c>
      <c r="E173" s="16">
        <v>1.6837000000000001E-2</v>
      </c>
      <c r="F173" s="16">
        <v>1</v>
      </c>
      <c r="G173" s="16">
        <v>0</v>
      </c>
      <c r="H173" s="16">
        <v>0</v>
      </c>
      <c r="I173" s="14" t="s">
        <v>35</v>
      </c>
    </row>
    <row r="174" spans="1:9" x14ac:dyDescent="0.35">
      <c r="A174">
        <v>2.31</v>
      </c>
      <c r="B174">
        <v>1279.0999999999999</v>
      </c>
      <c r="C174" s="16">
        <v>43.072750079999999</v>
      </c>
      <c r="D174" s="16">
        <v>0.27358199999999999</v>
      </c>
      <c r="E174" s="16">
        <v>0.66375499999999998</v>
      </c>
      <c r="F174" s="16">
        <v>1</v>
      </c>
      <c r="G174" s="16">
        <v>0</v>
      </c>
      <c r="H174" s="16">
        <v>0</v>
      </c>
      <c r="I174" s="14" t="s">
        <v>35</v>
      </c>
    </row>
    <row r="175" spans="1:9" x14ac:dyDescent="0.35">
      <c r="A175">
        <v>2.88</v>
      </c>
      <c r="B175">
        <v>678.5</v>
      </c>
      <c r="C175" s="16">
        <v>0.94854559999999999</v>
      </c>
      <c r="D175" s="16">
        <v>5.8479999999999999E-3</v>
      </c>
      <c r="E175" s="16">
        <v>1.6826000000000001E-2</v>
      </c>
      <c r="F175" s="16">
        <v>1</v>
      </c>
      <c r="G175" s="16">
        <v>0</v>
      </c>
      <c r="H175" s="16">
        <v>0</v>
      </c>
      <c r="I175" s="14" t="s">
        <v>35</v>
      </c>
    </row>
    <row r="176" spans="1:9" x14ac:dyDescent="0.35">
      <c r="A176">
        <v>2.35</v>
      </c>
      <c r="B176">
        <v>1016.3</v>
      </c>
      <c r="C176" s="16">
        <v>42.498346399999996</v>
      </c>
      <c r="D176" s="16">
        <v>0.26201200000000002</v>
      </c>
      <c r="E176" s="16">
        <v>0.61579899999999999</v>
      </c>
      <c r="F176" s="16">
        <v>1</v>
      </c>
      <c r="G176" s="16">
        <v>0</v>
      </c>
      <c r="H176" s="16">
        <v>0</v>
      </c>
      <c r="I176" s="14" t="s">
        <v>35</v>
      </c>
    </row>
    <row r="177" spans="1:9" x14ac:dyDescent="0.35">
      <c r="A177">
        <v>3.01</v>
      </c>
      <c r="B177">
        <v>546.9</v>
      </c>
      <c r="C177" s="16">
        <v>1.0044524800000001</v>
      </c>
      <c r="D177" s="16">
        <v>5.8479999999999999E-3</v>
      </c>
      <c r="E177" s="16">
        <v>1.7579999999999998E-2</v>
      </c>
      <c r="F177" s="16">
        <v>1</v>
      </c>
      <c r="G177" s="16">
        <v>0</v>
      </c>
      <c r="H177" s="16">
        <v>0</v>
      </c>
      <c r="I177" s="14" t="s">
        <v>35</v>
      </c>
    </row>
    <row r="178" spans="1:9" x14ac:dyDescent="0.35">
      <c r="A178">
        <v>2.0754999999999999</v>
      </c>
      <c r="B178">
        <v>1324.1</v>
      </c>
      <c r="C178" s="16">
        <v>48.180912880000001</v>
      </c>
      <c r="D178" s="16">
        <v>0.28051300000000001</v>
      </c>
      <c r="E178" s="16">
        <v>0.58709900000000004</v>
      </c>
      <c r="F178" s="16">
        <v>1</v>
      </c>
      <c r="G178" s="16">
        <v>0</v>
      </c>
      <c r="H178" s="16">
        <v>0</v>
      </c>
      <c r="I178" s="14" t="s">
        <v>35</v>
      </c>
    </row>
    <row r="179" spans="1:9" x14ac:dyDescent="0.35">
      <c r="A179">
        <v>1.8149999999999999</v>
      </c>
      <c r="B179">
        <v>2873.6</v>
      </c>
      <c r="C179" s="16">
        <v>1.4958374399999999</v>
      </c>
      <c r="D179" s="16">
        <v>9.5010000000000008E-3</v>
      </c>
      <c r="E179" s="16">
        <v>1.7635999999999999E-2</v>
      </c>
      <c r="F179" s="16">
        <v>1</v>
      </c>
      <c r="G179" s="16">
        <v>0</v>
      </c>
      <c r="H179" s="16">
        <v>0</v>
      </c>
      <c r="I179" s="14" t="s">
        <v>35</v>
      </c>
    </row>
    <row r="180" spans="1:9" x14ac:dyDescent="0.35">
      <c r="A180">
        <v>1.82</v>
      </c>
      <c r="B180">
        <v>3350.1</v>
      </c>
      <c r="C180" s="16">
        <v>1.5013231999999999</v>
      </c>
      <c r="D180" s="16">
        <v>9.2560000000000003E-3</v>
      </c>
      <c r="E180" s="16">
        <v>1.7181999999999999E-2</v>
      </c>
      <c r="F180" s="16">
        <v>1</v>
      </c>
      <c r="G180" s="16">
        <v>0</v>
      </c>
      <c r="H180" s="16">
        <v>0</v>
      </c>
      <c r="I180" s="14" t="s">
        <v>35</v>
      </c>
    </row>
    <row r="181" spans="1:9" x14ac:dyDescent="0.35">
      <c r="A181">
        <v>1.8225</v>
      </c>
      <c r="B181">
        <v>2740</v>
      </c>
      <c r="C181" s="16">
        <v>1.4917356000000002</v>
      </c>
      <c r="D181" s="16">
        <v>8.685E-3</v>
      </c>
      <c r="E181" s="16">
        <v>1.6136999999999999E-2</v>
      </c>
      <c r="F181" s="16">
        <v>1</v>
      </c>
      <c r="G181" s="16">
        <v>0</v>
      </c>
      <c r="H181" s="16">
        <v>0</v>
      </c>
      <c r="I181" s="14" t="s">
        <v>35</v>
      </c>
    </row>
    <row r="182" spans="1:9" x14ac:dyDescent="0.35">
      <c r="A182">
        <v>1.218928571</v>
      </c>
      <c r="B182">
        <v>1344.4</v>
      </c>
      <c r="C182" s="16">
        <v>83.493580800000004</v>
      </c>
      <c r="D182" s="16">
        <v>0.53032000000000001</v>
      </c>
      <c r="E182" s="16">
        <v>0.57684000000000002</v>
      </c>
      <c r="F182" s="16">
        <v>0</v>
      </c>
      <c r="G182" s="16">
        <v>0</v>
      </c>
      <c r="H182" s="16">
        <v>1</v>
      </c>
      <c r="I182" s="14" t="s">
        <v>38</v>
      </c>
    </row>
    <row r="183" spans="1:9" x14ac:dyDescent="0.35">
      <c r="A183">
        <v>2.6735714289999999</v>
      </c>
      <c r="B183">
        <v>1344.4</v>
      </c>
      <c r="C183" s="16">
        <v>34.942233600000002</v>
      </c>
      <c r="D183" s="16">
        <v>0.22194</v>
      </c>
      <c r="E183" s="16">
        <v>0.69540000000000002</v>
      </c>
      <c r="F183" s="16">
        <v>0</v>
      </c>
      <c r="G183" s="16">
        <v>1</v>
      </c>
      <c r="H183" s="16">
        <v>0</v>
      </c>
      <c r="I183" s="14" t="s">
        <v>37</v>
      </c>
    </row>
    <row r="184" spans="1:9" x14ac:dyDescent="0.35">
      <c r="A184">
        <v>1.7470000000000001</v>
      </c>
      <c r="B184">
        <v>1344.4</v>
      </c>
      <c r="C184" s="16">
        <v>474.54462719999998</v>
      </c>
      <c r="D184" s="16">
        <v>3.0141300000000002</v>
      </c>
      <c r="E184" s="16">
        <v>5.2791300000000003</v>
      </c>
      <c r="F184" s="16">
        <v>1</v>
      </c>
      <c r="G184" s="16">
        <v>0</v>
      </c>
      <c r="H184" s="16">
        <v>0</v>
      </c>
      <c r="I184" s="14" t="s">
        <v>35</v>
      </c>
    </row>
    <row r="185" spans="1:9" x14ac:dyDescent="0.35">
      <c r="A185">
        <v>1.3229166670000001</v>
      </c>
      <c r="B185">
        <v>1635.9</v>
      </c>
      <c r="C185" s="16">
        <v>73.698813999999999</v>
      </c>
      <c r="D185" s="16">
        <v>0.45437</v>
      </c>
      <c r="E185" s="16">
        <v>0.52749000000000001</v>
      </c>
      <c r="F185" s="16">
        <v>0</v>
      </c>
      <c r="G185" s="16">
        <v>0</v>
      </c>
      <c r="H185" s="16">
        <v>1</v>
      </c>
      <c r="I185" s="14" t="s">
        <v>38</v>
      </c>
    </row>
    <row r="186" spans="1:9" x14ac:dyDescent="0.35">
      <c r="A186">
        <v>2.586071429</v>
      </c>
      <c r="B186">
        <v>1635.9</v>
      </c>
      <c r="C186" s="16">
        <v>44.480105999999999</v>
      </c>
      <c r="D186" s="16">
        <v>0.27422999999999997</v>
      </c>
      <c r="E186" s="16">
        <v>0.92581000000000002</v>
      </c>
      <c r="F186" s="16">
        <v>0</v>
      </c>
      <c r="G186" s="16">
        <v>1</v>
      </c>
      <c r="H186" s="16">
        <v>0</v>
      </c>
      <c r="I186" s="14" t="s">
        <v>37</v>
      </c>
    </row>
    <row r="187" spans="1:9" x14ac:dyDescent="0.35">
      <c r="A187">
        <v>1.9823333329999999</v>
      </c>
      <c r="B187">
        <v>1635.9</v>
      </c>
      <c r="C187" s="16">
        <v>507.81900400000001</v>
      </c>
      <c r="D187" s="16">
        <v>3.1308199999999999</v>
      </c>
      <c r="E187" s="16">
        <v>6.2804099999999998</v>
      </c>
      <c r="F187" s="16">
        <v>1</v>
      </c>
      <c r="G187" s="16">
        <v>0</v>
      </c>
      <c r="H187" s="16">
        <v>0</v>
      </c>
      <c r="I187" s="14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6FBE-F4B0-486E-8C43-5DC3D2A605F1}">
  <dimension ref="A1:T187"/>
  <sheetViews>
    <sheetView workbookViewId="0">
      <selection activeCell="A2" sqref="A2:D187"/>
    </sheetView>
  </sheetViews>
  <sheetFormatPr defaultRowHeight="14.5" x14ac:dyDescent="0.35"/>
  <cols>
    <col min="8" max="8" width="15.08984375" style="14" customWidth="1"/>
  </cols>
  <sheetData>
    <row r="1" spans="1:20" x14ac:dyDescent="0.3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1" t="s">
        <v>34</v>
      </c>
      <c r="L1" t="s">
        <v>9</v>
      </c>
    </row>
    <row r="2" spans="1:20" ht="15" thickBot="1" x14ac:dyDescent="0.4">
      <c r="A2" s="42">
        <v>3.25</v>
      </c>
      <c r="B2" s="42">
        <v>868.2</v>
      </c>
      <c r="C2" s="42">
        <v>1.476928</v>
      </c>
      <c r="D2" s="42">
        <v>4.9419329999999997</v>
      </c>
      <c r="E2">
        <v>1</v>
      </c>
      <c r="F2">
        <v>0</v>
      </c>
      <c r="G2">
        <v>0</v>
      </c>
      <c r="H2" s="14" t="s">
        <v>35</v>
      </c>
    </row>
    <row r="3" spans="1:20" x14ac:dyDescent="0.35">
      <c r="A3" s="42">
        <v>3.8876923080000001</v>
      </c>
      <c r="B3" s="42">
        <v>868.2</v>
      </c>
      <c r="C3" s="42">
        <v>0.74125799999999997</v>
      </c>
      <c r="D3" s="42">
        <v>3.519409</v>
      </c>
      <c r="E3">
        <v>0</v>
      </c>
      <c r="F3">
        <v>0</v>
      </c>
      <c r="G3">
        <v>0</v>
      </c>
      <c r="H3" s="14" t="s">
        <v>36</v>
      </c>
      <c r="L3" s="10" t="s">
        <v>10</v>
      </c>
      <c r="M3" s="10"/>
    </row>
    <row r="4" spans="1:20" x14ac:dyDescent="0.35">
      <c r="A4" s="42">
        <v>3.2566666670000002</v>
      </c>
      <c r="B4" s="42">
        <v>1582.4</v>
      </c>
      <c r="C4" s="42">
        <v>4.3249999999999999E-3</v>
      </c>
      <c r="D4" s="42">
        <v>1.5280999999999999E-2</v>
      </c>
      <c r="E4">
        <v>1</v>
      </c>
      <c r="F4">
        <v>0</v>
      </c>
      <c r="G4">
        <v>0</v>
      </c>
      <c r="H4" s="14" t="s">
        <v>35</v>
      </c>
      <c r="L4" s="3" t="s">
        <v>11</v>
      </c>
      <c r="M4" s="3">
        <v>0.68408308862717804</v>
      </c>
    </row>
    <row r="5" spans="1:20" x14ac:dyDescent="0.35">
      <c r="A5" s="42">
        <v>3.27</v>
      </c>
      <c r="B5" s="42">
        <v>1582.4</v>
      </c>
      <c r="C5" s="42">
        <v>8.7489999999999998E-3</v>
      </c>
      <c r="D5" s="42">
        <v>2.5187999999999999E-2</v>
      </c>
      <c r="E5">
        <v>0</v>
      </c>
      <c r="F5">
        <v>0</v>
      </c>
      <c r="G5">
        <v>0</v>
      </c>
      <c r="H5" s="14" t="s">
        <v>36</v>
      </c>
      <c r="L5" s="3" t="s">
        <v>12</v>
      </c>
      <c r="M5" s="3">
        <v>0.46796967214570007</v>
      </c>
    </row>
    <row r="6" spans="1:20" x14ac:dyDescent="0.35">
      <c r="A6" s="42">
        <v>2.85</v>
      </c>
      <c r="B6" s="42">
        <v>1582.4</v>
      </c>
      <c r="C6" s="42">
        <v>4.2969999999999996E-3</v>
      </c>
      <c r="D6" s="42">
        <v>1.5518000000000001E-2</v>
      </c>
      <c r="E6">
        <v>0</v>
      </c>
      <c r="F6">
        <v>1</v>
      </c>
      <c r="G6">
        <v>0</v>
      </c>
      <c r="H6" s="14" t="s">
        <v>37</v>
      </c>
      <c r="L6" s="3" t="s">
        <v>13</v>
      </c>
      <c r="M6" s="3">
        <v>0.45013625333494145</v>
      </c>
    </row>
    <row r="7" spans="1:20" x14ac:dyDescent="0.35">
      <c r="A7" s="42">
        <v>1.418148148</v>
      </c>
      <c r="B7" s="42">
        <v>2098.5636359999999</v>
      </c>
      <c r="C7" s="42">
        <v>0.15451100000000001</v>
      </c>
      <c r="D7" s="42">
        <v>0.20934900000000001</v>
      </c>
      <c r="E7">
        <v>0</v>
      </c>
      <c r="F7">
        <v>0</v>
      </c>
      <c r="G7">
        <v>1</v>
      </c>
      <c r="H7" s="14" t="s">
        <v>38</v>
      </c>
      <c r="L7" s="3" t="s">
        <v>14</v>
      </c>
      <c r="M7" s="3">
        <v>0.55963865625435294</v>
      </c>
    </row>
    <row r="8" spans="1:20" ht="15" thickBot="1" x14ac:dyDescent="0.4">
      <c r="A8" s="42">
        <v>2.7046153849999999</v>
      </c>
      <c r="B8" s="42">
        <v>2098.5636359999999</v>
      </c>
      <c r="C8" s="42">
        <v>0.40040199999999998</v>
      </c>
      <c r="D8" s="42">
        <v>1.191244</v>
      </c>
      <c r="E8">
        <v>0</v>
      </c>
      <c r="F8">
        <v>1</v>
      </c>
      <c r="G8">
        <v>0</v>
      </c>
      <c r="H8" s="14" t="s">
        <v>37</v>
      </c>
      <c r="L8" s="4" t="s">
        <v>15</v>
      </c>
      <c r="M8" s="4">
        <v>186</v>
      </c>
    </row>
    <row r="9" spans="1:20" x14ac:dyDescent="0.35">
      <c r="A9" s="42">
        <v>2.0637037039999999</v>
      </c>
      <c r="B9" s="42">
        <v>2098.5636359999999</v>
      </c>
      <c r="C9" s="42">
        <v>1.878798</v>
      </c>
      <c r="D9" s="42">
        <v>3.8831199999999999</v>
      </c>
      <c r="E9">
        <v>1</v>
      </c>
      <c r="F9">
        <v>0</v>
      </c>
      <c r="G9">
        <v>0</v>
      </c>
      <c r="H9" s="14" t="s">
        <v>35</v>
      </c>
    </row>
    <row r="10" spans="1:20" ht="15" thickBot="1" x14ac:dyDescent="0.4">
      <c r="A10" s="42">
        <v>2.5518181819999999</v>
      </c>
      <c r="B10" s="42">
        <v>4472.3</v>
      </c>
      <c r="C10" s="42">
        <v>3.3575000000000001E-2</v>
      </c>
      <c r="D10" s="42">
        <v>7.8848000000000001E-2</v>
      </c>
      <c r="E10">
        <v>0</v>
      </c>
      <c r="F10">
        <v>0</v>
      </c>
      <c r="G10">
        <v>1</v>
      </c>
      <c r="H10" s="14" t="s">
        <v>38</v>
      </c>
      <c r="L10" t="s">
        <v>16</v>
      </c>
    </row>
    <row r="11" spans="1:20" x14ac:dyDescent="0.35">
      <c r="A11" s="42">
        <v>2.576363636</v>
      </c>
      <c r="B11" s="42">
        <v>4472.3</v>
      </c>
      <c r="C11" s="42">
        <v>1.3683000000000001E-2</v>
      </c>
      <c r="D11" s="42">
        <v>6.3427999999999998E-2</v>
      </c>
      <c r="E11">
        <v>0</v>
      </c>
      <c r="F11">
        <v>0</v>
      </c>
      <c r="G11">
        <v>0</v>
      </c>
      <c r="H11" s="14" t="s">
        <v>36</v>
      </c>
      <c r="L11" s="5"/>
      <c r="M11" s="5" t="s">
        <v>21</v>
      </c>
      <c r="N11" s="5" t="s">
        <v>22</v>
      </c>
      <c r="O11" s="5" t="s">
        <v>23</v>
      </c>
      <c r="P11" s="5" t="s">
        <v>24</v>
      </c>
      <c r="Q11" s="5" t="s">
        <v>25</v>
      </c>
    </row>
    <row r="12" spans="1:20" x14ac:dyDescent="0.35">
      <c r="A12" s="42">
        <v>2.36</v>
      </c>
      <c r="B12" s="42">
        <v>4472.3</v>
      </c>
      <c r="C12" s="42">
        <v>6.3882999999999995E-2</v>
      </c>
      <c r="D12" s="42">
        <v>0.162272</v>
      </c>
      <c r="E12">
        <v>1</v>
      </c>
      <c r="F12">
        <v>0</v>
      </c>
      <c r="G12">
        <v>0</v>
      </c>
      <c r="H12" s="14" t="s">
        <v>35</v>
      </c>
      <c r="L12" s="3" t="s">
        <v>17</v>
      </c>
      <c r="M12" s="3">
        <v>6</v>
      </c>
      <c r="N12" s="3">
        <v>49.311675628363453</v>
      </c>
      <c r="O12" s="3">
        <v>8.2186126047272428</v>
      </c>
      <c r="P12" s="3">
        <v>26.241164249637897</v>
      </c>
      <c r="Q12" s="80">
        <v>2.7522689342486899E-22</v>
      </c>
    </row>
    <row r="13" spans="1:20" x14ac:dyDescent="0.35">
      <c r="A13" s="42">
        <v>2.6349999999999998</v>
      </c>
      <c r="B13" s="42">
        <v>2772.5</v>
      </c>
      <c r="C13" s="42">
        <v>2.7219E-2</v>
      </c>
      <c r="D13" s="42">
        <v>7.1278999999999995E-2</v>
      </c>
      <c r="E13">
        <v>1</v>
      </c>
      <c r="F13">
        <v>0</v>
      </c>
      <c r="G13">
        <v>0</v>
      </c>
      <c r="H13" s="14" t="s">
        <v>35</v>
      </c>
      <c r="L13" s="3" t="s">
        <v>18</v>
      </c>
      <c r="M13" s="3">
        <v>179</v>
      </c>
      <c r="N13" s="3">
        <v>56.061981177777831</v>
      </c>
      <c r="O13" s="3">
        <v>0.31319542557417784</v>
      </c>
      <c r="P13" s="3"/>
      <c r="Q13" s="3"/>
    </row>
    <row r="14" spans="1:20" ht="15" thickBot="1" x14ac:dyDescent="0.4">
      <c r="A14" s="42">
        <v>2.855</v>
      </c>
      <c r="B14" s="42">
        <v>2772.5</v>
      </c>
      <c r="C14" s="42">
        <v>1.1301E-2</v>
      </c>
      <c r="D14" s="42">
        <v>3.1718000000000003E-2</v>
      </c>
      <c r="E14">
        <v>0</v>
      </c>
      <c r="F14">
        <v>0</v>
      </c>
      <c r="G14">
        <v>0</v>
      </c>
      <c r="H14" s="14" t="s">
        <v>36</v>
      </c>
      <c r="L14" s="4" t="s">
        <v>19</v>
      </c>
      <c r="M14" s="4">
        <v>185</v>
      </c>
      <c r="N14" s="4">
        <v>105.37365680614128</v>
      </c>
      <c r="O14" s="4"/>
      <c r="P14" s="4"/>
      <c r="Q14" s="4"/>
    </row>
    <row r="15" spans="1:20" ht="15" thickBot="1" x14ac:dyDescent="0.4">
      <c r="A15" s="42">
        <v>2.9</v>
      </c>
      <c r="B15" s="42">
        <v>1111.7</v>
      </c>
      <c r="C15" s="42">
        <v>0.73754699999999995</v>
      </c>
      <c r="D15" s="42">
        <v>2.1231</v>
      </c>
      <c r="E15">
        <v>1</v>
      </c>
      <c r="F15">
        <v>0</v>
      </c>
      <c r="G15">
        <v>0</v>
      </c>
      <c r="H15" s="14" t="s">
        <v>35</v>
      </c>
    </row>
    <row r="16" spans="1:20" x14ac:dyDescent="0.35">
      <c r="A16" s="42">
        <v>2.7730769230000001</v>
      </c>
      <c r="B16" s="42">
        <v>1111.7</v>
      </c>
      <c r="C16" s="42">
        <v>3.0634000000000002E-2</v>
      </c>
      <c r="D16" s="42">
        <v>8.1725999999999993E-2</v>
      </c>
      <c r="E16">
        <v>0</v>
      </c>
      <c r="F16">
        <v>0</v>
      </c>
      <c r="G16">
        <v>0</v>
      </c>
      <c r="H16" s="14" t="s">
        <v>36</v>
      </c>
      <c r="L16" s="5"/>
      <c r="M16" s="5" t="s">
        <v>26</v>
      </c>
      <c r="N16" s="5" t="s">
        <v>14</v>
      </c>
      <c r="O16" s="5" t="s">
        <v>27</v>
      </c>
      <c r="P16" s="5" t="s">
        <v>28</v>
      </c>
      <c r="Q16" s="5" t="s">
        <v>29</v>
      </c>
      <c r="R16" s="5" t="s">
        <v>30</v>
      </c>
      <c r="S16" s="5" t="s">
        <v>31</v>
      </c>
      <c r="T16" s="5" t="s">
        <v>32</v>
      </c>
    </row>
    <row r="17" spans="1:20" x14ac:dyDescent="0.35">
      <c r="A17" s="42">
        <v>3.0637037039999999</v>
      </c>
      <c r="B17" s="42">
        <v>1111.7</v>
      </c>
      <c r="C17" s="42">
        <v>0.224744</v>
      </c>
      <c r="D17" s="42">
        <v>0.70264499999999996</v>
      </c>
      <c r="E17">
        <v>0</v>
      </c>
      <c r="F17">
        <v>1</v>
      </c>
      <c r="G17">
        <v>0</v>
      </c>
      <c r="H17" s="14" t="s">
        <v>37</v>
      </c>
      <c r="L17" s="3" t="s">
        <v>20</v>
      </c>
      <c r="M17" s="3">
        <v>3.0465568938700476</v>
      </c>
      <c r="N17" s="3">
        <v>0.15170281149727599</v>
      </c>
      <c r="O17" s="3">
        <v>20.082402322021252</v>
      </c>
      <c r="P17" s="3">
        <v>1.0072176660042888E-47</v>
      </c>
      <c r="Q17" s="3">
        <v>2.7472009116134446</v>
      </c>
      <c r="R17" s="3">
        <v>3.3459128761266506</v>
      </c>
      <c r="S17" s="3">
        <v>2.7472009116134446</v>
      </c>
      <c r="T17" s="3">
        <v>3.3459128761266506</v>
      </c>
    </row>
    <row r="18" spans="1:20" x14ac:dyDescent="0.35">
      <c r="A18" s="42">
        <v>2.2176923080000002</v>
      </c>
      <c r="B18" s="42">
        <v>2664.8</v>
      </c>
      <c r="C18" s="42">
        <v>5.8278000000000003E-2</v>
      </c>
      <c r="D18" s="42">
        <v>0.14891299999999999</v>
      </c>
      <c r="E18">
        <v>0</v>
      </c>
      <c r="F18">
        <v>0</v>
      </c>
      <c r="G18">
        <v>1</v>
      </c>
      <c r="H18" s="14" t="s">
        <v>38</v>
      </c>
      <c r="L18" s="3" t="s">
        <v>1</v>
      </c>
      <c r="M18" s="3">
        <v>-8.3556924358297029E-5</v>
      </c>
      <c r="N18" s="3">
        <v>4.2542558059352913E-5</v>
      </c>
      <c r="O18" s="3">
        <v>-1.9640785173689661</v>
      </c>
      <c r="P18" s="3">
        <v>5.1069342439887283E-2</v>
      </c>
      <c r="Q18" s="3">
        <v>-1.6750638534633437E-4</v>
      </c>
      <c r="R18" s="3">
        <v>3.9253662974032442E-7</v>
      </c>
      <c r="S18" s="3">
        <v>-1.6750638534633437E-4</v>
      </c>
      <c r="T18" s="3">
        <v>3.9253662974032442E-7</v>
      </c>
    </row>
    <row r="19" spans="1:20" x14ac:dyDescent="0.35">
      <c r="A19" s="42">
        <v>2.7335714289999999</v>
      </c>
      <c r="B19" s="42">
        <v>2664.8</v>
      </c>
      <c r="C19" s="42">
        <v>4.9693000000000001E-2</v>
      </c>
      <c r="D19" s="42">
        <v>0.15346299999999999</v>
      </c>
      <c r="E19">
        <v>0</v>
      </c>
      <c r="F19">
        <v>1</v>
      </c>
      <c r="G19">
        <v>0</v>
      </c>
      <c r="H19" s="14" t="s">
        <v>37</v>
      </c>
      <c r="L19" s="3" t="s">
        <v>4</v>
      </c>
      <c r="M19" s="3">
        <v>-1.0102255662578057</v>
      </c>
      <c r="N19" s="3">
        <v>0.1159364640729178</v>
      </c>
      <c r="O19" s="3">
        <v>-8.7136137395257123</v>
      </c>
      <c r="P19" s="3">
        <v>1.9433475518277658E-15</v>
      </c>
      <c r="Q19" s="3">
        <v>-1.2390036207932609</v>
      </c>
      <c r="R19" s="3">
        <v>-0.7814475117223505</v>
      </c>
      <c r="S19" s="3">
        <v>-1.2390036207932609</v>
      </c>
      <c r="T19" s="3">
        <v>-0.7814475117223505</v>
      </c>
    </row>
    <row r="20" spans="1:20" x14ac:dyDescent="0.35">
      <c r="A20" s="42">
        <v>2.4835714289999999</v>
      </c>
      <c r="B20" s="42">
        <v>2664.8</v>
      </c>
      <c r="C20" s="42">
        <v>8.1115000000000007E-2</v>
      </c>
      <c r="D20" s="42">
        <v>0.21893399999999999</v>
      </c>
      <c r="E20">
        <v>1</v>
      </c>
      <c r="F20">
        <v>0</v>
      </c>
      <c r="G20">
        <v>0</v>
      </c>
      <c r="H20" s="14" t="s">
        <v>35</v>
      </c>
      <c r="L20" s="3" t="s">
        <v>5</v>
      </c>
      <c r="M20" s="3">
        <v>0.40327588469856407</v>
      </c>
      <c r="N20" s="3">
        <v>4.2172439400187438E-2</v>
      </c>
      <c r="O20" s="3">
        <v>9.5625458340636484</v>
      </c>
      <c r="P20" s="3">
        <v>9.2355610319990065E-18</v>
      </c>
      <c r="Q20" s="3">
        <v>0.3200567808718241</v>
      </c>
      <c r="R20" s="3">
        <v>0.48649498852530404</v>
      </c>
      <c r="S20" s="3">
        <v>0.3200567808718241</v>
      </c>
      <c r="T20" s="3">
        <v>0.48649498852530404</v>
      </c>
    </row>
    <row r="21" spans="1:20" x14ac:dyDescent="0.35">
      <c r="A21" s="42">
        <v>3.9678571429999998</v>
      </c>
      <c r="B21" s="42">
        <v>970.9</v>
      </c>
      <c r="C21" s="42">
        <v>0.23525499999999999</v>
      </c>
      <c r="D21" s="42">
        <v>0.90661599999999998</v>
      </c>
      <c r="E21">
        <v>0</v>
      </c>
      <c r="F21">
        <v>0</v>
      </c>
      <c r="G21">
        <v>1</v>
      </c>
      <c r="H21" s="15" t="s">
        <v>38</v>
      </c>
      <c r="L21" s="3" t="s">
        <v>6</v>
      </c>
      <c r="M21" s="3">
        <v>-0.5421516831405444</v>
      </c>
      <c r="N21" s="3">
        <v>0.135045617750778</v>
      </c>
      <c r="O21" s="3">
        <v>-4.0145818292383728</v>
      </c>
      <c r="P21" s="3">
        <v>8.7478964429197085E-5</v>
      </c>
      <c r="Q21" s="3">
        <v>-0.80863793446463283</v>
      </c>
      <c r="R21" s="3">
        <v>-0.27566543181645603</v>
      </c>
      <c r="S21" s="3">
        <v>-0.80863793446463283</v>
      </c>
      <c r="T21" s="3">
        <v>-0.27566543181645603</v>
      </c>
    </row>
    <row r="22" spans="1:20" x14ac:dyDescent="0.35">
      <c r="A22" s="42">
        <v>4.4514285710000001</v>
      </c>
      <c r="B22" s="42">
        <v>970.9</v>
      </c>
      <c r="C22" s="42">
        <v>0.27627200000000002</v>
      </c>
      <c r="D22" s="42">
        <v>1.23455</v>
      </c>
      <c r="E22">
        <v>0</v>
      </c>
      <c r="F22">
        <v>1</v>
      </c>
      <c r="G22">
        <v>0</v>
      </c>
      <c r="H22" s="14" t="s">
        <v>37</v>
      </c>
      <c r="L22" s="8" t="s">
        <v>7</v>
      </c>
      <c r="M22" s="8">
        <v>-8.0130084308093597E-2</v>
      </c>
      <c r="N22" s="8">
        <v>0.14619942861409208</v>
      </c>
      <c r="O22" s="8">
        <v>-0.54808753404642174</v>
      </c>
      <c r="P22" s="8">
        <v>0.58431465449562103</v>
      </c>
      <c r="Q22" s="8">
        <v>-0.36862621121679967</v>
      </c>
      <c r="R22" s="8">
        <v>0.20836604260061248</v>
      </c>
      <c r="S22" s="8">
        <v>-0.36862621121679967</v>
      </c>
      <c r="T22" s="8">
        <v>0.20836604260061248</v>
      </c>
    </row>
    <row r="23" spans="1:20" ht="15" thickBot="1" x14ac:dyDescent="0.4">
      <c r="A23" s="42">
        <v>4.1390000000000002</v>
      </c>
      <c r="B23" s="42">
        <v>970.9</v>
      </c>
      <c r="C23" s="42">
        <v>1.3173379999999999</v>
      </c>
      <c r="D23" s="42">
        <v>4.4972839999999996</v>
      </c>
      <c r="E23">
        <v>1</v>
      </c>
      <c r="F23">
        <v>0</v>
      </c>
      <c r="G23">
        <v>0</v>
      </c>
      <c r="H23" s="14" t="s">
        <v>35</v>
      </c>
      <c r="L23" s="4" t="s">
        <v>8</v>
      </c>
      <c r="M23" s="4">
        <v>-0.66045341999479101</v>
      </c>
      <c r="N23" s="4">
        <v>0.15806450635614699</v>
      </c>
      <c r="O23" s="4">
        <v>-4.1783790379016139</v>
      </c>
      <c r="P23" s="4">
        <v>4.5837689910939869E-5</v>
      </c>
      <c r="Q23" s="4">
        <v>-0.97236296928484556</v>
      </c>
      <c r="R23" s="4">
        <v>-0.34854387070473647</v>
      </c>
      <c r="S23" s="4">
        <v>-0.97236296928484556</v>
      </c>
      <c r="T23" s="4">
        <v>-0.34854387070473647</v>
      </c>
    </row>
    <row r="24" spans="1:20" x14ac:dyDescent="0.35">
      <c r="A24" s="42">
        <v>3.2638461539999999</v>
      </c>
      <c r="B24" s="42">
        <v>1220.5</v>
      </c>
      <c r="C24" s="42">
        <v>1.563887</v>
      </c>
      <c r="D24" s="42">
        <v>5.2432499999999997</v>
      </c>
      <c r="E24">
        <v>1</v>
      </c>
      <c r="F24">
        <v>0</v>
      </c>
      <c r="G24">
        <v>0</v>
      </c>
      <c r="H24" s="14" t="s">
        <v>35</v>
      </c>
    </row>
    <row r="25" spans="1:20" x14ac:dyDescent="0.35">
      <c r="A25" s="42">
        <v>3.6992307690000001</v>
      </c>
      <c r="B25" s="42">
        <v>1220.5</v>
      </c>
      <c r="C25" s="42">
        <v>0.64441700000000002</v>
      </c>
      <c r="D25" s="42">
        <v>2.9912890000000001</v>
      </c>
      <c r="E25">
        <v>0</v>
      </c>
      <c r="F25">
        <v>0</v>
      </c>
      <c r="G25">
        <v>0</v>
      </c>
      <c r="H25" s="14" t="s">
        <v>36</v>
      </c>
    </row>
    <row r="26" spans="1:20" x14ac:dyDescent="0.35">
      <c r="A26" s="42">
        <v>3.3733333330000002</v>
      </c>
      <c r="B26" s="42">
        <v>1693.9</v>
      </c>
      <c r="C26" s="42">
        <v>4.2979999999999997E-3</v>
      </c>
      <c r="D26" s="42">
        <v>1.6081999999999999E-2</v>
      </c>
      <c r="E26">
        <v>1</v>
      </c>
      <c r="F26">
        <v>0</v>
      </c>
      <c r="G26">
        <v>0</v>
      </c>
      <c r="H26" s="14" t="s">
        <v>35</v>
      </c>
    </row>
    <row r="27" spans="1:20" x14ac:dyDescent="0.35">
      <c r="A27" s="42">
        <v>3.9766666669999999</v>
      </c>
      <c r="B27" s="42">
        <v>1693.9</v>
      </c>
      <c r="C27" s="42">
        <v>9.0480000000000005E-3</v>
      </c>
      <c r="D27" s="42">
        <v>3.0634999999999999E-2</v>
      </c>
      <c r="E27">
        <v>0</v>
      </c>
      <c r="F27">
        <v>0</v>
      </c>
      <c r="G27">
        <v>0</v>
      </c>
      <c r="H27" s="14" t="s">
        <v>36</v>
      </c>
    </row>
    <row r="28" spans="1:20" x14ac:dyDescent="0.35">
      <c r="A28" s="42">
        <v>2.8849999999999998</v>
      </c>
      <c r="B28" s="42">
        <v>1693.9</v>
      </c>
      <c r="C28" s="42">
        <v>4.5149999999999999E-3</v>
      </c>
      <c r="D28" s="42">
        <v>1.6625999999999998E-2</v>
      </c>
      <c r="E28">
        <v>0</v>
      </c>
      <c r="F28">
        <v>1</v>
      </c>
      <c r="G28">
        <v>0</v>
      </c>
      <c r="H28" s="14" t="s">
        <v>37</v>
      </c>
    </row>
    <row r="29" spans="1:20" x14ac:dyDescent="0.35">
      <c r="A29" s="42">
        <v>1.4925925929999999</v>
      </c>
      <c r="B29" s="42">
        <v>2372.9</v>
      </c>
      <c r="C29" s="42">
        <v>0.14476600000000001</v>
      </c>
      <c r="D29" s="42">
        <v>0.209122</v>
      </c>
      <c r="E29">
        <v>0</v>
      </c>
      <c r="F29">
        <v>0</v>
      </c>
      <c r="G29">
        <v>1</v>
      </c>
      <c r="H29" s="14" t="s">
        <v>38</v>
      </c>
    </row>
    <row r="30" spans="1:20" x14ac:dyDescent="0.35">
      <c r="A30" s="42">
        <v>2.645</v>
      </c>
      <c r="B30" s="42">
        <v>2372.9</v>
      </c>
      <c r="C30" s="42">
        <v>0.40087299999999998</v>
      </c>
      <c r="D30" s="42">
        <v>1.1455120000000001</v>
      </c>
      <c r="E30">
        <v>0</v>
      </c>
      <c r="F30">
        <v>1</v>
      </c>
      <c r="G30">
        <v>0</v>
      </c>
      <c r="H30" s="14" t="s">
        <v>37</v>
      </c>
    </row>
    <row r="31" spans="1:20" x14ac:dyDescent="0.35">
      <c r="A31" s="42">
        <v>2.15</v>
      </c>
      <c r="B31" s="42">
        <v>2372.9</v>
      </c>
      <c r="C31" s="42">
        <v>1.8795390000000001</v>
      </c>
      <c r="D31" s="42">
        <v>4.082738</v>
      </c>
      <c r="E31">
        <v>1</v>
      </c>
      <c r="F31">
        <v>0</v>
      </c>
      <c r="G31">
        <v>0</v>
      </c>
      <c r="H31" s="14" t="s">
        <v>35</v>
      </c>
    </row>
    <row r="32" spans="1:20" x14ac:dyDescent="0.35">
      <c r="A32" s="42">
        <v>2.5454545450000001</v>
      </c>
      <c r="B32" s="42">
        <v>5649.1</v>
      </c>
      <c r="C32" s="42">
        <v>3.3494000000000003E-2</v>
      </c>
      <c r="D32" s="42">
        <v>7.8214000000000006E-2</v>
      </c>
      <c r="E32">
        <v>0</v>
      </c>
      <c r="F32">
        <v>0</v>
      </c>
      <c r="G32">
        <v>1</v>
      </c>
      <c r="H32" s="14" t="s">
        <v>38</v>
      </c>
    </row>
    <row r="33" spans="1:8" x14ac:dyDescent="0.35">
      <c r="A33" s="42">
        <v>2.5690909089999998</v>
      </c>
      <c r="B33" s="42">
        <v>5649.1</v>
      </c>
      <c r="C33" s="42">
        <v>1.3624000000000001E-2</v>
      </c>
      <c r="D33" s="42">
        <v>6.3049999999999995E-2</v>
      </c>
      <c r="E33">
        <v>0</v>
      </c>
      <c r="F33">
        <v>0</v>
      </c>
      <c r="G33">
        <v>0</v>
      </c>
      <c r="H33" s="14" t="s">
        <v>36</v>
      </c>
    </row>
    <row r="34" spans="1:8" x14ac:dyDescent="0.35">
      <c r="A34" s="42">
        <v>2.3527272730000002</v>
      </c>
      <c r="B34" s="42">
        <v>5649.1</v>
      </c>
      <c r="C34" s="42">
        <v>6.3813999999999996E-2</v>
      </c>
      <c r="D34" s="42">
        <v>0.16170599999999999</v>
      </c>
      <c r="E34">
        <v>1</v>
      </c>
      <c r="F34">
        <v>0</v>
      </c>
      <c r="G34">
        <v>0</v>
      </c>
      <c r="H34" s="14" t="s">
        <v>35</v>
      </c>
    </row>
    <row r="35" spans="1:8" x14ac:dyDescent="0.35">
      <c r="A35" s="42">
        <v>2.72</v>
      </c>
      <c r="B35" s="42">
        <v>4406</v>
      </c>
      <c r="C35" s="42">
        <v>2.5840999999999999E-2</v>
      </c>
      <c r="D35" s="42">
        <v>7.0272000000000001E-2</v>
      </c>
      <c r="E35">
        <v>1</v>
      </c>
      <c r="F35">
        <v>0</v>
      </c>
      <c r="G35">
        <v>0</v>
      </c>
      <c r="H35" s="14" t="s">
        <v>35</v>
      </c>
    </row>
    <row r="36" spans="1:8" x14ac:dyDescent="0.35">
      <c r="A36" s="42">
        <v>2.72</v>
      </c>
      <c r="B36" s="42">
        <v>4406</v>
      </c>
      <c r="C36" s="42">
        <v>1.0543E-2</v>
      </c>
      <c r="D36" s="42">
        <v>2.8582E-2</v>
      </c>
      <c r="E36">
        <v>0</v>
      </c>
      <c r="F36">
        <v>0</v>
      </c>
      <c r="G36">
        <v>0</v>
      </c>
      <c r="H36" s="14" t="s">
        <v>36</v>
      </c>
    </row>
    <row r="37" spans="1:8" x14ac:dyDescent="0.35">
      <c r="A37" s="42">
        <v>2.637</v>
      </c>
      <c r="B37" s="42">
        <v>1419.1</v>
      </c>
      <c r="C37" s="42">
        <v>1.037158</v>
      </c>
      <c r="D37" s="42">
        <v>2.9493179999999999</v>
      </c>
      <c r="E37">
        <v>1</v>
      </c>
      <c r="F37">
        <v>0</v>
      </c>
      <c r="G37">
        <v>0</v>
      </c>
      <c r="H37" s="14" t="s">
        <v>35</v>
      </c>
    </row>
    <row r="38" spans="1:8" x14ac:dyDescent="0.35">
      <c r="A38" s="42">
        <v>2.4808333330000001</v>
      </c>
      <c r="B38" s="42">
        <v>1419.1</v>
      </c>
      <c r="C38" s="42">
        <v>1.1442000000000001E-2</v>
      </c>
      <c r="D38" s="42">
        <v>2.8334000000000002E-2</v>
      </c>
      <c r="E38">
        <v>0</v>
      </c>
      <c r="F38">
        <v>0</v>
      </c>
      <c r="G38">
        <v>0</v>
      </c>
      <c r="H38" s="14" t="s">
        <v>36</v>
      </c>
    </row>
    <row r="39" spans="1:8" x14ac:dyDescent="0.35">
      <c r="A39" s="42">
        <v>2.9272</v>
      </c>
      <c r="B39" s="42">
        <v>1419.1</v>
      </c>
      <c r="C39" s="42">
        <v>0.15099299999999999</v>
      </c>
      <c r="D39" s="42">
        <v>0.48432999999999998</v>
      </c>
      <c r="E39">
        <v>0</v>
      </c>
      <c r="F39">
        <v>1</v>
      </c>
      <c r="G39">
        <v>0</v>
      </c>
      <c r="H39" s="14" t="s">
        <v>37</v>
      </c>
    </row>
    <row r="40" spans="1:8" x14ac:dyDescent="0.35">
      <c r="A40" s="42">
        <v>1.5653846149999999</v>
      </c>
      <c r="B40" s="42">
        <v>2989.7</v>
      </c>
      <c r="C40" s="42">
        <v>6.0718460000000002E-2</v>
      </c>
      <c r="D40" s="42">
        <v>0.10194300000000001</v>
      </c>
      <c r="E40">
        <v>0</v>
      </c>
      <c r="F40">
        <v>0</v>
      </c>
      <c r="G40">
        <v>1</v>
      </c>
      <c r="H40" s="14" t="s">
        <v>38</v>
      </c>
    </row>
    <row r="41" spans="1:8" x14ac:dyDescent="0.35">
      <c r="A41" s="42">
        <v>3.09</v>
      </c>
      <c r="B41" s="42">
        <v>2989.7</v>
      </c>
      <c r="C41" s="42">
        <v>4.8858279999999997E-2</v>
      </c>
      <c r="D41" s="42">
        <v>0.19678399999999999</v>
      </c>
      <c r="E41">
        <v>0</v>
      </c>
      <c r="F41">
        <v>1</v>
      </c>
      <c r="G41">
        <v>0</v>
      </c>
      <c r="H41" s="14" t="s">
        <v>37</v>
      </c>
    </row>
    <row r="42" spans="1:8" x14ac:dyDescent="0.35">
      <c r="A42" s="42">
        <v>2.684285714</v>
      </c>
      <c r="B42" s="42">
        <v>2989.7</v>
      </c>
      <c r="C42" s="42">
        <v>8.8449470000000002E-2</v>
      </c>
      <c r="D42" s="42">
        <v>0.27952900000000003</v>
      </c>
      <c r="E42">
        <v>1</v>
      </c>
      <c r="F42">
        <v>0</v>
      </c>
      <c r="G42">
        <v>0</v>
      </c>
      <c r="H42" s="14" t="s">
        <v>35</v>
      </c>
    </row>
    <row r="43" spans="1:8" x14ac:dyDescent="0.35">
      <c r="A43" s="42">
        <v>4.1848275859999999</v>
      </c>
      <c r="B43" s="42">
        <v>986.2</v>
      </c>
      <c r="C43" s="42">
        <v>0.27964699999999998</v>
      </c>
      <c r="D43" s="42">
        <v>1.198496</v>
      </c>
      <c r="E43">
        <v>0</v>
      </c>
      <c r="F43">
        <v>0</v>
      </c>
      <c r="G43">
        <v>1</v>
      </c>
      <c r="H43" s="14" t="s">
        <v>38</v>
      </c>
    </row>
    <row r="44" spans="1:8" x14ac:dyDescent="0.35">
      <c r="A44" s="42">
        <v>3.9973333329999998</v>
      </c>
      <c r="B44" s="42">
        <v>986.2</v>
      </c>
      <c r="C44" s="42">
        <v>0.236904</v>
      </c>
      <c r="D44" s="42">
        <v>0.99209499999999995</v>
      </c>
      <c r="E44">
        <v>0</v>
      </c>
      <c r="F44">
        <v>1</v>
      </c>
      <c r="G44">
        <v>0</v>
      </c>
      <c r="H44" s="14" t="s">
        <v>37</v>
      </c>
    </row>
    <row r="45" spans="1:8" x14ac:dyDescent="0.35">
      <c r="A45" s="42">
        <v>3.7490322580000002</v>
      </c>
      <c r="B45" s="42">
        <v>986.2</v>
      </c>
      <c r="C45" s="42">
        <v>1.2047140000000001</v>
      </c>
      <c r="D45" s="42">
        <v>3.9409589999999999</v>
      </c>
      <c r="E45">
        <v>1</v>
      </c>
      <c r="F45">
        <v>0</v>
      </c>
      <c r="G45">
        <v>0</v>
      </c>
      <c r="H45" s="14" t="s">
        <v>35</v>
      </c>
    </row>
    <row r="46" spans="1:8" x14ac:dyDescent="0.35">
      <c r="A46" s="42">
        <v>3.517692308</v>
      </c>
      <c r="B46" s="42">
        <v>899.2</v>
      </c>
      <c r="C46" s="42">
        <v>1.5264249999999999</v>
      </c>
      <c r="D46" s="42">
        <v>5.3420329999999998</v>
      </c>
      <c r="E46">
        <v>1</v>
      </c>
      <c r="F46">
        <v>0</v>
      </c>
      <c r="G46">
        <v>0</v>
      </c>
      <c r="H46" s="14" t="s">
        <v>35</v>
      </c>
    </row>
    <row r="47" spans="1:8" x14ac:dyDescent="0.35">
      <c r="A47" s="42">
        <v>3.8730769230000002</v>
      </c>
      <c r="B47" s="42">
        <v>899.2</v>
      </c>
      <c r="C47" s="42">
        <v>0.82955699999999999</v>
      </c>
      <c r="D47" s="42">
        <v>3.7980580000000002</v>
      </c>
      <c r="E47">
        <v>0</v>
      </c>
      <c r="F47">
        <v>0</v>
      </c>
      <c r="G47">
        <v>0</v>
      </c>
      <c r="H47" s="14" t="s">
        <v>36</v>
      </c>
    </row>
    <row r="48" spans="1:8" x14ac:dyDescent="0.35">
      <c r="A48" s="42">
        <v>3.2166666670000001</v>
      </c>
      <c r="B48" s="42">
        <v>1317</v>
      </c>
      <c r="C48" s="42">
        <v>4.3229999999999996E-3</v>
      </c>
      <c r="D48" s="42">
        <v>1.5171E-2</v>
      </c>
      <c r="E48">
        <v>1</v>
      </c>
      <c r="F48">
        <v>0</v>
      </c>
      <c r="G48">
        <v>0</v>
      </c>
      <c r="H48" s="14" t="s">
        <v>35</v>
      </c>
    </row>
    <row r="49" spans="1:8" x14ac:dyDescent="0.35">
      <c r="A49" s="42">
        <v>3.8833333329999999</v>
      </c>
      <c r="B49" s="42">
        <v>1317</v>
      </c>
      <c r="C49" s="42">
        <v>9.3970000000000008E-3</v>
      </c>
      <c r="D49" s="42">
        <v>2.8114E-2</v>
      </c>
      <c r="E49">
        <v>0</v>
      </c>
      <c r="F49">
        <v>0</v>
      </c>
      <c r="G49">
        <v>0</v>
      </c>
      <c r="H49" s="14" t="s">
        <v>36</v>
      </c>
    </row>
    <row r="50" spans="1:8" x14ac:dyDescent="0.35">
      <c r="A50" s="42">
        <v>3.55</v>
      </c>
      <c r="B50" s="42">
        <v>1317</v>
      </c>
      <c r="C50" s="42">
        <v>4.5180000000000003E-3</v>
      </c>
      <c r="D50" s="42">
        <v>1.6060000000000001E-2</v>
      </c>
      <c r="E50">
        <v>0</v>
      </c>
      <c r="F50">
        <v>1</v>
      </c>
      <c r="G50">
        <v>0</v>
      </c>
      <c r="H50" s="14" t="s">
        <v>37</v>
      </c>
    </row>
    <row r="51" spans="1:8" x14ac:dyDescent="0.35">
      <c r="A51" s="42">
        <v>1.464814815</v>
      </c>
      <c r="B51" s="42">
        <v>2084.6999999999998</v>
      </c>
      <c r="C51" s="42">
        <v>0.127223</v>
      </c>
      <c r="D51" s="42">
        <v>0.193215</v>
      </c>
      <c r="E51">
        <v>0</v>
      </c>
      <c r="F51">
        <v>0</v>
      </c>
      <c r="G51">
        <v>1</v>
      </c>
      <c r="H51" s="14" t="s">
        <v>38</v>
      </c>
    </row>
    <row r="52" spans="1:8" x14ac:dyDescent="0.35">
      <c r="A52" s="42">
        <v>2.4923076919999998</v>
      </c>
      <c r="B52" s="42">
        <v>2084.6999999999998</v>
      </c>
      <c r="C52" s="42">
        <v>0.39551799999999998</v>
      </c>
      <c r="D52" s="42">
        <v>1.025571</v>
      </c>
      <c r="E52">
        <v>0</v>
      </c>
      <c r="F52">
        <v>1</v>
      </c>
      <c r="G52">
        <v>0</v>
      </c>
      <c r="H52" s="14" t="s">
        <v>37</v>
      </c>
    </row>
    <row r="53" spans="1:8" x14ac:dyDescent="0.35">
      <c r="A53" s="42">
        <v>2.1370370369999998</v>
      </c>
      <c r="B53" s="42">
        <v>2084.6999999999998</v>
      </c>
      <c r="C53" s="42">
        <v>1.8782080000000001</v>
      </c>
      <c r="D53" s="42">
        <v>3.9960179999999998</v>
      </c>
      <c r="E53">
        <v>1</v>
      </c>
      <c r="F53">
        <v>0</v>
      </c>
      <c r="G53">
        <v>0</v>
      </c>
      <c r="H53" s="14" t="s">
        <v>35</v>
      </c>
    </row>
    <row r="54" spans="1:8" x14ac:dyDescent="0.35">
      <c r="A54" s="42">
        <v>2.5109090909999998</v>
      </c>
      <c r="B54" s="42">
        <v>3844.4</v>
      </c>
      <c r="C54" s="42">
        <v>3.3480000000000003E-2</v>
      </c>
      <c r="D54" s="42">
        <v>7.8074000000000005E-2</v>
      </c>
      <c r="E54">
        <v>0</v>
      </c>
      <c r="F54">
        <v>0</v>
      </c>
      <c r="G54">
        <v>1</v>
      </c>
      <c r="H54" s="14" t="s">
        <v>38</v>
      </c>
    </row>
    <row r="55" spans="1:8" x14ac:dyDescent="0.35">
      <c r="A55" s="42">
        <v>2.57</v>
      </c>
      <c r="B55" s="42">
        <v>3844.4</v>
      </c>
      <c r="C55" s="42">
        <v>1.3627999999999999E-2</v>
      </c>
      <c r="D55" s="42">
        <v>6.3080999999999998E-2</v>
      </c>
      <c r="E55">
        <v>0</v>
      </c>
      <c r="F55">
        <v>0</v>
      </c>
      <c r="G55">
        <v>0</v>
      </c>
      <c r="H55" s="14" t="s">
        <v>36</v>
      </c>
    </row>
    <row r="56" spans="1:8" x14ac:dyDescent="0.35">
      <c r="A56" s="42">
        <v>2.36</v>
      </c>
      <c r="B56" s="42">
        <v>3844.4</v>
      </c>
      <c r="C56" s="42">
        <v>6.3889000000000001E-2</v>
      </c>
      <c r="D56" s="42">
        <v>0.16232099999999999</v>
      </c>
      <c r="E56">
        <v>1</v>
      </c>
      <c r="F56">
        <v>0</v>
      </c>
      <c r="G56">
        <v>0</v>
      </c>
      <c r="H56" s="14" t="s">
        <v>35</v>
      </c>
    </row>
    <row r="57" spans="1:8" x14ac:dyDescent="0.35">
      <c r="A57" s="42">
        <v>2.4750000000000001</v>
      </c>
      <c r="B57" s="42">
        <v>4489.5</v>
      </c>
      <c r="C57" s="42">
        <v>2.4410999999999999E-2</v>
      </c>
      <c r="D57" s="42">
        <v>6.0555999999999999E-2</v>
      </c>
      <c r="E57">
        <v>1</v>
      </c>
      <c r="F57">
        <v>0</v>
      </c>
      <c r="G57">
        <v>0</v>
      </c>
      <c r="H57" s="14" t="s">
        <v>35</v>
      </c>
    </row>
    <row r="58" spans="1:8" x14ac:dyDescent="0.35">
      <c r="A58" s="42">
        <v>2.95</v>
      </c>
      <c r="B58" s="42">
        <v>4489.5</v>
      </c>
      <c r="C58" s="42">
        <v>1.0286999999999999E-2</v>
      </c>
      <c r="D58" s="42">
        <v>2.9818999999999998E-2</v>
      </c>
      <c r="E58">
        <v>0</v>
      </c>
      <c r="F58">
        <v>0</v>
      </c>
      <c r="G58">
        <v>0</v>
      </c>
      <c r="H58" s="14" t="s">
        <v>36</v>
      </c>
    </row>
    <row r="59" spans="1:8" x14ac:dyDescent="0.35">
      <c r="A59" s="42">
        <v>2.9239999999999999</v>
      </c>
      <c r="B59" s="42">
        <v>1422.3</v>
      </c>
      <c r="C59" s="42">
        <v>0.96408700000000003</v>
      </c>
      <c r="D59" s="42">
        <v>3.088937</v>
      </c>
      <c r="E59">
        <v>1</v>
      </c>
      <c r="F59">
        <v>0</v>
      </c>
      <c r="G59">
        <v>0</v>
      </c>
      <c r="H59" s="14" t="s">
        <v>35</v>
      </c>
    </row>
    <row r="60" spans="1:8" x14ac:dyDescent="0.35">
      <c r="A60" s="42">
        <v>2.8814285709999998</v>
      </c>
      <c r="B60" s="42">
        <v>1422.3</v>
      </c>
      <c r="C60" s="42">
        <v>1.1266E-2</v>
      </c>
      <c r="D60" s="42">
        <v>3.1038E-2</v>
      </c>
      <c r="E60">
        <v>0</v>
      </c>
      <c r="F60">
        <v>0</v>
      </c>
      <c r="G60">
        <v>0</v>
      </c>
      <c r="H60" s="14" t="s">
        <v>36</v>
      </c>
    </row>
    <row r="61" spans="1:8" x14ac:dyDescent="0.35">
      <c r="A61" s="42">
        <v>2.8686206900000002</v>
      </c>
      <c r="B61" s="42">
        <v>1422.3</v>
      </c>
      <c r="C61" s="42">
        <v>0.27270100000000003</v>
      </c>
      <c r="D61" s="42">
        <v>0.82799800000000001</v>
      </c>
      <c r="E61">
        <v>0</v>
      </c>
      <c r="F61">
        <v>1</v>
      </c>
      <c r="G61">
        <v>0</v>
      </c>
      <c r="H61" s="14" t="s">
        <v>37</v>
      </c>
    </row>
    <row r="62" spans="1:8" x14ac:dyDescent="0.35">
      <c r="A62" s="42">
        <v>1.9492307689999999</v>
      </c>
      <c r="B62" s="42">
        <v>3119.2</v>
      </c>
      <c r="C62" s="42">
        <v>5.5895E-2</v>
      </c>
      <c r="D62" s="42">
        <v>0.14507600000000001</v>
      </c>
      <c r="E62">
        <v>0</v>
      </c>
      <c r="F62">
        <v>0</v>
      </c>
      <c r="G62">
        <v>1</v>
      </c>
      <c r="H62" s="14" t="s">
        <v>38</v>
      </c>
    </row>
    <row r="63" spans="1:8" x14ac:dyDescent="0.35">
      <c r="A63" s="42">
        <v>2.815714286</v>
      </c>
      <c r="B63" s="42">
        <v>3119.2</v>
      </c>
      <c r="C63" s="42">
        <v>6.1005999999999998E-2</v>
      </c>
      <c r="D63" s="42">
        <v>0.212586</v>
      </c>
      <c r="E63">
        <v>0</v>
      </c>
      <c r="F63">
        <v>1</v>
      </c>
      <c r="G63">
        <v>0</v>
      </c>
      <c r="H63" s="14" t="s">
        <v>37</v>
      </c>
    </row>
    <row r="64" spans="1:8" x14ac:dyDescent="0.35">
      <c r="A64" s="42">
        <v>2.503571429</v>
      </c>
      <c r="B64" s="42">
        <v>3119.2</v>
      </c>
      <c r="C64" s="42">
        <v>8.1279000000000004E-2</v>
      </c>
      <c r="D64" s="42">
        <v>0.24787899999999999</v>
      </c>
      <c r="E64">
        <v>1</v>
      </c>
      <c r="F64">
        <v>0</v>
      </c>
      <c r="G64">
        <v>0</v>
      </c>
      <c r="H64" s="14" t="s">
        <v>35</v>
      </c>
    </row>
    <row r="65" spans="1:8" x14ac:dyDescent="0.35">
      <c r="A65" s="42">
        <v>4.0772413790000002</v>
      </c>
      <c r="B65" s="42">
        <v>910.1</v>
      </c>
      <c r="C65" s="42">
        <v>0.206535</v>
      </c>
      <c r="D65" s="42">
        <v>0.847692</v>
      </c>
      <c r="E65">
        <v>0</v>
      </c>
      <c r="F65">
        <v>0</v>
      </c>
      <c r="G65">
        <v>1</v>
      </c>
      <c r="H65" s="14" t="s">
        <v>38</v>
      </c>
    </row>
    <row r="66" spans="1:8" x14ac:dyDescent="0.35">
      <c r="A66" s="42">
        <v>4.0949999999999998</v>
      </c>
      <c r="B66" s="42">
        <v>910.1</v>
      </c>
      <c r="C66" s="42">
        <v>0.33999000000000001</v>
      </c>
      <c r="D66" s="42">
        <v>1.4630540000000001</v>
      </c>
      <c r="E66">
        <v>0</v>
      </c>
      <c r="F66">
        <v>1</v>
      </c>
      <c r="G66">
        <v>0</v>
      </c>
      <c r="H66" s="14" t="s">
        <v>37</v>
      </c>
    </row>
    <row r="67" spans="1:8" x14ac:dyDescent="0.35">
      <c r="A67" s="42">
        <v>3.818387097</v>
      </c>
      <c r="B67" s="42">
        <v>910.1</v>
      </c>
      <c r="C67" s="42">
        <v>1.3608819999999999</v>
      </c>
      <c r="D67" s="42">
        <v>4.954415</v>
      </c>
      <c r="E67">
        <v>1</v>
      </c>
      <c r="F67">
        <v>0</v>
      </c>
      <c r="G67">
        <v>0</v>
      </c>
      <c r="H67" s="14" t="s">
        <v>35</v>
      </c>
    </row>
    <row r="68" spans="1:8" x14ac:dyDescent="0.35">
      <c r="A68" s="42">
        <v>1.6915</v>
      </c>
      <c r="B68" s="42">
        <v>2745.5</v>
      </c>
      <c r="C68" s="42">
        <v>0.13200000000000001</v>
      </c>
      <c r="D68" s="42">
        <v>0.23333499999999999</v>
      </c>
      <c r="E68">
        <v>1</v>
      </c>
      <c r="F68">
        <v>0</v>
      </c>
      <c r="G68">
        <v>0</v>
      </c>
      <c r="H68" s="14" t="s">
        <v>35</v>
      </c>
    </row>
    <row r="69" spans="1:8" x14ac:dyDescent="0.35">
      <c r="A69" s="42">
        <v>1.7817391300000001</v>
      </c>
      <c r="B69" s="42">
        <v>1112</v>
      </c>
      <c r="C69" s="42">
        <v>0.522698</v>
      </c>
      <c r="D69" s="42">
        <v>0.90328600000000003</v>
      </c>
      <c r="E69">
        <v>0</v>
      </c>
      <c r="F69">
        <v>0</v>
      </c>
      <c r="G69">
        <v>1</v>
      </c>
      <c r="H69" s="14" t="s">
        <v>38</v>
      </c>
    </row>
    <row r="70" spans="1:8" x14ac:dyDescent="0.35">
      <c r="A70" s="42">
        <v>2.0342857140000001</v>
      </c>
      <c r="B70" s="42">
        <v>1112</v>
      </c>
      <c r="C70" s="42">
        <v>6.7864999999999995E-2</v>
      </c>
      <c r="D70" s="42">
        <v>0.14383199999999999</v>
      </c>
      <c r="E70">
        <v>0</v>
      </c>
      <c r="F70">
        <v>1</v>
      </c>
      <c r="G70">
        <v>0</v>
      </c>
      <c r="H70" s="14" t="s">
        <v>37</v>
      </c>
    </row>
    <row r="71" spans="1:8" x14ac:dyDescent="0.35">
      <c r="A71" s="42">
        <v>2.466842105</v>
      </c>
      <c r="B71" s="42">
        <v>1112</v>
      </c>
      <c r="C71" s="42">
        <v>2.7164199999999998</v>
      </c>
      <c r="D71" s="42">
        <v>7.0460430000000001</v>
      </c>
      <c r="E71">
        <v>1</v>
      </c>
      <c r="F71">
        <v>0</v>
      </c>
      <c r="G71">
        <v>0</v>
      </c>
      <c r="H71" s="14" t="s">
        <v>35</v>
      </c>
    </row>
    <row r="72" spans="1:8" x14ac:dyDescent="0.35">
      <c r="A72" s="42">
        <v>1.386296296</v>
      </c>
      <c r="B72" s="42">
        <v>1124.5</v>
      </c>
      <c r="C72" s="42">
        <v>3.976626</v>
      </c>
      <c r="D72" s="42">
        <v>5.7490439999999996</v>
      </c>
      <c r="E72">
        <v>1</v>
      </c>
      <c r="F72">
        <v>0</v>
      </c>
      <c r="G72">
        <v>0</v>
      </c>
      <c r="H72" s="14" t="s">
        <v>35</v>
      </c>
    </row>
    <row r="73" spans="1:8" x14ac:dyDescent="0.35">
      <c r="A73" s="42">
        <v>2.0375000000000001</v>
      </c>
      <c r="B73" s="42">
        <v>814.8</v>
      </c>
      <c r="C73" s="42">
        <v>0.802674</v>
      </c>
      <c r="D73" s="42">
        <v>1.7496130000000001</v>
      </c>
      <c r="E73">
        <v>1</v>
      </c>
      <c r="F73">
        <v>0</v>
      </c>
      <c r="G73">
        <v>0</v>
      </c>
      <c r="H73" s="14" t="s">
        <v>35</v>
      </c>
    </row>
    <row r="74" spans="1:8" x14ac:dyDescent="0.35">
      <c r="A74" s="42">
        <v>2.6578571430000002</v>
      </c>
      <c r="B74" s="42">
        <v>814.8</v>
      </c>
      <c r="C74" s="42">
        <v>5.2616000000000003E-2</v>
      </c>
      <c r="D74" s="42">
        <v>0.14019599999999999</v>
      </c>
      <c r="E74">
        <v>0</v>
      </c>
      <c r="F74">
        <v>1</v>
      </c>
      <c r="G74">
        <v>0</v>
      </c>
      <c r="H74" s="14" t="s">
        <v>37</v>
      </c>
    </row>
    <row r="75" spans="1:8" x14ac:dyDescent="0.35">
      <c r="A75" s="42">
        <v>3.0961904759999999</v>
      </c>
      <c r="B75" s="42">
        <v>417.1</v>
      </c>
      <c r="C75" s="42">
        <v>1.4220999999999999</v>
      </c>
      <c r="D75" s="42">
        <v>4.88</v>
      </c>
      <c r="E75">
        <v>1</v>
      </c>
      <c r="F75">
        <v>0</v>
      </c>
      <c r="G75">
        <v>0</v>
      </c>
      <c r="H75" s="14" t="s">
        <v>35</v>
      </c>
    </row>
    <row r="76" spans="1:8" x14ac:dyDescent="0.35">
      <c r="A76" s="42">
        <v>1.618181818</v>
      </c>
      <c r="B76" s="42">
        <v>1182.2</v>
      </c>
      <c r="C76" s="42">
        <v>7.1612999999999996E-2</v>
      </c>
      <c r="D76" s="42">
        <v>0.114785</v>
      </c>
      <c r="E76">
        <v>1</v>
      </c>
      <c r="F76">
        <v>0</v>
      </c>
      <c r="G76">
        <v>0</v>
      </c>
      <c r="H76" s="14" t="s">
        <v>35</v>
      </c>
    </row>
    <row r="77" spans="1:8" x14ac:dyDescent="0.35">
      <c r="A77" s="42">
        <v>2.0233333330000001</v>
      </c>
      <c r="B77" s="42">
        <v>1165.7</v>
      </c>
      <c r="C77" s="42">
        <v>1.735411</v>
      </c>
      <c r="D77" s="42">
        <v>3.4212530000000001</v>
      </c>
      <c r="E77">
        <v>1</v>
      </c>
      <c r="F77">
        <v>0</v>
      </c>
      <c r="G77">
        <v>0</v>
      </c>
      <c r="H77" s="14" t="s">
        <v>35</v>
      </c>
    </row>
    <row r="78" spans="1:8" x14ac:dyDescent="0.35">
      <c r="A78" s="42">
        <v>1.8068888890000001</v>
      </c>
      <c r="B78" s="42">
        <v>800</v>
      </c>
      <c r="C78" s="42">
        <v>2.0230700000000001</v>
      </c>
      <c r="D78" s="42">
        <v>4.8696580000000003</v>
      </c>
      <c r="E78">
        <v>1</v>
      </c>
      <c r="F78">
        <v>0</v>
      </c>
      <c r="G78">
        <v>0</v>
      </c>
      <c r="H78" s="14" t="s">
        <v>35</v>
      </c>
    </row>
    <row r="79" spans="1:8" x14ac:dyDescent="0.35">
      <c r="A79" s="42">
        <v>1.9652941180000001</v>
      </c>
      <c r="B79" s="42">
        <v>800</v>
      </c>
      <c r="C79" s="42">
        <v>1.2070000000000001E-2</v>
      </c>
      <c r="D79" s="42">
        <v>2.9399999999999999E-2</v>
      </c>
      <c r="E79">
        <v>0</v>
      </c>
      <c r="F79">
        <v>1</v>
      </c>
      <c r="G79">
        <v>0</v>
      </c>
      <c r="H79" s="14" t="s">
        <v>37</v>
      </c>
    </row>
    <row r="80" spans="1:8" x14ac:dyDescent="0.35">
      <c r="A80" s="42">
        <v>1.637916667</v>
      </c>
      <c r="B80" s="42">
        <v>1129.5</v>
      </c>
      <c r="C80" s="42">
        <v>1.4247650000000001</v>
      </c>
      <c r="D80" s="42">
        <v>2.6686000000000001</v>
      </c>
      <c r="E80">
        <v>1</v>
      </c>
      <c r="F80">
        <v>0</v>
      </c>
      <c r="G80">
        <v>0</v>
      </c>
      <c r="H80" s="14" t="s">
        <v>35</v>
      </c>
    </row>
    <row r="81" spans="1:8" x14ac:dyDescent="0.35">
      <c r="A81" s="42">
        <v>2.5358333329999998</v>
      </c>
      <c r="B81" s="42">
        <v>1129.5</v>
      </c>
      <c r="C81" s="42">
        <v>2.6178E-2</v>
      </c>
      <c r="D81" s="42">
        <v>6.2199999999999998E-2</v>
      </c>
      <c r="E81">
        <v>0</v>
      </c>
      <c r="F81">
        <v>1</v>
      </c>
      <c r="G81">
        <v>0</v>
      </c>
      <c r="H81" s="14" t="s">
        <v>37</v>
      </c>
    </row>
    <row r="82" spans="1:8" x14ac:dyDescent="0.35">
      <c r="A82" s="42">
        <v>2.1800000000000002</v>
      </c>
      <c r="B82" s="42">
        <v>1780</v>
      </c>
      <c r="C82" s="42">
        <v>0.23671</v>
      </c>
      <c r="D82" s="42">
        <v>0.60782000000000003</v>
      </c>
      <c r="E82">
        <v>1</v>
      </c>
      <c r="F82">
        <v>0</v>
      </c>
      <c r="G82">
        <v>0</v>
      </c>
      <c r="H82" s="14" t="s">
        <v>35</v>
      </c>
    </row>
    <row r="83" spans="1:8" x14ac:dyDescent="0.35">
      <c r="A83" s="42">
        <v>1.18625</v>
      </c>
      <c r="B83" s="42">
        <v>3865.8</v>
      </c>
      <c r="C83" s="42">
        <v>1.9587500000000001E-2</v>
      </c>
      <c r="D83" s="42">
        <v>2.358E-2</v>
      </c>
      <c r="E83">
        <v>0</v>
      </c>
      <c r="F83">
        <v>0</v>
      </c>
      <c r="G83">
        <v>1</v>
      </c>
      <c r="H83" s="14" t="s">
        <v>38</v>
      </c>
    </row>
    <row r="84" spans="1:8" x14ac:dyDescent="0.35">
      <c r="A84" s="42">
        <v>2.15625</v>
      </c>
      <c r="B84" s="42">
        <v>3865.8</v>
      </c>
      <c r="C84" s="42">
        <v>1.60397E-2</v>
      </c>
      <c r="D84" s="42">
        <v>3.5028999999999998E-2</v>
      </c>
      <c r="E84">
        <v>1</v>
      </c>
      <c r="F84">
        <v>0</v>
      </c>
      <c r="G84">
        <v>0</v>
      </c>
      <c r="H84" s="14" t="s">
        <v>35</v>
      </c>
    </row>
    <row r="85" spans="1:8" x14ac:dyDescent="0.35">
      <c r="A85" s="42">
        <v>2.09</v>
      </c>
      <c r="B85" s="42">
        <v>3865.8</v>
      </c>
      <c r="C85" s="42">
        <v>4.8700000000000002E-4</v>
      </c>
      <c r="D85" s="42">
        <v>9.9799999999999997E-4</v>
      </c>
      <c r="E85">
        <v>0</v>
      </c>
      <c r="F85">
        <v>0</v>
      </c>
      <c r="G85">
        <v>0</v>
      </c>
      <c r="H85" s="14" t="s">
        <v>36</v>
      </c>
    </row>
    <row r="86" spans="1:8" x14ac:dyDescent="0.35">
      <c r="A86" s="42">
        <v>2.421818182</v>
      </c>
      <c r="B86" s="42">
        <v>1722.1</v>
      </c>
      <c r="C86" s="42">
        <v>0.20674999999999999</v>
      </c>
      <c r="D86" s="42">
        <v>0.50958999999999999</v>
      </c>
      <c r="E86">
        <v>1</v>
      </c>
      <c r="F86">
        <v>0</v>
      </c>
      <c r="G86">
        <v>0</v>
      </c>
      <c r="H86" s="14" t="s">
        <v>35</v>
      </c>
    </row>
    <row r="87" spans="1:8" x14ac:dyDescent="0.35">
      <c r="A87" s="42">
        <v>2.826666667</v>
      </c>
      <c r="B87" s="42">
        <v>1722.1</v>
      </c>
      <c r="C87" s="42">
        <v>5.2500000000000003E-3</v>
      </c>
      <c r="D87" s="42">
        <v>1.485E-2</v>
      </c>
      <c r="E87">
        <v>0</v>
      </c>
      <c r="F87">
        <v>0</v>
      </c>
      <c r="G87">
        <v>0</v>
      </c>
      <c r="H87" s="14" t="s">
        <v>36</v>
      </c>
    </row>
    <row r="88" spans="1:8" x14ac:dyDescent="0.35">
      <c r="A88" s="42">
        <v>4.2527272729999996</v>
      </c>
      <c r="B88" s="42">
        <v>497.5</v>
      </c>
      <c r="C88" s="42">
        <v>3.0649999999999999</v>
      </c>
      <c r="D88" s="42">
        <v>13.382</v>
      </c>
      <c r="E88">
        <v>1</v>
      </c>
      <c r="F88">
        <v>0</v>
      </c>
      <c r="G88">
        <v>0</v>
      </c>
      <c r="H88" s="14" t="s">
        <v>35</v>
      </c>
    </row>
    <row r="89" spans="1:8" x14ac:dyDescent="0.35">
      <c r="A89" s="42">
        <v>2.6723333330000001</v>
      </c>
      <c r="B89" s="42">
        <v>815.7</v>
      </c>
      <c r="C89" s="42">
        <v>1.0469869999999999</v>
      </c>
      <c r="D89" s="42">
        <v>2.9460039999999998</v>
      </c>
      <c r="E89">
        <v>1</v>
      </c>
      <c r="F89">
        <v>0</v>
      </c>
      <c r="G89">
        <v>0</v>
      </c>
      <c r="H89" s="14" t="s">
        <v>35</v>
      </c>
    </row>
    <row r="90" spans="1:8" x14ac:dyDescent="0.35">
      <c r="A90" s="42">
        <v>3.532666667</v>
      </c>
      <c r="B90" s="42">
        <v>815.7</v>
      </c>
      <c r="C90" s="42">
        <v>0.91538900000000001</v>
      </c>
      <c r="D90" s="42">
        <v>3.3174250000000001</v>
      </c>
      <c r="E90">
        <v>0</v>
      </c>
      <c r="F90">
        <v>0</v>
      </c>
      <c r="G90">
        <v>0</v>
      </c>
      <c r="H90" s="14" t="s">
        <v>36</v>
      </c>
    </row>
    <row r="91" spans="1:8" x14ac:dyDescent="0.35">
      <c r="A91" s="42">
        <v>2.6812499999999999</v>
      </c>
      <c r="B91" s="42">
        <v>3326.8</v>
      </c>
      <c r="C91" s="42">
        <v>3.7775000000000003E-2</v>
      </c>
      <c r="D91" s="42">
        <v>0.104258</v>
      </c>
      <c r="E91">
        <v>0</v>
      </c>
      <c r="F91">
        <v>0</v>
      </c>
      <c r="G91">
        <v>1</v>
      </c>
      <c r="H91" s="14" t="s">
        <v>38</v>
      </c>
    </row>
    <row r="92" spans="1:8" x14ac:dyDescent="0.35">
      <c r="A92" s="42">
        <v>1.0262500000000001</v>
      </c>
      <c r="B92" s="42">
        <v>3326.8</v>
      </c>
      <c r="C92" s="42">
        <v>1.5837E-2</v>
      </c>
      <c r="D92" s="42">
        <v>1.6787E-2</v>
      </c>
      <c r="E92">
        <v>1</v>
      </c>
      <c r="F92">
        <v>0</v>
      </c>
      <c r="G92">
        <v>0</v>
      </c>
      <c r="H92" s="14" t="s">
        <v>35</v>
      </c>
    </row>
    <row r="93" spans="1:8" x14ac:dyDescent="0.35">
      <c r="A93" s="42">
        <v>3.1475</v>
      </c>
      <c r="B93" s="42">
        <v>3326.8</v>
      </c>
      <c r="C93" s="42">
        <v>7.2223999999999997E-2</v>
      </c>
      <c r="D93" s="42">
        <v>0.23511499999999999</v>
      </c>
      <c r="E93">
        <v>0</v>
      </c>
      <c r="F93">
        <v>1</v>
      </c>
      <c r="G93">
        <v>0</v>
      </c>
      <c r="H93" s="14" t="s">
        <v>37</v>
      </c>
    </row>
    <row r="94" spans="1:8" x14ac:dyDescent="0.35">
      <c r="A94" s="42">
        <v>3.0449999999999999</v>
      </c>
      <c r="B94" s="42">
        <v>3326.8</v>
      </c>
      <c r="C94" s="42">
        <v>0.148232</v>
      </c>
      <c r="D94" s="42">
        <v>0.455932</v>
      </c>
      <c r="E94">
        <v>1</v>
      </c>
      <c r="F94">
        <v>0</v>
      </c>
      <c r="G94">
        <v>0</v>
      </c>
      <c r="H94" s="14" t="s">
        <v>35</v>
      </c>
    </row>
    <row r="95" spans="1:8" x14ac:dyDescent="0.35">
      <c r="A95" s="42">
        <v>2.5413333329999999</v>
      </c>
      <c r="B95" s="42">
        <v>652.1</v>
      </c>
      <c r="C95" s="42">
        <v>5.8978710000000003</v>
      </c>
      <c r="D95" s="42">
        <v>15.441958</v>
      </c>
      <c r="E95">
        <v>1</v>
      </c>
      <c r="F95">
        <v>0</v>
      </c>
      <c r="G95">
        <v>0</v>
      </c>
      <c r="H95" s="14" t="s">
        <v>35</v>
      </c>
    </row>
    <row r="96" spans="1:8" x14ac:dyDescent="0.35">
      <c r="A96" s="42">
        <v>2.67</v>
      </c>
      <c r="B96" s="42">
        <v>652.1</v>
      </c>
      <c r="C96" s="42">
        <v>2.5760999999999999E-2</v>
      </c>
      <c r="D96" s="42">
        <v>7.6645000000000005E-2</v>
      </c>
      <c r="E96">
        <v>0</v>
      </c>
      <c r="F96">
        <v>1</v>
      </c>
      <c r="G96">
        <v>0</v>
      </c>
      <c r="H96" s="14" t="s">
        <v>37</v>
      </c>
    </row>
    <row r="97" spans="1:8" x14ac:dyDescent="0.35">
      <c r="A97" s="42">
        <v>1.9092307690000001</v>
      </c>
      <c r="B97" s="42">
        <v>1475.8</v>
      </c>
      <c r="C97" s="42">
        <v>0.24653900000000001</v>
      </c>
      <c r="D97" s="42">
        <v>0.62002699999999999</v>
      </c>
      <c r="E97">
        <v>1</v>
      </c>
      <c r="F97">
        <v>0</v>
      </c>
      <c r="G97">
        <v>0</v>
      </c>
      <c r="H97" s="14" t="s">
        <v>35</v>
      </c>
    </row>
    <row r="98" spans="1:8" x14ac:dyDescent="0.35">
      <c r="A98" s="42">
        <v>3.2233333329999998</v>
      </c>
      <c r="B98" s="42">
        <v>1475.8</v>
      </c>
      <c r="C98" s="42">
        <v>1.3953E-2</v>
      </c>
      <c r="D98" s="42">
        <v>4.4845000000000003E-2</v>
      </c>
      <c r="E98">
        <v>0</v>
      </c>
      <c r="F98">
        <v>1</v>
      </c>
      <c r="G98">
        <v>0</v>
      </c>
      <c r="H98" s="14" t="s">
        <v>37</v>
      </c>
    </row>
    <row r="99" spans="1:8" x14ac:dyDescent="0.35">
      <c r="A99" s="42">
        <v>2.4500000000000002</v>
      </c>
      <c r="B99" s="42">
        <v>1830</v>
      </c>
      <c r="C99" s="42">
        <v>0.24934100000000001</v>
      </c>
      <c r="D99" s="42">
        <v>0.63354200000000005</v>
      </c>
      <c r="E99">
        <v>0</v>
      </c>
      <c r="F99">
        <v>0</v>
      </c>
      <c r="G99">
        <v>1</v>
      </c>
      <c r="H99" s="14" t="s">
        <v>38</v>
      </c>
    </row>
    <row r="100" spans="1:8" x14ac:dyDescent="0.35">
      <c r="A100" s="42">
        <v>3.375714286</v>
      </c>
      <c r="B100" s="42">
        <v>1830</v>
      </c>
      <c r="C100" s="42">
        <v>1.2956780000000001</v>
      </c>
      <c r="D100" s="42">
        <v>4.6719119999999998</v>
      </c>
      <c r="E100">
        <v>0</v>
      </c>
      <c r="F100">
        <v>1</v>
      </c>
      <c r="G100">
        <v>0</v>
      </c>
      <c r="H100" s="14" t="s">
        <v>37</v>
      </c>
    </row>
    <row r="101" spans="1:8" x14ac:dyDescent="0.35">
      <c r="A101" s="42">
        <v>2.6845454549999999</v>
      </c>
      <c r="B101" s="42">
        <v>1830</v>
      </c>
      <c r="C101" s="42">
        <v>3.9924119999999998</v>
      </c>
      <c r="D101" s="42">
        <v>11.010467999999999</v>
      </c>
      <c r="E101">
        <v>1</v>
      </c>
      <c r="F101">
        <v>0</v>
      </c>
      <c r="G101">
        <v>0</v>
      </c>
      <c r="H101" s="14" t="s">
        <v>35</v>
      </c>
    </row>
    <row r="102" spans="1:8" x14ac:dyDescent="0.35">
      <c r="A102" s="42">
        <v>1.737727273</v>
      </c>
      <c r="B102" s="42">
        <v>2992.9</v>
      </c>
      <c r="C102" s="42">
        <v>0.13320000000000001</v>
      </c>
      <c r="D102" s="42">
        <v>0.23999799999999999</v>
      </c>
      <c r="E102">
        <v>1</v>
      </c>
      <c r="F102">
        <v>0</v>
      </c>
      <c r="G102">
        <v>0</v>
      </c>
      <c r="H102" s="14" t="s">
        <v>35</v>
      </c>
    </row>
    <row r="103" spans="1:8" x14ac:dyDescent="0.35">
      <c r="A103" s="42">
        <v>1.439545455</v>
      </c>
      <c r="B103" s="42">
        <v>1521.4</v>
      </c>
      <c r="C103" s="42">
        <v>0.44539299999999998</v>
      </c>
      <c r="D103" s="42">
        <v>0.61566799999999999</v>
      </c>
      <c r="E103">
        <v>0</v>
      </c>
      <c r="F103">
        <v>0</v>
      </c>
      <c r="G103">
        <v>1</v>
      </c>
      <c r="H103" s="14" t="s">
        <v>38</v>
      </c>
    </row>
    <row r="104" spans="1:8" x14ac:dyDescent="0.35">
      <c r="A104" s="42">
        <v>2.2050000000000001</v>
      </c>
      <c r="B104" s="42">
        <v>1521.4</v>
      </c>
      <c r="C104" s="42">
        <v>6.0400000000000002E-2</v>
      </c>
      <c r="D104" s="42">
        <v>0.13628100000000001</v>
      </c>
      <c r="E104">
        <v>0</v>
      </c>
      <c r="F104">
        <v>1</v>
      </c>
      <c r="G104">
        <v>0</v>
      </c>
      <c r="H104" s="14" t="s">
        <v>37</v>
      </c>
    </row>
    <row r="105" spans="1:8" x14ac:dyDescent="0.35">
      <c r="A105" s="42">
        <v>1.809210526</v>
      </c>
      <c r="B105" s="42">
        <v>1521.4</v>
      </c>
      <c r="C105" s="42">
        <v>2.6539290000000002</v>
      </c>
      <c r="D105" s="42">
        <v>5.4035799999999998</v>
      </c>
      <c r="E105">
        <v>1</v>
      </c>
      <c r="F105">
        <v>0</v>
      </c>
      <c r="G105">
        <v>0</v>
      </c>
      <c r="H105" s="14" t="s">
        <v>35</v>
      </c>
    </row>
    <row r="106" spans="1:8" x14ac:dyDescent="0.35">
      <c r="A106" s="42">
        <v>1.5214814809999999</v>
      </c>
      <c r="B106" s="42">
        <v>1515.5</v>
      </c>
      <c r="C106" s="42">
        <v>4.1413779999999996</v>
      </c>
      <c r="D106" s="42">
        <v>6.50943</v>
      </c>
      <c r="E106">
        <v>1</v>
      </c>
      <c r="F106">
        <v>0</v>
      </c>
      <c r="G106">
        <v>0</v>
      </c>
      <c r="H106" s="14" t="s">
        <v>35</v>
      </c>
    </row>
    <row r="107" spans="1:8" x14ac:dyDescent="0.35">
      <c r="A107" s="42">
        <v>2.1309999999999998</v>
      </c>
      <c r="B107" s="42">
        <v>1125.4000000000001</v>
      </c>
      <c r="C107" s="42">
        <v>0.80936699999999995</v>
      </c>
      <c r="D107" s="42">
        <v>1.8192600000000001</v>
      </c>
      <c r="E107">
        <v>1</v>
      </c>
      <c r="F107">
        <v>0</v>
      </c>
      <c r="G107">
        <v>0</v>
      </c>
      <c r="H107" s="14" t="s">
        <v>35</v>
      </c>
    </row>
    <row r="108" spans="1:8" x14ac:dyDescent="0.35">
      <c r="A108" s="42">
        <v>2.6761538460000001</v>
      </c>
      <c r="B108" s="42">
        <v>1125.4000000000001</v>
      </c>
      <c r="C108" s="42">
        <v>2.9582000000000001E-2</v>
      </c>
      <c r="D108" s="42">
        <v>9.2755000000000004E-2</v>
      </c>
      <c r="E108">
        <v>0</v>
      </c>
      <c r="F108">
        <v>1</v>
      </c>
      <c r="G108">
        <v>0</v>
      </c>
      <c r="H108" s="14" t="s">
        <v>37</v>
      </c>
    </row>
    <row r="109" spans="1:8" x14ac:dyDescent="0.35">
      <c r="A109" s="42">
        <v>2.9495238100000001</v>
      </c>
      <c r="B109" s="42">
        <v>533.20000000000005</v>
      </c>
      <c r="C109" s="42">
        <v>1.4470000000000001</v>
      </c>
      <c r="D109" s="42">
        <v>4.516</v>
      </c>
      <c r="E109">
        <v>1</v>
      </c>
      <c r="F109">
        <v>0</v>
      </c>
      <c r="G109">
        <v>0</v>
      </c>
      <c r="H109" s="14" t="s">
        <v>35</v>
      </c>
    </row>
    <row r="110" spans="1:8" x14ac:dyDescent="0.35">
      <c r="A110" s="42">
        <v>1.623636364</v>
      </c>
      <c r="B110" s="42">
        <v>1052.2</v>
      </c>
      <c r="C110" s="42">
        <v>7.1809999999999999E-2</v>
      </c>
      <c r="D110" s="42">
        <v>0.114896</v>
      </c>
      <c r="E110">
        <v>1</v>
      </c>
      <c r="F110">
        <v>0</v>
      </c>
      <c r="G110">
        <v>0</v>
      </c>
      <c r="H110" s="14" t="s">
        <v>35</v>
      </c>
    </row>
    <row r="111" spans="1:8" x14ac:dyDescent="0.35">
      <c r="A111" s="42">
        <v>1.817916667</v>
      </c>
      <c r="B111" s="42">
        <v>1222.7</v>
      </c>
      <c r="C111" s="42">
        <v>1.5271030000000001</v>
      </c>
      <c r="D111" s="42">
        <v>2.894101</v>
      </c>
      <c r="E111">
        <v>1</v>
      </c>
      <c r="F111">
        <v>0</v>
      </c>
      <c r="G111">
        <v>0</v>
      </c>
      <c r="H111" s="14" t="s">
        <v>35</v>
      </c>
    </row>
    <row r="112" spans="1:8" x14ac:dyDescent="0.35">
      <c r="A112" s="42">
        <v>1.444901961</v>
      </c>
      <c r="B112" s="42">
        <v>1102.2</v>
      </c>
      <c r="C112" s="42">
        <v>2.7940200000000002</v>
      </c>
      <c r="D112" s="42">
        <v>5.2388500000000002</v>
      </c>
      <c r="E112">
        <v>1</v>
      </c>
      <c r="F112">
        <v>0</v>
      </c>
      <c r="G112">
        <v>0</v>
      </c>
      <c r="H112" s="14" t="s">
        <v>35</v>
      </c>
    </row>
    <row r="113" spans="1:8" x14ac:dyDescent="0.35">
      <c r="A113" s="42">
        <v>1.6579166670000001</v>
      </c>
      <c r="B113" s="42">
        <v>1387.4</v>
      </c>
      <c r="C113" s="42">
        <v>1.4174450000000001</v>
      </c>
      <c r="D113" s="42">
        <v>3.143748</v>
      </c>
      <c r="E113">
        <v>1</v>
      </c>
      <c r="F113">
        <v>0</v>
      </c>
      <c r="G113">
        <v>0</v>
      </c>
      <c r="H113" s="14" t="s">
        <v>35</v>
      </c>
    </row>
    <row r="114" spans="1:8" x14ac:dyDescent="0.35">
      <c r="A114" s="42">
        <v>2.755833333</v>
      </c>
      <c r="B114" s="42">
        <v>1387.4</v>
      </c>
      <c r="C114" s="42">
        <v>4.7541E-2</v>
      </c>
      <c r="D114" s="42">
        <v>0.13205</v>
      </c>
      <c r="E114">
        <v>0</v>
      </c>
      <c r="F114">
        <v>1</v>
      </c>
      <c r="G114">
        <v>0</v>
      </c>
      <c r="H114" s="14" t="s">
        <v>37</v>
      </c>
    </row>
    <row r="115" spans="1:8" x14ac:dyDescent="0.35">
      <c r="A115" s="42">
        <v>2.2322222219999999</v>
      </c>
      <c r="B115" s="42">
        <v>1196.9000000000001</v>
      </c>
      <c r="C115" s="42">
        <v>0.23350000000000001</v>
      </c>
      <c r="D115" s="42">
        <v>0.60243000000000002</v>
      </c>
      <c r="E115">
        <v>1</v>
      </c>
      <c r="F115">
        <v>0</v>
      </c>
      <c r="G115">
        <v>0</v>
      </c>
      <c r="H115" s="14" t="s">
        <v>35</v>
      </c>
    </row>
    <row r="116" spans="1:8" x14ac:dyDescent="0.35">
      <c r="A116" s="42">
        <v>1.2150000000000001</v>
      </c>
      <c r="B116" s="42">
        <v>1665.2</v>
      </c>
      <c r="C116" s="42">
        <v>1.8957000000000002E-2</v>
      </c>
      <c r="D116" s="42">
        <v>2.3372E-2</v>
      </c>
      <c r="E116">
        <v>0</v>
      </c>
      <c r="F116">
        <v>0</v>
      </c>
      <c r="G116">
        <v>1</v>
      </c>
      <c r="H116" s="14" t="s">
        <v>38</v>
      </c>
    </row>
    <row r="117" spans="1:8" x14ac:dyDescent="0.35">
      <c r="A117" s="42">
        <v>2.1974999999999998</v>
      </c>
      <c r="B117" s="42">
        <v>1665.2</v>
      </c>
      <c r="C117" s="42">
        <v>1.6133000000000002E-2</v>
      </c>
      <c r="D117" s="42">
        <v>3.5678000000000001E-2</v>
      </c>
      <c r="E117">
        <v>1</v>
      </c>
      <c r="F117">
        <v>0</v>
      </c>
      <c r="G117">
        <v>0</v>
      </c>
      <c r="H117" s="14" t="s">
        <v>35</v>
      </c>
    </row>
    <row r="118" spans="1:8" x14ac:dyDescent="0.35">
      <c r="A118" s="42">
        <v>2.1150000000000002</v>
      </c>
      <c r="B118" s="42">
        <v>1665.2</v>
      </c>
      <c r="C118" s="42">
        <v>4.6000000000000001E-4</v>
      </c>
      <c r="D118" s="42">
        <v>9.6000000000000002E-4</v>
      </c>
      <c r="E118">
        <v>0</v>
      </c>
      <c r="F118">
        <v>0</v>
      </c>
      <c r="G118">
        <v>0</v>
      </c>
      <c r="H118" s="14" t="s">
        <v>36</v>
      </c>
    </row>
    <row r="119" spans="1:8" x14ac:dyDescent="0.35">
      <c r="A119" s="42">
        <v>2.4445454550000001</v>
      </c>
      <c r="B119" s="42">
        <v>1372.7</v>
      </c>
      <c r="C119" s="42">
        <v>0.20899000000000001</v>
      </c>
      <c r="D119" s="42">
        <v>0.51959999999999995</v>
      </c>
      <c r="E119">
        <v>1</v>
      </c>
      <c r="F119">
        <v>0</v>
      </c>
      <c r="G119">
        <v>0</v>
      </c>
      <c r="H119" s="14" t="s">
        <v>35</v>
      </c>
    </row>
    <row r="120" spans="1:8" x14ac:dyDescent="0.35">
      <c r="A120" s="42">
        <v>2.8275000000000001</v>
      </c>
      <c r="B120" s="42">
        <v>1372.7</v>
      </c>
      <c r="C120" s="42">
        <v>5.4599999999999996E-3</v>
      </c>
      <c r="D120" s="42">
        <v>1.5440000000000001E-2</v>
      </c>
      <c r="E120">
        <v>0</v>
      </c>
      <c r="F120">
        <v>0</v>
      </c>
      <c r="G120">
        <v>0</v>
      </c>
      <c r="H120" s="14" t="s">
        <v>36</v>
      </c>
    </row>
    <row r="121" spans="1:8" x14ac:dyDescent="0.35">
      <c r="A121" s="42">
        <v>4.0118181819999998</v>
      </c>
      <c r="B121" s="42">
        <v>585.5</v>
      </c>
      <c r="C121" s="42">
        <v>3.1030000000000002</v>
      </c>
      <c r="D121" s="42">
        <v>12.821999999999999</v>
      </c>
      <c r="E121">
        <v>1</v>
      </c>
      <c r="F121">
        <v>0</v>
      </c>
      <c r="G121">
        <v>0</v>
      </c>
      <c r="H121" s="14" t="s">
        <v>35</v>
      </c>
    </row>
    <row r="122" spans="1:8" x14ac:dyDescent="0.35">
      <c r="A122" s="42">
        <v>3.3065625000000001</v>
      </c>
      <c r="B122" s="42">
        <v>1350.3</v>
      </c>
      <c r="C122" s="42">
        <v>1.1892640000000001</v>
      </c>
      <c r="D122" s="42">
        <v>4.1350490000000004</v>
      </c>
      <c r="E122">
        <v>1</v>
      </c>
      <c r="F122">
        <v>0</v>
      </c>
      <c r="G122">
        <v>0</v>
      </c>
      <c r="H122" s="14" t="s">
        <v>35</v>
      </c>
    </row>
    <row r="123" spans="1:8" x14ac:dyDescent="0.35">
      <c r="A123" s="42">
        <v>3.2081249999999999</v>
      </c>
      <c r="B123" s="42">
        <v>1350.3</v>
      </c>
      <c r="C123" s="42">
        <v>0.74250799999999995</v>
      </c>
      <c r="D123" s="42">
        <v>2.5338949999999998</v>
      </c>
      <c r="E123">
        <v>0</v>
      </c>
      <c r="F123">
        <v>0</v>
      </c>
      <c r="G123">
        <v>0</v>
      </c>
      <c r="H123" s="14" t="s">
        <v>36</v>
      </c>
    </row>
    <row r="124" spans="1:8" x14ac:dyDescent="0.35">
      <c r="A124" s="42">
        <v>2.5062500000000001</v>
      </c>
      <c r="B124" s="42">
        <v>2169.1</v>
      </c>
      <c r="C124" s="42">
        <v>3.5340000000000003E-2</v>
      </c>
      <c r="D124" s="42">
        <v>9.3452999999999994E-2</v>
      </c>
      <c r="E124">
        <v>0</v>
      </c>
      <c r="F124">
        <v>0</v>
      </c>
      <c r="G124">
        <v>1</v>
      </c>
      <c r="H124" s="14" t="s">
        <v>38</v>
      </c>
    </row>
    <row r="125" spans="1:8" x14ac:dyDescent="0.35">
      <c r="A125" s="42">
        <v>1.05375</v>
      </c>
      <c r="B125" s="42">
        <v>2169.1</v>
      </c>
      <c r="C125" s="42">
        <v>1.5382E-2</v>
      </c>
      <c r="D125" s="42">
        <v>1.6267E-2</v>
      </c>
      <c r="E125">
        <v>1</v>
      </c>
      <c r="F125">
        <v>0</v>
      </c>
      <c r="G125">
        <v>0</v>
      </c>
      <c r="H125" s="14" t="s">
        <v>35</v>
      </c>
    </row>
    <row r="126" spans="1:8" x14ac:dyDescent="0.35">
      <c r="A126" s="42">
        <v>3.0775000000000001</v>
      </c>
      <c r="B126" s="42">
        <v>2169.1</v>
      </c>
      <c r="C126" s="42">
        <v>7.0741999999999999E-2</v>
      </c>
      <c r="D126" s="42">
        <v>0.23255100000000001</v>
      </c>
      <c r="E126">
        <v>0</v>
      </c>
      <c r="F126">
        <v>1</v>
      </c>
      <c r="G126">
        <v>0</v>
      </c>
      <c r="H126" s="14" t="s">
        <v>37</v>
      </c>
    </row>
    <row r="127" spans="1:8" x14ac:dyDescent="0.35">
      <c r="A127" s="42">
        <v>3.0337499999999999</v>
      </c>
      <c r="B127" s="42">
        <v>2169.1</v>
      </c>
      <c r="C127" s="42">
        <v>0.1479</v>
      </c>
      <c r="D127" s="42">
        <v>0.45093</v>
      </c>
      <c r="E127">
        <v>1</v>
      </c>
      <c r="F127">
        <v>0</v>
      </c>
      <c r="G127">
        <v>0</v>
      </c>
      <c r="H127" s="14" t="s">
        <v>35</v>
      </c>
    </row>
    <row r="128" spans="1:8" x14ac:dyDescent="0.35">
      <c r="A128" s="42">
        <v>2.6055999999999999</v>
      </c>
      <c r="B128" s="42">
        <v>792.8</v>
      </c>
      <c r="C128" s="42">
        <v>5.8949829999999999</v>
      </c>
      <c r="D128" s="42">
        <v>15.932429000000001</v>
      </c>
      <c r="E128">
        <v>1</v>
      </c>
      <c r="F128">
        <v>0</v>
      </c>
      <c r="G128">
        <v>0</v>
      </c>
      <c r="H128" s="14" t="s">
        <v>35</v>
      </c>
    </row>
    <row r="129" spans="1:8" x14ac:dyDescent="0.35">
      <c r="A129" s="42">
        <v>2.6626315790000001</v>
      </c>
      <c r="B129" s="42">
        <v>792.8</v>
      </c>
      <c r="C129" s="42">
        <v>2.9145000000000001E-2</v>
      </c>
      <c r="D129" s="42">
        <v>8.7265999999999996E-2</v>
      </c>
      <c r="E129">
        <v>0</v>
      </c>
      <c r="F129">
        <v>1</v>
      </c>
      <c r="G129">
        <v>0</v>
      </c>
      <c r="H129" s="14" t="s">
        <v>37</v>
      </c>
    </row>
    <row r="130" spans="1:8" x14ac:dyDescent="0.35">
      <c r="A130" s="42">
        <v>1.804615385</v>
      </c>
      <c r="B130" s="42">
        <v>1373</v>
      </c>
      <c r="C130" s="42">
        <v>0.24366599999999999</v>
      </c>
      <c r="D130" s="42">
        <v>0.574963</v>
      </c>
      <c r="E130">
        <v>1</v>
      </c>
      <c r="F130">
        <v>0</v>
      </c>
      <c r="G130">
        <v>0</v>
      </c>
      <c r="H130" s="14" t="s">
        <v>35</v>
      </c>
    </row>
    <row r="131" spans="1:8" x14ac:dyDescent="0.35">
      <c r="A131" s="42">
        <v>3.2833333329999999</v>
      </c>
      <c r="B131" s="42">
        <v>1373</v>
      </c>
      <c r="C131" s="42">
        <v>1.5682000000000001E-2</v>
      </c>
      <c r="D131" s="42">
        <v>5.1569999999999998E-2</v>
      </c>
      <c r="E131">
        <v>0</v>
      </c>
      <c r="F131">
        <v>1</v>
      </c>
      <c r="G131">
        <v>0</v>
      </c>
      <c r="H131" s="14" t="s">
        <v>37</v>
      </c>
    </row>
    <row r="132" spans="1:8" x14ac:dyDescent="0.35">
      <c r="A132" s="42">
        <v>2.6723809520000001</v>
      </c>
      <c r="B132" s="42">
        <v>2012.6</v>
      </c>
      <c r="C132" s="42">
        <v>0.23097999999999999</v>
      </c>
      <c r="D132" s="42">
        <v>0.60949600000000004</v>
      </c>
      <c r="E132">
        <v>0</v>
      </c>
      <c r="F132">
        <v>0</v>
      </c>
      <c r="G132">
        <v>1</v>
      </c>
      <c r="H132" s="14" t="s">
        <v>38</v>
      </c>
    </row>
    <row r="133" spans="1:8" x14ac:dyDescent="0.35">
      <c r="A133" s="42">
        <v>3.4595238099999999</v>
      </c>
      <c r="B133" s="42">
        <v>2012.6</v>
      </c>
      <c r="C133" s="42">
        <v>1.2795000000000001</v>
      </c>
      <c r="D133" s="42">
        <v>4.6153440000000003</v>
      </c>
      <c r="E133">
        <v>0</v>
      </c>
      <c r="F133">
        <v>1</v>
      </c>
      <c r="G133">
        <v>0</v>
      </c>
      <c r="H133" s="14" t="s">
        <v>37</v>
      </c>
    </row>
    <row r="134" spans="1:8" x14ac:dyDescent="0.35">
      <c r="A134" s="42">
        <v>2.7445454549999999</v>
      </c>
      <c r="B134" s="42">
        <v>2012.6</v>
      </c>
      <c r="C134" s="42">
        <v>4.0020920000000002</v>
      </c>
      <c r="D134" s="42">
        <v>11.282408999999999</v>
      </c>
      <c r="E134">
        <v>1</v>
      </c>
      <c r="F134">
        <v>0</v>
      </c>
      <c r="G134">
        <v>0</v>
      </c>
      <c r="H134" s="14" t="s">
        <v>35</v>
      </c>
    </row>
    <row r="135" spans="1:8" x14ac:dyDescent="0.35">
      <c r="A135" s="42">
        <v>1.7791999999999999</v>
      </c>
      <c r="B135" s="42">
        <v>2433.3000000000002</v>
      </c>
      <c r="C135" s="42">
        <v>0.13350000000000001</v>
      </c>
      <c r="D135" s="42">
        <v>0.24474099999999999</v>
      </c>
      <c r="E135">
        <v>1</v>
      </c>
      <c r="F135">
        <v>0</v>
      </c>
      <c r="G135">
        <v>0</v>
      </c>
      <c r="H135" s="14" t="s">
        <v>35</v>
      </c>
    </row>
    <row r="136" spans="1:8" x14ac:dyDescent="0.35">
      <c r="A136" s="42">
        <v>1.7595833329999999</v>
      </c>
      <c r="B136" s="42">
        <v>1194.7</v>
      </c>
      <c r="C136" s="42">
        <v>0.443965</v>
      </c>
      <c r="D136" s="42">
        <v>0.72761100000000001</v>
      </c>
      <c r="E136">
        <v>0</v>
      </c>
      <c r="F136">
        <v>0</v>
      </c>
      <c r="G136">
        <v>1</v>
      </c>
      <c r="H136" s="14" t="s">
        <v>38</v>
      </c>
    </row>
    <row r="137" spans="1:8" x14ac:dyDescent="0.35">
      <c r="A137" s="42">
        <v>2.1428571430000001</v>
      </c>
      <c r="B137" s="42">
        <v>1194.7</v>
      </c>
      <c r="C137" s="42">
        <v>6.0399000000000001E-2</v>
      </c>
      <c r="D137" s="42">
        <v>0.12881200000000001</v>
      </c>
      <c r="E137">
        <v>0</v>
      </c>
      <c r="F137">
        <v>1</v>
      </c>
      <c r="G137">
        <v>0</v>
      </c>
      <c r="H137" s="14" t="s">
        <v>37</v>
      </c>
    </row>
    <row r="138" spans="1:8" x14ac:dyDescent="0.35">
      <c r="A138" s="42">
        <v>2.1731578950000001</v>
      </c>
      <c r="B138" s="42">
        <v>1194.7</v>
      </c>
      <c r="C138" s="42">
        <v>2.5930260000000001</v>
      </c>
      <c r="D138" s="42">
        <v>6.096095</v>
      </c>
      <c r="E138">
        <v>1</v>
      </c>
      <c r="F138">
        <v>0</v>
      </c>
      <c r="G138">
        <v>0</v>
      </c>
      <c r="H138" s="14" t="s">
        <v>35</v>
      </c>
    </row>
    <row r="139" spans="1:8" x14ac:dyDescent="0.35">
      <c r="A139" s="42">
        <v>1.936428571</v>
      </c>
      <c r="B139" s="42">
        <v>1420.3</v>
      </c>
      <c r="C139" s="42">
        <v>4.2660220000000004</v>
      </c>
      <c r="D139" s="42">
        <v>8.5693669999999997</v>
      </c>
      <c r="E139">
        <v>1</v>
      </c>
      <c r="F139">
        <v>0</v>
      </c>
      <c r="G139">
        <v>0</v>
      </c>
      <c r="H139" s="14" t="s">
        <v>35</v>
      </c>
    </row>
    <row r="140" spans="1:8" x14ac:dyDescent="0.35">
      <c r="A140" s="42">
        <v>1.948571429</v>
      </c>
      <c r="B140" s="42">
        <v>1067.8</v>
      </c>
      <c r="C140" s="42">
        <v>0.84959899999999999</v>
      </c>
      <c r="D140" s="42">
        <v>1.8211360000000001</v>
      </c>
      <c r="E140">
        <v>1</v>
      </c>
      <c r="F140">
        <v>0</v>
      </c>
      <c r="G140">
        <v>0</v>
      </c>
      <c r="H140" s="14" t="s">
        <v>35</v>
      </c>
    </row>
    <row r="141" spans="1:8" x14ac:dyDescent="0.35">
      <c r="A141" s="42">
        <v>2.8485714290000002</v>
      </c>
      <c r="B141" s="42">
        <v>1067.8</v>
      </c>
      <c r="C141" s="42">
        <v>5.4751000000000001E-2</v>
      </c>
      <c r="D141" s="42">
        <v>0.161497</v>
      </c>
      <c r="E141">
        <v>0</v>
      </c>
      <c r="F141">
        <v>1</v>
      </c>
      <c r="G141">
        <v>0</v>
      </c>
      <c r="H141" s="14" t="s">
        <v>37</v>
      </c>
    </row>
    <row r="142" spans="1:8" x14ac:dyDescent="0.35">
      <c r="A142" s="42">
        <v>3.0480952380000002</v>
      </c>
      <c r="B142" s="42">
        <v>351.8</v>
      </c>
      <c r="C142" s="42">
        <v>1.5589</v>
      </c>
      <c r="D142" s="42">
        <v>5.1946000000000003</v>
      </c>
      <c r="E142">
        <v>1</v>
      </c>
      <c r="F142">
        <v>0</v>
      </c>
      <c r="G142">
        <v>0</v>
      </c>
      <c r="H142" s="14" t="s">
        <v>35</v>
      </c>
    </row>
    <row r="143" spans="1:8" x14ac:dyDescent="0.35">
      <c r="A143" s="42">
        <v>1.656363636</v>
      </c>
      <c r="B143" s="42">
        <v>1217.7</v>
      </c>
      <c r="C143" s="42">
        <v>7.2620000000000004E-2</v>
      </c>
      <c r="D143" s="42">
        <v>0.116879</v>
      </c>
      <c r="E143">
        <v>1</v>
      </c>
      <c r="F143">
        <v>0</v>
      </c>
      <c r="G143">
        <v>0</v>
      </c>
      <c r="H143" s="14" t="s">
        <v>35</v>
      </c>
    </row>
    <row r="144" spans="1:8" x14ac:dyDescent="0.35">
      <c r="A144" s="42">
        <v>2.6633333330000002</v>
      </c>
      <c r="B144" s="42">
        <v>1137.8</v>
      </c>
      <c r="C144" s="42">
        <v>1.357726</v>
      </c>
      <c r="D144" s="42">
        <v>3.6125889999999998</v>
      </c>
      <c r="E144">
        <v>1</v>
      </c>
      <c r="F144">
        <v>0</v>
      </c>
      <c r="G144">
        <v>0</v>
      </c>
      <c r="H144" s="14" t="s">
        <v>35</v>
      </c>
    </row>
    <row r="145" spans="1:8" x14ac:dyDescent="0.35">
      <c r="A145" s="42">
        <v>1.8580000000000001</v>
      </c>
      <c r="B145" s="42">
        <v>1446.7</v>
      </c>
      <c r="C145" s="42">
        <v>3.0760000000000001</v>
      </c>
      <c r="D145" s="42">
        <v>7.2686590000000004</v>
      </c>
      <c r="E145">
        <v>1</v>
      </c>
      <c r="F145">
        <v>0</v>
      </c>
      <c r="G145">
        <v>0</v>
      </c>
      <c r="H145" s="14" t="s">
        <v>35</v>
      </c>
    </row>
    <row r="146" spans="1:8" x14ac:dyDescent="0.35">
      <c r="A146" s="42">
        <v>0.87749999999999995</v>
      </c>
      <c r="B146" s="42">
        <v>1446.7</v>
      </c>
      <c r="C146" s="42">
        <v>3.4311000000000001E-2</v>
      </c>
      <c r="D146" s="42">
        <v>9.4769999999999993E-2</v>
      </c>
      <c r="E146">
        <v>0</v>
      </c>
      <c r="F146">
        <v>1</v>
      </c>
      <c r="G146">
        <v>0</v>
      </c>
      <c r="H146" s="14" t="s">
        <v>37</v>
      </c>
    </row>
    <row r="147" spans="1:8" x14ac:dyDescent="0.35">
      <c r="A147" s="42">
        <v>1.2562962959999999</v>
      </c>
      <c r="B147" s="42">
        <v>1555.8</v>
      </c>
      <c r="C147" s="42">
        <v>1.4780930000000001</v>
      </c>
      <c r="D147" s="42">
        <v>2.70181</v>
      </c>
      <c r="E147">
        <v>1</v>
      </c>
      <c r="F147">
        <v>0</v>
      </c>
      <c r="G147">
        <v>0</v>
      </c>
      <c r="H147" s="14" t="s">
        <v>35</v>
      </c>
    </row>
    <row r="148" spans="1:8" x14ac:dyDescent="0.35">
      <c r="A148" s="42">
        <v>2.6608333329999998</v>
      </c>
      <c r="B148" s="42">
        <v>1555.8</v>
      </c>
      <c r="C148" s="42">
        <v>7.4896000000000004E-2</v>
      </c>
      <c r="D148" s="42">
        <v>0.19562299999999999</v>
      </c>
      <c r="E148">
        <v>0</v>
      </c>
      <c r="F148">
        <v>1</v>
      </c>
      <c r="G148">
        <v>0</v>
      </c>
      <c r="H148" s="14" t="s">
        <v>37</v>
      </c>
    </row>
    <row r="149" spans="1:8" x14ac:dyDescent="0.35">
      <c r="A149" s="42">
        <v>1.18875</v>
      </c>
      <c r="B149" s="42">
        <v>2178.5</v>
      </c>
      <c r="C149" s="42">
        <v>1.8509999999999999E-2</v>
      </c>
      <c r="D149" s="42">
        <v>2.2904000000000001E-2</v>
      </c>
      <c r="E149">
        <v>0</v>
      </c>
      <c r="F149">
        <v>0</v>
      </c>
      <c r="G149">
        <v>1</v>
      </c>
      <c r="H149" s="14" t="s">
        <v>38</v>
      </c>
    </row>
    <row r="150" spans="1:8" x14ac:dyDescent="0.35">
      <c r="A150" s="42">
        <v>2.2025000000000001</v>
      </c>
      <c r="B150" s="42">
        <v>2178.5</v>
      </c>
      <c r="C150" s="42">
        <v>1.6232E-2</v>
      </c>
      <c r="D150" s="42">
        <v>3.6357E-2</v>
      </c>
      <c r="E150">
        <v>1</v>
      </c>
      <c r="F150">
        <v>0</v>
      </c>
      <c r="G150">
        <v>0</v>
      </c>
      <c r="H150" s="14" t="s">
        <v>35</v>
      </c>
    </row>
    <row r="151" spans="1:8" x14ac:dyDescent="0.35">
      <c r="A151" s="42">
        <v>2.1349999999999998</v>
      </c>
      <c r="B151" s="42">
        <v>2178.5</v>
      </c>
      <c r="C151" s="42">
        <v>4.6799999999999999E-4</v>
      </c>
      <c r="D151" s="42">
        <v>9.7799999999999992E-4</v>
      </c>
      <c r="E151">
        <v>0</v>
      </c>
      <c r="F151">
        <v>0</v>
      </c>
      <c r="G151">
        <v>0</v>
      </c>
      <c r="H151" s="14" t="s">
        <v>36</v>
      </c>
    </row>
    <row r="152" spans="1:8" x14ac:dyDescent="0.35">
      <c r="A152" s="42">
        <v>2.4590909089999999</v>
      </c>
      <c r="B152" s="42">
        <v>1593</v>
      </c>
      <c r="C152" s="42">
        <v>0.21128</v>
      </c>
      <c r="D152" s="42">
        <v>0.52891999999999995</v>
      </c>
      <c r="E152">
        <v>1</v>
      </c>
      <c r="F152">
        <v>0</v>
      </c>
      <c r="G152">
        <v>0</v>
      </c>
      <c r="H152" s="14" t="s">
        <v>35</v>
      </c>
    </row>
    <row r="153" spans="1:8" x14ac:dyDescent="0.35">
      <c r="A153" s="42">
        <v>2.83</v>
      </c>
      <c r="B153" s="42">
        <v>1593</v>
      </c>
      <c r="C153" s="42">
        <v>5.6699999999999997E-3</v>
      </c>
      <c r="D153" s="42">
        <v>1.6049999999999998E-2</v>
      </c>
      <c r="E153">
        <v>0</v>
      </c>
      <c r="F153">
        <v>0</v>
      </c>
      <c r="G153">
        <v>0</v>
      </c>
      <c r="H153" s="14" t="s">
        <v>36</v>
      </c>
    </row>
    <row r="154" spans="1:8" x14ac:dyDescent="0.35">
      <c r="A154" s="42">
        <v>1.8825000000000001</v>
      </c>
      <c r="B154" s="42">
        <v>1593.9</v>
      </c>
      <c r="C154" s="42">
        <v>0.42608000000000001</v>
      </c>
      <c r="D154" s="42">
        <v>0.76948000000000005</v>
      </c>
      <c r="E154">
        <v>0</v>
      </c>
      <c r="F154">
        <v>0</v>
      </c>
      <c r="G154">
        <v>1</v>
      </c>
      <c r="H154" s="14" t="s">
        <v>38</v>
      </c>
    </row>
    <row r="155" spans="1:8" x14ac:dyDescent="0.35">
      <c r="A155" s="42">
        <v>2.7968965520000002</v>
      </c>
      <c r="B155" s="42">
        <v>1593.9</v>
      </c>
      <c r="C155" s="42">
        <v>0.29260999999999998</v>
      </c>
      <c r="D155" s="42">
        <v>0.93291000000000002</v>
      </c>
      <c r="E155">
        <v>0</v>
      </c>
      <c r="F155">
        <v>1</v>
      </c>
      <c r="G155">
        <v>0</v>
      </c>
      <c r="H155" s="14" t="s">
        <v>37</v>
      </c>
    </row>
    <row r="156" spans="1:8" x14ac:dyDescent="0.35">
      <c r="A156" s="42">
        <v>2.564666667</v>
      </c>
      <c r="B156" s="42">
        <v>1593.9</v>
      </c>
      <c r="C156" s="42">
        <v>3.2220200000000001</v>
      </c>
      <c r="D156" s="42">
        <v>8.0526599999999995</v>
      </c>
      <c r="E156">
        <v>1</v>
      </c>
      <c r="F156">
        <v>0</v>
      </c>
      <c r="G156">
        <v>0</v>
      </c>
      <c r="H156" s="14" t="s">
        <v>35</v>
      </c>
    </row>
    <row r="157" spans="1:8" x14ac:dyDescent="0.35">
      <c r="A157" s="42">
        <v>3.9309090910000002</v>
      </c>
      <c r="B157" s="42">
        <v>653.20000000000005</v>
      </c>
      <c r="C157" s="42">
        <v>3.1419999999999999</v>
      </c>
      <c r="D157" s="42">
        <v>12.675000000000001</v>
      </c>
      <c r="E157">
        <v>1</v>
      </c>
      <c r="F157">
        <v>0</v>
      </c>
      <c r="G157">
        <v>0</v>
      </c>
      <c r="H157" s="14" t="s">
        <v>35</v>
      </c>
    </row>
    <row r="158" spans="1:8" x14ac:dyDescent="0.35">
      <c r="A158" s="42">
        <v>3.5756250000000001</v>
      </c>
      <c r="B158" s="42">
        <v>1031.7</v>
      </c>
      <c r="C158" s="42">
        <v>1.631151</v>
      </c>
      <c r="D158" s="42">
        <v>5.9853490000000003</v>
      </c>
      <c r="E158">
        <v>1</v>
      </c>
      <c r="F158">
        <v>0</v>
      </c>
      <c r="G158">
        <v>0</v>
      </c>
      <c r="H158" s="14" t="s">
        <v>35</v>
      </c>
    </row>
    <row r="159" spans="1:8" x14ac:dyDescent="0.35">
      <c r="A159" s="42">
        <v>3.6106250000000002</v>
      </c>
      <c r="B159" s="42">
        <v>1031.7</v>
      </c>
      <c r="C159" s="42">
        <v>1.585062</v>
      </c>
      <c r="D159" s="42">
        <v>5.9004469999999998</v>
      </c>
      <c r="E159">
        <v>0</v>
      </c>
      <c r="F159">
        <v>0</v>
      </c>
      <c r="G159">
        <v>0</v>
      </c>
      <c r="H159" s="14" t="s">
        <v>36</v>
      </c>
    </row>
    <row r="160" spans="1:8" x14ac:dyDescent="0.35">
      <c r="A160" s="42">
        <v>2.6425000000000001</v>
      </c>
      <c r="B160" s="42">
        <v>2252.8000000000002</v>
      </c>
      <c r="C160" s="42">
        <v>3.4235000000000002E-2</v>
      </c>
      <c r="D160" s="42">
        <v>9.4356999999999996E-2</v>
      </c>
      <c r="E160">
        <v>0</v>
      </c>
      <c r="F160">
        <v>0</v>
      </c>
      <c r="G160">
        <v>1</v>
      </c>
      <c r="H160" s="14" t="s">
        <v>38</v>
      </c>
    </row>
    <row r="161" spans="1:8" x14ac:dyDescent="0.35">
      <c r="A161" s="42">
        <v>1.0687500000000001</v>
      </c>
      <c r="B161" s="42">
        <v>2252.8000000000002</v>
      </c>
      <c r="C161" s="42">
        <v>1.5228E-2</v>
      </c>
      <c r="D161" s="42">
        <v>1.6174999999999998E-2</v>
      </c>
      <c r="E161">
        <v>1</v>
      </c>
      <c r="F161">
        <v>0</v>
      </c>
      <c r="G161">
        <v>0</v>
      </c>
      <c r="H161" s="14" t="s">
        <v>35</v>
      </c>
    </row>
    <row r="162" spans="1:8" x14ac:dyDescent="0.35">
      <c r="A162" s="42">
        <v>3.13</v>
      </c>
      <c r="B162" s="42">
        <v>2252.8000000000002</v>
      </c>
      <c r="C162" s="42">
        <v>7.0577000000000001E-2</v>
      </c>
      <c r="D162" s="42">
        <v>0.228104</v>
      </c>
      <c r="E162">
        <v>0</v>
      </c>
      <c r="F162">
        <v>1</v>
      </c>
      <c r="G162">
        <v>0</v>
      </c>
      <c r="H162" s="14" t="s">
        <v>37</v>
      </c>
    </row>
    <row r="163" spans="1:8" x14ac:dyDescent="0.35">
      <c r="A163" s="42">
        <v>3.1737500000000001</v>
      </c>
      <c r="B163" s="42">
        <v>2252.8000000000002</v>
      </c>
      <c r="C163" s="42">
        <v>0.14729500000000001</v>
      </c>
      <c r="D163" s="42">
        <v>0.47160800000000003</v>
      </c>
      <c r="E163">
        <v>1</v>
      </c>
      <c r="F163">
        <v>0</v>
      </c>
      <c r="G163">
        <v>0</v>
      </c>
      <c r="H163" s="14" t="s">
        <v>35</v>
      </c>
    </row>
    <row r="164" spans="1:8" x14ac:dyDescent="0.35">
      <c r="A164" s="42">
        <v>2.8234666669999999</v>
      </c>
      <c r="B164" s="42">
        <v>814.5</v>
      </c>
      <c r="C164" s="42">
        <v>5.8986900000000002</v>
      </c>
      <c r="D164" s="42">
        <v>16.947997999999998</v>
      </c>
      <c r="E164">
        <v>1</v>
      </c>
      <c r="F164">
        <v>0</v>
      </c>
      <c r="G164">
        <v>0</v>
      </c>
      <c r="H164" s="14" t="s">
        <v>35</v>
      </c>
    </row>
    <row r="165" spans="1:8" x14ac:dyDescent="0.35">
      <c r="A165" s="42">
        <v>2.9687179490000002</v>
      </c>
      <c r="B165" s="42">
        <v>814.5</v>
      </c>
      <c r="C165" s="42">
        <v>2.5659000000000001E-2</v>
      </c>
      <c r="D165" s="42">
        <v>7.9891000000000004E-2</v>
      </c>
      <c r="E165">
        <v>0</v>
      </c>
      <c r="F165">
        <v>1</v>
      </c>
      <c r="G165">
        <v>0</v>
      </c>
      <c r="H165" s="14" t="s">
        <v>37</v>
      </c>
    </row>
    <row r="166" spans="1:8" x14ac:dyDescent="0.35">
      <c r="A166" s="42">
        <v>1.933846154</v>
      </c>
      <c r="B166" s="42">
        <v>1378.9</v>
      </c>
      <c r="C166" s="42">
        <v>0.24041100000000001</v>
      </c>
      <c r="D166" s="42">
        <v>0.61551400000000001</v>
      </c>
      <c r="E166">
        <v>1</v>
      </c>
      <c r="F166">
        <v>0</v>
      </c>
      <c r="G166">
        <v>0</v>
      </c>
      <c r="H166" s="14" t="s">
        <v>35</v>
      </c>
    </row>
    <row r="167" spans="1:8" x14ac:dyDescent="0.35">
      <c r="A167" s="42">
        <v>3.5633333330000001</v>
      </c>
      <c r="B167" s="42">
        <v>1378.9</v>
      </c>
      <c r="C167" s="42">
        <v>1.737E-2</v>
      </c>
      <c r="D167" s="42">
        <v>6.1914999999999998E-2</v>
      </c>
      <c r="E167">
        <v>0</v>
      </c>
      <c r="F167">
        <v>1</v>
      </c>
      <c r="G167">
        <v>0</v>
      </c>
      <c r="H167" s="14" t="s">
        <v>37</v>
      </c>
    </row>
    <row r="168" spans="1:8" x14ac:dyDescent="0.35">
      <c r="A168" s="42">
        <v>2.434285714</v>
      </c>
      <c r="B168" s="42">
        <v>1733.4</v>
      </c>
      <c r="C168" s="42">
        <v>0.21512600000000001</v>
      </c>
      <c r="D168" s="42">
        <v>0.51458599999999999</v>
      </c>
      <c r="E168">
        <v>0</v>
      </c>
      <c r="F168">
        <v>0</v>
      </c>
      <c r="G168">
        <v>1</v>
      </c>
      <c r="H168" s="14" t="s">
        <v>38</v>
      </c>
    </row>
    <row r="169" spans="1:8" x14ac:dyDescent="0.35">
      <c r="A169" s="42">
        <v>3.4642857139999998</v>
      </c>
      <c r="B169" s="42">
        <v>1733.4</v>
      </c>
      <c r="C169" s="42">
        <v>1.2717719999999999</v>
      </c>
      <c r="D169" s="42">
        <v>4.616835</v>
      </c>
      <c r="E169">
        <v>0</v>
      </c>
      <c r="F169">
        <v>1</v>
      </c>
      <c r="G169">
        <v>0</v>
      </c>
      <c r="H169" s="14" t="s">
        <v>37</v>
      </c>
    </row>
    <row r="170" spans="1:8" x14ac:dyDescent="0.35">
      <c r="A170" s="42">
        <v>2.7713636359999998</v>
      </c>
      <c r="B170" s="42">
        <v>1733.4</v>
      </c>
      <c r="C170" s="42">
        <v>4.0040769999999997</v>
      </c>
      <c r="D170" s="42">
        <v>11.3446</v>
      </c>
      <c r="E170">
        <v>1</v>
      </c>
      <c r="F170">
        <v>0</v>
      </c>
      <c r="G170">
        <v>0</v>
      </c>
      <c r="H170" s="14" t="s">
        <v>35</v>
      </c>
    </row>
    <row r="171" spans="1:8" x14ac:dyDescent="0.35">
      <c r="A171" s="42">
        <v>2.0930769229999999</v>
      </c>
      <c r="B171" s="42">
        <v>1313.9478260000001</v>
      </c>
      <c r="C171" s="42">
        <v>0.24193600000000001</v>
      </c>
      <c r="D171" s="42">
        <v>0.66937199999999997</v>
      </c>
      <c r="E171">
        <v>1</v>
      </c>
      <c r="F171">
        <v>0</v>
      </c>
      <c r="G171">
        <v>0</v>
      </c>
      <c r="H171" s="14" t="s">
        <v>35</v>
      </c>
    </row>
    <row r="172" spans="1:8" x14ac:dyDescent="0.35">
      <c r="A172" s="42">
        <v>3.5633333330000001</v>
      </c>
      <c r="B172" s="42">
        <v>1313.9478260000001</v>
      </c>
      <c r="C172" s="42">
        <v>1.5315E-2</v>
      </c>
      <c r="D172" s="42">
        <v>5.5057000000000002E-2</v>
      </c>
      <c r="E172">
        <v>0</v>
      </c>
      <c r="F172">
        <v>1</v>
      </c>
      <c r="G172">
        <v>0</v>
      </c>
      <c r="H172" s="14" t="s">
        <v>37</v>
      </c>
    </row>
    <row r="173" spans="1:8" x14ac:dyDescent="0.35">
      <c r="A173" s="42">
        <v>2.88</v>
      </c>
      <c r="B173" s="42">
        <v>533.70000000000005</v>
      </c>
      <c r="C173" s="42">
        <v>5.8539999999999998E-3</v>
      </c>
      <c r="D173" s="42">
        <v>1.6837000000000001E-2</v>
      </c>
      <c r="E173">
        <v>1</v>
      </c>
      <c r="F173">
        <v>0</v>
      </c>
      <c r="G173">
        <v>0</v>
      </c>
      <c r="H173" s="14" t="s">
        <v>35</v>
      </c>
    </row>
    <row r="174" spans="1:8" x14ac:dyDescent="0.35">
      <c r="A174" s="42">
        <v>2.31</v>
      </c>
      <c r="B174" s="42">
        <v>1279.0999999999999</v>
      </c>
      <c r="C174" s="42">
        <v>0.27358199999999999</v>
      </c>
      <c r="D174" s="42">
        <v>0.66375499999999998</v>
      </c>
      <c r="E174">
        <v>1</v>
      </c>
      <c r="F174">
        <v>0</v>
      </c>
      <c r="G174">
        <v>0</v>
      </c>
      <c r="H174" s="14" t="s">
        <v>35</v>
      </c>
    </row>
    <row r="175" spans="1:8" x14ac:dyDescent="0.35">
      <c r="A175" s="42">
        <v>2.88</v>
      </c>
      <c r="B175" s="42">
        <v>678.5</v>
      </c>
      <c r="C175" s="42">
        <v>5.8479999999999999E-3</v>
      </c>
      <c r="D175" s="42">
        <v>1.6826000000000001E-2</v>
      </c>
      <c r="E175">
        <v>1</v>
      </c>
      <c r="F175">
        <v>0</v>
      </c>
      <c r="G175">
        <v>0</v>
      </c>
      <c r="H175" s="14" t="s">
        <v>35</v>
      </c>
    </row>
    <row r="176" spans="1:8" x14ac:dyDescent="0.35">
      <c r="A176" s="42">
        <v>2.35</v>
      </c>
      <c r="B176" s="42">
        <v>1016.3</v>
      </c>
      <c r="C176" s="42">
        <v>0.26201200000000002</v>
      </c>
      <c r="D176" s="42">
        <v>0.61579899999999999</v>
      </c>
      <c r="E176">
        <v>1</v>
      </c>
      <c r="F176">
        <v>0</v>
      </c>
      <c r="G176">
        <v>0</v>
      </c>
      <c r="H176" s="14" t="s">
        <v>35</v>
      </c>
    </row>
    <row r="177" spans="1:8" x14ac:dyDescent="0.35">
      <c r="A177" s="42">
        <v>3.01</v>
      </c>
      <c r="B177" s="42">
        <v>546.9</v>
      </c>
      <c r="C177" s="42">
        <v>5.8479999999999999E-3</v>
      </c>
      <c r="D177" s="42">
        <v>1.7579999999999998E-2</v>
      </c>
      <c r="E177">
        <v>1</v>
      </c>
      <c r="F177">
        <v>0</v>
      </c>
      <c r="G177">
        <v>0</v>
      </c>
      <c r="H177" s="14" t="s">
        <v>35</v>
      </c>
    </row>
    <row r="178" spans="1:8" x14ac:dyDescent="0.35">
      <c r="A178" s="42">
        <v>2.0754999999999999</v>
      </c>
      <c r="B178" s="42">
        <v>1324.1</v>
      </c>
      <c r="C178" s="42">
        <v>0.28051300000000001</v>
      </c>
      <c r="D178" s="42">
        <v>0.58709900000000004</v>
      </c>
      <c r="E178">
        <v>1</v>
      </c>
      <c r="F178">
        <v>0</v>
      </c>
      <c r="G178">
        <v>0</v>
      </c>
      <c r="H178" s="14" t="s">
        <v>35</v>
      </c>
    </row>
    <row r="179" spans="1:8" x14ac:dyDescent="0.35">
      <c r="A179" s="42">
        <v>1.8149999999999999</v>
      </c>
      <c r="B179" s="42">
        <v>2873.6</v>
      </c>
      <c r="C179" s="42">
        <v>9.5010000000000008E-3</v>
      </c>
      <c r="D179" s="42">
        <v>1.7635999999999999E-2</v>
      </c>
      <c r="E179">
        <v>1</v>
      </c>
      <c r="F179">
        <v>0</v>
      </c>
      <c r="G179">
        <v>0</v>
      </c>
      <c r="H179" s="14" t="s">
        <v>35</v>
      </c>
    </row>
    <row r="180" spans="1:8" x14ac:dyDescent="0.35">
      <c r="A180" s="42">
        <v>1.82</v>
      </c>
      <c r="B180" s="42">
        <v>3350.1</v>
      </c>
      <c r="C180" s="42">
        <v>9.2560000000000003E-3</v>
      </c>
      <c r="D180" s="42">
        <v>1.7181999999999999E-2</v>
      </c>
      <c r="E180">
        <v>1</v>
      </c>
      <c r="F180">
        <v>0</v>
      </c>
      <c r="G180">
        <v>0</v>
      </c>
      <c r="H180" s="14" t="s">
        <v>35</v>
      </c>
    </row>
    <row r="181" spans="1:8" x14ac:dyDescent="0.35">
      <c r="A181" s="42">
        <v>1.8225</v>
      </c>
      <c r="B181" s="42">
        <v>2740</v>
      </c>
      <c r="C181" s="42">
        <v>8.685E-3</v>
      </c>
      <c r="D181" s="42">
        <v>1.6136999999999999E-2</v>
      </c>
      <c r="E181">
        <v>1</v>
      </c>
      <c r="F181">
        <v>0</v>
      </c>
      <c r="G181">
        <v>0</v>
      </c>
      <c r="H181" s="14" t="s">
        <v>35</v>
      </c>
    </row>
    <row r="182" spans="1:8" x14ac:dyDescent="0.35">
      <c r="A182" s="42">
        <v>1.218928571</v>
      </c>
      <c r="B182" s="42">
        <v>1344.4</v>
      </c>
      <c r="C182" s="42">
        <v>0.53032000000000001</v>
      </c>
      <c r="D182" s="42">
        <v>0.57684000000000002</v>
      </c>
      <c r="E182">
        <v>0</v>
      </c>
      <c r="F182">
        <v>0</v>
      </c>
      <c r="G182">
        <v>1</v>
      </c>
      <c r="H182" s="14" t="s">
        <v>38</v>
      </c>
    </row>
    <row r="183" spans="1:8" x14ac:dyDescent="0.35">
      <c r="A183" s="42">
        <v>2.6735714289999999</v>
      </c>
      <c r="B183" s="42">
        <v>1344.4</v>
      </c>
      <c r="C183" s="42">
        <v>0.22194</v>
      </c>
      <c r="D183" s="42">
        <v>0.69540000000000002</v>
      </c>
      <c r="E183">
        <v>0</v>
      </c>
      <c r="F183">
        <v>1</v>
      </c>
      <c r="G183">
        <v>0</v>
      </c>
      <c r="H183" s="14" t="s">
        <v>37</v>
      </c>
    </row>
    <row r="184" spans="1:8" x14ac:dyDescent="0.35">
      <c r="A184" s="42">
        <v>1.7470000000000001</v>
      </c>
      <c r="B184" s="42">
        <v>1344.4</v>
      </c>
      <c r="C184" s="42">
        <v>3.0141300000000002</v>
      </c>
      <c r="D184" s="42">
        <v>5.2791300000000003</v>
      </c>
      <c r="E184">
        <v>1</v>
      </c>
      <c r="F184">
        <v>0</v>
      </c>
      <c r="G184">
        <v>0</v>
      </c>
      <c r="H184" s="14" t="s">
        <v>35</v>
      </c>
    </row>
    <row r="185" spans="1:8" x14ac:dyDescent="0.35">
      <c r="A185" s="42">
        <v>1.3229166670000001</v>
      </c>
      <c r="B185" s="42">
        <v>1635.9</v>
      </c>
      <c r="C185" s="42">
        <v>0.45437</v>
      </c>
      <c r="D185" s="42">
        <v>0.52749000000000001</v>
      </c>
      <c r="E185">
        <v>0</v>
      </c>
      <c r="F185">
        <v>0</v>
      </c>
      <c r="G185">
        <v>1</v>
      </c>
      <c r="H185" s="14" t="s">
        <v>38</v>
      </c>
    </row>
    <row r="186" spans="1:8" x14ac:dyDescent="0.35">
      <c r="A186" s="42">
        <v>2.586071429</v>
      </c>
      <c r="B186" s="42">
        <v>1635.9</v>
      </c>
      <c r="C186" s="42">
        <v>0.27422999999999997</v>
      </c>
      <c r="D186" s="42">
        <v>0.92581000000000002</v>
      </c>
      <c r="E186">
        <v>0</v>
      </c>
      <c r="F186">
        <v>1</v>
      </c>
      <c r="G186">
        <v>0</v>
      </c>
      <c r="H186" s="14" t="s">
        <v>37</v>
      </c>
    </row>
    <row r="187" spans="1:8" x14ac:dyDescent="0.35">
      <c r="A187" s="42">
        <v>1.9823333329999999</v>
      </c>
      <c r="B187" s="42">
        <v>1635.9</v>
      </c>
      <c r="C187" s="42">
        <v>3.1308199999999999</v>
      </c>
      <c r="D187" s="42">
        <v>6.2804099999999998</v>
      </c>
      <c r="E187">
        <v>1</v>
      </c>
      <c r="F187">
        <v>0</v>
      </c>
      <c r="G187">
        <v>0</v>
      </c>
      <c r="H187" s="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 Data</vt:lpstr>
      <vt:lpstr>Revised Data</vt:lpstr>
      <vt:lpstr>Stepwise </vt:lpstr>
      <vt:lpstr>STEP 2</vt:lpstr>
      <vt:lpstr>STEP 3</vt:lpstr>
      <vt:lpstr>STEP 4 </vt:lpstr>
      <vt:lpstr>Backward</vt:lpstr>
      <vt:lpstr>k=7</vt:lpstr>
      <vt:lpstr>k=6</vt:lpstr>
      <vt:lpstr>k=5</vt:lpstr>
      <vt:lpstr>k=4</vt:lpstr>
      <vt:lpstr>Residual Plot</vt:lpstr>
      <vt:lpstr>GRAPHS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Pandurang Kate</dc:creator>
  <cp:lastModifiedBy>Bhakti Pandurang Kate</cp:lastModifiedBy>
  <dcterms:created xsi:type="dcterms:W3CDTF">2023-11-29T21:19:30Z</dcterms:created>
  <dcterms:modified xsi:type="dcterms:W3CDTF">2023-12-07T05:31:14Z</dcterms:modified>
</cp:coreProperties>
</file>