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i_t_gray_exeter_ac_uk/Documents/Powertrain_code_dev_ians/Duty Cycles/"/>
    </mc:Choice>
  </mc:AlternateContent>
  <xr:revisionPtr revIDLastSave="31" documentId="8_{67D1B2A6-913F-42C8-8529-B520C0C6E959}" xr6:coauthVersionLast="47" xr6:coauthVersionMax="47" xr10:uidLastSave="{068FB4F3-3368-463A-8D40-32A94EA59140}"/>
  <bookViews>
    <workbookView xWindow="-108" yWindow="-108" windowWidth="23256" windowHeight="12576" xr2:uid="{00000000-000D-0000-FFFF-FFFF00000000}"/>
  </bookViews>
  <sheets>
    <sheet name="Optimized_Speed_Options" sheetId="1" r:id="rId1"/>
    <sheet name="Summary" sheetId="2" r:id="rId2"/>
    <sheet name="Summary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</calcChain>
</file>

<file path=xl/sharedStrings.xml><?xml version="1.0" encoding="utf-8"?>
<sst xmlns="http://schemas.openxmlformats.org/spreadsheetml/2006/main" count="41" uniqueCount="33">
  <si>
    <t>Power</t>
  </si>
  <si>
    <t>Hours</t>
  </si>
  <si>
    <t>Speed</t>
  </si>
  <si>
    <t>Longitude</t>
  </si>
  <si>
    <t>Latitude</t>
  </si>
  <si>
    <t>Change_Speed_Value_Cost</t>
  </si>
  <si>
    <t>Change_Speed_Value_Time</t>
  </si>
  <si>
    <t>Change_Speed_Value_Co2</t>
  </si>
  <si>
    <t>[0.61, [2]]</t>
  </si>
  <si>
    <t>[0.8, [2]]</t>
  </si>
  <si>
    <t>[0.55, [2]]</t>
  </si>
  <si>
    <t>[0.56, [2]]</t>
  </si>
  <si>
    <t>[1.07, [1]]</t>
  </si>
  <si>
    <t>[0.53, [2]]</t>
  </si>
  <si>
    <t>[0.66, [2]]</t>
  </si>
  <si>
    <t>[0.67, [2]]</t>
  </si>
  <si>
    <t>[1.13, [1]]</t>
  </si>
  <si>
    <t>[0.63, [1]]</t>
  </si>
  <si>
    <t>[0.72, [1]]</t>
  </si>
  <si>
    <t>[0.84, [1]]</t>
  </si>
  <si>
    <t>[0.65, [1]]</t>
  </si>
  <si>
    <t>[0.68, [2]]</t>
  </si>
  <si>
    <t>[1.23, [1]]</t>
  </si>
  <si>
    <t>[0.69, [2]]</t>
  </si>
  <si>
    <t>[0.97, [2]]</t>
  </si>
  <si>
    <t>[0.64, [1]]</t>
  </si>
  <si>
    <t>[0.6, [2]]</t>
  </si>
  <si>
    <t>[1.12, [1]]</t>
  </si>
  <si>
    <t>[0.91, [1]]</t>
  </si>
  <si>
    <t>[1.01, [1]]</t>
  </si>
  <si>
    <t>Cost Fitness</t>
  </si>
  <si>
    <t>Co2 Fitness</t>
  </si>
  <si>
    <t>Time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</si>
</sst>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Optimized_Speed_Options!$A$2:$A$98</c:f>
              <c:numCache>
                <c:formatCode>General</c:formatCode>
                <c:ptCount val="97"/>
                <c:pt idx="0">
                  <c:v>40.423921352052837</c:v>
                </c:pt>
                <c:pt idx="1">
                  <c:v>40.423921352052837</c:v>
                </c:pt>
                <c:pt idx="2">
                  <c:v>40.423921352052837</c:v>
                </c:pt>
                <c:pt idx="3">
                  <c:v>40.423921352052837</c:v>
                </c:pt>
                <c:pt idx="4">
                  <c:v>40.423921352052837</c:v>
                </c:pt>
                <c:pt idx="5">
                  <c:v>40.423921352052837</c:v>
                </c:pt>
                <c:pt idx="6">
                  <c:v>40.423921352052837</c:v>
                </c:pt>
                <c:pt idx="7">
                  <c:v>40.423921352052837</c:v>
                </c:pt>
                <c:pt idx="8">
                  <c:v>2609.4418215120559</c:v>
                </c:pt>
                <c:pt idx="9">
                  <c:v>2044.401024364673</c:v>
                </c:pt>
                <c:pt idx="10">
                  <c:v>2044.401024364673</c:v>
                </c:pt>
                <c:pt idx="11">
                  <c:v>2044.401024364673</c:v>
                </c:pt>
                <c:pt idx="12">
                  <c:v>2044.401024364673</c:v>
                </c:pt>
                <c:pt idx="13">
                  <c:v>2044.401024364673</c:v>
                </c:pt>
                <c:pt idx="14">
                  <c:v>2044.401024364673</c:v>
                </c:pt>
                <c:pt idx="15">
                  <c:v>2044.401024364673</c:v>
                </c:pt>
                <c:pt idx="16">
                  <c:v>2044.401024364673</c:v>
                </c:pt>
                <c:pt idx="17">
                  <c:v>2044.401024364673</c:v>
                </c:pt>
                <c:pt idx="18">
                  <c:v>2044.401024364673</c:v>
                </c:pt>
                <c:pt idx="19">
                  <c:v>2044.401024364673</c:v>
                </c:pt>
                <c:pt idx="20">
                  <c:v>2044.401024364673</c:v>
                </c:pt>
                <c:pt idx="21">
                  <c:v>2044.401024364673</c:v>
                </c:pt>
                <c:pt idx="22">
                  <c:v>2044.401024364673</c:v>
                </c:pt>
                <c:pt idx="23">
                  <c:v>2044.401024364673</c:v>
                </c:pt>
                <c:pt idx="24">
                  <c:v>2044.401024364673</c:v>
                </c:pt>
                <c:pt idx="25">
                  <c:v>2044.401024364673</c:v>
                </c:pt>
                <c:pt idx="26">
                  <c:v>2044.401024364673</c:v>
                </c:pt>
                <c:pt idx="27">
                  <c:v>2044.401024364673</c:v>
                </c:pt>
                <c:pt idx="28">
                  <c:v>1101.6322930023789</c:v>
                </c:pt>
                <c:pt idx="29">
                  <c:v>103.0221278566848</c:v>
                </c:pt>
                <c:pt idx="30">
                  <c:v>103.0221278566848</c:v>
                </c:pt>
                <c:pt idx="31">
                  <c:v>103.0221278566848</c:v>
                </c:pt>
                <c:pt idx="32">
                  <c:v>103.0221278566848</c:v>
                </c:pt>
                <c:pt idx="33">
                  <c:v>103.0221278566848</c:v>
                </c:pt>
                <c:pt idx="34">
                  <c:v>103.0221278566848</c:v>
                </c:pt>
                <c:pt idx="35">
                  <c:v>103.0221278566848</c:v>
                </c:pt>
                <c:pt idx="36">
                  <c:v>1506.098619508474</c:v>
                </c:pt>
                <c:pt idx="37">
                  <c:v>1317.1124762818549</c:v>
                </c:pt>
                <c:pt idx="38">
                  <c:v>971.57463587823281</c:v>
                </c:pt>
                <c:pt idx="39">
                  <c:v>927.64648093750316</c:v>
                </c:pt>
                <c:pt idx="40">
                  <c:v>1246.4920328561871</c:v>
                </c:pt>
                <c:pt idx="41">
                  <c:v>1313.940535352092</c:v>
                </c:pt>
                <c:pt idx="42">
                  <c:v>1114.5021675520061</c:v>
                </c:pt>
                <c:pt idx="43">
                  <c:v>1525.3193560542761</c:v>
                </c:pt>
                <c:pt idx="44">
                  <c:v>675.94057595410254</c:v>
                </c:pt>
                <c:pt idx="45">
                  <c:v>148.54763641729301</c:v>
                </c:pt>
                <c:pt idx="46">
                  <c:v>282.77104462372267</c:v>
                </c:pt>
                <c:pt idx="47">
                  <c:v>265.10940186052738</c:v>
                </c:pt>
                <c:pt idx="48">
                  <c:v>237.93657175576229</c:v>
                </c:pt>
                <c:pt idx="49">
                  <c:v>141.86978195214189</c:v>
                </c:pt>
                <c:pt idx="50">
                  <c:v>153.89782351506551</c:v>
                </c:pt>
                <c:pt idx="51">
                  <c:v>225.71802348366441</c:v>
                </c:pt>
                <c:pt idx="52">
                  <c:v>173.88955197492371</c:v>
                </c:pt>
                <c:pt idx="53">
                  <c:v>205.08194658490791</c:v>
                </c:pt>
                <c:pt idx="54">
                  <c:v>150.47539774368971</c:v>
                </c:pt>
                <c:pt idx="55">
                  <c:v>2394.054275982468</c:v>
                </c:pt>
                <c:pt idx="56">
                  <c:v>2179.062061332766</c:v>
                </c:pt>
                <c:pt idx="57">
                  <c:v>2088.2655726158951</c:v>
                </c:pt>
                <c:pt idx="58">
                  <c:v>1668.6896794053539</c:v>
                </c:pt>
                <c:pt idx="59">
                  <c:v>1458.562700341741</c:v>
                </c:pt>
                <c:pt idx="60">
                  <c:v>2245.319741218796</c:v>
                </c:pt>
                <c:pt idx="61">
                  <c:v>2350.857665392195</c:v>
                </c:pt>
                <c:pt idx="62">
                  <c:v>1103.354116148739</c:v>
                </c:pt>
                <c:pt idx="63">
                  <c:v>1985.553277870868</c:v>
                </c:pt>
                <c:pt idx="64">
                  <c:v>2355.6224951660552</c:v>
                </c:pt>
                <c:pt idx="65">
                  <c:v>2417.2925229195571</c:v>
                </c:pt>
                <c:pt idx="66">
                  <c:v>1287.4210467370449</c:v>
                </c:pt>
                <c:pt idx="67">
                  <c:v>510.04493144255622</c:v>
                </c:pt>
                <c:pt idx="68">
                  <c:v>300.00507515638969</c:v>
                </c:pt>
                <c:pt idx="69">
                  <c:v>624.80105452556131</c:v>
                </c:pt>
                <c:pt idx="70">
                  <c:v>420.65500886881659</c:v>
                </c:pt>
                <c:pt idx="71">
                  <c:v>624.80105452556131</c:v>
                </c:pt>
                <c:pt idx="72">
                  <c:v>1196.689802465442</c:v>
                </c:pt>
                <c:pt idx="73">
                  <c:v>2677.6762872219169</c:v>
                </c:pt>
                <c:pt idx="74">
                  <c:v>2677.6762872219169</c:v>
                </c:pt>
                <c:pt idx="75">
                  <c:v>2677.6762872219169</c:v>
                </c:pt>
                <c:pt idx="76">
                  <c:v>2677.6762872219169</c:v>
                </c:pt>
                <c:pt idx="77">
                  <c:v>2677.6762872219169</c:v>
                </c:pt>
                <c:pt idx="78">
                  <c:v>2677.6762872219169</c:v>
                </c:pt>
                <c:pt idx="79">
                  <c:v>2677.6762872219169</c:v>
                </c:pt>
                <c:pt idx="80">
                  <c:v>2677.6762872219169</c:v>
                </c:pt>
                <c:pt idx="81">
                  <c:v>2677.6762872219169</c:v>
                </c:pt>
                <c:pt idx="82">
                  <c:v>2677.6762872219169</c:v>
                </c:pt>
                <c:pt idx="83">
                  <c:v>2677.6762872219169</c:v>
                </c:pt>
                <c:pt idx="84">
                  <c:v>2677.6762872219169</c:v>
                </c:pt>
                <c:pt idx="85">
                  <c:v>2677.6762872219169</c:v>
                </c:pt>
                <c:pt idx="86">
                  <c:v>2677.6762872219169</c:v>
                </c:pt>
                <c:pt idx="87">
                  <c:v>2677.6762872219169</c:v>
                </c:pt>
                <c:pt idx="88">
                  <c:v>2677.6762872219169</c:v>
                </c:pt>
                <c:pt idx="89">
                  <c:v>2677.6762872219169</c:v>
                </c:pt>
                <c:pt idx="90">
                  <c:v>2686.157667147037</c:v>
                </c:pt>
                <c:pt idx="91">
                  <c:v>2677.6762872219169</c:v>
                </c:pt>
                <c:pt idx="92">
                  <c:v>302.0295784903758</c:v>
                </c:pt>
                <c:pt idx="93">
                  <c:v>11.96696724027947</c:v>
                </c:pt>
                <c:pt idx="94">
                  <c:v>11.96696724027947</c:v>
                </c:pt>
                <c:pt idx="95">
                  <c:v>11.96696724027947</c:v>
                </c:pt>
                <c:pt idx="96">
                  <c:v>11.96696724027947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0-4989-8063-13D7EFC54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166479"/>
        <c:axId val="1657167919"/>
      </c:lineChart>
      <c:catAx>
        <c:axId val="1657166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67919"/>
        <c:crosses val="autoZero"/>
        <c:auto val="1"/>
        <c:lblAlgn val="ctr"/>
        <c:lblOffset val="100"/>
        <c:noMultiLvlLbl val="0"/>
      </c:catAx>
      <c:valAx>
        <c:axId val="16571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6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217170</xdr:colOff>
      <xdr:row>2</xdr:row>
      <xdr:rowOff>28575</xdr:rowOff>
    </xdr:from>
    <xdr:to>
      <xdr:col>14</xdr:col>
      <xdr:colOff>521970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942BF-423B-79C7-9FC5-F9886C1D3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tabSelected="1" workbookViewId="0">
      <selection activeCell="I1" sqref="I1:I2"/>
    </sheetView>
  </sheetViews>
  <sheetFormatPr defaultRowHeight="14.45"/>
  <cols>
    <col min="1" max="1" width="18.42578125" customWidth="1"/>
    <col min="3" max="3" width="19.28515625" customWidth="1"/>
    <col min="6" max="6" width="23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f>SUM(F2:F97)</f>
        <v>30525.127540347938</v>
      </c>
    </row>
    <row r="2" spans="1:7">
      <c r="A2">
        <v>40.423921352052837</v>
      </c>
      <c r="B2">
        <v>0</v>
      </c>
      <c r="C2">
        <v>3.293193651675594</v>
      </c>
      <c r="D2">
        <v>-4.1588700000000003</v>
      </c>
      <c r="E2">
        <v>53.225254999999997</v>
      </c>
      <c r="F2">
        <f>((A2+A3)/2)*(B3-B2)</f>
        <v>12.632475422516512</v>
      </c>
    </row>
    <row r="3" spans="1:7">
      <c r="A3">
        <v>40.423921352052837</v>
      </c>
      <c r="B3">
        <v>0.3125</v>
      </c>
      <c r="C3">
        <v>3.293193651675594</v>
      </c>
      <c r="D3">
        <v>-4.1562916669999996</v>
      </c>
      <c r="E3">
        <v>53.225533329999998</v>
      </c>
      <c r="F3">
        <f t="shared" ref="F3:F66" si="0">((A3+A4)/2)*(B4-B3)</f>
        <v>12.632475422516512</v>
      </c>
    </row>
    <row r="4" spans="1:7">
      <c r="A4">
        <v>40.423921352052837</v>
      </c>
      <c r="B4">
        <v>0.625</v>
      </c>
      <c r="C4">
        <v>3.293193651675594</v>
      </c>
      <c r="D4">
        <v>-4.1534233330000001</v>
      </c>
      <c r="E4">
        <v>53.226970000000001</v>
      </c>
      <c r="F4">
        <f t="shared" si="0"/>
        <v>12.632475422516512</v>
      </c>
    </row>
    <row r="5" spans="1:7">
      <c r="A5">
        <v>40.423921352052837</v>
      </c>
      <c r="B5">
        <v>0.9375</v>
      </c>
      <c r="C5">
        <v>3.293193651675594</v>
      </c>
      <c r="D5">
        <v>-4.1510999999999996</v>
      </c>
      <c r="E5">
        <v>53.228610000000003</v>
      </c>
      <c r="F5">
        <f t="shared" si="0"/>
        <v>12.632475422516512</v>
      </c>
    </row>
    <row r="6" spans="1:7">
      <c r="A6">
        <v>40.423921352052837</v>
      </c>
      <c r="B6">
        <v>1.25</v>
      </c>
      <c r="C6">
        <v>3.293193651675594</v>
      </c>
      <c r="D6">
        <v>-4.1487233330000004</v>
      </c>
      <c r="E6">
        <v>53.230350000000001</v>
      </c>
      <c r="F6">
        <f t="shared" si="0"/>
        <v>12.632475422516512</v>
      </c>
    </row>
    <row r="7" spans="1:7">
      <c r="A7">
        <v>40.423921352052837</v>
      </c>
      <c r="B7">
        <v>1.5625</v>
      </c>
      <c r="C7">
        <v>3.293193651675594</v>
      </c>
      <c r="D7">
        <v>-4.1463049999999999</v>
      </c>
      <c r="E7">
        <v>53.232203329999997</v>
      </c>
      <c r="F7">
        <f t="shared" si="0"/>
        <v>12.632475422516512</v>
      </c>
    </row>
    <row r="8" spans="1:7">
      <c r="A8">
        <v>40.423921352052837</v>
      </c>
      <c r="B8">
        <v>1.875</v>
      </c>
      <c r="C8">
        <v>3.293193651675594</v>
      </c>
      <c r="D8">
        <v>-4.1439366670000002</v>
      </c>
      <c r="E8">
        <v>53.234111669999997</v>
      </c>
      <c r="F8">
        <f t="shared" si="0"/>
        <v>12.632475422516512</v>
      </c>
    </row>
    <row r="9" spans="1:7">
      <c r="A9">
        <v>40.423921352052837</v>
      </c>
      <c r="B9">
        <v>2.1875</v>
      </c>
      <c r="C9">
        <v>3.293193651675594</v>
      </c>
      <c r="D9">
        <v>-4.141431667</v>
      </c>
      <c r="E9">
        <v>53.235976669999999</v>
      </c>
      <c r="F9">
        <f t="shared" si="0"/>
        <v>309.56375500748891</v>
      </c>
    </row>
    <row r="10" spans="1:7">
      <c r="A10">
        <v>2609.4418215120559</v>
      </c>
      <c r="B10">
        <v>2.4211448598130838</v>
      </c>
      <c r="C10">
        <v>14.717101086356021</v>
      </c>
      <c r="D10">
        <v>-4.1388800000000003</v>
      </c>
      <c r="E10">
        <v>53.237633330000001</v>
      </c>
      <c r="F10">
        <f t="shared" si="0"/>
        <v>543.67322965849667</v>
      </c>
    </row>
    <row r="11" spans="1:7">
      <c r="A11">
        <v>2044.401024364673</v>
      </c>
      <c r="B11">
        <v>2.6547897196261681</v>
      </c>
      <c r="C11">
        <v>14.03579730939019</v>
      </c>
      <c r="D11">
        <v>-4.1359000000000004</v>
      </c>
      <c r="E11">
        <v>53.239183330000003</v>
      </c>
      <c r="F11">
        <f t="shared" si="0"/>
        <v>477.6637907394117</v>
      </c>
    </row>
    <row r="12" spans="1:7">
      <c r="A12">
        <v>2044.401024364673</v>
      </c>
      <c r="B12">
        <v>2.8884345794392532</v>
      </c>
      <c r="C12">
        <v>14.03579730939019</v>
      </c>
      <c r="D12">
        <v>-4.1326450000000001</v>
      </c>
      <c r="E12">
        <v>53.240560000000002</v>
      </c>
      <c r="F12">
        <f t="shared" si="0"/>
        <v>477.66379073940897</v>
      </c>
    </row>
    <row r="13" spans="1:7">
      <c r="A13">
        <v>2044.401024364673</v>
      </c>
      <c r="B13">
        <v>3.122079439252337</v>
      </c>
      <c r="C13">
        <v>14.03579730939019</v>
      </c>
      <c r="D13">
        <v>-4.129988333</v>
      </c>
      <c r="E13">
        <v>53.241553330000002</v>
      </c>
      <c r="F13">
        <f t="shared" si="0"/>
        <v>477.66379073940897</v>
      </c>
    </row>
    <row r="14" spans="1:7">
      <c r="A14">
        <v>2044.401024364673</v>
      </c>
      <c r="B14">
        <v>3.3557242990654208</v>
      </c>
      <c r="C14">
        <v>14.03579730939019</v>
      </c>
      <c r="D14">
        <v>-4.1260000000000003</v>
      </c>
      <c r="E14">
        <v>53.242971670000003</v>
      </c>
      <c r="F14">
        <f t="shared" si="0"/>
        <v>477.66379073940988</v>
      </c>
    </row>
    <row r="15" spans="1:7">
      <c r="A15">
        <v>2044.401024364673</v>
      </c>
      <c r="B15">
        <v>3.5893691588785051</v>
      </c>
      <c r="C15">
        <v>14.03579730939019</v>
      </c>
      <c r="D15">
        <v>-4.1234516670000003</v>
      </c>
      <c r="E15">
        <v>53.244</v>
      </c>
      <c r="F15">
        <f t="shared" si="0"/>
        <v>477.6637907394117</v>
      </c>
    </row>
    <row r="16" spans="1:7">
      <c r="A16">
        <v>2044.401024364673</v>
      </c>
      <c r="B16">
        <v>3.8230140186915902</v>
      </c>
      <c r="C16">
        <v>14.03579730939019</v>
      </c>
      <c r="D16">
        <v>-4.11972</v>
      </c>
      <c r="E16">
        <v>53.245543329999997</v>
      </c>
      <c r="F16">
        <f t="shared" si="0"/>
        <v>477.66379073940897</v>
      </c>
    </row>
    <row r="17" spans="1:6">
      <c r="A17">
        <v>2044.401024364673</v>
      </c>
      <c r="B17">
        <v>4.056658878504674</v>
      </c>
      <c r="C17">
        <v>14.03579730939019</v>
      </c>
      <c r="D17">
        <v>-4.1165849999999997</v>
      </c>
      <c r="E17">
        <v>53.246704999999999</v>
      </c>
      <c r="F17">
        <f t="shared" si="0"/>
        <v>477.66379073940897</v>
      </c>
    </row>
    <row r="18" spans="1:6">
      <c r="A18">
        <v>2044.401024364673</v>
      </c>
      <c r="B18">
        <v>4.2903037383177578</v>
      </c>
      <c r="C18">
        <v>14.03579730939019</v>
      </c>
      <c r="D18">
        <v>-4.1134233330000001</v>
      </c>
      <c r="E18">
        <v>53.247805</v>
      </c>
      <c r="F18">
        <f t="shared" si="0"/>
        <v>477.66379073940897</v>
      </c>
    </row>
    <row r="19" spans="1:6">
      <c r="A19">
        <v>2044.401024364673</v>
      </c>
      <c r="B19">
        <v>4.5239485981308416</v>
      </c>
      <c r="C19">
        <v>14.03579730939019</v>
      </c>
      <c r="D19">
        <v>-4.1102416670000004</v>
      </c>
      <c r="E19">
        <v>53.24888833</v>
      </c>
      <c r="F19">
        <f t="shared" si="0"/>
        <v>477.66379073940897</v>
      </c>
    </row>
    <row r="20" spans="1:6">
      <c r="A20">
        <v>2044.401024364673</v>
      </c>
      <c r="B20">
        <v>4.7575934579439254</v>
      </c>
      <c r="C20">
        <v>14.03579730939019</v>
      </c>
      <c r="D20">
        <v>-4.1069300000000002</v>
      </c>
      <c r="E20">
        <v>53.249785000000003</v>
      </c>
      <c r="F20">
        <f t="shared" si="0"/>
        <v>477.66379073940897</v>
      </c>
    </row>
    <row r="21" spans="1:6">
      <c r="A21">
        <v>2044.401024364673</v>
      </c>
      <c r="B21">
        <v>4.9912383177570092</v>
      </c>
      <c r="C21">
        <v>14.03579730939019</v>
      </c>
      <c r="D21">
        <v>-4.1035716669999998</v>
      </c>
      <c r="E21">
        <v>53.250599999999999</v>
      </c>
      <c r="F21">
        <f t="shared" si="0"/>
        <v>477.66379073940897</v>
      </c>
    </row>
    <row r="22" spans="1:6">
      <c r="A22">
        <v>2044.401024364673</v>
      </c>
      <c r="B22">
        <v>5.224883177570093</v>
      </c>
      <c r="C22">
        <v>14.03579730939019</v>
      </c>
      <c r="D22">
        <v>-4.1006600000000004</v>
      </c>
      <c r="E22">
        <v>53.251546670000003</v>
      </c>
      <c r="F22">
        <f t="shared" si="0"/>
        <v>477.66379073940897</v>
      </c>
    </row>
    <row r="23" spans="1:6">
      <c r="A23">
        <v>2044.401024364673</v>
      </c>
      <c r="B23">
        <v>5.4585280373831768</v>
      </c>
      <c r="C23">
        <v>14.03579730939019</v>
      </c>
      <c r="D23">
        <v>-4.0989500000000003</v>
      </c>
      <c r="E23">
        <v>53.253140000000002</v>
      </c>
      <c r="F23">
        <f t="shared" si="0"/>
        <v>477.66379073940897</v>
      </c>
    </row>
    <row r="24" spans="1:6">
      <c r="A24">
        <v>2044.401024364673</v>
      </c>
      <c r="B24">
        <v>5.6921728971962606</v>
      </c>
      <c r="C24">
        <v>14.03579730939019</v>
      </c>
      <c r="D24">
        <v>-4.0975716670000004</v>
      </c>
      <c r="E24">
        <v>53.254550000000002</v>
      </c>
      <c r="F24">
        <f t="shared" si="0"/>
        <v>477.66379073940897</v>
      </c>
    </row>
    <row r="25" spans="1:6">
      <c r="A25">
        <v>2044.401024364673</v>
      </c>
      <c r="B25">
        <v>5.9258177570093444</v>
      </c>
      <c r="C25">
        <v>14.03579730939019</v>
      </c>
      <c r="D25">
        <v>-4.0959733329999999</v>
      </c>
      <c r="E25">
        <v>53.25637167</v>
      </c>
      <c r="F25">
        <f t="shared" si="0"/>
        <v>477.66379073940897</v>
      </c>
    </row>
    <row r="26" spans="1:6">
      <c r="A26">
        <v>2044.401024364673</v>
      </c>
      <c r="B26">
        <v>6.1594626168224282</v>
      </c>
      <c r="C26">
        <v>14.03579730939019</v>
      </c>
      <c r="D26">
        <v>-4.0935116669999996</v>
      </c>
      <c r="E26">
        <v>53.25829667</v>
      </c>
      <c r="F26">
        <f t="shared" si="0"/>
        <v>477.66379073940897</v>
      </c>
    </row>
    <row r="27" spans="1:6">
      <c r="A27">
        <v>2044.401024364673</v>
      </c>
      <c r="B27">
        <v>6.393107476635512</v>
      </c>
      <c r="C27">
        <v>14.03579730939019</v>
      </c>
      <c r="D27">
        <v>-4.0909816670000003</v>
      </c>
      <c r="E27">
        <v>53.259425</v>
      </c>
      <c r="F27">
        <f t="shared" si="0"/>
        <v>477.66379073940897</v>
      </c>
    </row>
    <row r="28" spans="1:6">
      <c r="A28">
        <v>2044.401024364673</v>
      </c>
      <c r="B28">
        <v>6.6267523364485958</v>
      </c>
      <c r="C28">
        <v>14.03579730939019</v>
      </c>
      <c r="D28">
        <v>-4.0878750000000004</v>
      </c>
      <c r="E28">
        <v>53.260575000000003</v>
      </c>
      <c r="F28">
        <f t="shared" si="0"/>
        <v>477.66379073940897</v>
      </c>
    </row>
    <row r="29" spans="1:6">
      <c r="A29">
        <v>2044.401024364673</v>
      </c>
      <c r="B29">
        <v>6.8603971962616797</v>
      </c>
      <c r="C29">
        <v>14.03579730939019</v>
      </c>
      <c r="D29">
        <v>-4.0841516670000004</v>
      </c>
      <c r="E29">
        <v>53.261461670000003</v>
      </c>
      <c r="F29">
        <f t="shared" si="0"/>
        <v>367.52725670175653</v>
      </c>
    </row>
    <row r="30" spans="1:6">
      <c r="A30">
        <v>1101.6322930023789</v>
      </c>
      <c r="B30">
        <v>7.0940420560747626</v>
      </c>
      <c r="C30">
        <v>12.514709662844011</v>
      </c>
      <c r="D30">
        <v>-4.0815799999999998</v>
      </c>
      <c r="E30">
        <v>53.26246167</v>
      </c>
      <c r="F30">
        <f t="shared" si="0"/>
        <v>214.78867846830079</v>
      </c>
    </row>
    <row r="31" spans="1:6">
      <c r="A31">
        <v>103.0221278566848</v>
      </c>
      <c r="B31">
        <v>7.4506400558814301</v>
      </c>
      <c r="C31">
        <v>7.7327180441578403</v>
      </c>
      <c r="D31">
        <v>-4.0798483330000002</v>
      </c>
      <c r="E31">
        <v>53.264151669999997</v>
      </c>
      <c r="F31">
        <f t="shared" si="0"/>
        <v>34.675044023087324</v>
      </c>
    </row>
    <row r="32" spans="1:6">
      <c r="A32">
        <v>103.0221278566848</v>
      </c>
      <c r="B32">
        <v>7.7872186603471052</v>
      </c>
      <c r="C32">
        <v>7.7327180441578403</v>
      </c>
      <c r="D32">
        <v>-4.0791433330000002</v>
      </c>
      <c r="E32">
        <v>53.266030000000001</v>
      </c>
      <c r="F32">
        <f t="shared" si="0"/>
        <v>39.023533279047193</v>
      </c>
    </row>
    <row r="33" spans="1:6">
      <c r="A33">
        <v>103.0221278566848</v>
      </c>
      <c r="B33">
        <v>8.1660065391349832</v>
      </c>
      <c r="C33">
        <v>7.7327180441578403</v>
      </c>
      <c r="D33">
        <v>-4.0784916669999998</v>
      </c>
      <c r="E33">
        <v>53.268053330000001</v>
      </c>
      <c r="F33">
        <f t="shared" si="0"/>
        <v>35.58221828283898</v>
      </c>
    </row>
    <row r="34" spans="1:6">
      <c r="A34">
        <v>103.0221278566848</v>
      </c>
      <c r="B34">
        <v>8.5113907689417854</v>
      </c>
      <c r="C34">
        <v>7.7327180441578403</v>
      </c>
      <c r="D34">
        <v>-4.0776983329999998</v>
      </c>
      <c r="E34">
        <v>53.270046669999999</v>
      </c>
      <c r="F34">
        <f t="shared" si="0"/>
        <v>36.779901228987541</v>
      </c>
    </row>
    <row r="35" spans="1:6">
      <c r="A35">
        <v>103.0221278566848</v>
      </c>
      <c r="B35">
        <v>8.8684004909711387</v>
      </c>
      <c r="C35">
        <v>7.7327180441578403</v>
      </c>
      <c r="D35">
        <v>-4.077031667</v>
      </c>
      <c r="E35">
        <v>53.272048329999997</v>
      </c>
      <c r="F35">
        <f t="shared" si="0"/>
        <v>34.263121194322132</v>
      </c>
    </row>
    <row r="36" spans="1:6">
      <c r="A36">
        <v>103.0221278566848</v>
      </c>
      <c r="B36">
        <v>9.2009807036608429</v>
      </c>
      <c r="C36">
        <v>7.7327180441578403</v>
      </c>
      <c r="D36">
        <v>-4.0765066670000003</v>
      </c>
      <c r="E36">
        <v>53.273993330000003</v>
      </c>
      <c r="F36">
        <f t="shared" si="0"/>
        <v>37.885507491298959</v>
      </c>
    </row>
    <row r="37" spans="1:6">
      <c r="A37">
        <v>103.0221278566848</v>
      </c>
      <c r="B37">
        <v>9.5687221615348435</v>
      </c>
      <c r="C37">
        <v>7.7327180441578403</v>
      </c>
      <c r="D37">
        <v>-4.0752683330000004</v>
      </c>
      <c r="E37">
        <v>53.275518329999997</v>
      </c>
      <c r="F37">
        <f t="shared" si="0"/>
        <v>178.00008267313751</v>
      </c>
    </row>
    <row r="38" spans="1:6">
      <c r="A38">
        <v>1506.098619508474</v>
      </c>
      <c r="B38">
        <v>9.7899610995879414</v>
      </c>
      <c r="C38">
        <v>13.25012244253903</v>
      </c>
      <c r="D38">
        <v>-4.0733933330000003</v>
      </c>
      <c r="E38">
        <v>53.277398329999997</v>
      </c>
      <c r="F38">
        <f t="shared" si="0"/>
        <v>312.3021123661876</v>
      </c>
    </row>
    <row r="39" spans="1:6">
      <c r="A39">
        <v>1317.1124762818549</v>
      </c>
      <c r="B39">
        <v>10.011200037641039</v>
      </c>
      <c r="C39">
        <v>12.926875863288799</v>
      </c>
      <c r="D39">
        <v>-4.0710816669999996</v>
      </c>
      <c r="E39">
        <v>53.279526670000003</v>
      </c>
      <c r="F39">
        <f t="shared" si="0"/>
        <v>253.17335311505869</v>
      </c>
    </row>
    <row r="40" spans="1:6">
      <c r="A40">
        <v>971.57463587823281</v>
      </c>
      <c r="B40">
        <v>10.232438975694141</v>
      </c>
      <c r="C40">
        <v>12.236659446820161</v>
      </c>
      <c r="D40">
        <v>-4.0684199999999997</v>
      </c>
      <c r="E40">
        <v>53.281491670000001</v>
      </c>
      <c r="F40">
        <f t="shared" si="0"/>
        <v>210.09083150616772</v>
      </c>
    </row>
    <row r="41" spans="1:6">
      <c r="A41">
        <v>927.64648093750316</v>
      </c>
      <c r="B41">
        <v>10.45367791374724</v>
      </c>
      <c r="C41">
        <v>12.136565686291521</v>
      </c>
      <c r="D41">
        <v>-4.0656299999999996</v>
      </c>
      <c r="E41">
        <v>53.283538329999999</v>
      </c>
      <c r="F41">
        <f t="shared" si="0"/>
        <v>240.50204798601865</v>
      </c>
    </row>
    <row r="42" spans="1:6">
      <c r="A42">
        <v>1246.4920328561871</v>
      </c>
      <c r="B42">
        <v>10.674916851800329</v>
      </c>
      <c r="C42">
        <v>12.79754333252024</v>
      </c>
      <c r="D42">
        <v>-4.062735</v>
      </c>
      <c r="E42">
        <v>53.285499999999999</v>
      </c>
      <c r="F42">
        <f t="shared" si="0"/>
        <v>283.23369117348517</v>
      </c>
    </row>
    <row r="43" spans="1:6">
      <c r="A43">
        <v>1313.940535352092</v>
      </c>
      <c r="B43">
        <v>10.896155789853429</v>
      </c>
      <c r="C43">
        <v>12.92117514939571</v>
      </c>
      <c r="D43">
        <v>-4.0599850000000002</v>
      </c>
      <c r="E43">
        <v>53.287043330000003</v>
      </c>
      <c r="F43">
        <f t="shared" si="0"/>
        <v>268.63304235665299</v>
      </c>
    </row>
    <row r="44" spans="1:6">
      <c r="A44">
        <v>1114.5021675520061</v>
      </c>
      <c r="B44">
        <v>11.117394727906531</v>
      </c>
      <c r="C44">
        <v>12.54089399400646</v>
      </c>
      <c r="D44">
        <v>-4.0561866670000004</v>
      </c>
      <c r="E44">
        <v>53.289079999999998</v>
      </c>
      <c r="F44">
        <f t="shared" si="0"/>
        <v>292.01565526618475</v>
      </c>
    </row>
    <row r="45" spans="1:6">
      <c r="A45">
        <v>1525.3193560542761</v>
      </c>
      <c r="B45">
        <v>11.33863366595963</v>
      </c>
      <c r="C45">
        <v>13.281343828975769</v>
      </c>
      <c r="D45">
        <v>-4.0527949999999997</v>
      </c>
      <c r="E45">
        <v>53.290871670000001</v>
      </c>
      <c r="F45">
        <f t="shared" si="0"/>
        <v>243.50220486817432</v>
      </c>
    </row>
    <row r="46" spans="1:6">
      <c r="A46">
        <v>675.94057595410254</v>
      </c>
      <c r="B46">
        <v>11.559872604012719</v>
      </c>
      <c r="C46">
        <v>11.48207642822913</v>
      </c>
      <c r="D46">
        <v>-4.0493550000000003</v>
      </c>
      <c r="E46">
        <v>53.292618330000003</v>
      </c>
      <c r="F46">
        <f t="shared" si="0"/>
        <v>122.69169826955431</v>
      </c>
    </row>
    <row r="47" spans="1:6">
      <c r="A47">
        <v>148.54763641729301</v>
      </c>
      <c r="B47">
        <v>11.85749165163177</v>
      </c>
      <c r="C47">
        <v>8.6958816539329877</v>
      </c>
      <c r="D47">
        <v>-4.0456349999999999</v>
      </c>
      <c r="E47">
        <v>53.294114999999998</v>
      </c>
      <c r="F47">
        <f t="shared" si="0"/>
        <v>64.184327535865776</v>
      </c>
    </row>
    <row r="48" spans="1:6">
      <c r="A48">
        <v>282.77104462372267</v>
      </c>
      <c r="B48">
        <v>12.15511069925082</v>
      </c>
      <c r="C48">
        <v>9.8763275288804842</v>
      </c>
      <c r="D48">
        <v>-4.0421066669999997</v>
      </c>
      <c r="E48">
        <v>53.295866670000002</v>
      </c>
      <c r="F48">
        <f t="shared" si="0"/>
        <v>81.529828345871479</v>
      </c>
    </row>
    <row r="49" spans="1:6">
      <c r="A49">
        <v>265.10940186052738</v>
      </c>
      <c r="B49">
        <v>12.452729746869871</v>
      </c>
      <c r="C49">
        <v>9.7631674918502398</v>
      </c>
      <c r="D49">
        <v>-4.0404</v>
      </c>
      <c r="E49">
        <v>53.298234999999998</v>
      </c>
      <c r="F49">
        <f t="shared" si="0"/>
        <v>74.85803178813606</v>
      </c>
    </row>
    <row r="50" spans="1:6">
      <c r="A50">
        <v>237.93657175576229</v>
      </c>
      <c r="B50">
        <v>12.750348794488909</v>
      </c>
      <c r="C50">
        <v>9.5730070231826065</v>
      </c>
      <c r="D50">
        <v>-4.0385099999999996</v>
      </c>
      <c r="E50">
        <v>53.300525</v>
      </c>
      <c r="F50">
        <f t="shared" si="0"/>
        <v>56.51880263510543</v>
      </c>
    </row>
    <row r="51" spans="1:6">
      <c r="A51">
        <v>141.86978195214189</v>
      </c>
      <c r="B51">
        <v>13.04796784210796</v>
      </c>
      <c r="C51">
        <v>8.5996461239215911</v>
      </c>
      <c r="D51">
        <v>-4.0366983330000004</v>
      </c>
      <c r="E51">
        <v>53.302833329999999</v>
      </c>
      <c r="F51">
        <f t="shared" si="0"/>
        <v>44.013036527858489</v>
      </c>
    </row>
    <row r="52" spans="1:6">
      <c r="A52">
        <v>153.89782351506551</v>
      </c>
      <c r="B52">
        <v>13.345586889727009</v>
      </c>
      <c r="C52">
        <v>8.7677664107912676</v>
      </c>
      <c r="D52">
        <v>-4.0360950000000004</v>
      </c>
      <c r="E52">
        <v>53.305356670000002</v>
      </c>
      <c r="F52">
        <f t="shared" si="0"/>
        <v>56.49045342243069</v>
      </c>
    </row>
    <row r="53" spans="1:6">
      <c r="A53">
        <v>225.71802348366441</v>
      </c>
      <c r="B53">
        <v>13.64320593734606</v>
      </c>
      <c r="C53">
        <v>9.479778217141499</v>
      </c>
      <c r="D53">
        <v>-4.0361416669999999</v>
      </c>
      <c r="E53">
        <v>53.307891669999997</v>
      </c>
      <c r="F53">
        <f t="shared" si="0"/>
        <v>59.465413014669402</v>
      </c>
    </row>
    <row r="54" spans="1:6">
      <c r="A54">
        <v>173.88955197492371</v>
      </c>
      <c r="B54">
        <v>13.940824984965101</v>
      </c>
      <c r="C54">
        <v>9.0051163127922074</v>
      </c>
      <c r="D54">
        <v>-4.0368433330000002</v>
      </c>
      <c r="E54">
        <v>53.310285</v>
      </c>
      <c r="F54">
        <f t="shared" si="0"/>
        <v>56.394568238070484</v>
      </c>
    </row>
    <row r="55" spans="1:6">
      <c r="A55">
        <v>205.08194658490791</v>
      </c>
      <c r="B55">
        <v>14.23844403258415</v>
      </c>
      <c r="C55">
        <v>9.3085703117565899</v>
      </c>
      <c r="D55">
        <v>-4.0378183329999997</v>
      </c>
      <c r="E55">
        <v>53.312591670000003</v>
      </c>
      <c r="F55">
        <f t="shared" si="0"/>
        <v>52.910319096517796</v>
      </c>
    </row>
    <row r="56" spans="1:6">
      <c r="A56">
        <v>150.47539774368971</v>
      </c>
      <c r="B56">
        <v>14.536063080203199</v>
      </c>
      <c r="C56">
        <v>8.7222746920762244</v>
      </c>
      <c r="D56">
        <v>-4.0389099999999996</v>
      </c>
      <c r="E56">
        <v>53.314563329999999</v>
      </c>
      <c r="F56">
        <f t="shared" si="0"/>
        <v>258.59041399655609</v>
      </c>
    </row>
    <row r="57" spans="1:6">
      <c r="A57">
        <v>2394.054275982468</v>
      </c>
      <c r="B57">
        <v>14.739315112723521</v>
      </c>
      <c r="C57">
        <v>14.47077136801758</v>
      </c>
      <c r="D57">
        <v>-4.0404066670000001</v>
      </c>
      <c r="E57">
        <v>53.316233330000003</v>
      </c>
      <c r="F57">
        <f t="shared" si="0"/>
        <v>464.74759525562109</v>
      </c>
    </row>
    <row r="58" spans="1:6">
      <c r="A58">
        <v>2179.062061332766</v>
      </c>
      <c r="B58">
        <v>14.942567145243849</v>
      </c>
      <c r="C58">
        <v>14.20903492517076</v>
      </c>
      <c r="D58">
        <v>-4.0424949999999997</v>
      </c>
      <c r="E58">
        <v>53.31784167</v>
      </c>
      <c r="F58">
        <f t="shared" si="0"/>
        <v>433.67150751510002</v>
      </c>
    </row>
    <row r="59" spans="1:6">
      <c r="A59">
        <v>2088.2655726158951</v>
      </c>
      <c r="B59">
        <v>15.145819177764171</v>
      </c>
      <c r="C59">
        <v>14.093080065181869</v>
      </c>
      <c r="D59">
        <v>-4.0447183329999996</v>
      </c>
      <c r="E59">
        <v>53.31962</v>
      </c>
      <c r="F59">
        <f t="shared" si="0"/>
        <v>381.80439553062121</v>
      </c>
    </row>
    <row r="60" spans="1:6">
      <c r="A60">
        <v>1668.6896794053539</v>
      </c>
      <c r="B60">
        <v>15.3490712102845</v>
      </c>
      <c r="C60">
        <v>13.505847540219101</v>
      </c>
      <c r="D60">
        <v>-4.047211667</v>
      </c>
      <c r="E60">
        <v>53.321628330000003</v>
      </c>
      <c r="F60">
        <f t="shared" si="0"/>
        <v>317.81020119380196</v>
      </c>
    </row>
    <row r="61" spans="1:6">
      <c r="A61">
        <v>1458.562700341741</v>
      </c>
      <c r="B61">
        <v>15.552323242804819</v>
      </c>
      <c r="C61">
        <v>13.17167098138963</v>
      </c>
      <c r="D61">
        <v>-4.049728333</v>
      </c>
      <c r="E61">
        <v>53.323644999999999</v>
      </c>
      <c r="F61">
        <f t="shared" si="0"/>
        <v>376.41081723177155</v>
      </c>
    </row>
    <row r="62" spans="1:6">
      <c r="A62">
        <v>2245.319741218796</v>
      </c>
      <c r="B62">
        <v>15.75557527532515</v>
      </c>
      <c r="C62">
        <v>14.291543000852981</v>
      </c>
      <c r="D62">
        <v>-4.0514933329999998</v>
      </c>
      <c r="E62">
        <v>53.325763330000001</v>
      </c>
      <c r="F62">
        <f t="shared" si="0"/>
        <v>467.09119985882802</v>
      </c>
    </row>
    <row r="63" spans="1:6">
      <c r="A63">
        <v>2350.857665392195</v>
      </c>
      <c r="B63">
        <v>15.958827307845469</v>
      </c>
      <c r="C63">
        <v>14.419535256110199</v>
      </c>
      <c r="D63">
        <v>-4.0506983329999997</v>
      </c>
      <c r="E63">
        <v>53.32807167</v>
      </c>
      <c r="F63">
        <f t="shared" si="0"/>
        <v>351.03778267693315</v>
      </c>
    </row>
    <row r="64" spans="1:6">
      <c r="A64">
        <v>1103.354116148739</v>
      </c>
      <c r="B64">
        <v>16.1620793403658</v>
      </c>
      <c r="C64">
        <v>12.51822564919542</v>
      </c>
      <c r="D64">
        <v>-4.0485483330000003</v>
      </c>
      <c r="E64">
        <v>53.330341670000003</v>
      </c>
      <c r="F64">
        <f t="shared" si="0"/>
        <v>313.9133530507674</v>
      </c>
    </row>
    <row r="65" spans="1:6">
      <c r="A65">
        <v>1985.553277870868</v>
      </c>
      <c r="B65">
        <v>16.365331372886121</v>
      </c>
      <c r="C65">
        <v>13.95758255985224</v>
      </c>
      <c r="D65">
        <v>-4.04664</v>
      </c>
      <c r="E65">
        <v>53.332340000000002</v>
      </c>
      <c r="F65">
        <f t="shared" si="0"/>
        <v>441.17639969888171</v>
      </c>
    </row>
    <row r="66" spans="1:6">
      <c r="A66">
        <v>2355.6224951660552</v>
      </c>
      <c r="B66">
        <v>16.56858340540645</v>
      </c>
      <c r="C66">
        <v>14.425218803163711</v>
      </c>
      <c r="D66">
        <v>-4.0439816669999997</v>
      </c>
      <c r="E66">
        <v>53.335093329999999</v>
      </c>
      <c r="F66">
        <f t="shared" si="0"/>
        <v>485.05233923635092</v>
      </c>
    </row>
    <row r="67" spans="1:6">
      <c r="A67">
        <v>2417.2925229195571</v>
      </c>
      <c r="B67">
        <v>16.771835437926779</v>
      </c>
      <c r="C67">
        <v>14.498069513951711</v>
      </c>
      <c r="D67">
        <v>-4.0417500000000004</v>
      </c>
      <c r="E67">
        <v>53.337401669999998</v>
      </c>
      <c r="F67">
        <f t="shared" ref="F67:F98" si="1">((A67+A68)/2)*(B68-B67)</f>
        <v>376.49528146916009</v>
      </c>
    </row>
    <row r="68" spans="1:6">
      <c r="A68">
        <v>1287.4210467370449</v>
      </c>
      <c r="B68">
        <v>16.9750874704471</v>
      </c>
      <c r="C68">
        <v>12.87312245891181</v>
      </c>
      <c r="D68">
        <v>-4.0394300000000003</v>
      </c>
      <c r="E68">
        <v>53.339783330000003</v>
      </c>
      <c r="F68">
        <f t="shared" si="1"/>
        <v>224.68324727245013</v>
      </c>
    </row>
    <row r="69" spans="1:6">
      <c r="A69">
        <v>510.04493144255622</v>
      </c>
      <c r="B69">
        <v>17.2250874704471</v>
      </c>
      <c r="C69">
        <v>10.93823556284528</v>
      </c>
      <c r="D69">
        <v>-4.0371750000000004</v>
      </c>
      <c r="E69">
        <v>53.342109999999998</v>
      </c>
      <c r="F69">
        <f t="shared" si="1"/>
        <v>101.25625082486823</v>
      </c>
    </row>
    <row r="70" spans="1:6">
      <c r="A70">
        <v>300.00507515638969</v>
      </c>
      <c r="B70">
        <v>17.4750874704471</v>
      </c>
      <c r="C70">
        <v>9.9802166419210696</v>
      </c>
      <c r="D70">
        <v>-4.0349016669999997</v>
      </c>
      <c r="E70">
        <v>53.344446670000004</v>
      </c>
      <c r="F70">
        <f t="shared" si="1"/>
        <v>116.92690432559033</v>
      </c>
    </row>
    <row r="71" spans="1:6">
      <c r="A71">
        <v>624.80105452556131</v>
      </c>
      <c r="B71">
        <v>17.72795539718933</v>
      </c>
      <c r="C71">
        <v>11.32686869722639</v>
      </c>
      <c r="D71">
        <v>-4.0325416670000003</v>
      </c>
      <c r="E71">
        <v>53.346890000000002</v>
      </c>
      <c r="F71">
        <f t="shared" si="1"/>
        <v>130.68200792429724</v>
      </c>
    </row>
    <row r="72" spans="1:6">
      <c r="A72">
        <v>420.65500886881659</v>
      </c>
      <c r="B72">
        <v>17.97795539718933</v>
      </c>
      <c r="C72">
        <v>10.58257245427078</v>
      </c>
      <c r="D72">
        <v>-4.0304383330000002</v>
      </c>
      <c r="E72">
        <v>53.349026670000001</v>
      </c>
      <c r="F72">
        <f t="shared" si="1"/>
        <v>134.72371950958615</v>
      </c>
    </row>
    <row r="73" spans="1:6">
      <c r="A73">
        <v>624.80105452556131</v>
      </c>
      <c r="B73">
        <v>18.235687355952219</v>
      </c>
      <c r="C73">
        <v>11.32686869722639</v>
      </c>
      <c r="D73">
        <v>-4.0293366669999999</v>
      </c>
      <c r="E73">
        <v>53.350286670000003</v>
      </c>
      <c r="F73">
        <f t="shared" si="1"/>
        <v>203.29139028917032</v>
      </c>
    </row>
    <row r="74" spans="1:6">
      <c r="A74">
        <v>1196.689802465442</v>
      </c>
      <c r="B74">
        <v>18.4589016416665</v>
      </c>
      <c r="C74">
        <v>12.703126700304431</v>
      </c>
      <c r="D74">
        <v>-4.0295016669999999</v>
      </c>
      <c r="E74">
        <v>53.350531670000002</v>
      </c>
      <c r="F74">
        <f t="shared" si="1"/>
        <v>432.40692965261195</v>
      </c>
    </row>
    <row r="75" spans="1:6">
      <c r="A75">
        <v>2677.6762872219169</v>
      </c>
      <c r="B75">
        <v>18.682115927380789</v>
      </c>
      <c r="C75">
        <v>14.792190654994331</v>
      </c>
      <c r="D75">
        <v>-4.029451667</v>
      </c>
      <c r="E75">
        <v>53.350551670000002</v>
      </c>
      <c r="F75">
        <f t="shared" si="1"/>
        <v>597.69559982630847</v>
      </c>
    </row>
    <row r="76" spans="1:6">
      <c r="A76">
        <v>2677.6762872219169</v>
      </c>
      <c r="B76">
        <v>18.90533021309507</v>
      </c>
      <c r="C76">
        <v>14.792190654994331</v>
      </c>
      <c r="D76">
        <v>-4.0294299999999996</v>
      </c>
      <c r="E76">
        <v>53.35051</v>
      </c>
      <c r="F76">
        <f t="shared" si="1"/>
        <v>597.695599826337</v>
      </c>
    </row>
    <row r="77" spans="1:6">
      <c r="A77">
        <v>2677.6762872219169</v>
      </c>
      <c r="B77">
        <v>19.128544498809362</v>
      </c>
      <c r="C77">
        <v>14.792190654994331</v>
      </c>
      <c r="D77">
        <v>-4.0294816669999998</v>
      </c>
      <c r="E77">
        <v>53.350418329999997</v>
      </c>
      <c r="F77">
        <f t="shared" si="1"/>
        <v>597.69559982629903</v>
      </c>
    </row>
    <row r="78" spans="1:6">
      <c r="A78">
        <v>2677.6762872219169</v>
      </c>
      <c r="B78">
        <v>19.351758784523639</v>
      </c>
      <c r="C78">
        <v>14.792190654994331</v>
      </c>
      <c r="D78">
        <v>-4.0295483330000001</v>
      </c>
      <c r="E78">
        <v>53.350320000000004</v>
      </c>
      <c r="F78">
        <f t="shared" si="1"/>
        <v>597.695599826337</v>
      </c>
    </row>
    <row r="79" spans="1:6">
      <c r="A79">
        <v>2677.6762872219169</v>
      </c>
      <c r="B79">
        <v>19.574973070237931</v>
      </c>
      <c r="C79">
        <v>14.792190654994331</v>
      </c>
      <c r="D79">
        <v>-4.0296566670000002</v>
      </c>
      <c r="E79">
        <v>53.350221670000003</v>
      </c>
      <c r="F79">
        <f t="shared" si="1"/>
        <v>597.69559982629903</v>
      </c>
    </row>
    <row r="80" spans="1:6">
      <c r="A80">
        <v>2677.6762872219169</v>
      </c>
      <c r="B80">
        <v>19.798187355952209</v>
      </c>
      <c r="C80">
        <v>14.792190654994331</v>
      </c>
      <c r="D80">
        <v>-4.0297666669999996</v>
      </c>
      <c r="E80">
        <v>53.350135000000002</v>
      </c>
      <c r="F80">
        <f t="shared" si="1"/>
        <v>597.695599826337</v>
      </c>
    </row>
    <row r="81" spans="1:6">
      <c r="A81">
        <v>2677.6762872219169</v>
      </c>
      <c r="B81">
        <v>20.0214016416665</v>
      </c>
      <c r="C81">
        <v>14.792190654994331</v>
      </c>
      <c r="D81">
        <v>-4.0298816669999997</v>
      </c>
      <c r="E81">
        <v>53.350063329999998</v>
      </c>
      <c r="F81">
        <f t="shared" si="1"/>
        <v>597.69559982630847</v>
      </c>
    </row>
    <row r="82" spans="1:6">
      <c r="A82">
        <v>2677.6762872219169</v>
      </c>
      <c r="B82">
        <v>20.244615927380782</v>
      </c>
      <c r="C82">
        <v>14.792190654994331</v>
      </c>
      <c r="D82">
        <v>-4.0299766669999997</v>
      </c>
      <c r="E82">
        <v>53.349996670000003</v>
      </c>
      <c r="F82">
        <f t="shared" si="1"/>
        <v>597.69559982632757</v>
      </c>
    </row>
    <row r="83" spans="1:6">
      <c r="A83">
        <v>2677.6762872219169</v>
      </c>
      <c r="B83">
        <v>20.46783021309507</v>
      </c>
      <c r="C83">
        <v>14.792190654994331</v>
      </c>
      <c r="D83">
        <v>-4.0300700000000003</v>
      </c>
      <c r="E83">
        <v>53.349928329999997</v>
      </c>
      <c r="F83">
        <f t="shared" si="1"/>
        <v>597.69559982630847</v>
      </c>
    </row>
    <row r="84" spans="1:6">
      <c r="A84">
        <v>2677.6762872219169</v>
      </c>
      <c r="B84">
        <v>20.691044498809351</v>
      </c>
      <c r="C84">
        <v>14.792190654994331</v>
      </c>
      <c r="D84">
        <v>-4.030138333</v>
      </c>
      <c r="E84">
        <v>53.349865000000001</v>
      </c>
      <c r="F84">
        <f t="shared" si="1"/>
        <v>597.69559982632757</v>
      </c>
    </row>
    <row r="85" spans="1:6">
      <c r="A85">
        <v>2677.6762872219169</v>
      </c>
      <c r="B85">
        <v>20.914258784523639</v>
      </c>
      <c r="C85">
        <v>14.792190654994331</v>
      </c>
      <c r="D85">
        <v>-4.0301616669999998</v>
      </c>
      <c r="E85">
        <v>53.349775000000001</v>
      </c>
      <c r="F85">
        <f t="shared" si="1"/>
        <v>597.69559982630847</v>
      </c>
    </row>
    <row r="86" spans="1:6">
      <c r="A86">
        <v>2677.6762872219169</v>
      </c>
      <c r="B86">
        <v>21.13747307023792</v>
      </c>
      <c r="C86">
        <v>14.792190654994331</v>
      </c>
      <c r="D86">
        <v>-4.0301450000000001</v>
      </c>
      <c r="E86">
        <v>53.349708329999999</v>
      </c>
      <c r="F86">
        <f t="shared" si="1"/>
        <v>597.69559982632757</v>
      </c>
    </row>
    <row r="87" spans="1:6">
      <c r="A87">
        <v>2677.6762872219169</v>
      </c>
      <c r="B87">
        <v>21.360687355952209</v>
      </c>
      <c r="C87">
        <v>14.792190654994331</v>
      </c>
      <c r="D87">
        <v>-4.0301099999999996</v>
      </c>
      <c r="E87">
        <v>53.349636670000002</v>
      </c>
      <c r="F87">
        <f t="shared" si="1"/>
        <v>597.69559982630847</v>
      </c>
    </row>
    <row r="88" spans="1:6">
      <c r="A88">
        <v>2677.6762872219169</v>
      </c>
      <c r="B88">
        <v>21.58390164166649</v>
      </c>
      <c r="C88">
        <v>14.792190654994331</v>
      </c>
      <c r="D88">
        <v>-4.0304766670000003</v>
      </c>
      <c r="E88">
        <v>53.349513330000001</v>
      </c>
      <c r="F88">
        <f t="shared" si="1"/>
        <v>597.69559982630847</v>
      </c>
    </row>
    <row r="89" spans="1:6">
      <c r="A89">
        <v>2677.6762872219169</v>
      </c>
      <c r="B89">
        <v>21.807115927380771</v>
      </c>
      <c r="C89">
        <v>14.792190654994331</v>
      </c>
      <c r="D89">
        <v>-4.0318433330000003</v>
      </c>
      <c r="E89">
        <v>53.349326670000004</v>
      </c>
      <c r="F89">
        <f t="shared" si="1"/>
        <v>597.69559982632757</v>
      </c>
    </row>
    <row r="90" spans="1:6">
      <c r="A90">
        <v>2677.6762872219169</v>
      </c>
      <c r="B90">
        <v>22.030330213095059</v>
      </c>
      <c r="C90">
        <v>14.792190654994331</v>
      </c>
      <c r="D90">
        <v>-4.0334083329999997</v>
      </c>
      <c r="E90">
        <v>53.349076670000002</v>
      </c>
      <c r="F90">
        <f t="shared" si="1"/>
        <v>597.69559982630847</v>
      </c>
    </row>
    <row r="91" spans="1:6">
      <c r="A91">
        <v>2677.6762872219169</v>
      </c>
      <c r="B91">
        <v>22.25354449880934</v>
      </c>
      <c r="C91">
        <v>14.792190654994331</v>
      </c>
      <c r="D91">
        <v>-4.03491</v>
      </c>
      <c r="E91">
        <v>53.34886667</v>
      </c>
      <c r="F91">
        <f t="shared" si="1"/>
        <v>598.6421824072562</v>
      </c>
    </row>
    <row r="92" spans="1:6">
      <c r="A92">
        <v>2686.157667147037</v>
      </c>
      <c r="B92">
        <v>22.476758784523629</v>
      </c>
      <c r="C92">
        <v>14.80143132387483</v>
      </c>
      <c r="D92">
        <v>-4.0359116669999997</v>
      </c>
      <c r="E92">
        <v>53.348713330000002</v>
      </c>
      <c r="F92">
        <f t="shared" si="1"/>
        <v>598.6421824072371</v>
      </c>
    </row>
    <row r="93" spans="1:6">
      <c r="A93">
        <v>2677.6762872219169</v>
      </c>
      <c r="B93">
        <v>22.69997307023791</v>
      </c>
      <c r="C93">
        <v>14.792190654994331</v>
      </c>
      <c r="D93">
        <v>-4.0378249999999998</v>
      </c>
      <c r="E93">
        <v>53.348431669999997</v>
      </c>
      <c r="F93">
        <f t="shared" si="1"/>
        <v>409.30025627917018</v>
      </c>
    </row>
    <row r="94" spans="1:6">
      <c r="A94">
        <v>302.0295784903758</v>
      </c>
      <c r="B94">
        <v>22.974698344963191</v>
      </c>
      <c r="C94">
        <v>9.9920397193331585</v>
      </c>
      <c r="D94">
        <v>-4.0392683329999999</v>
      </c>
      <c r="E94">
        <v>53.348235000000003</v>
      </c>
      <c r="F94">
        <f t="shared" si="1"/>
        <v>43.13139364432007</v>
      </c>
    </row>
    <row r="95" spans="1:6">
      <c r="A95">
        <v>11.96696724027947</v>
      </c>
      <c r="B95">
        <v>23.249423619688461</v>
      </c>
      <c r="C95">
        <v>3.7964527210580341</v>
      </c>
      <c r="D95">
        <v>-4.0406916669999999</v>
      </c>
      <c r="E95">
        <v>53.348014999999997</v>
      </c>
      <c r="F95">
        <f t="shared" si="1"/>
        <v>3.2876283627140857</v>
      </c>
    </row>
    <row r="96" spans="1:6">
      <c r="A96">
        <v>11.96696724027947</v>
      </c>
      <c r="B96">
        <v>23.524148894413731</v>
      </c>
      <c r="C96">
        <v>3.7964527210580341</v>
      </c>
      <c r="D96">
        <v>-4.0419499999999999</v>
      </c>
      <c r="E96">
        <v>53.347856669999999</v>
      </c>
      <c r="F96">
        <f t="shared" si="1"/>
        <v>3.2876283627142135</v>
      </c>
    </row>
    <row r="97" spans="1:6">
      <c r="A97">
        <v>11.96696724027947</v>
      </c>
      <c r="B97">
        <v>23.798874169139012</v>
      </c>
      <c r="C97">
        <v>3.7964527210580341</v>
      </c>
      <c r="D97">
        <v>-4.0454850000000002</v>
      </c>
      <c r="E97">
        <v>53.347329999999999</v>
      </c>
      <c r="F97">
        <f t="shared" si="1"/>
        <v>3.2876283627140435</v>
      </c>
    </row>
    <row r="98" spans="1:6">
      <c r="A98">
        <v>11.96696724027947</v>
      </c>
      <c r="B98">
        <v>24.073599443864278</v>
      </c>
      <c r="C98">
        <v>3.7964527210580341</v>
      </c>
      <c r="D98">
        <v>-4.0497566669999996</v>
      </c>
      <c r="E98">
        <v>53.346681670000002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/>
  </sheetViews>
  <sheetFormatPr defaultRowHeight="14.45"/>
  <sheetData>
    <row r="1" spans="1:3">
      <c r="A1" s="1" t="s">
        <v>5</v>
      </c>
      <c r="B1" s="1" t="s">
        <v>6</v>
      </c>
      <c r="C1" s="1" t="s">
        <v>7</v>
      </c>
    </row>
    <row r="2" spans="1:3">
      <c r="A2" t="s">
        <v>8</v>
      </c>
      <c r="B2" t="s">
        <v>9</v>
      </c>
      <c r="C2" t="s">
        <v>10</v>
      </c>
    </row>
    <row r="3" spans="1:3">
      <c r="A3" t="s">
        <v>11</v>
      </c>
      <c r="B3" t="s">
        <v>12</v>
      </c>
      <c r="C3" t="s">
        <v>13</v>
      </c>
    </row>
    <row r="4" spans="1:3">
      <c r="A4" t="s">
        <v>14</v>
      </c>
      <c r="B4" t="s">
        <v>14</v>
      </c>
      <c r="C4" t="s">
        <v>14</v>
      </c>
    </row>
    <row r="5" spans="1:3">
      <c r="A5" t="s">
        <v>15</v>
      </c>
      <c r="B5" t="s">
        <v>16</v>
      </c>
      <c r="C5" t="s">
        <v>17</v>
      </c>
    </row>
    <row r="6" spans="1:3">
      <c r="A6" t="s">
        <v>18</v>
      </c>
      <c r="B6" t="s">
        <v>19</v>
      </c>
      <c r="C6" t="s">
        <v>20</v>
      </c>
    </row>
    <row r="7" spans="1:3">
      <c r="A7" t="s">
        <v>21</v>
      </c>
      <c r="B7" t="s">
        <v>22</v>
      </c>
      <c r="C7" t="s">
        <v>14</v>
      </c>
    </row>
    <row r="8" spans="1:3">
      <c r="A8" t="s">
        <v>23</v>
      </c>
      <c r="B8" t="s">
        <v>22</v>
      </c>
      <c r="C8" t="s">
        <v>17</v>
      </c>
    </row>
    <row r="9" spans="1:3">
      <c r="A9" t="s">
        <v>14</v>
      </c>
      <c r="B9" t="s">
        <v>24</v>
      </c>
      <c r="C9" t="s">
        <v>25</v>
      </c>
    </row>
    <row r="10" spans="1:3">
      <c r="A10" t="s">
        <v>26</v>
      </c>
      <c r="B10" t="s">
        <v>27</v>
      </c>
      <c r="C10" t="s">
        <v>13</v>
      </c>
    </row>
    <row r="11" spans="1:3">
      <c r="A11" t="s">
        <v>13</v>
      </c>
      <c r="B11" t="s">
        <v>28</v>
      </c>
      <c r="C11" t="s">
        <v>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A2" sqref="A2"/>
    </sheetView>
  </sheetViews>
  <sheetFormatPr defaultRowHeight="14.45"/>
  <cols>
    <col min="1" max="1" width="23.140625" customWidth="1"/>
    <col min="2" max="2" width="29.28515625" customWidth="1"/>
    <col min="3" max="3" width="31.5703125" customWidth="1"/>
  </cols>
  <sheetData>
    <row r="1" spans="1:3">
      <c r="A1" s="1" t="s">
        <v>30</v>
      </c>
      <c r="B1" s="1" t="s">
        <v>31</v>
      </c>
      <c r="C1" s="1" t="s">
        <v>32</v>
      </c>
    </row>
    <row r="2" spans="1:3">
      <c r="A2">
        <v>5768.1061155367697</v>
      </c>
      <c r="B2">
        <v>18103.887846475489</v>
      </c>
      <c r="C2">
        <v>6171.1218358561628</v>
      </c>
    </row>
    <row r="3" spans="1:3">
      <c r="A3">
        <v>36.629724832536461</v>
      </c>
      <c r="B3">
        <v>24.073599443864278</v>
      </c>
      <c r="C3">
        <v>39.619786899110998</v>
      </c>
    </row>
    <row r="4" spans="1:3">
      <c r="A4">
        <v>3.404438431685409</v>
      </c>
      <c r="B4">
        <v>25.84460798416124</v>
      </c>
      <c r="C4">
        <v>3.5704631304739398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F2CE02CDF30140A59E87007CE6BDD6" ma:contentTypeVersion="14" ma:contentTypeDescription="Create a new document." ma:contentTypeScope="" ma:versionID="42cd74410f522f0f9f7f6a9ec022f5dd">
  <xsd:schema xmlns:xsd="http://www.w3.org/2001/XMLSchema" xmlns:xs="http://www.w3.org/2001/XMLSchema" xmlns:p="http://schemas.microsoft.com/office/2006/metadata/properties" xmlns:ns2="54e0c36b-fc72-483f-9ece-694bcdb602f6" xmlns:ns3="5dafe931-0b20-4fc8-95d1-eefee2a7bbd6" targetNamespace="http://schemas.microsoft.com/office/2006/metadata/properties" ma:root="true" ma:fieldsID="d4229c34d1af902e8745778281fdceed" ns2:_="" ns3:_="">
    <xsd:import namespace="54e0c36b-fc72-483f-9ece-694bcdb602f6"/>
    <xsd:import namespace="5dafe931-0b20-4fc8-95d1-eefee2a7bb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e0c36b-fc72-483f-9ece-694bcdb602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b10864e-be5e-4868-906c-a7ddfe210a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afe931-0b20-4fc8-95d1-eefee2a7bb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c472335-3f64-4c44-920c-1f31e9144732}" ma:internalName="TaxCatchAll" ma:showField="CatchAllData" ma:web="5dafe931-0b20-4fc8-95d1-eefee2a7bb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dafe931-0b20-4fc8-95d1-eefee2a7bbd6" xsi:nil="true"/>
    <lcf76f155ced4ddcb4097134ff3c332f xmlns="54e0c36b-fc72-483f-9ece-694bcdb602f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424C519-4BEC-42A7-A69B-EF026016F7E6}"/>
</file>

<file path=customXml/itemProps2.xml><?xml version="1.0" encoding="utf-8"?>
<ds:datastoreItem xmlns:ds="http://schemas.openxmlformats.org/officeDocument/2006/customXml" ds:itemID="{00575CC7-B16E-4B91-8A0B-E113158840B5}"/>
</file>

<file path=customXml/itemProps3.xml><?xml version="1.0" encoding="utf-8"?>
<ds:datastoreItem xmlns:ds="http://schemas.openxmlformats.org/officeDocument/2006/customXml" ds:itemID="{C140C72F-84A1-44E4-AE21-07BA98DADAFB}"/>
</file>

<file path=docMetadata/LabelInfo.xml><?xml version="1.0" encoding="utf-8"?>
<clbl:labelList xmlns:clbl="http://schemas.microsoft.com/office/2020/mipLabelMetadata">
  <clbl:label id="{912a5d77-fb98-4eee-af32-1334d8f04a53}" enabled="0" method="" siteId="{912a5d77-fb98-4eee-af32-1334d8f04a5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Jiahe Li</cp:lastModifiedBy>
  <cp:revision/>
  <dcterms:created xsi:type="dcterms:W3CDTF">2025-04-09T00:20:32Z</dcterms:created>
  <dcterms:modified xsi:type="dcterms:W3CDTF">2025-04-23T16:54:38Z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0x0101001BF2CE02CDF30140A59E87007CE6BDD6</vt:lpwstr>
  </property>
  <property fmtid="{D5CDD505-2E9C-101B-9397-08002B2CF9AE}" pid="3" name="MediaServiceImageTags">
    <vt:lpwstr/>
  </property>
</Properties>
</file>