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5sem_Operations_research\lab8\"/>
    </mc:Choice>
  </mc:AlternateContent>
  <xr:revisionPtr revIDLastSave="0" documentId="13_ncr:1_{DF92A19A-8A03-4BE1-AEE1-F63F396E9408}" xr6:coauthVersionLast="47" xr6:coauthVersionMax="47" xr10:uidLastSave="{00000000-0000-0000-0000-000000000000}"/>
  <bookViews>
    <workbookView xWindow="-108" yWindow="-108" windowWidth="23256" windowHeight="12456" xr2:uid="{EB703179-7D6E-4ACC-88A8-2FBF1A15F2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C30" i="1"/>
  <c r="D30" i="1"/>
  <c r="E30" i="1"/>
  <c r="F30" i="1"/>
  <c r="C31" i="1"/>
  <c r="D31" i="1"/>
  <c r="E31" i="1"/>
  <c r="F31" i="1"/>
  <c r="C32" i="1"/>
  <c r="D32" i="1"/>
  <c r="E32" i="1"/>
  <c r="F32" i="1"/>
  <c r="D29" i="1"/>
  <c r="E29" i="1"/>
  <c r="F29" i="1"/>
  <c r="C29" i="1"/>
  <c r="D25" i="1"/>
  <c r="E25" i="1"/>
  <c r="F25" i="1"/>
  <c r="C25" i="1"/>
  <c r="G31" i="1"/>
  <c r="G30" i="1"/>
  <c r="G32" i="1"/>
  <c r="G29" i="1"/>
  <c r="C22" i="1"/>
  <c r="D22" i="1"/>
  <c r="E22" i="1"/>
  <c r="F22" i="1"/>
  <c r="C23" i="1"/>
  <c r="D23" i="1"/>
  <c r="E23" i="1"/>
  <c r="F23" i="1"/>
  <c r="C24" i="1"/>
  <c r="D24" i="1"/>
  <c r="E24" i="1"/>
  <c r="F24" i="1"/>
  <c r="D21" i="1"/>
  <c r="E21" i="1"/>
  <c r="F21" i="1"/>
  <c r="C21" i="1"/>
  <c r="T13" i="1"/>
  <c r="R13" i="1"/>
  <c r="R14" i="1"/>
  <c r="R15" i="1"/>
  <c r="R12" i="1"/>
  <c r="Q13" i="1"/>
  <c r="Q14" i="1"/>
  <c r="Q15" i="1"/>
  <c r="P13" i="1"/>
  <c r="P14" i="1"/>
  <c r="P15" i="1"/>
  <c r="Q12" i="1"/>
  <c r="P12" i="1"/>
  <c r="L13" i="1"/>
  <c r="M13" i="1"/>
  <c r="N13" i="1"/>
  <c r="O13" i="1"/>
  <c r="L14" i="1"/>
  <c r="M14" i="1"/>
  <c r="N14" i="1"/>
  <c r="O14" i="1"/>
  <c r="L15" i="1"/>
  <c r="M15" i="1"/>
  <c r="N15" i="1"/>
  <c r="O15" i="1"/>
  <c r="M12" i="1"/>
  <c r="N12" i="1"/>
  <c r="O12" i="1"/>
  <c r="L12" i="1"/>
  <c r="P6" i="1"/>
  <c r="P7" i="1"/>
  <c r="P8" i="1"/>
  <c r="P5" i="1"/>
  <c r="R6" i="1" s="1"/>
  <c r="L6" i="1"/>
  <c r="M6" i="1"/>
  <c r="N6" i="1"/>
  <c r="O6" i="1"/>
  <c r="L7" i="1"/>
  <c r="M7" i="1"/>
  <c r="N7" i="1"/>
  <c r="O7" i="1"/>
  <c r="L8" i="1"/>
  <c r="M8" i="1"/>
  <c r="N8" i="1"/>
  <c r="O8" i="1"/>
  <c r="M5" i="1"/>
  <c r="N5" i="1"/>
  <c r="O5" i="1"/>
  <c r="L5" i="1"/>
  <c r="G14" i="1"/>
  <c r="G15" i="1"/>
  <c r="G16" i="1"/>
  <c r="G13" i="1"/>
  <c r="I14" i="1" s="1"/>
  <c r="C14" i="1"/>
  <c r="D14" i="1"/>
  <c r="E14" i="1"/>
  <c r="F14" i="1"/>
  <c r="C15" i="1"/>
  <c r="D15" i="1"/>
  <c r="E15" i="1"/>
  <c r="F15" i="1"/>
  <c r="C16" i="1"/>
  <c r="D16" i="1"/>
  <c r="E16" i="1"/>
  <c r="F16" i="1"/>
  <c r="D13" i="1"/>
  <c r="E13" i="1"/>
  <c r="F13" i="1"/>
  <c r="C13" i="1"/>
</calcChain>
</file>

<file path=xl/sharedStrings.xml><?xml version="1.0" encoding="utf-8"?>
<sst xmlns="http://schemas.openxmlformats.org/spreadsheetml/2006/main" count="18" uniqueCount="16">
  <si>
    <t>Вальд</t>
  </si>
  <si>
    <t>min</t>
  </si>
  <si>
    <t>max=</t>
  </si>
  <si>
    <t>Лаплас</t>
  </si>
  <si>
    <t>среднее</t>
  </si>
  <si>
    <t>макс=</t>
  </si>
  <si>
    <t>Гурвиц</t>
  </si>
  <si>
    <t>а=</t>
  </si>
  <si>
    <t>Макс</t>
  </si>
  <si>
    <t>Мин</t>
  </si>
  <si>
    <t>a*min+(1-a)*max</t>
  </si>
  <si>
    <t>maxresult=</t>
  </si>
  <si>
    <t>Сэвидж</t>
  </si>
  <si>
    <t>Матрица потерь</t>
  </si>
  <si>
    <t>макс</t>
  </si>
  <si>
    <t>В условиях определенности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</si>
</sst>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28E3-BC9C-4136-972A-E4A2BB3D3B34}">
  <dimension ref="B4:T32"/>
  <sheetViews>
    <sheetView tabSelected="1" topLeftCell="A10" workbookViewId="0">
      <selection activeCell="J32" sqref="J32"/>
    </sheetView>
  </sheetViews>
  <sheetFormatPr defaultRowHeight="14.4" x14ac:dyDescent="0.3"/>
  <cols>
    <col min="2" max="2" width="14.5546875" bestFit="1" customWidth="1"/>
    <col min="8" max="8" width="9.88671875" bestFit="1" customWidth="1"/>
    <col min="18" max="18" width="15.21875" bestFit="1" customWidth="1"/>
    <col min="19" max="19" width="9.88671875" bestFit="1" customWidth="1"/>
  </cols>
  <sheetData>
    <row r="4" spans="2:20" x14ac:dyDescent="0.3">
      <c r="K4" t="s">
        <v>3</v>
      </c>
      <c r="P4" s="2" t="s">
        <v>4</v>
      </c>
    </row>
    <row r="5" spans="2:20" x14ac:dyDescent="0.3">
      <c r="C5">
        <v>72</v>
      </c>
      <c r="D5">
        <v>60</v>
      </c>
      <c r="E5">
        <v>54</v>
      </c>
      <c r="F5">
        <v>65</v>
      </c>
      <c r="L5">
        <f>C5</f>
        <v>72</v>
      </c>
      <c r="M5">
        <f>D5</f>
        <v>60</v>
      </c>
      <c r="N5">
        <f>E5</f>
        <v>54</v>
      </c>
      <c r="O5">
        <f>F5</f>
        <v>65</v>
      </c>
      <c r="P5" s="2">
        <f>AVERAGE(L5:O5)</f>
        <v>62.75</v>
      </c>
    </row>
    <row r="6" spans="2:20" x14ac:dyDescent="0.3">
      <c r="C6">
        <v>53</v>
      </c>
      <c r="D6">
        <v>49</v>
      </c>
      <c r="E6">
        <v>67</v>
      </c>
      <c r="F6">
        <v>74</v>
      </c>
      <c r="L6">
        <f>C6</f>
        <v>53</v>
      </c>
      <c r="M6">
        <f>D6</f>
        <v>49</v>
      </c>
      <c r="N6">
        <f>E6</f>
        <v>67</v>
      </c>
      <c r="O6">
        <f>F6</f>
        <v>74</v>
      </c>
      <c r="P6" s="2">
        <f t="shared" ref="P6:P8" si="0">AVERAGE(L6:O6)</f>
        <v>60.75</v>
      </c>
      <c r="Q6" t="s">
        <v>5</v>
      </c>
      <c r="R6">
        <f>MAX(P5:P8)</f>
        <v>65</v>
      </c>
    </row>
    <row r="7" spans="2:20" x14ac:dyDescent="0.3">
      <c r="C7">
        <v>64</v>
      </c>
      <c r="D7">
        <v>78</v>
      </c>
      <c r="E7">
        <v>51</v>
      </c>
      <c r="F7">
        <v>67</v>
      </c>
      <c r="L7">
        <f>C7</f>
        <v>64</v>
      </c>
      <c r="M7">
        <f>D7</f>
        <v>78</v>
      </c>
      <c r="N7">
        <f>E7</f>
        <v>51</v>
      </c>
      <c r="O7">
        <f>F7</f>
        <v>67</v>
      </c>
      <c r="P7" s="2">
        <f t="shared" si="0"/>
        <v>65</v>
      </c>
    </row>
    <row r="8" spans="2:20" x14ac:dyDescent="0.3">
      <c r="C8">
        <v>60</v>
      </c>
      <c r="D8">
        <v>49</v>
      </c>
      <c r="E8">
        <v>73</v>
      </c>
      <c r="F8">
        <v>54</v>
      </c>
      <c r="L8">
        <f>C8</f>
        <v>60</v>
      </c>
      <c r="M8">
        <f>D8</f>
        <v>49</v>
      </c>
      <c r="N8">
        <f>E8</f>
        <v>73</v>
      </c>
      <c r="O8">
        <f>F8</f>
        <v>54</v>
      </c>
      <c r="P8" s="2">
        <f t="shared" si="0"/>
        <v>59</v>
      </c>
    </row>
    <row r="11" spans="2:20" x14ac:dyDescent="0.3">
      <c r="K11" t="s">
        <v>6</v>
      </c>
      <c r="M11" t="s">
        <v>7</v>
      </c>
      <c r="N11">
        <v>0.3</v>
      </c>
      <c r="P11" s="3" t="s">
        <v>8</v>
      </c>
      <c r="Q11" s="3" t="s">
        <v>9</v>
      </c>
      <c r="R11" t="s">
        <v>10</v>
      </c>
    </row>
    <row r="12" spans="2:20" x14ac:dyDescent="0.3">
      <c r="B12" t="s">
        <v>0</v>
      </c>
      <c r="G12" s="2" t="s">
        <v>1</v>
      </c>
      <c r="L12">
        <f>C5</f>
        <v>72</v>
      </c>
      <c r="M12">
        <f t="shared" ref="M12:O12" si="1">D5</f>
        <v>60</v>
      </c>
      <c r="N12">
        <f t="shared" si="1"/>
        <v>54</v>
      </c>
      <c r="O12">
        <f t="shared" si="1"/>
        <v>65</v>
      </c>
      <c r="P12" s="3">
        <f>MAX(L12:O12)</f>
        <v>72</v>
      </c>
      <c r="Q12" s="3">
        <f>MIN(L12:O12)</f>
        <v>54</v>
      </c>
      <c r="R12">
        <f>P12*(1-$N$11)+Q12*$N$11</f>
        <v>66.599999999999994</v>
      </c>
    </row>
    <row r="13" spans="2:20" x14ac:dyDescent="0.3">
      <c r="C13">
        <f>C5</f>
        <v>72</v>
      </c>
      <c r="D13">
        <f t="shared" ref="D13:F13" si="2">D5</f>
        <v>60</v>
      </c>
      <c r="E13">
        <f t="shared" si="2"/>
        <v>54</v>
      </c>
      <c r="F13">
        <f t="shared" si="2"/>
        <v>65</v>
      </c>
      <c r="G13" s="2">
        <f>MIN(C13:F13)</f>
        <v>54</v>
      </c>
      <c r="L13">
        <f t="shared" ref="L13:L15" si="3">C6</f>
        <v>53</v>
      </c>
      <c r="M13">
        <f t="shared" ref="M13:M15" si="4">D6</f>
        <v>49</v>
      </c>
      <c r="N13">
        <f t="shared" ref="N13:N15" si="5">E6</f>
        <v>67</v>
      </c>
      <c r="O13">
        <f t="shared" ref="O13:O15" si="6">F6</f>
        <v>74</v>
      </c>
      <c r="P13" s="3">
        <f t="shared" ref="P13:P15" si="7">MAX(L13:O13)</f>
        <v>74</v>
      </c>
      <c r="Q13" s="3">
        <f t="shared" ref="Q13:Q15" si="8">MIN(L13:O13)</f>
        <v>49</v>
      </c>
      <c r="R13">
        <f t="shared" ref="R13:R15" si="9">P13*(1-$N$11)+Q13*$N$11</f>
        <v>66.5</v>
      </c>
      <c r="S13" t="s">
        <v>11</v>
      </c>
      <c r="T13">
        <f>MAX(R12:R15)</f>
        <v>69.899999999999991</v>
      </c>
    </row>
    <row r="14" spans="2:20" x14ac:dyDescent="0.3">
      <c r="C14">
        <f t="shared" ref="C14:F14" si="10">C6</f>
        <v>53</v>
      </c>
      <c r="D14">
        <f t="shared" si="10"/>
        <v>49</v>
      </c>
      <c r="E14">
        <f t="shared" si="10"/>
        <v>67</v>
      </c>
      <c r="F14">
        <f t="shared" si="10"/>
        <v>74</v>
      </c>
      <c r="G14" s="2">
        <f t="shared" ref="G14:G16" si="11">MIN(C14:F14)</f>
        <v>49</v>
      </c>
      <c r="H14" t="s">
        <v>2</v>
      </c>
      <c r="I14">
        <f>MAX(G13:G16)</f>
        <v>54</v>
      </c>
      <c r="L14">
        <f t="shared" si="3"/>
        <v>64</v>
      </c>
      <c r="M14">
        <f t="shared" si="4"/>
        <v>78</v>
      </c>
      <c r="N14">
        <f t="shared" si="5"/>
        <v>51</v>
      </c>
      <c r="O14">
        <f t="shared" si="6"/>
        <v>67</v>
      </c>
      <c r="P14" s="3">
        <f t="shared" si="7"/>
        <v>78</v>
      </c>
      <c r="Q14" s="3">
        <f t="shared" si="8"/>
        <v>51</v>
      </c>
      <c r="R14">
        <f t="shared" si="9"/>
        <v>69.899999999999991</v>
      </c>
    </row>
    <row r="15" spans="2:20" x14ac:dyDescent="0.3">
      <c r="C15">
        <f t="shared" ref="C15:F15" si="12">C7</f>
        <v>64</v>
      </c>
      <c r="D15">
        <f t="shared" si="12"/>
        <v>78</v>
      </c>
      <c r="E15">
        <f t="shared" si="12"/>
        <v>51</v>
      </c>
      <c r="F15">
        <f t="shared" si="12"/>
        <v>67</v>
      </c>
      <c r="G15" s="2">
        <f t="shared" si="11"/>
        <v>51</v>
      </c>
      <c r="L15">
        <f t="shared" si="3"/>
        <v>60</v>
      </c>
      <c r="M15">
        <f t="shared" si="4"/>
        <v>49</v>
      </c>
      <c r="N15">
        <f t="shared" si="5"/>
        <v>73</v>
      </c>
      <c r="O15">
        <f t="shared" si="6"/>
        <v>54</v>
      </c>
      <c r="P15" s="3">
        <f t="shared" si="7"/>
        <v>73</v>
      </c>
      <c r="Q15" s="3">
        <f t="shared" si="8"/>
        <v>49</v>
      </c>
      <c r="R15">
        <f t="shared" si="9"/>
        <v>65.8</v>
      </c>
    </row>
    <row r="16" spans="2:20" x14ac:dyDescent="0.3">
      <c r="C16">
        <f t="shared" ref="C16:F16" si="13">C8</f>
        <v>60</v>
      </c>
      <c r="D16">
        <f t="shared" si="13"/>
        <v>49</v>
      </c>
      <c r="E16">
        <f t="shared" si="13"/>
        <v>73</v>
      </c>
      <c r="F16">
        <f t="shared" si="13"/>
        <v>54</v>
      </c>
      <c r="G16" s="2">
        <f t="shared" si="11"/>
        <v>49</v>
      </c>
    </row>
    <row r="20" spans="2:11" x14ac:dyDescent="0.3">
      <c r="B20" t="s">
        <v>12</v>
      </c>
      <c r="K20" t="s">
        <v>15</v>
      </c>
    </row>
    <row r="21" spans="2:11" x14ac:dyDescent="0.3">
      <c r="C21">
        <f>C5</f>
        <v>72</v>
      </c>
      <c r="D21">
        <f t="shared" ref="D21:F21" si="14">D5</f>
        <v>60</v>
      </c>
      <c r="E21">
        <f t="shared" si="14"/>
        <v>54</v>
      </c>
      <c r="F21">
        <f t="shared" si="14"/>
        <v>65</v>
      </c>
    </row>
    <row r="22" spans="2:11" x14ac:dyDescent="0.3">
      <c r="C22">
        <f t="shared" ref="C22:F22" si="15">C6</f>
        <v>53</v>
      </c>
      <c r="D22">
        <f t="shared" si="15"/>
        <v>49</v>
      </c>
      <c r="E22">
        <f t="shared" si="15"/>
        <v>67</v>
      </c>
      <c r="F22">
        <f t="shared" si="15"/>
        <v>74</v>
      </c>
    </row>
    <row r="23" spans="2:11" x14ac:dyDescent="0.3">
      <c r="C23">
        <f t="shared" ref="C23:F23" si="16">C7</f>
        <v>64</v>
      </c>
      <c r="D23">
        <f t="shared" si="16"/>
        <v>78</v>
      </c>
      <c r="E23">
        <f t="shared" si="16"/>
        <v>51</v>
      </c>
      <c r="F23">
        <f t="shared" si="16"/>
        <v>67</v>
      </c>
    </row>
    <row r="24" spans="2:11" x14ac:dyDescent="0.3">
      <c r="C24">
        <f t="shared" ref="C24:F24" si="17">C8</f>
        <v>60</v>
      </c>
      <c r="D24">
        <f t="shared" si="17"/>
        <v>49</v>
      </c>
      <c r="E24">
        <f t="shared" si="17"/>
        <v>73</v>
      </c>
      <c r="F24">
        <f t="shared" si="17"/>
        <v>54</v>
      </c>
    </row>
    <row r="25" spans="2:11" x14ac:dyDescent="0.3">
      <c r="B25" s="1" t="s">
        <v>14</v>
      </c>
      <c r="C25" s="1">
        <f>MAX(C21:C24)</f>
        <v>72</v>
      </c>
      <c r="D25" s="1">
        <f t="shared" ref="D25:F25" si="18">MAX(D21:D24)</f>
        <v>78</v>
      </c>
      <c r="E25" s="1">
        <f t="shared" si="18"/>
        <v>73</v>
      </c>
      <c r="F25" s="1">
        <f t="shared" si="18"/>
        <v>74</v>
      </c>
    </row>
    <row r="28" spans="2:11" x14ac:dyDescent="0.3">
      <c r="B28" t="s">
        <v>13</v>
      </c>
      <c r="G28" t="s">
        <v>14</v>
      </c>
    </row>
    <row r="29" spans="2:11" x14ac:dyDescent="0.3">
      <c r="C29">
        <f>C$25-C21</f>
        <v>0</v>
      </c>
      <c r="D29">
        <f t="shared" ref="D29:F29" si="19">D$25-D21</f>
        <v>18</v>
      </c>
      <c r="E29">
        <f t="shared" si="19"/>
        <v>19</v>
      </c>
      <c r="F29">
        <f t="shared" si="19"/>
        <v>9</v>
      </c>
      <c r="G29">
        <f>MAX(C29:F29)</f>
        <v>19</v>
      </c>
    </row>
    <row r="30" spans="2:11" x14ac:dyDescent="0.3">
      <c r="C30">
        <f t="shared" ref="C30:F30" si="20">C$25-C22</f>
        <v>19</v>
      </c>
      <c r="D30">
        <f t="shared" si="20"/>
        <v>29</v>
      </c>
      <c r="E30">
        <f t="shared" si="20"/>
        <v>6</v>
      </c>
      <c r="F30">
        <f t="shared" si="20"/>
        <v>0</v>
      </c>
      <c r="G30">
        <f t="shared" ref="G30:G32" si="21">MAX(C30:F30)</f>
        <v>29</v>
      </c>
    </row>
    <row r="31" spans="2:11" x14ac:dyDescent="0.3">
      <c r="C31">
        <f t="shared" ref="C31:F31" si="22">C$25-C23</f>
        <v>8</v>
      </c>
      <c r="D31">
        <f t="shared" si="22"/>
        <v>0</v>
      </c>
      <c r="E31">
        <f t="shared" si="22"/>
        <v>22</v>
      </c>
      <c r="F31">
        <f t="shared" si="22"/>
        <v>7</v>
      </c>
      <c r="G31">
        <f t="shared" si="21"/>
        <v>22</v>
      </c>
      <c r="H31" t="s">
        <v>11</v>
      </c>
      <c r="I31">
        <f>MAX(G29:G32)</f>
        <v>29</v>
      </c>
    </row>
    <row r="32" spans="2:11" x14ac:dyDescent="0.3">
      <c r="C32">
        <f t="shared" ref="C32:F32" si="23">C$25-C24</f>
        <v>12</v>
      </c>
      <c r="D32">
        <f t="shared" si="23"/>
        <v>29</v>
      </c>
      <c r="E32">
        <f t="shared" si="23"/>
        <v>0</v>
      </c>
      <c r="F32">
        <f t="shared" si="23"/>
        <v>20</v>
      </c>
      <c r="G32">
        <f t="shared" si="21"/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Новиков</dc:creator>
  <cp:lastModifiedBy>Антон Новиков</cp:lastModifiedBy>
  <dcterms:created xsi:type="dcterms:W3CDTF">2024-12-19T07:36:17Z</dcterms:created>
  <dcterms:modified xsi:type="dcterms:W3CDTF">2024-12-19T07:51:49Z</dcterms:modified>
</cp:coreProperties>
</file>