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Trimestre actual\Lab. Materiales III (MT-2583)\Practica3#_Traccion-flexion-polimeros\Data\Traccion\"/>
    </mc:Choice>
  </mc:AlternateContent>
  <xr:revisionPtr revIDLastSave="0" documentId="13_ncr:1_{C5330992-D9DE-46F0-9E79-3D31187DB46B}" xr6:coauthVersionLast="47" xr6:coauthVersionMax="47" xr10:uidLastSave="{00000000-0000-0000-0000-000000000000}"/>
  <bookViews>
    <workbookView xWindow="12156" yWindow="2076" windowWidth="8616" windowHeight="7248" xr2:uid="{7C30146A-2132-474B-A709-29C32B1E9D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C52" i="1"/>
  <c r="D47" i="1"/>
  <c r="E47" i="1"/>
  <c r="F47" i="1"/>
  <c r="G47" i="1"/>
  <c r="H47" i="1"/>
  <c r="I47" i="1"/>
  <c r="J47" i="1"/>
  <c r="K47" i="1"/>
  <c r="L47" i="1"/>
  <c r="M47" i="1"/>
  <c r="N47" i="1"/>
  <c r="C47" i="1"/>
  <c r="D42" i="1"/>
  <c r="E42" i="1"/>
  <c r="F42" i="1"/>
  <c r="G42" i="1"/>
  <c r="H42" i="1"/>
  <c r="I42" i="1"/>
  <c r="J42" i="1"/>
  <c r="K42" i="1"/>
  <c r="L42" i="1"/>
  <c r="M42" i="1"/>
  <c r="N42" i="1"/>
  <c r="C42" i="1"/>
  <c r="D37" i="1"/>
  <c r="E37" i="1"/>
  <c r="F37" i="1"/>
  <c r="G37" i="1"/>
  <c r="H37" i="1"/>
  <c r="I37" i="1"/>
  <c r="J37" i="1"/>
  <c r="K37" i="1"/>
  <c r="L37" i="1"/>
  <c r="M37" i="1"/>
  <c r="N37" i="1"/>
  <c r="C37" i="1"/>
  <c r="D46" i="1"/>
  <c r="D51" i="1"/>
  <c r="E51" i="1"/>
  <c r="F51" i="1"/>
  <c r="G51" i="1"/>
  <c r="H51" i="1"/>
  <c r="C51" i="1"/>
  <c r="E46" i="1"/>
  <c r="F46" i="1"/>
  <c r="G46" i="1"/>
  <c r="H46" i="1"/>
  <c r="I46" i="1"/>
  <c r="J46" i="1"/>
  <c r="K46" i="1"/>
  <c r="L46" i="1"/>
  <c r="M46" i="1"/>
  <c r="N46" i="1"/>
  <c r="C46" i="1"/>
  <c r="D41" i="1"/>
  <c r="E41" i="1"/>
  <c r="F41" i="1"/>
  <c r="G41" i="1"/>
  <c r="H41" i="1"/>
  <c r="I41" i="1"/>
  <c r="J41" i="1"/>
  <c r="K41" i="1"/>
  <c r="L41" i="1"/>
  <c r="M41" i="1"/>
  <c r="N41" i="1"/>
  <c r="C41" i="1"/>
  <c r="N36" i="1"/>
  <c r="M36" i="1"/>
  <c r="L36" i="1"/>
  <c r="K36" i="1"/>
  <c r="J36" i="1"/>
  <c r="I36" i="1"/>
  <c r="H36" i="1"/>
  <c r="G36" i="1"/>
  <c r="F36" i="1"/>
  <c r="E36" i="1"/>
  <c r="D36" i="1"/>
  <c r="C36" i="1"/>
</calcChain>
</file>

<file path=xl/sharedStrings.xml><?xml version="1.0" encoding="utf-8"?>
<sst xmlns="http://schemas.openxmlformats.org/spreadsheetml/2006/main" count="87" uniqueCount="14">
  <si>
    <t>PEAD</t>
  </si>
  <si>
    <t>Espesor (mm)</t>
  </si>
  <si>
    <t>Ancho (mm)</t>
  </si>
  <si>
    <t>Promedio</t>
  </si>
  <si>
    <t>ABS</t>
  </si>
  <si>
    <t>NYLON 6.6</t>
  </si>
  <si>
    <t>PVC-P</t>
  </si>
  <si>
    <t>N</t>
  </si>
  <si>
    <t>DS</t>
  </si>
  <si>
    <t>CAUCHO</t>
  </si>
  <si>
    <t>PS</t>
  </si>
  <si>
    <t>-</t>
  </si>
  <si>
    <t>Longitud (mm)</t>
  </si>
  <si>
    <t>Velocidad (mm/min)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</si>
</sst>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2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 applyBorder="1"/>
    <xf numFmtId="0" fontId="2" fillId="0" borderId="3" xfId="0" applyFont="1" applyBorder="1"/>
    <xf numFmtId="0" fontId="1" fillId="0" borderId="0" xfId="0" applyFont="1" applyBorder="1"/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7980-E8C5-4D1B-8E7D-12F0F86D1A4E}">
  <dimension ref="B2:X52"/>
  <sheetViews>
    <sheetView tabSelected="1" topLeftCell="H22" workbookViewId="0">
      <selection activeCell="G8" sqref="G7:G8"/>
    </sheetView>
  </sheetViews>
  <sheetFormatPr baseColWidth="10" defaultRowHeight="14.4" x14ac:dyDescent="0.3"/>
  <cols>
    <col min="2" max="2" width="9.44140625" bestFit="1" customWidth="1"/>
    <col min="3" max="3" width="12.88671875" bestFit="1" customWidth="1"/>
    <col min="4" max="4" width="11.88671875" bestFit="1" customWidth="1"/>
    <col min="5" max="5" width="14.109375" customWidth="1"/>
    <col min="6" max="6" width="19" customWidth="1"/>
    <col min="7" max="7" width="12.88671875" bestFit="1" customWidth="1"/>
    <col min="8" max="8" width="11.88671875" bestFit="1" customWidth="1"/>
    <col min="9" max="9" width="12.88671875" bestFit="1" customWidth="1"/>
    <col min="10" max="10" width="11.88671875" bestFit="1" customWidth="1"/>
    <col min="11" max="11" width="14.33203125" customWidth="1"/>
    <col min="12" max="12" width="18.6640625" customWidth="1"/>
    <col min="13" max="13" width="12.88671875" bestFit="1" customWidth="1"/>
    <col min="14" max="14" width="11.88671875" bestFit="1" customWidth="1"/>
    <col min="17" max="17" width="14" customWidth="1"/>
    <col min="18" max="18" width="21.77734375" customWidth="1"/>
  </cols>
  <sheetData>
    <row r="2" spans="2:24" x14ac:dyDescent="0.3">
      <c r="J2" s="10"/>
      <c r="K2" s="10"/>
      <c r="L2" s="10"/>
      <c r="M2" s="10"/>
      <c r="N2" s="5"/>
      <c r="O2" s="5"/>
      <c r="P2" s="5"/>
      <c r="Q2" s="5"/>
      <c r="R2" s="5"/>
      <c r="S2" s="5"/>
      <c r="T2" s="5"/>
    </row>
    <row r="3" spans="2:24" x14ac:dyDescent="0.3">
      <c r="B3" s="1" t="s">
        <v>0</v>
      </c>
      <c r="C3" s="1" t="s">
        <v>1</v>
      </c>
      <c r="D3" s="2" t="s">
        <v>2</v>
      </c>
      <c r="E3" s="2" t="s">
        <v>12</v>
      </c>
      <c r="F3" s="2" t="s">
        <v>13</v>
      </c>
      <c r="G3" s="18"/>
      <c r="H3" s="2" t="s">
        <v>5</v>
      </c>
      <c r="I3" s="1" t="s">
        <v>1</v>
      </c>
      <c r="J3" s="1" t="s">
        <v>2</v>
      </c>
      <c r="K3" s="2" t="s">
        <v>12</v>
      </c>
      <c r="L3" s="2" t="s">
        <v>13</v>
      </c>
      <c r="N3" s="1" t="s">
        <v>10</v>
      </c>
      <c r="O3" s="1" t="s">
        <v>1</v>
      </c>
      <c r="P3" s="1" t="s">
        <v>2</v>
      </c>
      <c r="Q3" s="2" t="s">
        <v>12</v>
      </c>
      <c r="R3" s="2" t="s">
        <v>13</v>
      </c>
      <c r="U3" s="22"/>
      <c r="V3" s="22"/>
      <c r="W3" s="22"/>
      <c r="X3" s="22"/>
    </row>
    <row r="4" spans="2:24" x14ac:dyDescent="0.3">
      <c r="B4" s="21">
        <v>1</v>
      </c>
      <c r="C4" s="3">
        <v>4</v>
      </c>
      <c r="D4" s="3">
        <v>8.0399999999999991</v>
      </c>
      <c r="E4" s="19">
        <v>107.2</v>
      </c>
      <c r="F4" s="19">
        <v>50</v>
      </c>
      <c r="H4" s="21">
        <v>1</v>
      </c>
      <c r="I4" s="3">
        <v>4.0999999999999996</v>
      </c>
      <c r="J4" s="3">
        <v>8.27</v>
      </c>
      <c r="K4" s="19">
        <v>117.2</v>
      </c>
      <c r="L4" s="19">
        <v>50</v>
      </c>
      <c r="N4" s="21">
        <v>1</v>
      </c>
      <c r="O4" s="3">
        <v>3.96</v>
      </c>
      <c r="P4" s="3">
        <v>8.41</v>
      </c>
      <c r="Q4" s="19">
        <v>107.2</v>
      </c>
      <c r="R4" s="20">
        <v>50</v>
      </c>
      <c r="U4" s="4"/>
      <c r="V4" s="4"/>
      <c r="W4" s="4"/>
      <c r="X4" s="4"/>
    </row>
    <row r="5" spans="2:24" x14ac:dyDescent="0.3">
      <c r="B5" s="21"/>
      <c r="C5" s="3">
        <v>4</v>
      </c>
      <c r="D5" s="3">
        <v>8.0399999999999991</v>
      </c>
      <c r="E5" s="19"/>
      <c r="F5" s="19"/>
      <c r="H5" s="21"/>
      <c r="I5" s="3">
        <v>4.1100000000000003</v>
      </c>
      <c r="J5" s="3">
        <v>8.25</v>
      </c>
      <c r="K5" s="19"/>
      <c r="L5" s="19"/>
      <c r="N5" s="21"/>
      <c r="O5" s="3">
        <v>3.82</v>
      </c>
      <c r="P5" s="3">
        <v>8.66</v>
      </c>
      <c r="Q5" s="19"/>
      <c r="R5" s="20"/>
      <c r="U5" s="5"/>
      <c r="V5" s="5"/>
    </row>
    <row r="6" spans="2:24" x14ac:dyDescent="0.3">
      <c r="B6" s="21"/>
      <c r="C6" s="3">
        <v>4</v>
      </c>
      <c r="D6" s="3">
        <v>8.0500000000000007</v>
      </c>
      <c r="E6" s="19"/>
      <c r="F6" s="19"/>
      <c r="H6" s="21"/>
      <c r="I6" s="3">
        <v>4.0999999999999996</v>
      </c>
      <c r="J6" s="3">
        <v>8.24</v>
      </c>
      <c r="K6" s="19"/>
      <c r="L6" s="19"/>
      <c r="N6" s="21"/>
      <c r="O6" s="3">
        <v>3.79</v>
      </c>
      <c r="P6" s="3">
        <v>8.44</v>
      </c>
      <c r="Q6" s="19"/>
      <c r="R6" s="20"/>
      <c r="U6" s="5"/>
      <c r="V6" s="5"/>
    </row>
    <row r="7" spans="2:24" x14ac:dyDescent="0.3">
      <c r="B7" s="21">
        <v>2</v>
      </c>
      <c r="C7" s="3">
        <v>3.98</v>
      </c>
      <c r="D7" s="3">
        <v>8.0500000000000007</v>
      </c>
      <c r="E7" s="19">
        <v>107.2</v>
      </c>
      <c r="F7" s="19">
        <v>500</v>
      </c>
      <c r="H7" s="21">
        <v>2</v>
      </c>
      <c r="I7" s="3">
        <v>4.13</v>
      </c>
      <c r="J7" s="3">
        <v>8.15</v>
      </c>
      <c r="K7" s="19">
        <v>117.2</v>
      </c>
      <c r="L7" s="19">
        <v>50</v>
      </c>
      <c r="N7" s="21">
        <v>2</v>
      </c>
      <c r="O7" s="3">
        <v>3.76</v>
      </c>
      <c r="P7" s="3">
        <v>7.99</v>
      </c>
      <c r="Q7" s="19">
        <v>107.2</v>
      </c>
      <c r="R7" s="20">
        <v>50</v>
      </c>
      <c r="U7" s="5"/>
      <c r="V7" s="5"/>
    </row>
    <row r="8" spans="2:24" x14ac:dyDescent="0.3">
      <c r="B8" s="21"/>
      <c r="C8" s="3">
        <v>3.98</v>
      </c>
      <c r="D8" s="3">
        <v>8.0500000000000007</v>
      </c>
      <c r="E8" s="19"/>
      <c r="F8" s="19"/>
      <c r="H8" s="21"/>
      <c r="I8" s="3">
        <v>4.1399999999999997</v>
      </c>
      <c r="J8" s="3">
        <v>8.16</v>
      </c>
      <c r="K8" s="19"/>
      <c r="L8" s="19"/>
      <c r="N8" s="21"/>
      <c r="O8" s="3">
        <v>3.71</v>
      </c>
      <c r="P8" s="3">
        <v>8.08</v>
      </c>
      <c r="Q8" s="19"/>
      <c r="R8" s="20"/>
      <c r="U8" s="5"/>
      <c r="V8" s="5"/>
    </row>
    <row r="9" spans="2:24" x14ac:dyDescent="0.3">
      <c r="B9" s="21"/>
      <c r="C9" s="3">
        <v>3.99</v>
      </c>
      <c r="D9" s="3">
        <v>8.06</v>
      </c>
      <c r="E9" s="19"/>
      <c r="F9" s="19"/>
      <c r="H9" s="21"/>
      <c r="I9" s="3">
        <v>4.1500000000000004</v>
      </c>
      <c r="J9" s="3">
        <v>8.15</v>
      </c>
      <c r="K9" s="19"/>
      <c r="L9" s="19"/>
      <c r="N9" s="21"/>
      <c r="O9" s="3">
        <v>3.68</v>
      </c>
      <c r="P9" s="3">
        <v>8.11</v>
      </c>
      <c r="Q9" s="19"/>
      <c r="R9" s="20"/>
      <c r="U9" s="5"/>
      <c r="V9" s="5"/>
    </row>
    <row r="10" spans="2:24" x14ac:dyDescent="0.3">
      <c r="B10" s="21">
        <v>3</v>
      </c>
      <c r="C10" s="3">
        <v>4.01</v>
      </c>
      <c r="D10" s="3">
        <v>8.0399999999999991</v>
      </c>
      <c r="E10" s="19">
        <v>107.2</v>
      </c>
      <c r="F10" s="19">
        <v>150</v>
      </c>
      <c r="H10" s="21">
        <v>3</v>
      </c>
      <c r="I10" s="3">
        <v>4.1100000000000003</v>
      </c>
      <c r="J10" s="3">
        <v>8.15</v>
      </c>
      <c r="K10" s="19">
        <v>117.2</v>
      </c>
      <c r="L10" s="19">
        <v>50</v>
      </c>
      <c r="N10" s="21">
        <v>3</v>
      </c>
      <c r="O10" s="3">
        <v>3.81</v>
      </c>
      <c r="P10" s="3">
        <v>8.0500000000000007</v>
      </c>
      <c r="Q10" s="19">
        <v>107.2</v>
      </c>
      <c r="R10" s="20">
        <v>50</v>
      </c>
      <c r="U10" s="5"/>
      <c r="V10" s="5"/>
    </row>
    <row r="11" spans="2:24" x14ac:dyDescent="0.3">
      <c r="B11" s="21"/>
      <c r="C11" s="3">
        <v>3.99</v>
      </c>
      <c r="D11" s="3">
        <v>8.0399999999999991</v>
      </c>
      <c r="E11" s="19"/>
      <c r="F11" s="19"/>
      <c r="H11" s="21"/>
      <c r="I11" s="3">
        <v>4.1100000000000003</v>
      </c>
      <c r="J11" s="3">
        <v>8.17</v>
      </c>
      <c r="K11" s="19"/>
      <c r="L11" s="19"/>
      <c r="N11" s="21"/>
      <c r="O11" s="3">
        <v>3.82</v>
      </c>
      <c r="P11" s="3">
        <v>8</v>
      </c>
      <c r="Q11" s="19"/>
      <c r="R11" s="20"/>
    </row>
    <row r="12" spans="2:24" x14ac:dyDescent="0.3">
      <c r="B12" s="21"/>
      <c r="C12" s="3">
        <v>4</v>
      </c>
      <c r="D12" s="3">
        <v>8.0399999999999991</v>
      </c>
      <c r="E12" s="19"/>
      <c r="F12" s="19"/>
      <c r="H12" s="21"/>
      <c r="I12" s="3">
        <v>4.12</v>
      </c>
      <c r="J12" s="3">
        <v>8.15</v>
      </c>
      <c r="K12" s="19"/>
      <c r="L12" s="19"/>
      <c r="N12" s="21"/>
      <c r="O12" s="3">
        <v>3.84</v>
      </c>
      <c r="P12" s="3">
        <v>7.95</v>
      </c>
      <c r="Q12" s="19"/>
      <c r="R12" s="20"/>
    </row>
    <row r="13" spans="2:24" x14ac:dyDescent="0.3">
      <c r="B13" s="21">
        <v>4</v>
      </c>
      <c r="C13" s="3">
        <v>3.99</v>
      </c>
      <c r="D13" s="3">
        <v>8.0299999999999994</v>
      </c>
      <c r="E13" s="19">
        <v>107.2</v>
      </c>
      <c r="F13" s="19">
        <v>150</v>
      </c>
      <c r="H13" s="21">
        <v>4</v>
      </c>
      <c r="I13" s="3">
        <v>4.0999999999999996</v>
      </c>
      <c r="J13" s="3">
        <v>8.16</v>
      </c>
      <c r="K13" s="19">
        <v>117.2</v>
      </c>
      <c r="L13" s="19">
        <v>50</v>
      </c>
      <c r="N13" s="20">
        <v>4</v>
      </c>
      <c r="O13" s="11">
        <v>4.24</v>
      </c>
      <c r="P13" s="11">
        <v>8.42</v>
      </c>
      <c r="Q13" s="19">
        <v>107.2</v>
      </c>
      <c r="R13" s="20">
        <v>50</v>
      </c>
    </row>
    <row r="14" spans="2:24" x14ac:dyDescent="0.3">
      <c r="B14" s="21"/>
      <c r="C14" s="3">
        <v>4</v>
      </c>
      <c r="D14" s="3">
        <v>8.0399999999999991</v>
      </c>
      <c r="E14" s="19"/>
      <c r="F14" s="19"/>
      <c r="H14" s="21"/>
      <c r="I14" s="3">
        <v>4.1100000000000003</v>
      </c>
      <c r="J14" s="3">
        <v>8.15</v>
      </c>
      <c r="K14" s="19"/>
      <c r="L14" s="19"/>
      <c r="N14" s="20"/>
      <c r="O14" s="11">
        <v>4.17</v>
      </c>
      <c r="P14" s="11">
        <v>8.4499999999999993</v>
      </c>
      <c r="Q14" s="19"/>
      <c r="R14" s="20"/>
    </row>
    <row r="15" spans="2:24" x14ac:dyDescent="0.3">
      <c r="B15" s="23"/>
      <c r="C15" s="6">
        <v>4</v>
      </c>
      <c r="D15" s="6">
        <v>8.0399999999999991</v>
      </c>
      <c r="E15" s="19"/>
      <c r="F15" s="19"/>
      <c r="H15" s="23"/>
      <c r="I15" s="6">
        <v>4.0999999999999996</v>
      </c>
      <c r="J15" s="6">
        <v>8.14</v>
      </c>
      <c r="K15" s="19"/>
      <c r="L15" s="19"/>
      <c r="N15" s="20"/>
      <c r="O15" s="11">
        <v>4.21</v>
      </c>
      <c r="P15" s="11">
        <v>8.3800000000000008</v>
      </c>
      <c r="Q15" s="19"/>
      <c r="R15" s="20"/>
    </row>
    <row r="16" spans="2:24" x14ac:dyDescent="0.3">
      <c r="B16" s="9"/>
      <c r="C16" s="7"/>
      <c r="D16" s="7"/>
      <c r="E16" s="5"/>
      <c r="F16" s="5"/>
      <c r="G16" s="5"/>
      <c r="H16" s="9"/>
      <c r="I16" s="7"/>
      <c r="J16" s="7"/>
      <c r="K16" s="5"/>
      <c r="L16" s="5"/>
    </row>
    <row r="17" spans="2:18" x14ac:dyDescent="0.3">
      <c r="B17" s="8"/>
      <c r="C17" s="5"/>
      <c r="D17" s="5"/>
      <c r="E17" s="5"/>
      <c r="F17" s="5"/>
      <c r="G17" s="5"/>
      <c r="H17" s="8"/>
      <c r="I17" s="5"/>
      <c r="J17" s="5"/>
      <c r="K17" s="5"/>
      <c r="L17" s="5"/>
    </row>
    <row r="19" spans="2:18" x14ac:dyDescent="0.3">
      <c r="B19" s="1" t="s">
        <v>4</v>
      </c>
      <c r="C19" s="1" t="s">
        <v>1</v>
      </c>
      <c r="D19" s="1" t="s">
        <v>2</v>
      </c>
      <c r="E19" s="2" t="s">
        <v>12</v>
      </c>
      <c r="F19" s="2" t="s">
        <v>13</v>
      </c>
      <c r="H19" s="1" t="s">
        <v>6</v>
      </c>
      <c r="I19" s="1" t="s">
        <v>1</v>
      </c>
      <c r="J19" s="1" t="s">
        <v>2</v>
      </c>
      <c r="K19" s="2" t="s">
        <v>12</v>
      </c>
      <c r="L19" s="2" t="s">
        <v>13</v>
      </c>
      <c r="N19" s="1" t="s">
        <v>9</v>
      </c>
      <c r="O19" s="1" t="s">
        <v>1</v>
      </c>
      <c r="P19" s="1" t="s">
        <v>2</v>
      </c>
      <c r="Q19" s="2" t="s">
        <v>12</v>
      </c>
      <c r="R19" s="2" t="s">
        <v>13</v>
      </c>
    </row>
    <row r="20" spans="2:18" x14ac:dyDescent="0.3">
      <c r="B20" s="21">
        <v>1</v>
      </c>
      <c r="C20" s="3">
        <v>3.25</v>
      </c>
      <c r="D20" s="3">
        <v>12.6</v>
      </c>
      <c r="E20" s="19">
        <v>122.4</v>
      </c>
      <c r="F20" s="19">
        <v>50</v>
      </c>
      <c r="H20" s="21">
        <v>1</v>
      </c>
      <c r="I20" s="3">
        <v>3.12</v>
      </c>
      <c r="J20" s="3">
        <v>5.65</v>
      </c>
      <c r="K20" s="19">
        <v>58.4</v>
      </c>
      <c r="L20" s="19">
        <v>500</v>
      </c>
      <c r="N20" s="21">
        <v>1</v>
      </c>
      <c r="O20" s="3">
        <v>1.91</v>
      </c>
      <c r="P20" s="3">
        <v>5.56</v>
      </c>
      <c r="Q20" s="20">
        <v>67.7</v>
      </c>
      <c r="R20" s="20">
        <v>500</v>
      </c>
    </row>
    <row r="21" spans="2:18" x14ac:dyDescent="0.3">
      <c r="B21" s="21"/>
      <c r="C21" s="3">
        <v>3.26</v>
      </c>
      <c r="D21" s="3">
        <v>12.59</v>
      </c>
      <c r="E21" s="19"/>
      <c r="F21" s="19"/>
      <c r="H21" s="21"/>
      <c r="I21" s="3">
        <v>3.2</v>
      </c>
      <c r="J21" s="3">
        <v>5.7</v>
      </c>
      <c r="K21" s="19"/>
      <c r="L21" s="19"/>
      <c r="N21" s="21"/>
      <c r="O21" s="3">
        <v>1.91</v>
      </c>
      <c r="P21" s="3">
        <v>5.58</v>
      </c>
      <c r="Q21" s="20"/>
      <c r="R21" s="20"/>
    </row>
    <row r="22" spans="2:18" x14ac:dyDescent="0.3">
      <c r="B22" s="21"/>
      <c r="C22" s="3">
        <v>3.25</v>
      </c>
      <c r="D22" s="3">
        <v>12.61</v>
      </c>
      <c r="E22" s="19"/>
      <c r="F22" s="19"/>
      <c r="H22" s="21"/>
      <c r="I22" s="3">
        <v>3.14</v>
      </c>
      <c r="J22" s="3">
        <v>5.72</v>
      </c>
      <c r="K22" s="19"/>
      <c r="L22" s="19"/>
      <c r="N22" s="21"/>
      <c r="O22" s="3">
        <v>1.92</v>
      </c>
      <c r="P22" s="3">
        <v>5.57</v>
      </c>
      <c r="Q22" s="20"/>
      <c r="R22" s="20"/>
    </row>
    <row r="23" spans="2:18" x14ac:dyDescent="0.3">
      <c r="B23" s="21">
        <v>2</v>
      </c>
      <c r="C23" s="3">
        <v>3.22</v>
      </c>
      <c r="D23" s="3">
        <v>12.55</v>
      </c>
      <c r="E23" s="19">
        <v>122.4</v>
      </c>
      <c r="F23" s="19">
        <v>50</v>
      </c>
      <c r="H23" s="21">
        <v>2</v>
      </c>
      <c r="I23" s="3">
        <v>2.86</v>
      </c>
      <c r="J23" s="3">
        <v>5.6</v>
      </c>
      <c r="K23" s="19">
        <v>58.4</v>
      </c>
      <c r="L23" s="19">
        <v>50</v>
      </c>
      <c r="N23" s="21">
        <v>2</v>
      </c>
      <c r="O23" s="3">
        <v>1.82</v>
      </c>
      <c r="P23" s="3">
        <v>5.69</v>
      </c>
      <c r="Q23" s="20">
        <v>67.7</v>
      </c>
      <c r="R23" s="20">
        <v>500</v>
      </c>
    </row>
    <row r="24" spans="2:18" x14ac:dyDescent="0.3">
      <c r="B24" s="21"/>
      <c r="C24" s="3">
        <v>3.21</v>
      </c>
      <c r="D24" s="3">
        <v>12.56</v>
      </c>
      <c r="E24" s="19"/>
      <c r="F24" s="19"/>
      <c r="H24" s="21"/>
      <c r="I24" s="3">
        <v>2.87</v>
      </c>
      <c r="J24" s="3">
        <v>5.62</v>
      </c>
      <c r="K24" s="19"/>
      <c r="L24" s="19"/>
      <c r="N24" s="21"/>
      <c r="O24" s="3">
        <v>1.83</v>
      </c>
      <c r="P24" s="3">
        <v>5.68</v>
      </c>
      <c r="Q24" s="20"/>
      <c r="R24" s="20"/>
    </row>
    <row r="25" spans="2:18" x14ac:dyDescent="0.3">
      <c r="B25" s="21"/>
      <c r="C25" s="3">
        <v>3.23</v>
      </c>
      <c r="D25" s="3">
        <v>12.57</v>
      </c>
      <c r="E25" s="19"/>
      <c r="F25" s="19"/>
      <c r="H25" s="21"/>
      <c r="I25" s="3">
        <v>2.87</v>
      </c>
      <c r="J25" s="3">
        <v>5.61</v>
      </c>
      <c r="K25" s="19"/>
      <c r="L25" s="19"/>
      <c r="N25" s="21"/>
      <c r="O25" s="3">
        <v>1.84</v>
      </c>
      <c r="P25" s="3">
        <v>5.7</v>
      </c>
      <c r="Q25" s="20"/>
      <c r="R25" s="20"/>
    </row>
    <row r="26" spans="2:18" x14ac:dyDescent="0.3">
      <c r="B26" s="21">
        <v>3</v>
      </c>
      <c r="C26" s="3">
        <v>3.23</v>
      </c>
      <c r="D26" s="3">
        <v>12.46</v>
      </c>
      <c r="E26" s="19">
        <v>122.4</v>
      </c>
      <c r="F26" s="19">
        <v>50</v>
      </c>
      <c r="H26" s="21">
        <v>3</v>
      </c>
      <c r="I26" s="3">
        <v>2.34</v>
      </c>
      <c r="J26" s="3">
        <v>5.6</v>
      </c>
      <c r="K26" s="19">
        <v>58.4</v>
      </c>
      <c r="L26" s="19">
        <v>50</v>
      </c>
      <c r="N26" s="21">
        <v>3</v>
      </c>
      <c r="O26" s="3">
        <v>1.93</v>
      </c>
      <c r="P26" s="3">
        <v>5.72</v>
      </c>
      <c r="Q26" s="20">
        <v>67.7</v>
      </c>
      <c r="R26" s="20">
        <v>500</v>
      </c>
    </row>
    <row r="27" spans="2:18" x14ac:dyDescent="0.3">
      <c r="B27" s="21"/>
      <c r="C27" s="3">
        <v>3.22</v>
      </c>
      <c r="D27" s="3">
        <v>12.48</v>
      </c>
      <c r="E27" s="19"/>
      <c r="F27" s="19"/>
      <c r="H27" s="21"/>
      <c r="I27" s="3">
        <v>2.3199999999999998</v>
      </c>
      <c r="J27" s="3">
        <v>5.59</v>
      </c>
      <c r="K27" s="19"/>
      <c r="L27" s="19"/>
      <c r="N27" s="21"/>
      <c r="O27" s="3">
        <v>1.92</v>
      </c>
      <c r="P27" s="3">
        <v>5.72</v>
      </c>
      <c r="Q27" s="20"/>
      <c r="R27" s="20"/>
    </row>
    <row r="28" spans="2:18" x14ac:dyDescent="0.3">
      <c r="B28" s="23"/>
      <c r="C28" s="6">
        <v>3.24</v>
      </c>
      <c r="D28" s="6">
        <v>12.47</v>
      </c>
      <c r="E28" s="19"/>
      <c r="F28" s="19"/>
      <c r="G28" s="5"/>
      <c r="H28" s="21"/>
      <c r="I28" s="6">
        <v>2.33</v>
      </c>
      <c r="J28" s="3">
        <v>5.59</v>
      </c>
      <c r="K28" s="19"/>
      <c r="L28" s="19"/>
      <c r="N28" s="21"/>
      <c r="O28" s="3">
        <v>1.92</v>
      </c>
      <c r="P28" s="3">
        <v>5.73</v>
      </c>
      <c r="Q28" s="20"/>
      <c r="R28" s="20"/>
    </row>
    <row r="29" spans="2:18" x14ac:dyDescent="0.3">
      <c r="B29" s="9"/>
      <c r="C29" s="7"/>
      <c r="D29" s="7"/>
      <c r="E29" s="5"/>
      <c r="F29" s="5"/>
      <c r="G29" s="8"/>
      <c r="H29" s="7"/>
      <c r="I29" s="7"/>
    </row>
    <row r="30" spans="2:18" x14ac:dyDescent="0.3">
      <c r="B30" s="8"/>
      <c r="C30" s="5"/>
      <c r="D30" s="5"/>
      <c r="E30" s="5"/>
      <c r="F30" s="8"/>
      <c r="G30" s="5"/>
      <c r="H30" s="5"/>
    </row>
    <row r="31" spans="2:18" x14ac:dyDescent="0.3">
      <c r="B31" s="21" t="s">
        <v>7</v>
      </c>
      <c r="C31" s="21" t="s">
        <v>0</v>
      </c>
      <c r="D31" s="21"/>
      <c r="E31" s="21" t="s">
        <v>10</v>
      </c>
      <c r="F31" s="21"/>
      <c r="G31" s="21" t="s">
        <v>5</v>
      </c>
      <c r="H31" s="21"/>
      <c r="I31" s="24" t="s">
        <v>4</v>
      </c>
      <c r="J31" s="25"/>
      <c r="K31" s="24" t="s">
        <v>6</v>
      </c>
      <c r="L31" s="25"/>
      <c r="M31" s="24" t="s">
        <v>9</v>
      </c>
      <c r="N31" s="25"/>
    </row>
    <row r="32" spans="2:18" x14ac:dyDescent="0.3">
      <c r="B32" s="21"/>
      <c r="C32" s="1" t="s">
        <v>1</v>
      </c>
      <c r="D32" s="1" t="s">
        <v>2</v>
      </c>
      <c r="E32" s="1" t="s">
        <v>1</v>
      </c>
      <c r="F32" s="1" t="s">
        <v>2</v>
      </c>
      <c r="G32" s="1" t="s">
        <v>1</v>
      </c>
      <c r="H32" s="1" t="s">
        <v>2</v>
      </c>
      <c r="I32" s="1" t="s">
        <v>1</v>
      </c>
      <c r="J32" s="1" t="s">
        <v>2</v>
      </c>
      <c r="K32" s="1" t="s">
        <v>1</v>
      </c>
      <c r="L32" s="1" t="s">
        <v>2</v>
      </c>
      <c r="M32" s="1" t="s">
        <v>1</v>
      </c>
      <c r="N32" s="1" t="s">
        <v>2</v>
      </c>
    </row>
    <row r="33" spans="2:14" x14ac:dyDescent="0.3">
      <c r="B33" s="21">
        <v>1</v>
      </c>
      <c r="C33" s="3">
        <v>4</v>
      </c>
      <c r="D33" s="3">
        <v>8.0399999999999991</v>
      </c>
      <c r="E33" s="3">
        <v>3.96</v>
      </c>
      <c r="F33" s="3">
        <v>8.41</v>
      </c>
      <c r="G33" s="3">
        <v>4.0999999999999996</v>
      </c>
      <c r="H33" s="3">
        <v>8.27</v>
      </c>
      <c r="I33" s="3">
        <v>3.25</v>
      </c>
      <c r="J33" s="3">
        <v>12.6</v>
      </c>
      <c r="K33" s="3">
        <v>3.12</v>
      </c>
      <c r="L33" s="3">
        <v>5.65</v>
      </c>
      <c r="M33" s="3">
        <v>1.91</v>
      </c>
      <c r="N33" s="3">
        <v>5.56</v>
      </c>
    </row>
    <row r="34" spans="2:14" x14ac:dyDescent="0.3">
      <c r="B34" s="21"/>
      <c r="C34" s="3">
        <v>4</v>
      </c>
      <c r="D34" s="3">
        <v>8.0399999999999991</v>
      </c>
      <c r="E34" s="3">
        <v>3.82</v>
      </c>
      <c r="F34" s="3">
        <v>8.66</v>
      </c>
      <c r="G34" s="3">
        <v>4.1100000000000003</v>
      </c>
      <c r="H34" s="3">
        <v>8.25</v>
      </c>
      <c r="I34" s="3">
        <v>3.26</v>
      </c>
      <c r="J34" s="3">
        <v>12.59</v>
      </c>
      <c r="K34" s="3">
        <v>3.2</v>
      </c>
      <c r="L34" s="3">
        <v>5.7</v>
      </c>
      <c r="M34" s="3">
        <v>1.91</v>
      </c>
      <c r="N34" s="3">
        <v>5.58</v>
      </c>
    </row>
    <row r="35" spans="2:14" x14ac:dyDescent="0.3">
      <c r="B35" s="21"/>
      <c r="C35" s="3">
        <v>4</v>
      </c>
      <c r="D35" s="3">
        <v>8.0500000000000007</v>
      </c>
      <c r="E35" s="3">
        <v>3.79</v>
      </c>
      <c r="F35" s="3">
        <v>8.44</v>
      </c>
      <c r="G35" s="3">
        <v>4.0999999999999996</v>
      </c>
      <c r="H35" s="3">
        <v>8.24</v>
      </c>
      <c r="I35" s="3">
        <v>3.25</v>
      </c>
      <c r="J35" s="3">
        <v>12.61</v>
      </c>
      <c r="K35" s="3">
        <v>3.14</v>
      </c>
      <c r="L35" s="3">
        <v>5.72</v>
      </c>
      <c r="M35" s="3">
        <v>1.92</v>
      </c>
      <c r="N35" s="3">
        <v>5.57</v>
      </c>
    </row>
    <row r="36" spans="2:14" x14ac:dyDescent="0.3">
      <c r="B36" s="15" t="s">
        <v>3</v>
      </c>
      <c r="C36" s="16">
        <f t="shared" ref="C36:N36" si="0">AVERAGE(C33:C35)</f>
        <v>4</v>
      </c>
      <c r="D36" s="16">
        <f t="shared" si="0"/>
        <v>8.043333333333333</v>
      </c>
      <c r="E36" s="17">
        <f t="shared" si="0"/>
        <v>3.8566666666666669</v>
      </c>
      <c r="F36" s="17">
        <f t="shared" si="0"/>
        <v>8.5033333333333321</v>
      </c>
      <c r="G36" s="16">
        <f t="shared" si="0"/>
        <v>4.1033333333333335</v>
      </c>
      <c r="H36" s="16">
        <f t="shared" si="0"/>
        <v>8.2533333333333321</v>
      </c>
      <c r="I36" s="16">
        <f t="shared" si="0"/>
        <v>3.2533333333333334</v>
      </c>
      <c r="J36" s="16">
        <f t="shared" si="0"/>
        <v>12.6</v>
      </c>
      <c r="K36" s="16">
        <f t="shared" si="0"/>
        <v>3.1533333333333338</v>
      </c>
      <c r="L36" s="16">
        <f t="shared" si="0"/>
        <v>5.69</v>
      </c>
      <c r="M36" s="16">
        <f t="shared" si="0"/>
        <v>1.9133333333333333</v>
      </c>
      <c r="N36" s="16">
        <f t="shared" si="0"/>
        <v>5.57</v>
      </c>
    </row>
    <row r="37" spans="2:14" x14ac:dyDescent="0.3">
      <c r="B37" s="1" t="s">
        <v>8</v>
      </c>
      <c r="C37" s="13">
        <f>_xlfn.STDEV.S(C33:C35)</f>
        <v>0</v>
      </c>
      <c r="D37" s="13">
        <f t="shared" ref="D37:N37" si="1">_xlfn.STDEV.S(D33:D35)</f>
        <v>5.77350269189716E-3</v>
      </c>
      <c r="E37" s="14">
        <f t="shared" si="1"/>
        <v>9.0737717258774664E-2</v>
      </c>
      <c r="F37" s="14">
        <f t="shared" si="1"/>
        <v>0.1365039681962886</v>
      </c>
      <c r="G37" s="13">
        <f t="shared" si="1"/>
        <v>5.7735026918966474E-3</v>
      </c>
      <c r="H37" s="13">
        <f t="shared" si="1"/>
        <v>1.5275252316519142E-2</v>
      </c>
      <c r="I37" s="13">
        <f t="shared" si="1"/>
        <v>5.7735026918961348E-3</v>
      </c>
      <c r="J37" s="13">
        <f t="shared" si="1"/>
        <v>9.9999999999997868E-3</v>
      </c>
      <c r="K37" s="13">
        <f t="shared" si="1"/>
        <v>4.1633319989322695E-2</v>
      </c>
      <c r="L37" s="13">
        <f t="shared" si="1"/>
        <v>3.6055512754639613E-2</v>
      </c>
      <c r="M37" s="13">
        <f t="shared" si="1"/>
        <v>5.7735026918962632E-3</v>
      </c>
      <c r="N37" s="13">
        <f t="shared" si="1"/>
        <v>1.0000000000000231E-2</v>
      </c>
    </row>
    <row r="38" spans="2:14" x14ac:dyDescent="0.3">
      <c r="B38" s="21">
        <v>2</v>
      </c>
      <c r="C38" s="3">
        <v>3.98</v>
      </c>
      <c r="D38" s="3">
        <v>8.0500000000000007</v>
      </c>
      <c r="E38" s="3">
        <v>3.76</v>
      </c>
      <c r="F38" s="3">
        <v>7.99</v>
      </c>
      <c r="G38" s="3">
        <v>4.13</v>
      </c>
      <c r="H38" s="3">
        <v>8.15</v>
      </c>
      <c r="I38" s="3">
        <v>3.22</v>
      </c>
      <c r="J38" s="3">
        <v>12.55</v>
      </c>
      <c r="K38" s="3">
        <v>2.86</v>
      </c>
      <c r="L38" s="3">
        <v>5.6</v>
      </c>
      <c r="M38" s="3">
        <v>1.82</v>
      </c>
      <c r="N38" s="3">
        <v>5.69</v>
      </c>
    </row>
    <row r="39" spans="2:14" x14ac:dyDescent="0.3">
      <c r="B39" s="21"/>
      <c r="C39" s="3">
        <v>3.98</v>
      </c>
      <c r="D39" s="3">
        <v>8.0500000000000007</v>
      </c>
      <c r="E39" s="3">
        <v>3.71</v>
      </c>
      <c r="F39" s="3">
        <v>8.08</v>
      </c>
      <c r="G39" s="3">
        <v>4.1399999999999997</v>
      </c>
      <c r="H39" s="3">
        <v>8.16</v>
      </c>
      <c r="I39" s="3">
        <v>3.21</v>
      </c>
      <c r="J39" s="3">
        <v>12.56</v>
      </c>
      <c r="K39" s="3">
        <v>2.87</v>
      </c>
      <c r="L39" s="3">
        <v>5.62</v>
      </c>
      <c r="M39" s="3">
        <v>1.83</v>
      </c>
      <c r="N39" s="3">
        <v>5.68</v>
      </c>
    </row>
    <row r="40" spans="2:14" x14ac:dyDescent="0.3">
      <c r="B40" s="21"/>
      <c r="C40" s="3">
        <v>3.99</v>
      </c>
      <c r="D40" s="3">
        <v>8.06</v>
      </c>
      <c r="E40" s="3">
        <v>3.68</v>
      </c>
      <c r="F40" s="3">
        <v>8.11</v>
      </c>
      <c r="G40" s="3">
        <v>4.1500000000000004</v>
      </c>
      <c r="H40" s="3">
        <v>8.15</v>
      </c>
      <c r="I40" s="3">
        <v>3.23</v>
      </c>
      <c r="J40" s="3">
        <v>12.57</v>
      </c>
      <c r="K40" s="3">
        <v>2.87</v>
      </c>
      <c r="L40" s="3">
        <v>5.61</v>
      </c>
      <c r="M40" s="3">
        <v>1.84</v>
      </c>
      <c r="N40" s="3">
        <v>5.7</v>
      </c>
    </row>
    <row r="41" spans="2:14" x14ac:dyDescent="0.3">
      <c r="B41" s="15" t="s">
        <v>3</v>
      </c>
      <c r="C41" s="16">
        <f>AVERAGE(C38:C40)</f>
        <v>3.9833333333333329</v>
      </c>
      <c r="D41" s="16">
        <f t="shared" ref="D41:N41" si="2">AVERAGE(D38:D40)</f>
        <v>8.0533333333333346</v>
      </c>
      <c r="E41" s="16">
        <f t="shared" si="2"/>
        <v>3.7166666666666668</v>
      </c>
      <c r="F41" s="17">
        <f t="shared" si="2"/>
        <v>8.06</v>
      </c>
      <c r="G41" s="16">
        <f t="shared" si="2"/>
        <v>4.1399999999999997</v>
      </c>
      <c r="H41" s="16">
        <f t="shared" si="2"/>
        <v>8.1533333333333342</v>
      </c>
      <c r="I41" s="16">
        <f t="shared" si="2"/>
        <v>3.22</v>
      </c>
      <c r="J41" s="16">
        <f t="shared" si="2"/>
        <v>12.56</v>
      </c>
      <c r="K41" s="16">
        <f t="shared" si="2"/>
        <v>2.8666666666666671</v>
      </c>
      <c r="L41" s="16">
        <f t="shared" si="2"/>
        <v>5.6099999999999994</v>
      </c>
      <c r="M41" s="16">
        <f t="shared" si="2"/>
        <v>1.83</v>
      </c>
      <c r="N41" s="16">
        <f t="shared" si="2"/>
        <v>5.69</v>
      </c>
    </row>
    <row r="42" spans="2:14" x14ac:dyDescent="0.3">
      <c r="B42" s="1" t="s">
        <v>8</v>
      </c>
      <c r="C42" s="13">
        <f>_xlfn.STDEV.S(C38:C40)</f>
        <v>5.7735026918963907E-3</v>
      </c>
      <c r="D42" s="13">
        <f t="shared" ref="D42:N42" si="3">_xlfn.STDEV.S(D38:D40)</f>
        <v>5.7735026918961348E-3</v>
      </c>
      <c r="E42" s="13">
        <f t="shared" si="3"/>
        <v>4.0414518843273621E-2</v>
      </c>
      <c r="F42" s="14">
        <f t="shared" si="3"/>
        <v>6.2449979983983647E-2</v>
      </c>
      <c r="G42" s="13">
        <f t="shared" si="3"/>
        <v>1.0000000000000231E-2</v>
      </c>
      <c r="H42" s="13">
        <f t="shared" si="3"/>
        <v>5.7735026918961348E-3</v>
      </c>
      <c r="I42" s="13">
        <f t="shared" si="3"/>
        <v>1.0000000000000009E-2</v>
      </c>
      <c r="J42" s="13">
        <f t="shared" si="3"/>
        <v>9.9999999999997868E-3</v>
      </c>
      <c r="K42" s="13">
        <f t="shared" si="3"/>
        <v>5.7735026918963907E-3</v>
      </c>
      <c r="L42" s="13">
        <f t="shared" si="3"/>
        <v>1.0000000000000231E-2</v>
      </c>
      <c r="M42" s="13">
        <f t="shared" si="3"/>
        <v>1.0000000000000009E-2</v>
      </c>
      <c r="N42" s="13">
        <f t="shared" si="3"/>
        <v>1.0000000000000231E-2</v>
      </c>
    </row>
    <row r="43" spans="2:14" x14ac:dyDescent="0.3">
      <c r="B43" s="21">
        <v>3</v>
      </c>
      <c r="C43" s="3">
        <v>4.01</v>
      </c>
      <c r="D43" s="3">
        <v>8.0399999999999991</v>
      </c>
      <c r="E43" s="3">
        <v>3.81</v>
      </c>
      <c r="F43" s="3">
        <v>8.0500000000000007</v>
      </c>
      <c r="G43" s="3">
        <v>4.1100000000000003</v>
      </c>
      <c r="H43" s="3">
        <v>8.15</v>
      </c>
      <c r="I43" s="3">
        <v>3.23</v>
      </c>
      <c r="J43" s="3">
        <v>12.46</v>
      </c>
      <c r="K43" s="3">
        <v>2.34</v>
      </c>
      <c r="L43" s="3">
        <v>5.6</v>
      </c>
      <c r="M43" s="3">
        <v>1.93</v>
      </c>
      <c r="N43" s="3">
        <v>5.72</v>
      </c>
    </row>
    <row r="44" spans="2:14" x14ac:dyDescent="0.3">
      <c r="B44" s="21"/>
      <c r="C44" s="3">
        <v>3.99</v>
      </c>
      <c r="D44" s="3">
        <v>8.0399999999999991</v>
      </c>
      <c r="E44" s="3">
        <v>3.82</v>
      </c>
      <c r="F44" s="3">
        <v>8</v>
      </c>
      <c r="G44" s="3">
        <v>4.1100000000000003</v>
      </c>
      <c r="H44" s="3">
        <v>8.17</v>
      </c>
      <c r="I44" s="3">
        <v>3.22</v>
      </c>
      <c r="J44" s="3">
        <v>12.48</v>
      </c>
      <c r="K44" s="3">
        <v>2.3199999999999998</v>
      </c>
      <c r="L44" s="3">
        <v>5.59</v>
      </c>
      <c r="M44" s="3">
        <v>1.92</v>
      </c>
      <c r="N44" s="3">
        <v>5.72</v>
      </c>
    </row>
    <row r="45" spans="2:14" x14ac:dyDescent="0.3">
      <c r="B45" s="21"/>
      <c r="C45" s="3">
        <v>4</v>
      </c>
      <c r="D45" s="3">
        <v>8.0399999999999991</v>
      </c>
      <c r="E45" s="3">
        <v>3.84</v>
      </c>
      <c r="F45" s="3">
        <v>7.95</v>
      </c>
      <c r="G45" s="3">
        <v>4.12</v>
      </c>
      <c r="H45" s="3">
        <v>8.15</v>
      </c>
      <c r="I45" s="3">
        <v>3.24</v>
      </c>
      <c r="J45" s="3">
        <v>12.47</v>
      </c>
      <c r="K45" s="3">
        <v>2.33</v>
      </c>
      <c r="L45" s="3">
        <v>5.59</v>
      </c>
      <c r="M45" s="3">
        <v>1.92</v>
      </c>
      <c r="N45" s="3">
        <v>5.73</v>
      </c>
    </row>
    <row r="46" spans="2:14" x14ac:dyDescent="0.3">
      <c r="B46" s="15" t="s">
        <v>3</v>
      </c>
      <c r="C46" s="16">
        <f>AVERAGE(C43:C45)</f>
        <v>4</v>
      </c>
      <c r="D46" s="16">
        <f>AVERAGE(D43:D45)</f>
        <v>8.0399999999999991</v>
      </c>
      <c r="E46" s="16">
        <f t="shared" ref="E46:N46" si="4">AVERAGE(E43:E45)</f>
        <v>3.8233333333333328</v>
      </c>
      <c r="F46" s="17">
        <f t="shared" si="4"/>
        <v>8</v>
      </c>
      <c r="G46" s="16">
        <f t="shared" si="4"/>
        <v>4.1133333333333333</v>
      </c>
      <c r="H46" s="16">
        <f t="shared" si="4"/>
        <v>8.1566666666666663</v>
      </c>
      <c r="I46" s="16">
        <f t="shared" si="4"/>
        <v>3.2300000000000004</v>
      </c>
      <c r="J46" s="16">
        <f t="shared" si="4"/>
        <v>12.47</v>
      </c>
      <c r="K46" s="16">
        <f t="shared" si="4"/>
        <v>2.33</v>
      </c>
      <c r="L46" s="16">
        <f t="shared" si="4"/>
        <v>5.5933333333333337</v>
      </c>
      <c r="M46" s="16">
        <f t="shared" si="4"/>
        <v>1.9233333333333331</v>
      </c>
      <c r="N46" s="16">
        <f t="shared" si="4"/>
        <v>5.7233333333333336</v>
      </c>
    </row>
    <row r="47" spans="2:14" x14ac:dyDescent="0.3">
      <c r="B47" s="1" t="s">
        <v>8</v>
      </c>
      <c r="C47" s="13">
        <f>_xlfn.STDEV.S(C43:C45)</f>
        <v>9.9999999999997868E-3</v>
      </c>
      <c r="D47" s="13">
        <f t="shared" ref="D47:N47" si="5">_xlfn.STDEV.S(D43:D45)</f>
        <v>0</v>
      </c>
      <c r="E47" s="13">
        <f t="shared" si="5"/>
        <v>1.5275252316519383E-2</v>
      </c>
      <c r="F47" s="14">
        <f t="shared" si="5"/>
        <v>5.0000000000000266E-2</v>
      </c>
      <c r="G47" s="13">
        <f t="shared" si="5"/>
        <v>5.7735026918961348E-3</v>
      </c>
      <c r="H47" s="13">
        <f t="shared" si="5"/>
        <v>1.154700538379227E-2</v>
      </c>
      <c r="I47" s="13">
        <f t="shared" si="5"/>
        <v>1.0000000000000009E-2</v>
      </c>
      <c r="J47" s="13">
        <f t="shared" si="5"/>
        <v>9.9999999999997868E-3</v>
      </c>
      <c r="K47" s="13">
        <f t="shared" si="5"/>
        <v>1.0000000000000009E-2</v>
      </c>
      <c r="L47" s="13">
        <f t="shared" si="5"/>
        <v>5.7735026918961348E-3</v>
      </c>
      <c r="M47" s="13">
        <f t="shared" si="5"/>
        <v>5.7735026918962632E-3</v>
      </c>
      <c r="N47" s="13">
        <f t="shared" si="5"/>
        <v>5.7735026918966474E-3</v>
      </c>
    </row>
    <row r="48" spans="2:14" x14ac:dyDescent="0.3">
      <c r="B48" s="21">
        <v>4</v>
      </c>
      <c r="C48" s="3">
        <v>3.99</v>
      </c>
      <c r="D48" s="3">
        <v>8.0299999999999994</v>
      </c>
      <c r="E48" s="11">
        <v>4.24</v>
      </c>
      <c r="F48" s="11">
        <v>8.42</v>
      </c>
      <c r="G48" s="3">
        <v>4.0999999999999996</v>
      </c>
      <c r="H48" s="3">
        <v>8.16</v>
      </c>
      <c r="I48" s="12" t="s">
        <v>11</v>
      </c>
      <c r="J48" s="12" t="s">
        <v>11</v>
      </c>
      <c r="K48" s="12" t="s">
        <v>11</v>
      </c>
      <c r="L48" s="12" t="s">
        <v>11</v>
      </c>
      <c r="M48" s="12" t="s">
        <v>11</v>
      </c>
      <c r="N48" s="12" t="s">
        <v>11</v>
      </c>
    </row>
    <row r="49" spans="2:14" x14ac:dyDescent="0.3">
      <c r="B49" s="21"/>
      <c r="C49" s="3">
        <v>4</v>
      </c>
      <c r="D49" s="3">
        <v>8.0399999999999991</v>
      </c>
      <c r="E49" s="11">
        <v>4.17</v>
      </c>
      <c r="F49" s="11">
        <v>8.4499999999999993</v>
      </c>
      <c r="G49" s="3">
        <v>4.1100000000000003</v>
      </c>
      <c r="H49" s="3">
        <v>8.15</v>
      </c>
      <c r="I49" s="12" t="s">
        <v>11</v>
      </c>
      <c r="J49" s="12" t="s">
        <v>11</v>
      </c>
      <c r="K49" s="12" t="s">
        <v>11</v>
      </c>
      <c r="L49" s="12" t="s">
        <v>11</v>
      </c>
      <c r="M49" s="12" t="s">
        <v>11</v>
      </c>
      <c r="N49" s="12" t="s">
        <v>11</v>
      </c>
    </row>
    <row r="50" spans="2:14" x14ac:dyDescent="0.3">
      <c r="B50" s="21"/>
      <c r="C50" s="3">
        <v>4</v>
      </c>
      <c r="D50" s="3">
        <v>8.0399999999999991</v>
      </c>
      <c r="E50" s="11">
        <v>4.21</v>
      </c>
      <c r="F50" s="11">
        <v>8.3800000000000008</v>
      </c>
      <c r="G50" s="3">
        <v>4.0999999999999996</v>
      </c>
      <c r="H50" s="3">
        <v>8.14</v>
      </c>
      <c r="I50" s="12" t="s">
        <v>11</v>
      </c>
      <c r="J50" s="12" t="s">
        <v>11</v>
      </c>
      <c r="K50" s="12" t="s">
        <v>11</v>
      </c>
      <c r="L50" s="12" t="s">
        <v>11</v>
      </c>
      <c r="M50" s="12" t="s">
        <v>11</v>
      </c>
      <c r="N50" s="12" t="s">
        <v>11</v>
      </c>
    </row>
    <row r="51" spans="2:14" x14ac:dyDescent="0.3">
      <c r="B51" s="15" t="s">
        <v>3</v>
      </c>
      <c r="C51" s="16">
        <f>AVERAGE(C48:C50)</f>
        <v>3.9966666666666666</v>
      </c>
      <c r="D51" s="16">
        <f>AVERAGE(D48:D50)</f>
        <v>8.0366666666666671</v>
      </c>
      <c r="E51" s="16">
        <f t="shared" ref="E51:H51" si="6">AVERAGE(E48:E50)</f>
        <v>4.206666666666667</v>
      </c>
      <c r="F51" s="16">
        <f t="shared" si="6"/>
        <v>8.4166666666666661</v>
      </c>
      <c r="G51" s="16">
        <f t="shared" si="6"/>
        <v>4.1033333333333335</v>
      </c>
      <c r="H51" s="16">
        <f t="shared" si="6"/>
        <v>8.15</v>
      </c>
      <c r="I51" s="12" t="s">
        <v>11</v>
      </c>
      <c r="J51" s="12" t="s">
        <v>11</v>
      </c>
      <c r="K51" s="12" t="s">
        <v>11</v>
      </c>
      <c r="L51" s="12" t="s">
        <v>11</v>
      </c>
      <c r="M51" s="12" t="s">
        <v>11</v>
      </c>
      <c r="N51" s="12" t="s">
        <v>11</v>
      </c>
    </row>
    <row r="52" spans="2:14" x14ac:dyDescent="0.3">
      <c r="B52" s="1" t="s">
        <v>8</v>
      </c>
      <c r="C52" s="13">
        <f>_xlfn.STDEV.S(C48:C50)</f>
        <v>5.7735026918961348E-3</v>
      </c>
      <c r="D52" s="13">
        <f t="shared" ref="D52:H52" si="7">_xlfn.STDEV.S(D48:D50)</f>
        <v>5.7735026918961348E-3</v>
      </c>
      <c r="E52" s="13">
        <f t="shared" si="7"/>
        <v>3.5118845842842597E-2</v>
      </c>
      <c r="F52" s="13">
        <f t="shared" si="7"/>
        <v>3.5118845842841716E-2</v>
      </c>
      <c r="G52" s="13">
        <f t="shared" si="7"/>
        <v>5.7735026918966474E-3</v>
      </c>
      <c r="H52" s="13">
        <f t="shared" si="7"/>
        <v>9.9999999999997868E-3</v>
      </c>
      <c r="I52" s="12" t="s">
        <v>11</v>
      </c>
      <c r="J52" s="12" t="s">
        <v>11</v>
      </c>
      <c r="K52" s="12" t="s">
        <v>11</v>
      </c>
      <c r="L52" s="12" t="s">
        <v>11</v>
      </c>
      <c r="M52" s="12" t="s">
        <v>11</v>
      </c>
      <c r="N52" s="12" t="s">
        <v>11</v>
      </c>
    </row>
  </sheetData>
  <mergeCells count="76">
    <mergeCell ref="Q20:Q22"/>
    <mergeCell ref="Q23:Q25"/>
    <mergeCell ref="Q26:Q28"/>
    <mergeCell ref="R20:R22"/>
    <mergeCell ref="R23:R25"/>
    <mergeCell ref="R26:R28"/>
    <mergeCell ref="E31:F31"/>
    <mergeCell ref="B33:B35"/>
    <mergeCell ref="G31:H31"/>
    <mergeCell ref="I31:J31"/>
    <mergeCell ref="K20:K22"/>
    <mergeCell ref="K23:K25"/>
    <mergeCell ref="K26:K28"/>
    <mergeCell ref="B20:B22"/>
    <mergeCell ref="B23:B25"/>
    <mergeCell ref="E20:E22"/>
    <mergeCell ref="F20:F22"/>
    <mergeCell ref="E23:E25"/>
    <mergeCell ref="F23:F25"/>
    <mergeCell ref="E26:E28"/>
    <mergeCell ref="F26:F28"/>
    <mergeCell ref="B38:B40"/>
    <mergeCell ref="B43:B45"/>
    <mergeCell ref="B48:B50"/>
    <mergeCell ref="C31:D31"/>
    <mergeCell ref="B31:B32"/>
    <mergeCell ref="N23:N25"/>
    <mergeCell ref="N26:N28"/>
    <mergeCell ref="N13:N15"/>
    <mergeCell ref="K31:L31"/>
    <mergeCell ref="M31:N31"/>
    <mergeCell ref="L20:L22"/>
    <mergeCell ref="L23:L25"/>
    <mergeCell ref="L26:L28"/>
    <mergeCell ref="K13:K15"/>
    <mergeCell ref="L13:L15"/>
    <mergeCell ref="U3:V3"/>
    <mergeCell ref="W3:X3"/>
    <mergeCell ref="B26:B28"/>
    <mergeCell ref="H4:H6"/>
    <mergeCell ref="H7:H9"/>
    <mergeCell ref="H10:H12"/>
    <mergeCell ref="H13:H15"/>
    <mergeCell ref="H20:H22"/>
    <mergeCell ref="H23:H25"/>
    <mergeCell ref="H26:H28"/>
    <mergeCell ref="B4:B6"/>
    <mergeCell ref="B7:B9"/>
    <mergeCell ref="B10:B12"/>
    <mergeCell ref="B13:B15"/>
    <mergeCell ref="N10:N12"/>
    <mergeCell ref="N20:N22"/>
    <mergeCell ref="E4:E6"/>
    <mergeCell ref="F4:F6"/>
    <mergeCell ref="E7:E9"/>
    <mergeCell ref="F7:F9"/>
    <mergeCell ref="E13:E15"/>
    <mergeCell ref="F10:F12"/>
    <mergeCell ref="F13:F15"/>
    <mergeCell ref="E10:E12"/>
    <mergeCell ref="Q13:Q15"/>
    <mergeCell ref="R13:R15"/>
    <mergeCell ref="K4:K6"/>
    <mergeCell ref="L4:L6"/>
    <mergeCell ref="K7:K9"/>
    <mergeCell ref="L7:L9"/>
    <mergeCell ref="K10:K12"/>
    <mergeCell ref="N4:N6"/>
    <mergeCell ref="N7:N9"/>
    <mergeCell ref="Q4:Q6"/>
    <mergeCell ref="R4:R6"/>
    <mergeCell ref="Q7:Q9"/>
    <mergeCell ref="R7:R9"/>
    <mergeCell ref="Q10:Q12"/>
    <mergeCell ref="R10:R12"/>
    <mergeCell ref="L10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Rangel</dc:creator>
  <cp:lastModifiedBy>Antony Rangel</cp:lastModifiedBy>
  <dcterms:created xsi:type="dcterms:W3CDTF">2024-02-08T00:23:54Z</dcterms:created>
  <dcterms:modified xsi:type="dcterms:W3CDTF">2024-02-13T03:12:54Z</dcterms:modified>
</cp:coreProperties>
</file>