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C59" i="1"/>
  <c r="C31"/>
  <c r="C25"/>
  <c r="C24"/>
  <c r="C22"/>
  <c r="C19"/>
  <c r="E63"/>
  <c r="D63"/>
  <c r="F62"/>
  <c r="E62"/>
  <c r="D62"/>
  <c r="D61"/>
  <c r="E61" s="1"/>
  <c r="O61" s="1"/>
  <c r="G60"/>
  <c r="F60"/>
  <c r="E60"/>
  <c r="D60"/>
  <c r="E58"/>
  <c r="D58"/>
  <c r="E57"/>
  <c r="D57"/>
  <c r="E56"/>
  <c r="D56"/>
  <c r="E55"/>
  <c r="D55"/>
  <c r="E54"/>
  <c r="D54"/>
  <c r="D53"/>
  <c r="C53" s="1"/>
  <c r="C52"/>
  <c r="E51"/>
  <c r="N51" s="1"/>
  <c r="D51"/>
  <c r="G50"/>
  <c r="E50"/>
  <c r="F50"/>
  <c r="O50" s="1"/>
  <c r="D50"/>
  <c r="E49"/>
  <c r="D49"/>
  <c r="N48"/>
  <c r="C48"/>
  <c r="D47"/>
  <c r="C47" s="1"/>
  <c r="E46"/>
  <c r="D46"/>
  <c r="D45"/>
  <c r="C45" s="1"/>
  <c r="P44"/>
  <c r="O44"/>
  <c r="N44"/>
  <c r="C44"/>
  <c r="E43"/>
  <c r="D43"/>
  <c r="N43" s="1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E18"/>
  <c r="D18"/>
  <c r="D17"/>
  <c r="C17" s="1"/>
  <c r="G16"/>
  <c r="F16"/>
  <c r="D16"/>
  <c r="E16"/>
  <c r="D15"/>
  <c r="E14"/>
  <c r="D14"/>
  <c r="D13"/>
  <c r="E12"/>
  <c r="D12"/>
  <c r="E11"/>
  <c r="D11"/>
  <c r="E10"/>
  <c r="D10"/>
  <c r="D9"/>
  <c r="F8"/>
  <c r="G8"/>
  <c r="E8"/>
  <c r="D8"/>
  <c r="E7"/>
  <c r="D7"/>
  <c r="D6"/>
  <c r="E5"/>
  <c r="D5"/>
  <c r="E4"/>
  <c r="D4"/>
  <c r="C4" s="1"/>
  <c r="D3"/>
  <c r="C3" s="1"/>
  <c r="C58" l="1"/>
  <c r="C61"/>
  <c r="C41"/>
  <c r="C46"/>
  <c r="C57"/>
  <c r="C56"/>
  <c r="C55"/>
  <c r="C54"/>
  <c r="C49"/>
  <c r="C30"/>
  <c r="C32"/>
  <c r="C35"/>
  <c r="C34"/>
  <c r="C23"/>
  <c r="C28"/>
  <c r="C21"/>
  <c r="C7"/>
  <c r="C8"/>
  <c r="C14"/>
  <c r="C16"/>
  <c r="C10"/>
  <c r="C5"/>
  <c r="N63"/>
  <c r="O63" s="1"/>
  <c r="C63"/>
  <c r="N62"/>
  <c r="O62" s="1"/>
  <c r="P62" s="1"/>
  <c r="C62"/>
  <c r="O60"/>
  <c r="N60"/>
  <c r="C60"/>
  <c r="N58"/>
  <c r="N57"/>
  <c r="N56"/>
  <c r="N55"/>
  <c r="N54"/>
  <c r="O53"/>
  <c r="C51"/>
  <c r="N50"/>
  <c r="C50"/>
  <c r="O49"/>
  <c r="N49"/>
  <c r="N47"/>
  <c r="N46"/>
  <c r="C43"/>
  <c r="I42"/>
  <c r="O42" s="1"/>
  <c r="N42"/>
  <c r="N41"/>
  <c r="N40"/>
  <c r="C40"/>
  <c r="O39"/>
  <c r="N39"/>
  <c r="C39"/>
  <c r="P38"/>
  <c r="O38"/>
  <c r="N38"/>
  <c r="O16"/>
  <c r="C42" l="1"/>
  <c r="O37"/>
  <c r="N37"/>
  <c r="N36"/>
  <c r="O35"/>
  <c r="O23"/>
  <c r="P23"/>
  <c r="C20"/>
  <c r="M18"/>
  <c r="L18"/>
  <c r="K18"/>
  <c r="J18"/>
  <c r="I18"/>
  <c r="E15"/>
  <c r="O13"/>
  <c r="F12"/>
  <c r="C9"/>
  <c r="E6"/>
  <c r="C6" s="1"/>
  <c r="O4"/>
  <c r="C18" l="1"/>
  <c r="O12"/>
  <c r="C12"/>
  <c r="R18"/>
  <c r="Q18"/>
  <c r="N34"/>
  <c r="E33"/>
  <c r="Q33" s="1"/>
  <c r="C37"/>
  <c r="P36"/>
  <c r="O36"/>
  <c r="P35"/>
  <c r="N35"/>
  <c r="F33"/>
  <c r="C33" s="1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C13"/>
  <c r="N13"/>
  <c r="P12"/>
  <c r="N12"/>
  <c r="N11"/>
  <c r="C11"/>
  <c r="N10"/>
  <c r="O9"/>
  <c r="N9"/>
  <c r="O8"/>
  <c r="N8"/>
  <c r="N7"/>
  <c r="P6"/>
  <c r="O6"/>
  <c r="N6"/>
  <c r="N5"/>
  <c r="O5" s="1"/>
  <c r="N4"/>
  <c r="P3"/>
  <c r="Q3"/>
  <c r="O3"/>
  <c r="N3"/>
  <c r="P21" l="1"/>
  <c r="O33"/>
  <c r="C26"/>
  <c r="O7"/>
  <c r="P7"/>
</calcChain>
</file>

<file path=xl/sharedStrings.xml><?xml version="1.0" encoding="utf-8"?>
<sst xmlns="http://schemas.openxmlformats.org/spreadsheetml/2006/main" count="102" uniqueCount="93">
  <si>
    <t>ID</t>
    <phoneticPr fontId="1"/>
  </si>
  <si>
    <t>0001</t>
    <phoneticPr fontId="1"/>
  </si>
  <si>
    <t>CONTENT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</si>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</sst>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C65"/>
  <sheetViews>
    <sheetView tabSelected="1" zoomScale="85" zoomScaleNormal="85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C3" sqref="C3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29">
      <c r="B2" s="2" t="s">
        <v>0</v>
      </c>
      <c r="C2" s="1" t="s">
        <v>2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49</v>
      </c>
      <c r="J2" s="11" t="s">
        <v>50</v>
      </c>
      <c r="K2" s="11" t="s">
        <v>51</v>
      </c>
      <c r="L2" s="11" t="s">
        <v>52</v>
      </c>
      <c r="M2" s="11" t="s">
        <v>53</v>
      </c>
      <c r="N2" s="11" t="s">
        <v>3</v>
      </c>
      <c r="O2" s="11" t="s">
        <v>9</v>
      </c>
      <c r="P2" s="11" t="s">
        <v>10</v>
      </c>
      <c r="Q2" s="11" t="s">
        <v>11</v>
      </c>
      <c r="R2" s="11" t="s">
        <v>12</v>
      </c>
      <c r="S2" s="11" t="s">
        <v>55</v>
      </c>
      <c r="T2" s="11" t="s">
        <v>56</v>
      </c>
      <c r="U2" s="11" t="s">
        <v>57</v>
      </c>
      <c r="V2" s="11" t="s">
        <v>58</v>
      </c>
      <c r="W2" s="11" t="s">
        <v>59</v>
      </c>
      <c r="X2" s="10" t="s">
        <v>60</v>
      </c>
      <c r="Y2" s="10" t="s">
        <v>61</v>
      </c>
      <c r="Z2" s="10" t="s">
        <v>62</v>
      </c>
      <c r="AA2" s="10" t="s">
        <v>63</v>
      </c>
      <c r="AB2" s="10" t="s">
        <v>64</v>
      </c>
      <c r="AC2" s="10" t="s">
        <v>65</v>
      </c>
    </row>
    <row r="3" spans="2:29">
      <c r="B3" s="4" t="s">
        <v>1</v>
      </c>
      <c r="C3" s="9" t="str">
        <f ca="1">D3 &amp; " 里面有INPUT个十和INPUT个一，这个数在INPUT和INPUT的中间。"</f>
        <v>71 里面有INPUT个十和INPUT个一，这个数在INPUT和INPUT的中间。</v>
      </c>
      <c r="D3" s="8">
        <f t="shared" ref="D3:D8" ca="1" si="0">RANDBETWEEN(X3,Y3)</f>
        <v>71</v>
      </c>
      <c r="E3" s="8"/>
      <c r="F3" s="8"/>
      <c r="G3" s="8"/>
      <c r="H3" s="8"/>
      <c r="I3" s="8"/>
      <c r="J3" s="8"/>
      <c r="K3" s="8"/>
      <c r="L3" s="8"/>
      <c r="M3" s="8"/>
      <c r="N3" s="7">
        <f ca="1">TRUNC(D3/10)</f>
        <v>7</v>
      </c>
      <c r="O3" s="7">
        <f ca="1">MOD(D3, 10)</f>
        <v>1</v>
      </c>
      <c r="P3" s="7">
        <f ca="1">D3-1</f>
        <v>70</v>
      </c>
      <c r="Q3" s="7">
        <f ca="1">D3+1</f>
        <v>72</v>
      </c>
      <c r="R3" s="7"/>
      <c r="S3" s="7"/>
      <c r="T3" s="7"/>
      <c r="U3" s="7"/>
      <c r="V3" s="7"/>
      <c r="W3" s="7"/>
      <c r="X3" s="6">
        <v>11</v>
      </c>
      <c r="Y3" s="6">
        <v>98</v>
      </c>
      <c r="Z3" s="6"/>
      <c r="AA3" s="6"/>
      <c r="AB3" s="6"/>
      <c r="AC3" s="6"/>
    </row>
    <row r="4" spans="2:29">
      <c r="B4" s="4" t="s">
        <v>13</v>
      </c>
      <c r="C4" s="9" t="str">
        <f ca="1">D4 &amp; " 个十是INPUT，" &amp; E4 &amp; " 里面有INPUT个一。"</f>
        <v>2 个十是INPUT，1 里面有INPUT个一。</v>
      </c>
      <c r="D4" s="8">
        <f t="shared" ca="1" si="0"/>
        <v>2</v>
      </c>
      <c r="E4" s="8">
        <f ca="1">RANDBETWEEN(X4,Y4)</f>
        <v>1</v>
      </c>
      <c r="F4" s="8"/>
      <c r="G4" s="8"/>
      <c r="H4" s="8"/>
      <c r="I4" s="8"/>
      <c r="J4" s="8"/>
      <c r="K4" s="8"/>
      <c r="L4" s="8"/>
      <c r="M4" s="8"/>
      <c r="N4" s="7">
        <f ca="1">D4*10</f>
        <v>20</v>
      </c>
      <c r="O4" s="7">
        <f ca="1">E4</f>
        <v>1</v>
      </c>
      <c r="P4" s="7"/>
      <c r="Q4" s="7"/>
      <c r="R4" s="7"/>
      <c r="S4" s="7"/>
      <c r="T4" s="7"/>
      <c r="U4" s="7"/>
      <c r="V4" s="7"/>
      <c r="W4" s="7"/>
      <c r="X4" s="6">
        <v>1</v>
      </c>
      <c r="Y4" s="6">
        <v>9</v>
      </c>
      <c r="Z4" s="6"/>
      <c r="AA4" s="6"/>
      <c r="AB4" s="6"/>
      <c r="AC4" s="6"/>
    </row>
    <row r="5" spans="2:29">
      <c r="B5" s="4" t="s">
        <v>14</v>
      </c>
      <c r="C5" s="9" t="str">
        <f ca="1">"一个数的个位上是" &amp; D5 &amp; "，十位是" &amp; E5 &amp; "，这个数是INPUT，它在INPUT的后面。"</f>
        <v>一个数的个位上是1，十位是2，这个数是INPUT，它在INPUT的后面。</v>
      </c>
      <c r="D5" s="8">
        <f t="shared" ca="1" si="0"/>
        <v>1</v>
      </c>
      <c r="E5" s="8">
        <f ca="1">RANDBETWEEN(X5,Y5)</f>
        <v>2</v>
      </c>
      <c r="F5" s="8"/>
      <c r="G5" s="8"/>
      <c r="H5" s="8"/>
      <c r="I5" s="8"/>
      <c r="J5" s="8"/>
      <c r="K5" s="8"/>
      <c r="L5" s="8"/>
      <c r="M5" s="8"/>
      <c r="N5" s="7">
        <f ca="1">E5*10 + D5</f>
        <v>21</v>
      </c>
      <c r="O5" s="7">
        <f ca="1">N5+1</f>
        <v>22</v>
      </c>
      <c r="P5" s="7"/>
      <c r="Q5" s="7"/>
      <c r="R5" s="7"/>
      <c r="S5" s="7"/>
      <c r="T5" s="7"/>
      <c r="U5" s="7"/>
      <c r="V5" s="7"/>
      <c r="W5" s="7"/>
      <c r="X5" s="6">
        <v>1</v>
      </c>
      <c r="Y5" s="6">
        <v>9</v>
      </c>
      <c r="Z5" s="6"/>
      <c r="AA5" s="6"/>
      <c r="AB5" s="6"/>
      <c r="AC5" s="6"/>
    </row>
    <row r="6" spans="2:29">
      <c r="B6" s="4" t="s">
        <v>15</v>
      </c>
      <c r="C6" s="9" t="str">
        <f ca="1">"比"&amp;D6&amp;"大比"&amp; E6 &amp;"小的数有INPUT， INPUT， INPUT。"</f>
        <v>比3大比7小的数有INPUT， INPUT， INPUT。</v>
      </c>
      <c r="D6" s="8">
        <f t="shared" ca="1" si="0"/>
        <v>3</v>
      </c>
      <c r="E6" s="8">
        <f ca="1">D6+4</f>
        <v>7</v>
      </c>
      <c r="F6" s="8"/>
      <c r="G6" s="8"/>
      <c r="H6" s="8"/>
      <c r="I6" s="8"/>
      <c r="J6" s="8"/>
      <c r="K6" s="8"/>
      <c r="L6" s="8"/>
      <c r="M6" s="8"/>
      <c r="N6" s="7">
        <f ca="1">D6+1</f>
        <v>4</v>
      </c>
      <c r="O6" s="7">
        <f ca="1">D6+2</f>
        <v>5</v>
      </c>
      <c r="P6" s="7">
        <f ca="1">D6+3</f>
        <v>6</v>
      </c>
      <c r="Q6" s="7"/>
      <c r="R6" s="7"/>
      <c r="S6" s="7"/>
      <c r="T6" s="7"/>
      <c r="U6" s="7"/>
      <c r="V6" s="7"/>
      <c r="W6" s="7"/>
      <c r="X6" s="6">
        <v>1</v>
      </c>
      <c r="Y6" s="6">
        <v>9</v>
      </c>
      <c r="Z6" s="6"/>
      <c r="AA6" s="6"/>
      <c r="AB6" s="6"/>
      <c r="AC6" s="6"/>
    </row>
    <row r="7" spans="2:29">
      <c r="B7" s="4" t="s">
        <v>16</v>
      </c>
      <c r="C7" s="9" t="str">
        <f ca="1">D7 &amp; "个一和" &amp; E7 &amp; "个十组成INPUT，和它相邻的数有INPUT和INPUT。"</f>
        <v>1个一和2个十组成INPUT，和它相邻的数有INPUT和INPUT。</v>
      </c>
      <c r="D7" s="8">
        <f t="shared" ca="1" si="0"/>
        <v>1</v>
      </c>
      <c r="E7" s="8">
        <f ca="1">RANDBETWEEN(X7,Y7)</f>
        <v>2</v>
      </c>
      <c r="F7" s="8"/>
      <c r="G7" s="8"/>
      <c r="H7" s="8"/>
      <c r="I7" s="8"/>
      <c r="J7" s="8"/>
      <c r="K7" s="8"/>
      <c r="L7" s="8"/>
      <c r="M7" s="8"/>
      <c r="N7" s="7">
        <f ca="1">E7*10 + D7</f>
        <v>21</v>
      </c>
      <c r="O7" s="7">
        <f ca="1">N7-1</f>
        <v>20</v>
      </c>
      <c r="P7" s="7">
        <f ca="1">N7+1</f>
        <v>22</v>
      </c>
      <c r="Q7" s="7"/>
      <c r="R7" s="7"/>
      <c r="S7" s="7"/>
      <c r="T7" s="7"/>
      <c r="U7" s="7"/>
      <c r="V7" s="7"/>
      <c r="W7" s="7"/>
      <c r="X7" s="6">
        <v>1</v>
      </c>
      <c r="Y7" s="6">
        <v>9</v>
      </c>
      <c r="Z7" s="6"/>
      <c r="AA7" s="6"/>
      <c r="AB7" s="6"/>
      <c r="AC7" s="6"/>
    </row>
    <row r="8" spans="2:29">
      <c r="B8" s="4" t="s">
        <v>17</v>
      </c>
      <c r="C8" s="9" t="str">
        <f ca="1">"比"&amp; D8 &amp; "大" &amp; E8 &amp; "的数是INPUT，比" &amp; F8 &amp; "小" &amp; G8 &amp; "的数是INPUT。"</f>
        <v>比3大4的数是INPUT，比15小7的数是INPUT。</v>
      </c>
      <c r="D8" s="8">
        <f t="shared" ca="1" si="0"/>
        <v>3</v>
      </c>
      <c r="E8" s="8">
        <f ca="1">RANDBETWEEN(Z8,AA8)</f>
        <v>4</v>
      </c>
      <c r="F8" s="8">
        <f ca="1">RANDBETWEEN(AB8,AC8)</f>
        <v>15</v>
      </c>
      <c r="G8" s="8">
        <f ca="1">RANDBETWEEN(Z8,AA8)</f>
        <v>7</v>
      </c>
      <c r="H8" s="8"/>
      <c r="I8" s="8"/>
      <c r="J8" s="8"/>
      <c r="K8" s="8"/>
      <c r="L8" s="8"/>
      <c r="M8" s="8"/>
      <c r="N8" s="7">
        <f ca="1">D8+E8</f>
        <v>7</v>
      </c>
      <c r="O8" s="7">
        <f ca="1">F8-G8</f>
        <v>8</v>
      </c>
      <c r="P8" s="7"/>
      <c r="Q8" s="7"/>
      <c r="R8" s="7"/>
      <c r="S8" s="7"/>
      <c r="T8" s="7"/>
      <c r="U8" s="7"/>
      <c r="V8" s="7"/>
      <c r="W8" s="7"/>
      <c r="X8" s="6">
        <v>1</v>
      </c>
      <c r="Y8" s="6">
        <v>20</v>
      </c>
      <c r="Z8" s="6">
        <v>1</v>
      </c>
      <c r="AA8" s="6">
        <v>9</v>
      </c>
      <c r="AB8" s="6">
        <v>10</v>
      </c>
      <c r="AC8" s="6">
        <v>20</v>
      </c>
    </row>
    <row r="9" spans="2:29">
      <c r="B9" s="4" t="s">
        <v>18</v>
      </c>
      <c r="C9" s="9" t="str">
        <f ca="1">D9&amp;"里面有INPUT个十；也可以说" &amp; D9 &amp; "里面有INPUT个一。"</f>
        <v>180里面有INPUT个十；也可以说180里面有INPUT个一。</v>
      </c>
      <c r="D9" s="8">
        <f ca="1">RANDBETWEEN(X9,Y9)*10</f>
        <v>180</v>
      </c>
      <c r="E9" s="8"/>
      <c r="F9" s="8"/>
      <c r="G9" s="8"/>
      <c r="H9" s="8"/>
      <c r="I9" s="8"/>
      <c r="J9" s="8"/>
      <c r="K9" s="8"/>
      <c r="L9" s="8"/>
      <c r="M9" s="8"/>
      <c r="N9" s="7">
        <f ca="1">TRUNC(D9/10)</f>
        <v>18</v>
      </c>
      <c r="O9" s="7">
        <f ca="1">D9</f>
        <v>180</v>
      </c>
      <c r="P9" s="7"/>
      <c r="Q9" s="7"/>
      <c r="R9" s="7"/>
      <c r="S9" s="7"/>
      <c r="T9" s="7"/>
      <c r="U9" s="7"/>
      <c r="V9" s="7"/>
      <c r="W9" s="7"/>
      <c r="X9" s="6">
        <v>1</v>
      </c>
      <c r="Y9" s="6">
        <v>20</v>
      </c>
      <c r="Z9" s="6"/>
      <c r="AA9" s="6"/>
      <c r="AB9" s="6"/>
      <c r="AC9" s="6"/>
    </row>
    <row r="10" spans="2:29">
      <c r="B10" s="4" t="s">
        <v>19</v>
      </c>
      <c r="C10" s="9" t="str">
        <f ca="1">"小朋友们排队做操，小华前面有"&amp;D10&amp;"人，后面有"&amp;E10&amp;"人，这队一共有INPUT人。 "</f>
        <v>小朋友们排队做操，小华前面有8人，后面有1人，这队一共有INPUT人。 </v>
      </c>
      <c r="D10" s="8">
        <f t="shared" ref="D10:D18" ca="1" si="1">RANDBETWEEN(X10,Y10)</f>
        <v>8</v>
      </c>
      <c r="E10" s="8">
        <f ca="1">RANDBETWEEN(X10,Y10)</f>
        <v>1</v>
      </c>
      <c r="F10" s="8"/>
      <c r="G10" s="8"/>
      <c r="H10" s="8"/>
      <c r="I10" s="8"/>
      <c r="J10" s="8"/>
      <c r="K10" s="8"/>
      <c r="L10" s="8"/>
      <c r="M10" s="8"/>
      <c r="N10" s="7">
        <f ca="1">D10+E10+1</f>
        <v>10</v>
      </c>
      <c r="O10" s="7"/>
      <c r="P10" s="7"/>
      <c r="Q10" s="7"/>
      <c r="R10" s="7"/>
      <c r="S10" s="7"/>
      <c r="T10" s="7"/>
      <c r="U10" s="7"/>
      <c r="V10" s="7"/>
      <c r="W10" s="7"/>
      <c r="X10" s="6">
        <v>1</v>
      </c>
      <c r="Y10" s="6">
        <v>9</v>
      </c>
      <c r="Z10" s="6"/>
      <c r="AA10" s="6"/>
      <c r="AB10" s="6"/>
      <c r="AC10" s="6"/>
    </row>
    <row r="11" spans="2:29">
      <c r="B11" s="4" t="s">
        <v>20</v>
      </c>
      <c r="C11" s="9" t="str">
        <f ca="1">D11&amp;"个一和"&amp;E11&amp;"个十合起来是INPUT。"</f>
        <v>4个一和8个十合起来是INPUT。</v>
      </c>
      <c r="D11" s="8">
        <f t="shared" ca="1" si="1"/>
        <v>4</v>
      </c>
      <c r="E11" s="8">
        <f ca="1">RANDBETWEEN(X11,Y11)</f>
        <v>8</v>
      </c>
      <c r="F11" s="8"/>
      <c r="G11" s="8"/>
      <c r="H11" s="8"/>
      <c r="I11" s="8"/>
      <c r="J11" s="8"/>
      <c r="K11" s="8"/>
      <c r="L11" s="8"/>
      <c r="M11" s="8"/>
      <c r="N11" s="7">
        <f ca="1">E11*10+D11</f>
        <v>84</v>
      </c>
      <c r="O11" s="7"/>
      <c r="P11" s="7"/>
      <c r="Q11" s="7"/>
      <c r="R11" s="7"/>
      <c r="S11" s="7"/>
      <c r="T11" s="7"/>
      <c r="U11" s="7"/>
      <c r="V11" s="7"/>
      <c r="W11" s="7"/>
      <c r="X11" s="6">
        <v>1</v>
      </c>
      <c r="Y11" s="6">
        <v>9</v>
      </c>
      <c r="Z11" s="6"/>
      <c r="AA11" s="6"/>
      <c r="AB11" s="6"/>
      <c r="AC11" s="6"/>
    </row>
    <row r="12" spans="2:29">
      <c r="B12" s="4" t="s">
        <v>21</v>
      </c>
      <c r="C12" s="9" t="str">
        <f ca="1">"个位是"&amp;D12&amp;"，十位上是"&amp;E12&amp;"，这个数是INPUT，"&amp;F12&amp;"里面有INPUT个十和INPUT个一。"</f>
        <v>个位是8，十位上是9，这个数是INPUT，63里面有INPUT个十和INPUT个一。</v>
      </c>
      <c r="D12" s="8">
        <f t="shared" ca="1" si="1"/>
        <v>8</v>
      </c>
      <c r="E12" s="8">
        <f ca="1">RANDBETWEEN(X12,Y12)</f>
        <v>9</v>
      </c>
      <c r="F12" s="8">
        <f ca="1">RANDBETWEEN(10,99)</f>
        <v>63</v>
      </c>
      <c r="G12" s="8"/>
      <c r="H12" s="8"/>
      <c r="I12" s="8"/>
      <c r="J12" s="8"/>
      <c r="K12" s="8"/>
      <c r="L12" s="8"/>
      <c r="M12" s="8"/>
      <c r="N12" s="7">
        <f ca="1">E12*10+D12</f>
        <v>98</v>
      </c>
      <c r="O12" s="7">
        <f ca="1">TRUNC(F12/10)</f>
        <v>6</v>
      </c>
      <c r="P12" s="7">
        <f ca="1">MOD(F12, 10)</f>
        <v>3</v>
      </c>
      <c r="Q12" s="7"/>
      <c r="R12" s="7"/>
      <c r="S12" s="7"/>
      <c r="T12" s="7"/>
      <c r="U12" s="7"/>
      <c r="V12" s="7"/>
      <c r="W12" s="7"/>
      <c r="X12" s="6">
        <v>1</v>
      </c>
      <c r="Y12" s="6">
        <v>9</v>
      </c>
      <c r="Z12" s="6"/>
      <c r="AA12" s="6"/>
      <c r="AB12" s="6"/>
      <c r="AC12" s="6"/>
    </row>
    <row r="13" spans="2:29">
      <c r="B13" s="4" t="s">
        <v>22</v>
      </c>
      <c r="C13" s="9" t="str">
        <f ca="1">"和"&amp;D13&amp;"相邻的两个数是INPUT和INPUT。"</f>
        <v>和25相邻的两个数是INPUT和INPUT。</v>
      </c>
      <c r="D13" s="8">
        <f t="shared" ca="1" si="1"/>
        <v>25</v>
      </c>
      <c r="E13" s="8"/>
      <c r="F13" s="8"/>
      <c r="G13" s="8"/>
      <c r="H13" s="8"/>
      <c r="I13" s="8"/>
      <c r="J13" s="8"/>
      <c r="K13" s="8"/>
      <c r="L13" s="8"/>
      <c r="M13" s="8"/>
      <c r="N13" s="7">
        <f ca="1">D13-1</f>
        <v>24</v>
      </c>
      <c r="O13" s="7">
        <f ca="1">D13+1</f>
        <v>26</v>
      </c>
      <c r="P13" s="7"/>
      <c r="Q13" s="7"/>
      <c r="R13" s="7"/>
      <c r="S13" s="7"/>
      <c r="T13" s="7"/>
      <c r="U13" s="7"/>
      <c r="V13" s="7"/>
      <c r="W13" s="7"/>
      <c r="X13" s="6">
        <v>11</v>
      </c>
      <c r="Y13" s="6">
        <v>98</v>
      </c>
      <c r="Z13" s="6"/>
      <c r="AA13" s="6"/>
      <c r="AB13" s="6"/>
      <c r="AC13" s="6"/>
    </row>
    <row r="14" spans="2:29">
      <c r="B14" s="4" t="s">
        <v>23</v>
      </c>
      <c r="C14" s="9" t="str">
        <f ca="1">"个位是"&amp;D14&amp;"，十位上是"&amp;E14&amp;"，这个数是INPUT。"</f>
        <v>个位是3，十位上是9，这个数是INPUT。</v>
      </c>
      <c r="D14" s="8">
        <f t="shared" ca="1" si="1"/>
        <v>3</v>
      </c>
      <c r="E14" s="8">
        <f ca="1">RANDBETWEEN(X14,Y14)</f>
        <v>9</v>
      </c>
      <c r="F14" s="8"/>
      <c r="G14" s="8"/>
      <c r="H14" s="8"/>
      <c r="I14" s="8"/>
      <c r="J14" s="8"/>
      <c r="K14" s="8"/>
      <c r="L14" s="8"/>
      <c r="M14" s="8"/>
      <c r="N14" s="7">
        <f ca="1">E14*10+D14</f>
        <v>93</v>
      </c>
      <c r="O14" s="7"/>
      <c r="P14" s="7"/>
      <c r="Q14" s="7"/>
      <c r="R14" s="7"/>
      <c r="S14" s="7"/>
      <c r="T14" s="7"/>
      <c r="U14" s="7"/>
      <c r="V14" s="7"/>
      <c r="W14" s="7"/>
      <c r="X14" s="6">
        <v>1</v>
      </c>
      <c r="Y14" s="6">
        <v>9</v>
      </c>
      <c r="Z14" s="6"/>
      <c r="AA14" s="6"/>
      <c r="AB14" s="6"/>
      <c r="AC14" s="6"/>
    </row>
    <row r="15" spans="2:29">
      <c r="B15" s="4" t="s">
        <v>24</v>
      </c>
      <c r="C15" s="9" t="str">
        <f ca="1">D15&amp;"里面有"&amp;E15&amp;"个INPUT和"&amp;F15&amp;"个INPUT 。"</f>
        <v>24里面有2个INPUT和4个INPUT 。</v>
      </c>
      <c r="D15" s="8">
        <f t="shared" ca="1" si="1"/>
        <v>24</v>
      </c>
      <c r="E15" s="8">
        <f ca="1">TRUNC(D15/10)</f>
        <v>2</v>
      </c>
      <c r="F15" s="8">
        <f ca="1">MOD(D15, 10)</f>
        <v>4</v>
      </c>
      <c r="G15" s="8"/>
      <c r="H15" s="8"/>
      <c r="I15" s="8"/>
      <c r="J15" s="8"/>
      <c r="K15" s="8"/>
      <c r="L15" s="8"/>
      <c r="M15" s="8"/>
      <c r="N15" s="7" t="s">
        <v>47</v>
      </c>
      <c r="O15" s="7" t="s">
        <v>48</v>
      </c>
      <c r="P15" s="7"/>
      <c r="Q15" s="7"/>
      <c r="R15" s="7"/>
      <c r="S15" s="7"/>
      <c r="T15" s="7"/>
      <c r="U15" s="7"/>
      <c r="V15" s="7"/>
      <c r="W15" s="7"/>
      <c r="X15" s="6">
        <v>11</v>
      </c>
      <c r="Y15" s="6">
        <v>99</v>
      </c>
      <c r="Z15" s="6"/>
      <c r="AA15" s="6"/>
      <c r="AB15" s="6"/>
      <c r="AC15" s="6"/>
    </row>
    <row r="16" spans="2:29">
      <c r="B16" s="4" t="s">
        <v>25</v>
      </c>
      <c r="C16" s="9" t="str">
        <f ca="1">D16&amp;"比"&amp;E16&amp;"多INPUT， "&amp;F16&amp;"比"&amp;G16&amp;"少INPUT。"</f>
        <v>11比3多INPUT， 13比3少INPUT。</v>
      </c>
      <c r="D16" s="8">
        <f t="shared" ca="1" si="1"/>
        <v>11</v>
      </c>
      <c r="E16" s="8">
        <f ca="1">RANDBETWEEN(Z16,AA16)</f>
        <v>3</v>
      </c>
      <c r="F16" s="8">
        <f ca="1">RANDBETWEEN(AB16,AC16)</f>
        <v>13</v>
      </c>
      <c r="G16" s="8">
        <f ca="1">RANDBETWEEN(Z16,AA16)</f>
        <v>3</v>
      </c>
      <c r="H16" s="8"/>
      <c r="I16" s="8"/>
      <c r="J16" s="8"/>
      <c r="K16" s="8"/>
      <c r="L16" s="8"/>
      <c r="M16" s="8"/>
      <c r="N16" s="7">
        <f ca="1">D16-E16</f>
        <v>8</v>
      </c>
      <c r="O16" s="7">
        <f ca="1">F16-G16</f>
        <v>10</v>
      </c>
      <c r="P16" s="7"/>
      <c r="Q16" s="7"/>
      <c r="R16" s="7"/>
      <c r="S16" s="7"/>
      <c r="T16" s="7"/>
      <c r="U16" s="7"/>
      <c r="V16" s="7"/>
      <c r="W16" s="7"/>
      <c r="X16" s="6">
        <v>1</v>
      </c>
      <c r="Y16" s="6">
        <v>20</v>
      </c>
      <c r="Z16" s="6">
        <v>1</v>
      </c>
      <c r="AA16" s="6">
        <v>9</v>
      </c>
      <c r="AB16" s="6">
        <v>10</v>
      </c>
      <c r="AC16" s="6">
        <v>20</v>
      </c>
    </row>
    <row r="17" spans="2:29">
      <c r="B17" s="4" t="s">
        <v>26</v>
      </c>
      <c r="C17" s="9" t="str">
        <f ca="1">D17&amp;"前面的一个数是INPUT，后面的一个数是INPUT。"</f>
        <v>15前面的一个数是INPUT，后面的一个数是INPUT。</v>
      </c>
      <c r="D17" s="8">
        <f t="shared" ca="1" si="1"/>
        <v>15</v>
      </c>
      <c r="E17" s="8"/>
      <c r="F17" s="8"/>
      <c r="G17" s="8"/>
      <c r="H17" s="8"/>
      <c r="I17" s="8"/>
      <c r="J17" s="8"/>
      <c r="K17" s="8"/>
      <c r="L17" s="8"/>
      <c r="M17" s="8"/>
      <c r="N17" s="7">
        <f ca="1">D17-1</f>
        <v>14</v>
      </c>
      <c r="O17" s="7">
        <f ca="1">D17+1</f>
        <v>16</v>
      </c>
      <c r="P17" s="7"/>
      <c r="Q17" s="7"/>
      <c r="R17" s="7"/>
      <c r="S17" s="7"/>
      <c r="T17" s="7"/>
      <c r="U17" s="7"/>
      <c r="V17" s="7"/>
      <c r="W17" s="7"/>
      <c r="X17" s="6">
        <v>11</v>
      </c>
      <c r="Y17" s="6">
        <v>98</v>
      </c>
      <c r="Z17" s="6"/>
      <c r="AA17" s="6"/>
      <c r="AB17" s="6"/>
      <c r="AC17" s="6"/>
    </row>
    <row r="18" spans="2:29">
      <c r="B18" s="4" t="s">
        <v>27</v>
      </c>
      <c r="C18" s="9" t="str">
        <f ca="1">"在"&amp;I18&amp;"，"&amp;J18&amp;"，"&amp;K18&amp;"，"&amp;L18&amp;"，"&amp;M18&amp;"中，共有INPUT个数，从左往右数，第"&amp;D18&amp;"个数是INPUT，从右往左数，第"&amp;E18&amp;"个是INPUT，其中最大的数是INPUT，最小的数是INPUT。"</f>
        <v>在12，5，16，6，26中，共有INPUT个数，从左往右数，第2个数是INPUT，从右往左数，第3个是INPUT，其中最大的数是INPUT，最小的数是INPUT。</v>
      </c>
      <c r="D18" s="8">
        <f t="shared" ca="1" si="1"/>
        <v>2</v>
      </c>
      <c r="E18" s="8">
        <f ca="1">RANDBETWEEN(X18,Y18)</f>
        <v>3</v>
      </c>
      <c r="F18" s="8"/>
      <c r="G18" s="8"/>
      <c r="H18" s="8"/>
      <c r="I18" s="8">
        <f ca="1">RANDBETWEEN(10,14)</f>
        <v>12</v>
      </c>
      <c r="J18" s="8">
        <f ca="1">RANDBETWEEN(1,5)</f>
        <v>5</v>
      </c>
      <c r="K18" s="8">
        <f ca="1">RANDBETWEEN(15,20)</f>
        <v>16</v>
      </c>
      <c r="L18" s="8">
        <f ca="1">RANDBETWEEN(6,9)</f>
        <v>6</v>
      </c>
      <c r="M18" s="8">
        <f ca="1">RANDBETWEEN(21,30)</f>
        <v>26</v>
      </c>
      <c r="N18" s="7">
        <v>5</v>
      </c>
      <c r="O18" s="7">
        <f ca="1">INDEX(I18:M18,D18)</f>
        <v>5</v>
      </c>
      <c r="P18" s="7">
        <f ca="1">INDEX(I18:M18,5-E18+1)</f>
        <v>16</v>
      </c>
      <c r="Q18" s="7">
        <f ca="1">MAX(I18:M18)</f>
        <v>26</v>
      </c>
      <c r="R18" s="7">
        <f ca="1">MIN(J18:N18)</f>
        <v>5</v>
      </c>
      <c r="S18" s="7"/>
      <c r="T18" s="7"/>
      <c r="U18" s="7"/>
      <c r="V18" s="7"/>
      <c r="W18" s="7"/>
      <c r="X18" s="6">
        <v>1</v>
      </c>
      <c r="Y18" s="6">
        <v>5</v>
      </c>
      <c r="Z18" s="6"/>
      <c r="AA18" s="6"/>
      <c r="AB18" s="6"/>
      <c r="AC18" s="6"/>
    </row>
    <row r="19" spans="2:29">
      <c r="B19" s="4" t="s">
        <v>28</v>
      </c>
      <c r="C19" s="9" t="str">
        <f>"一个两位数，左边的数是INPUT位，右边的数是INPUT位。"</f>
        <v>一个两位数，左边的数是INPUT位，右边的数是INPUT位。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7" t="s">
        <v>47</v>
      </c>
      <c r="O19" s="7" t="s">
        <v>54</v>
      </c>
      <c r="P19" s="7"/>
      <c r="Q19" s="7"/>
      <c r="R19" s="7"/>
      <c r="S19" s="7"/>
      <c r="T19" s="7"/>
      <c r="U19" s="7"/>
      <c r="V19" s="7"/>
      <c r="W19" s="7"/>
      <c r="X19" s="6"/>
      <c r="Y19" s="6"/>
      <c r="Z19" s="6"/>
      <c r="AA19" s="6"/>
      <c r="AB19" s="6"/>
      <c r="AC19" s="6"/>
    </row>
    <row r="20" spans="2:29">
      <c r="B20" s="4" t="s">
        <v>29</v>
      </c>
      <c r="C20" s="9" t="str">
        <f ca="1">D20&amp;"个一是INPUT"</f>
        <v>18个一是INPUT</v>
      </c>
      <c r="D20" s="8">
        <f ca="1">RANDBETWEEN(X20,Y20)</f>
        <v>18</v>
      </c>
      <c r="E20" s="8"/>
      <c r="F20" s="8"/>
      <c r="G20" s="8"/>
      <c r="H20" s="8"/>
      <c r="I20" s="8"/>
      <c r="J20" s="8"/>
      <c r="K20" s="8"/>
      <c r="L20" s="8"/>
      <c r="M20" s="8"/>
      <c r="N20" s="7">
        <f ca="1">D20</f>
        <v>18</v>
      </c>
      <c r="O20" s="7"/>
      <c r="P20" s="7"/>
      <c r="Q20" s="7"/>
      <c r="R20" s="7"/>
      <c r="S20" s="7"/>
      <c r="T20" s="7"/>
      <c r="U20" s="7"/>
      <c r="V20" s="7"/>
      <c r="W20" s="7"/>
      <c r="X20" s="6">
        <v>10</v>
      </c>
      <c r="Y20" s="6">
        <v>20</v>
      </c>
      <c r="Z20" s="6"/>
      <c r="AA20" s="6"/>
      <c r="AB20" s="6"/>
      <c r="AC20" s="6"/>
    </row>
    <row r="21" spans="2:29">
      <c r="B21" s="4" t="s">
        <v>30</v>
      </c>
      <c r="C21" s="9" t="str">
        <f ca="1">D21&amp;"个一和"&amp;E21&amp;"个十组成INPUT，它的前面一个数是INPUT，比它大"&amp;F21&amp;"的数是INPUT"</f>
        <v>1个一和1个十组成INPUT，它的前面一个数是INPUT，比它大7的数是INPUT</v>
      </c>
      <c r="D21" s="8">
        <f ca="1">RANDBETWEEN(X21,Y21)</f>
        <v>1</v>
      </c>
      <c r="E21" s="8">
        <f ca="1">RANDBETWEEN(Z21,AA21)</f>
        <v>1</v>
      </c>
      <c r="F21" s="8">
        <f ca="1">RANDBETWEEN(X21,Y21)</f>
        <v>7</v>
      </c>
      <c r="G21" s="8"/>
      <c r="H21" s="8"/>
      <c r="I21" s="8"/>
      <c r="J21" s="8"/>
      <c r="K21" s="8"/>
      <c r="L21" s="8"/>
      <c r="M21" s="8"/>
      <c r="N21" s="7">
        <f ca="1">E21*10+D21</f>
        <v>11</v>
      </c>
      <c r="O21" s="7">
        <f ca="1">N21-1</f>
        <v>10</v>
      </c>
      <c r="P21" s="7">
        <f ca="1">N21+F21</f>
        <v>18</v>
      </c>
      <c r="Q21" s="7"/>
      <c r="R21" s="7"/>
      <c r="S21" s="7"/>
      <c r="T21" s="7"/>
      <c r="U21" s="7"/>
      <c r="V21" s="7"/>
      <c r="W21" s="7"/>
      <c r="X21" s="6">
        <v>1</v>
      </c>
      <c r="Y21" s="6">
        <v>9</v>
      </c>
      <c r="Z21" s="6">
        <v>1</v>
      </c>
      <c r="AA21" s="6">
        <v>5</v>
      </c>
      <c r="AB21" s="6"/>
      <c r="AC21" s="6"/>
    </row>
    <row r="22" spans="2:29">
      <c r="B22" s="4" t="s">
        <v>31</v>
      </c>
      <c r="C22" s="9" t="str">
        <f>"最小的一位数是INPUT，最小的两位数是INPUT，他们的和是INPUT。"</f>
        <v>最小的一位数是INPUT，最小的两位数是INPUT，他们的和是INPUT。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>
        <v>1</v>
      </c>
      <c r="O22" s="7">
        <v>10</v>
      </c>
      <c r="P22" s="7">
        <v>11</v>
      </c>
      <c r="Q22" s="7"/>
      <c r="R22" s="7"/>
      <c r="S22" s="7"/>
      <c r="T22" s="7"/>
      <c r="U22" s="7"/>
      <c r="V22" s="7"/>
      <c r="W22" s="7"/>
      <c r="X22" s="6"/>
      <c r="Y22" s="6"/>
      <c r="Z22" s="6"/>
      <c r="AA22" s="6"/>
      <c r="AB22" s="6"/>
      <c r="AC22" s="6"/>
    </row>
    <row r="23" spans="2:29">
      <c r="B23" s="4" t="s">
        <v>32</v>
      </c>
      <c r="C23" s="9" t="str">
        <f ca="1">D23&amp;"-"&amp;E23&amp;"=INPUT，在这个算式中，减数是INPUT，被减数是INPUT。"</f>
        <v>11-9=INPUT，在这个算式中，减数是INPUT，被减数是INPUT。</v>
      </c>
      <c r="D23" s="8">
        <f ca="1">RANDBETWEEN(X23,Y23)</f>
        <v>11</v>
      </c>
      <c r="E23" s="8">
        <f ca="1">RANDBETWEEN(Z23,AA23)</f>
        <v>9</v>
      </c>
      <c r="F23" s="8"/>
      <c r="G23" s="8"/>
      <c r="H23" s="8"/>
      <c r="I23" s="8"/>
      <c r="J23" s="8"/>
      <c r="K23" s="8"/>
      <c r="L23" s="8"/>
      <c r="M23" s="8"/>
      <c r="N23" s="7">
        <f ca="1">D23-E23</f>
        <v>2</v>
      </c>
      <c r="O23" s="7">
        <f ca="1">E23</f>
        <v>9</v>
      </c>
      <c r="P23" s="7">
        <f ca="1">D23</f>
        <v>11</v>
      </c>
      <c r="Q23" s="7"/>
      <c r="R23" s="7"/>
      <c r="S23" s="7"/>
      <c r="T23" s="7"/>
      <c r="U23" s="7"/>
      <c r="V23" s="7"/>
      <c r="W23" s="7"/>
      <c r="X23" s="6">
        <v>10</v>
      </c>
      <c r="Y23" s="6">
        <v>20</v>
      </c>
      <c r="Z23" s="6">
        <v>1</v>
      </c>
      <c r="AA23" s="6">
        <v>9</v>
      </c>
      <c r="AB23" s="6"/>
      <c r="AC23" s="6"/>
    </row>
    <row r="24" spans="2:29">
      <c r="B24" s="4" t="s">
        <v>33</v>
      </c>
      <c r="C24" s="9" t="str">
        <f>"最大的一位数是INPUT，最小的两位数是INPUT，它们的差是INPUT。"</f>
        <v>最大的一位数是INPUT，最小的两位数是INPUT，它们的差是INPUT。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7">
        <v>9</v>
      </c>
      <c r="O24" s="7">
        <v>10</v>
      </c>
      <c r="P24" s="7">
        <v>1</v>
      </c>
      <c r="Q24" s="7"/>
      <c r="R24" s="7"/>
      <c r="S24" s="7"/>
      <c r="T24" s="7"/>
      <c r="U24" s="7"/>
      <c r="V24" s="7"/>
      <c r="W24" s="7"/>
      <c r="X24" s="6"/>
      <c r="Y24" s="6"/>
      <c r="Z24" s="6"/>
      <c r="AA24" s="6"/>
      <c r="AB24" s="6"/>
      <c r="AC24" s="6"/>
    </row>
    <row r="25" spans="2:29">
      <c r="B25" s="4" t="s">
        <v>34</v>
      </c>
      <c r="C25" s="9" t="str">
        <f>"一个两位数从右边起，第一位是INPUT位，第二位是INPUT位。"</f>
        <v>一个两位数从右边起，第一位是INPUT位，第二位是INPUT位。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7" t="s">
        <v>54</v>
      </c>
      <c r="O25" s="7" t="s">
        <v>47</v>
      </c>
      <c r="P25" s="7"/>
      <c r="Q25" s="7"/>
      <c r="R25" s="7"/>
      <c r="S25" s="7"/>
      <c r="T25" s="7"/>
      <c r="U25" s="7"/>
      <c r="V25" s="7"/>
      <c r="W25" s="7"/>
      <c r="X25" s="6"/>
      <c r="Y25" s="6"/>
      <c r="Z25" s="6"/>
      <c r="AA25" s="6"/>
      <c r="AB25" s="6"/>
      <c r="AC25" s="6"/>
    </row>
    <row r="26" spans="2:29">
      <c r="B26" s="4" t="s">
        <v>35</v>
      </c>
      <c r="C26" s="9" t="str">
        <f ca="1">D26&amp;"个位上的"&amp;E26&amp;"表示"&amp;E26&amp;"个INPUT。十位上的"&amp;F26&amp;"表示"&amp;F26&amp;"个INPUT。"</f>
        <v>33个位上的3表示3个INPUT。十位上的3表示3个INPUT。</v>
      </c>
      <c r="D26" s="8">
        <f ca="1">RANDBETWEEN(X26,Y26)</f>
        <v>33</v>
      </c>
      <c r="E26" s="8">
        <f ca="1">MOD(D26, 10)</f>
        <v>3</v>
      </c>
      <c r="F26" s="8">
        <f ca="1">TRUNC(D26/10)</f>
        <v>3</v>
      </c>
      <c r="G26" s="8"/>
      <c r="H26" s="8"/>
      <c r="I26" s="8"/>
      <c r="J26" s="8"/>
      <c r="K26" s="8"/>
      <c r="L26" s="8"/>
      <c r="M26" s="8"/>
      <c r="N26" s="7" t="s">
        <v>48</v>
      </c>
      <c r="O26" s="7" t="s">
        <v>47</v>
      </c>
      <c r="P26" s="7"/>
      <c r="Q26" s="7"/>
      <c r="R26" s="7"/>
      <c r="S26" s="7"/>
      <c r="T26" s="7"/>
      <c r="U26" s="7"/>
      <c r="V26" s="7"/>
      <c r="W26" s="7"/>
      <c r="X26" s="6">
        <v>11</v>
      </c>
      <c r="Y26" s="6">
        <v>99</v>
      </c>
      <c r="Z26" s="6"/>
      <c r="AA26" s="6"/>
      <c r="AB26" s="6"/>
      <c r="AC26" s="6"/>
    </row>
    <row r="27" spans="2:29">
      <c r="B27" s="4" t="s">
        <v>36</v>
      </c>
      <c r="C27" s="9" t="str">
        <f ca="1">"两个加数都是"&amp;D27&amp;"，那么它们的和是INPUT。"</f>
        <v>两个加数都是8，那么它们的和是INPUT。</v>
      </c>
      <c r="D27" s="8">
        <f ca="1">RANDBETWEEN(X27,Y27)</f>
        <v>8</v>
      </c>
      <c r="E27" s="8"/>
      <c r="F27" s="8"/>
      <c r="G27" s="8"/>
      <c r="H27" s="8"/>
      <c r="I27" s="8"/>
      <c r="J27" s="8"/>
      <c r="K27" s="8"/>
      <c r="L27" s="8"/>
      <c r="M27" s="8"/>
      <c r="N27" s="7">
        <f ca="1">D27*2</f>
        <v>16</v>
      </c>
      <c r="O27" s="7"/>
      <c r="P27" s="7"/>
      <c r="Q27" s="7"/>
      <c r="R27" s="7"/>
      <c r="S27" s="7"/>
      <c r="T27" s="7"/>
      <c r="U27" s="7"/>
      <c r="V27" s="7"/>
      <c r="W27" s="7"/>
      <c r="X27" s="6">
        <v>1</v>
      </c>
      <c r="Y27" s="6">
        <v>9</v>
      </c>
      <c r="Z27" s="6"/>
      <c r="AA27" s="6"/>
      <c r="AB27" s="6"/>
      <c r="AC27" s="6"/>
    </row>
    <row r="28" spans="2:29">
      <c r="B28" s="4" t="s">
        <v>37</v>
      </c>
      <c r="C28" s="9" t="str">
        <f ca="1">"被减数是"&amp;D28&amp;"，减数是"&amp;E28&amp;"，它们的差是INPUT。"</f>
        <v>被减数是11，减数是9，它们的差是INPUT。</v>
      </c>
      <c r="D28" s="8">
        <f ca="1">RANDBETWEEN(X28,Y28)</f>
        <v>11</v>
      </c>
      <c r="E28" s="8">
        <f ca="1">RANDBETWEEN(Z28,AA28)</f>
        <v>9</v>
      </c>
      <c r="F28" s="8"/>
      <c r="G28" s="8"/>
      <c r="H28" s="8"/>
      <c r="I28" s="8"/>
      <c r="J28" s="8"/>
      <c r="K28" s="8"/>
      <c r="L28" s="8"/>
      <c r="M28" s="8"/>
      <c r="N28" s="7">
        <f ca="1">D28-E28</f>
        <v>2</v>
      </c>
      <c r="O28" s="7"/>
      <c r="P28" s="7"/>
      <c r="Q28" s="7"/>
      <c r="R28" s="7"/>
      <c r="S28" s="7"/>
      <c r="T28" s="7"/>
      <c r="U28" s="7"/>
      <c r="V28" s="7"/>
      <c r="W28" s="7"/>
      <c r="X28" s="6">
        <v>10</v>
      </c>
      <c r="Y28" s="6">
        <v>20</v>
      </c>
      <c r="Z28" s="6">
        <v>1</v>
      </c>
      <c r="AA28" s="6">
        <v>9</v>
      </c>
      <c r="AB28" s="6"/>
      <c r="AC28" s="6"/>
    </row>
    <row r="29" spans="2:29">
      <c r="B29" s="4" t="s">
        <v>38</v>
      </c>
      <c r="C29" s="9" t="str">
        <f ca="1">D29&amp;"比INPUT大1，比INPUT小1。"</f>
        <v>15比INPUT大1，比INPUT小1。</v>
      </c>
      <c r="D29" s="8">
        <f ca="1">RANDBETWEEN(X29,Y29)</f>
        <v>15</v>
      </c>
      <c r="E29" s="8"/>
      <c r="F29" s="8"/>
      <c r="G29" s="8"/>
      <c r="H29" s="8"/>
      <c r="I29" s="8"/>
      <c r="J29" s="8"/>
      <c r="K29" s="8"/>
      <c r="L29" s="8"/>
      <c r="M29" s="8"/>
      <c r="N29" s="7">
        <f ca="1">D29-1</f>
        <v>14</v>
      </c>
      <c r="O29" s="7">
        <f ca="1">D29+1</f>
        <v>16</v>
      </c>
      <c r="P29" s="7"/>
      <c r="Q29" s="7"/>
      <c r="R29" s="7"/>
      <c r="S29" s="7"/>
      <c r="T29" s="7"/>
      <c r="U29" s="7"/>
      <c r="V29" s="7"/>
      <c r="W29" s="7"/>
      <c r="X29" s="6">
        <v>10</v>
      </c>
      <c r="Y29" s="6">
        <v>20</v>
      </c>
      <c r="Z29" s="6"/>
      <c r="AA29" s="6"/>
      <c r="AB29" s="6"/>
      <c r="AC29" s="6"/>
    </row>
    <row r="30" spans="2:29">
      <c r="B30" s="4" t="s">
        <v>39</v>
      </c>
      <c r="C30" s="9" t="str">
        <f ca="1">"一个数它的个位上的数字是"&amp;D30&amp;"，比十位上的数字小"&amp;E30&amp;"，这个数是INPUT。"</f>
        <v>一个数它的个位上的数字是4，比十位上的数字小2，这个数是INPUT。</v>
      </c>
      <c r="D30" s="8">
        <f ca="1">RANDBETWEEN(X30,Y30)</f>
        <v>4</v>
      </c>
      <c r="E30" s="8">
        <f ca="1">RANDBETWEEN(Z30,AA30)</f>
        <v>2</v>
      </c>
      <c r="F30" s="8"/>
      <c r="G30" s="8"/>
      <c r="H30" s="8"/>
      <c r="I30" s="8"/>
      <c r="J30" s="8"/>
      <c r="K30" s="8"/>
      <c r="L30" s="8"/>
      <c r="M30" s="8"/>
      <c r="N30" s="7">
        <f ca="1">(D30+E30)*10+D30</f>
        <v>64</v>
      </c>
      <c r="O30" s="7"/>
      <c r="P30" s="7"/>
      <c r="Q30" s="7"/>
      <c r="R30" s="7"/>
      <c r="S30" s="7"/>
      <c r="T30" s="7"/>
      <c r="U30" s="7"/>
      <c r="V30" s="7"/>
      <c r="W30" s="7"/>
      <c r="X30" s="6">
        <v>0</v>
      </c>
      <c r="Y30" s="6">
        <v>5</v>
      </c>
      <c r="Z30" s="6">
        <v>1</v>
      </c>
      <c r="AA30" s="6">
        <v>4</v>
      </c>
      <c r="AB30" s="6"/>
      <c r="AC30" s="6"/>
    </row>
    <row r="31" spans="2:29">
      <c r="B31" s="4" t="s">
        <v>40</v>
      </c>
      <c r="C31" s="9" t="str">
        <f>"INPUT比100大1，INPUT比100小1。"</f>
        <v>INPUT比100大1，INPUT比100小1。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v>101</v>
      </c>
      <c r="O31" s="7">
        <v>99</v>
      </c>
      <c r="P31" s="7"/>
      <c r="Q31" s="7"/>
      <c r="R31" s="7"/>
      <c r="S31" s="7"/>
      <c r="T31" s="7"/>
      <c r="U31" s="7"/>
      <c r="V31" s="7"/>
      <c r="W31" s="7"/>
      <c r="X31" s="6"/>
      <c r="Y31" s="6"/>
      <c r="Z31" s="6"/>
      <c r="AA31" s="6"/>
      <c r="AB31" s="6"/>
      <c r="AC31" s="6"/>
    </row>
    <row r="32" spans="2:29">
      <c r="B32" s="4" t="s">
        <v>41</v>
      </c>
      <c r="C32" s="9" t="str">
        <f ca="1">"比"&amp;D32&amp;"大"&amp;E32&amp;"的数是INPUT，比它小"&amp;E32&amp;"的数是INPUT。"</f>
        <v>比20大2的数是INPUT，比它小2的数是INPUT。</v>
      </c>
      <c r="D32" s="8">
        <f ca="1">RANDBETWEEN(X32,Y32)</f>
        <v>20</v>
      </c>
      <c r="E32" s="8">
        <f ca="1">RANDBETWEEN(Z32,AA32)</f>
        <v>2</v>
      </c>
      <c r="F32" s="8"/>
      <c r="G32" s="8"/>
      <c r="H32" s="8"/>
      <c r="I32" s="8"/>
      <c r="J32" s="8"/>
      <c r="K32" s="8"/>
      <c r="L32" s="8"/>
      <c r="M32" s="8"/>
      <c r="N32" s="7">
        <f ca="1">D32+E32</f>
        <v>22</v>
      </c>
      <c r="O32" s="7">
        <f ca="1">D32-E32</f>
        <v>18</v>
      </c>
      <c r="P32" s="7"/>
      <c r="Q32" s="7"/>
      <c r="R32" s="7"/>
      <c r="S32" s="7"/>
      <c r="T32" s="7"/>
      <c r="U32" s="7"/>
      <c r="V32" s="7"/>
      <c r="W32" s="7"/>
      <c r="X32" s="6">
        <v>10</v>
      </c>
      <c r="Y32" s="6">
        <v>20</v>
      </c>
      <c r="Z32" s="6">
        <v>1</v>
      </c>
      <c r="AA32" s="6">
        <v>9</v>
      </c>
      <c r="AB32" s="6"/>
      <c r="AC32" s="6"/>
    </row>
    <row r="33" spans="2:29">
      <c r="B33" s="4" t="s">
        <v>42</v>
      </c>
      <c r="C33" s="9" t="str">
        <f ca="1">D33&amp;"左边的"&amp;F33&amp;"在INPUT位，表示INPUT个INPUT。右边的"&amp;E33&amp;"表示INPUT个INPUT。"</f>
        <v>78左边的7在INPUT位，表示INPUT个INPUT。右边的8表示INPUT个INPUT。</v>
      </c>
      <c r="D33" s="8">
        <f ca="1">RANDBETWEEN(X33,Y33)</f>
        <v>78</v>
      </c>
      <c r="E33" s="8">
        <f ca="1">MOD(D33, 10)</f>
        <v>8</v>
      </c>
      <c r="F33" s="8">
        <f ca="1">TRUNC(D33/10)</f>
        <v>7</v>
      </c>
      <c r="G33" s="8"/>
      <c r="H33" s="8"/>
      <c r="I33" s="8"/>
      <c r="J33" s="8"/>
      <c r="K33" s="8"/>
      <c r="L33" s="8"/>
      <c r="M33" s="8"/>
      <c r="N33" s="7" t="s">
        <v>47</v>
      </c>
      <c r="O33" s="7">
        <f ca="1">F33</f>
        <v>7</v>
      </c>
      <c r="P33" s="7" t="s">
        <v>47</v>
      </c>
      <c r="Q33" s="7">
        <f ca="1">E33</f>
        <v>8</v>
      </c>
      <c r="R33" s="7" t="s">
        <v>48</v>
      </c>
      <c r="S33" s="7"/>
      <c r="T33" s="7"/>
      <c r="U33" s="7"/>
      <c r="V33" s="7"/>
      <c r="W33" s="7"/>
      <c r="X33" s="6">
        <v>11</v>
      </c>
      <c r="Y33" s="6">
        <v>99</v>
      </c>
      <c r="Z33" s="6"/>
      <c r="AA33" s="6"/>
      <c r="AB33" s="6"/>
      <c r="AC33" s="6"/>
    </row>
    <row r="34" spans="2:29">
      <c r="B34" s="4" t="s">
        <v>43</v>
      </c>
      <c r="C34" s="9" t="str">
        <f ca="1">"个位是"&amp;D34&amp;"，十位是"&amp;E34&amp;"的数是INPUT。"</f>
        <v>个位是8，十位是1的数是INPUT。</v>
      </c>
      <c r="D34" s="8">
        <f ca="1">RANDBETWEEN(X34,Y34)</f>
        <v>8</v>
      </c>
      <c r="E34" s="8">
        <f ca="1">RANDBETWEEN(X34,Y34)</f>
        <v>1</v>
      </c>
      <c r="F34" s="8"/>
      <c r="G34" s="8"/>
      <c r="H34" s="8"/>
      <c r="I34" s="8"/>
      <c r="J34" s="8"/>
      <c r="K34" s="8"/>
      <c r="L34" s="8"/>
      <c r="M34" s="8"/>
      <c r="N34" s="7">
        <f ca="1">E34*10+D34</f>
        <v>18</v>
      </c>
      <c r="O34" s="7"/>
      <c r="P34" s="7"/>
      <c r="Q34" s="7"/>
      <c r="R34" s="7"/>
      <c r="S34" s="7"/>
      <c r="T34" s="7"/>
      <c r="U34" s="7"/>
      <c r="V34" s="7"/>
      <c r="W34" s="7"/>
      <c r="X34" s="6">
        <v>1</v>
      </c>
      <c r="Y34" s="6">
        <v>9</v>
      </c>
      <c r="Z34" s="6"/>
      <c r="AA34" s="6"/>
      <c r="AB34" s="6"/>
      <c r="AC34" s="6"/>
    </row>
    <row r="35" spans="2:29">
      <c r="B35" s="4" t="s">
        <v>44</v>
      </c>
      <c r="C35" s="9" t="str">
        <f ca="1">D35&amp;"比INPUT少"&amp;E35&amp;"，"&amp;F35&amp;"里面有INPUT个十和INPUT个一。"</f>
        <v>14比INPUT少6，54里面有INPUT个十和INPUT个一。</v>
      </c>
      <c r="D35" s="8">
        <f ca="1">RANDBETWEEN(X35,Y35)</f>
        <v>14</v>
      </c>
      <c r="E35" s="8">
        <f ca="1">RANDBETWEEN(Z35,AA35)</f>
        <v>6</v>
      </c>
      <c r="F35" s="8">
        <f ca="1">RANDBETWEEN(AB35,AC35)</f>
        <v>54</v>
      </c>
      <c r="G35" s="8"/>
      <c r="H35" s="8"/>
      <c r="I35" s="8"/>
      <c r="J35" s="8"/>
      <c r="K35" s="8"/>
      <c r="L35" s="8"/>
      <c r="M35" s="8"/>
      <c r="N35" s="7">
        <f ca="1">D35+E35</f>
        <v>20</v>
      </c>
      <c r="O35" s="7">
        <f ca="1">TRUNC(F35/10)</f>
        <v>5</v>
      </c>
      <c r="P35" s="7">
        <f ca="1">MOD(F35, 10)</f>
        <v>4</v>
      </c>
      <c r="Q35" s="7"/>
      <c r="R35" s="7"/>
      <c r="S35" s="7"/>
      <c r="T35" s="7"/>
      <c r="U35" s="7"/>
      <c r="V35" s="7"/>
      <c r="W35" s="7"/>
      <c r="X35" s="6">
        <v>10</v>
      </c>
      <c r="Y35" s="6">
        <v>20</v>
      </c>
      <c r="Z35" s="6">
        <v>1</v>
      </c>
      <c r="AA35" s="6">
        <v>9</v>
      </c>
      <c r="AB35" s="6">
        <v>11</v>
      </c>
      <c r="AC35" s="6">
        <v>99</v>
      </c>
    </row>
    <row r="36" spans="2:29">
      <c r="B36" s="4" t="s">
        <v>45</v>
      </c>
      <c r="C36" s="9" t="str">
        <f ca="1">"按从小到大的顺序填出"&amp;D36&amp;"前面的三个数INPUT，INPUT，INPUT。"</f>
        <v>按从小到大的顺序填出23前面的三个数INPUT，INPUT，INPUT。</v>
      </c>
      <c r="D36" s="8">
        <f ca="1">RANDBETWEEN(X36,Y36)</f>
        <v>23</v>
      </c>
      <c r="E36" s="8"/>
      <c r="F36" s="8"/>
      <c r="G36" s="8"/>
      <c r="H36" s="8"/>
      <c r="I36" s="8"/>
      <c r="J36" s="8"/>
      <c r="K36" s="8"/>
      <c r="L36" s="8"/>
      <c r="M36" s="8"/>
      <c r="N36" s="7">
        <f ca="1">D36-3</f>
        <v>20</v>
      </c>
      <c r="O36" s="7">
        <f ca="1">D36-2</f>
        <v>21</v>
      </c>
      <c r="P36" s="7">
        <f ca="1">D36-1</f>
        <v>22</v>
      </c>
      <c r="Q36" s="7"/>
      <c r="R36" s="7"/>
      <c r="S36" s="7"/>
      <c r="T36" s="7"/>
      <c r="U36" s="7"/>
      <c r="V36" s="7"/>
      <c r="W36" s="7"/>
      <c r="X36" s="6">
        <v>11</v>
      </c>
      <c r="Y36" s="6">
        <v>99</v>
      </c>
      <c r="Z36" s="6"/>
      <c r="AA36" s="6"/>
      <c r="AB36" s="6"/>
      <c r="AC36" s="6"/>
    </row>
    <row r="37" spans="2:29">
      <c r="B37" s="4" t="s">
        <v>46</v>
      </c>
      <c r="C37" s="9" t="str">
        <f ca="1">D37&amp;"添上1是INPUT个十。"&amp;E37&amp;"添上1是INPUT。"</f>
        <v>59添上1是INPUT个十。19添上1是INPUT。</v>
      </c>
      <c r="D37" s="8">
        <f ca="1">RANDBETWEEN(X37,Y37)*10+9</f>
        <v>59</v>
      </c>
      <c r="E37" s="8">
        <f ca="1">RANDBETWEEN(X37,Y37)*10+9</f>
        <v>19</v>
      </c>
      <c r="F37" s="8"/>
      <c r="G37" s="8"/>
      <c r="H37" s="8"/>
      <c r="I37" s="8"/>
      <c r="J37" s="8"/>
      <c r="K37" s="8"/>
      <c r="L37" s="8"/>
      <c r="M37" s="8"/>
      <c r="N37" s="7">
        <f ca="1">TRUNC((D37+1)/10)</f>
        <v>6</v>
      </c>
      <c r="O37" s="7">
        <f ca="1">E37+1</f>
        <v>20</v>
      </c>
      <c r="P37" s="7"/>
      <c r="Q37" s="7"/>
      <c r="R37" s="7"/>
      <c r="S37" s="7"/>
      <c r="T37" s="7"/>
      <c r="U37" s="7"/>
      <c r="V37" s="7"/>
      <c r="W37" s="7"/>
      <c r="X37" s="6">
        <v>1</v>
      </c>
      <c r="Y37" s="6">
        <v>5</v>
      </c>
      <c r="Z37" s="6"/>
      <c r="AA37" s="6"/>
      <c r="AB37" s="6"/>
      <c r="AC37" s="6"/>
    </row>
    <row r="38" spans="2:29">
      <c r="B38" s="4" t="s">
        <v>66</v>
      </c>
      <c r="C38" s="9" t="str">
        <f ca="1">"写出小于三十的3个个位是"&amp;D38&amp;"的数，并按从大到小顺序排列：INPUT、INPUT、INPUT。"</f>
        <v>写出小于三十的3个个位是9的数，并按从大到小顺序排列：INPUT、INPUT、INPUT。</v>
      </c>
      <c r="D38" s="8">
        <f ca="1">RANDBETWEEN(X38,Y38)</f>
        <v>9</v>
      </c>
      <c r="E38" s="8"/>
      <c r="F38" s="8"/>
      <c r="G38" s="8"/>
      <c r="H38" s="8"/>
      <c r="I38" s="8"/>
      <c r="J38" s="8"/>
      <c r="K38" s="8"/>
      <c r="L38" s="8"/>
      <c r="M38" s="8"/>
      <c r="N38" s="7">
        <f ca="1">20+D38</f>
        <v>29</v>
      </c>
      <c r="O38" s="7">
        <f ca="1">10+D38</f>
        <v>19</v>
      </c>
      <c r="P38" s="7">
        <f ca="1">D38</f>
        <v>9</v>
      </c>
      <c r="Q38" s="7"/>
      <c r="R38" s="7"/>
      <c r="S38" s="7"/>
      <c r="T38" s="7"/>
      <c r="U38" s="7"/>
      <c r="V38" s="7"/>
      <c r="W38" s="7"/>
      <c r="X38" s="6">
        <v>1</v>
      </c>
      <c r="Y38" s="6">
        <v>9</v>
      </c>
      <c r="Z38" s="6"/>
      <c r="AA38" s="6"/>
      <c r="AB38" s="6"/>
      <c r="AC38" s="6"/>
    </row>
    <row r="39" spans="2:29">
      <c r="B39" s="4" t="s">
        <v>67</v>
      </c>
      <c r="C39" s="9" t="str">
        <f ca="1">"（）里最大填几： "&amp;D39&amp;" + INPUT &lt; "&amp;E39&amp;"； "&amp;F39&amp;" &gt; INPUT + "&amp;G39&amp;"。"</f>
        <v>（）里最大填几： 9 + INPUT &lt; 19； 18 &gt; INPUT + 9。</v>
      </c>
      <c r="D39" s="8">
        <f ca="1">RANDBETWEEN(X39,Y39)</f>
        <v>9</v>
      </c>
      <c r="E39" s="8">
        <f ca="1">RANDBETWEEN(Z39,AA39)</f>
        <v>19</v>
      </c>
      <c r="F39" s="8">
        <f ca="1">RANDBETWEEN(Z39,AA39)</f>
        <v>18</v>
      </c>
      <c r="G39" s="8">
        <f ca="1">RANDBETWEEN(X39,Y39)</f>
        <v>9</v>
      </c>
      <c r="H39" s="8"/>
      <c r="I39" s="8"/>
      <c r="J39" s="8"/>
      <c r="K39" s="8"/>
      <c r="L39" s="8"/>
      <c r="M39" s="8"/>
      <c r="N39" s="7">
        <f ca="1">E39-D39-1</f>
        <v>9</v>
      </c>
      <c r="O39" s="7">
        <f ca="1">F39-G39-1</f>
        <v>8</v>
      </c>
      <c r="P39" s="7"/>
      <c r="Q39" s="7"/>
      <c r="R39" s="7"/>
      <c r="S39" s="7"/>
      <c r="T39" s="7"/>
      <c r="U39" s="7"/>
      <c r="V39" s="7"/>
      <c r="W39" s="7"/>
      <c r="X39" s="6">
        <v>1</v>
      </c>
      <c r="Y39" s="6">
        <v>9</v>
      </c>
      <c r="Z39" s="6">
        <v>10</v>
      </c>
      <c r="AA39" s="6">
        <v>20</v>
      </c>
      <c r="AB39" s="6"/>
      <c r="AC39" s="6"/>
    </row>
    <row r="40" spans="2:29">
      <c r="B40" s="4" t="s">
        <v>68</v>
      </c>
      <c r="C40" s="9" t="str">
        <f ca="1">D40&amp;"再添上INPUT就和"&amp;E40&amp;"同样多。"</f>
        <v>6再添上INPUT就和12同样多。</v>
      </c>
      <c r="D40" s="8">
        <f ca="1">RANDBETWEEN(X40,Y40)</f>
        <v>6</v>
      </c>
      <c r="E40" s="8">
        <f ca="1">RANDBETWEEN(Z40,AA40)</f>
        <v>12</v>
      </c>
      <c r="F40" s="8"/>
      <c r="G40" s="8"/>
      <c r="H40" s="8"/>
      <c r="I40" s="8"/>
      <c r="J40" s="8"/>
      <c r="K40" s="8"/>
      <c r="L40" s="8"/>
      <c r="M40" s="8"/>
      <c r="N40" s="7">
        <f ca="1">E40-D40</f>
        <v>6</v>
      </c>
      <c r="O40" s="7"/>
      <c r="P40" s="7"/>
      <c r="Q40" s="7"/>
      <c r="R40" s="7"/>
      <c r="S40" s="7"/>
      <c r="T40" s="7"/>
      <c r="U40" s="7"/>
      <c r="V40" s="7"/>
      <c r="W40" s="7"/>
      <c r="X40" s="6">
        <v>1</v>
      </c>
      <c r="Y40" s="6">
        <v>9</v>
      </c>
      <c r="Z40" s="6">
        <v>10</v>
      </c>
      <c r="AA40" s="6">
        <v>20</v>
      </c>
      <c r="AB40" s="6"/>
      <c r="AC40" s="6"/>
    </row>
    <row r="41" spans="2:29">
      <c r="B41" s="4" t="s">
        <v>69</v>
      </c>
      <c r="C41" s="9" t="str">
        <f ca="1">"从10开始十个十个地数，"&amp;D41&amp;"前面的一个数是INPUT，"&amp;E41&amp;"后面一个数是INPUT。"</f>
        <v>从10开始十个十个地数，20前面的一个数是INPUT，30后面一个数是INPUT。</v>
      </c>
      <c r="D41" s="8">
        <f ca="1">RANDBETWEEN(X41,Y41)*10</f>
        <v>20</v>
      </c>
      <c r="E41" s="8">
        <f ca="1">RANDBETWEEN(X41,Y41)*10</f>
        <v>30</v>
      </c>
      <c r="F41" s="8"/>
      <c r="G41" s="8"/>
      <c r="H41" s="8"/>
      <c r="I41" s="8"/>
      <c r="J41" s="8"/>
      <c r="K41" s="8"/>
      <c r="L41" s="8"/>
      <c r="M41" s="8"/>
      <c r="N41" s="7">
        <f ca="1">D41-10</f>
        <v>10</v>
      </c>
      <c r="O41" s="7">
        <f ca="1">E41+10</f>
        <v>40</v>
      </c>
      <c r="P41" s="7"/>
      <c r="Q41" s="7"/>
      <c r="R41" s="7"/>
      <c r="S41" s="7"/>
      <c r="T41" s="7"/>
      <c r="U41" s="7"/>
      <c r="V41" s="7"/>
      <c r="W41" s="7"/>
      <c r="X41" s="6">
        <v>2</v>
      </c>
      <c r="Y41" s="6">
        <v>9</v>
      </c>
      <c r="Z41" s="6"/>
      <c r="AA41" s="6"/>
      <c r="AB41" s="6"/>
      <c r="AC41" s="6"/>
    </row>
    <row r="42" spans="2:29">
      <c r="B42" s="4" t="s">
        <v>70</v>
      </c>
      <c r="C42" s="9" t="str">
        <f ca="1">D42&amp;"－"&amp;E42&amp;"＝INPUT－"&amp;F42&amp;"， "&amp;G42&amp;"－"&amp;H42&amp;"＝"&amp;I42&amp;"－INPUT。"</f>
        <v>13－4＝INPUT－2， 13－9＝16－INPUT。</v>
      </c>
      <c r="D42" s="8">
        <f ca="1">RANDBETWEEN(X42,Y42)</f>
        <v>13</v>
      </c>
      <c r="E42" s="8">
        <f ca="1">RANDBETWEEN(Z42,AA42)</f>
        <v>4</v>
      </c>
      <c r="F42" s="8">
        <f ca="1">RANDBETWEEN(Z42,AA42)</f>
        <v>2</v>
      </c>
      <c r="G42" s="8">
        <f ca="1">RANDBETWEEN(X42,Y42)</f>
        <v>13</v>
      </c>
      <c r="H42" s="8">
        <f ca="1">RANDBETWEEN(Z42,AA42)</f>
        <v>9</v>
      </c>
      <c r="I42" s="8">
        <f ca="1">RANDBETWEEN(G42-H42,Y42)</f>
        <v>16</v>
      </c>
      <c r="J42" s="8"/>
      <c r="K42" s="8"/>
      <c r="L42" s="8"/>
      <c r="M42" s="8"/>
      <c r="N42" s="7">
        <f ca="1">D42-E42+F42</f>
        <v>11</v>
      </c>
      <c r="O42" s="7">
        <f ca="1">I42-(G42-H42)</f>
        <v>12</v>
      </c>
      <c r="P42" s="7"/>
      <c r="Q42" s="7"/>
      <c r="R42" s="7"/>
      <c r="S42" s="7"/>
      <c r="T42" s="7"/>
      <c r="U42" s="7"/>
      <c r="V42" s="7"/>
      <c r="W42" s="7"/>
      <c r="X42" s="6">
        <v>10</v>
      </c>
      <c r="Y42" s="6">
        <v>20</v>
      </c>
      <c r="Z42" s="6">
        <v>1</v>
      </c>
      <c r="AA42" s="6">
        <v>9</v>
      </c>
      <c r="AB42" s="6"/>
      <c r="AC42" s="6"/>
    </row>
    <row r="43" spans="2:29">
      <c r="B43" s="4" t="s">
        <v>71</v>
      </c>
      <c r="C43" s="9" t="str">
        <f ca="1">"比最大的两位数小"&amp;D43&amp;"的数是INPUT。一百以内个位是"&amp;E43&amp;"的两位数有INPUT个。"</f>
        <v>比最大的两位数小7的数是INPUT。一百以内个位是7的两位数有INPUT个。</v>
      </c>
      <c r="D43" s="8">
        <f ca="1">RANDBETWEEN(X43,Y43)</f>
        <v>7</v>
      </c>
      <c r="E43" s="8">
        <f ca="1">RANDBETWEEN(X43,Y43)</f>
        <v>7</v>
      </c>
      <c r="F43" s="8"/>
      <c r="G43" s="8"/>
      <c r="H43" s="8"/>
      <c r="I43" s="8"/>
      <c r="J43" s="8"/>
      <c r="K43" s="8"/>
      <c r="L43" s="8"/>
      <c r="M43" s="8"/>
      <c r="N43" s="7">
        <f ca="1">99-D43</f>
        <v>92</v>
      </c>
      <c r="O43" s="7">
        <v>10</v>
      </c>
      <c r="P43" s="7"/>
      <c r="Q43" s="7"/>
      <c r="R43" s="7"/>
      <c r="S43" s="7"/>
      <c r="T43" s="7"/>
      <c r="U43" s="7"/>
      <c r="V43" s="7"/>
      <c r="W43" s="7"/>
      <c r="X43" s="6">
        <v>1</v>
      </c>
      <c r="Y43" s="6">
        <v>9</v>
      </c>
      <c r="Z43" s="6"/>
      <c r="AA43" s="6"/>
      <c r="AB43" s="6"/>
      <c r="AC43" s="6"/>
    </row>
    <row r="44" spans="2:29">
      <c r="B44" s="4" t="s">
        <v>72</v>
      </c>
      <c r="C44" s="9" t="str">
        <f>"按从大到小的顺序填出100前面的三个数INPUT、INPUT、INPUT。"</f>
        <v>按从大到小的顺序填出100前面的三个数INPUT、INPUT、INPUT。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7">
        <f>100-1</f>
        <v>99</v>
      </c>
      <c r="O44" s="7">
        <f>100-2</f>
        <v>98</v>
      </c>
      <c r="P44" s="7">
        <f>100-3</f>
        <v>97</v>
      </c>
      <c r="Q44" s="7"/>
      <c r="R44" s="7"/>
      <c r="S44" s="7"/>
      <c r="T44" s="7"/>
      <c r="U44" s="7"/>
      <c r="V44" s="7"/>
      <c r="W44" s="7"/>
      <c r="X44" s="6"/>
      <c r="Y44" s="6"/>
      <c r="Z44" s="6"/>
      <c r="AA44" s="6"/>
      <c r="AB44" s="6"/>
      <c r="AC44" s="6"/>
    </row>
    <row r="45" spans="2:29">
      <c r="B45" s="4" t="s">
        <v>73</v>
      </c>
      <c r="C45" s="9" t="str">
        <f ca="1">"一百以内十位是"&amp;D45&amp;"的两位数有INPUT个。"</f>
        <v>一百以内十位是8的两位数有INPUT个。</v>
      </c>
      <c r="D45" s="8">
        <f ca="1">RANDBETWEEN(X45,Y45)</f>
        <v>8</v>
      </c>
      <c r="E45" s="8"/>
      <c r="F45" s="8"/>
      <c r="G45" s="8"/>
      <c r="H45" s="8"/>
      <c r="I45" s="8"/>
      <c r="J45" s="8"/>
      <c r="K45" s="8"/>
      <c r="L45" s="8"/>
      <c r="M45" s="8"/>
      <c r="N45" s="7">
        <v>1</v>
      </c>
      <c r="O45" s="7"/>
      <c r="P45" s="7"/>
      <c r="Q45" s="7"/>
      <c r="R45" s="7"/>
      <c r="S45" s="7"/>
      <c r="T45" s="7"/>
      <c r="U45" s="7"/>
      <c r="V45" s="7"/>
      <c r="W45" s="7"/>
      <c r="X45" s="6">
        <v>1</v>
      </c>
      <c r="Y45" s="6">
        <v>9</v>
      </c>
      <c r="Z45" s="6"/>
      <c r="AA45" s="6"/>
      <c r="AB45" s="6"/>
      <c r="AC45" s="6"/>
    </row>
    <row r="46" spans="2:29">
      <c r="B46" s="4" t="s">
        <v>74</v>
      </c>
      <c r="C46" s="9" t="str">
        <f ca="1">"减数是"&amp;D46&amp;"，被减数是"&amp;E46&amp;"，它们的差是INPUT。"</f>
        <v>减数是4，被减数是20，它们的差是INPUT。</v>
      </c>
      <c r="D46" s="8">
        <f ca="1">RANDBETWEEN(X46,Y46)</f>
        <v>4</v>
      </c>
      <c r="E46" s="8">
        <f ca="1">RANDBETWEEN(Z46,AA46)</f>
        <v>20</v>
      </c>
      <c r="F46" s="8"/>
      <c r="G46" s="8"/>
      <c r="H46" s="8"/>
      <c r="I46" s="8"/>
      <c r="J46" s="8"/>
      <c r="K46" s="8"/>
      <c r="L46" s="8"/>
      <c r="M46" s="8"/>
      <c r="N46" s="7">
        <f ca="1">E46-D46</f>
        <v>16</v>
      </c>
      <c r="O46" s="7"/>
      <c r="P46" s="7"/>
      <c r="Q46" s="7"/>
      <c r="R46" s="7"/>
      <c r="S46" s="7"/>
      <c r="T46" s="7"/>
      <c r="U46" s="7"/>
      <c r="V46" s="7"/>
      <c r="W46" s="7"/>
      <c r="X46" s="6">
        <v>1</v>
      </c>
      <c r="Y46" s="6">
        <v>9</v>
      </c>
      <c r="Z46" s="6">
        <v>10</v>
      </c>
      <c r="AA46" s="6">
        <v>20</v>
      </c>
      <c r="AB46" s="6"/>
      <c r="AC46" s="6"/>
    </row>
    <row r="47" spans="2:29">
      <c r="B47" s="4" t="s">
        <v>75</v>
      </c>
      <c r="C47" s="9" t="str">
        <f ca="1">"两个数都是"&amp;D47&amp;"，它们的和是INPUT，差是INPUT。"</f>
        <v>两个数都是19，它们的和是INPUT，差是INPUT。</v>
      </c>
      <c r="D47" s="8">
        <f ca="1">RANDBETWEEN(X47,Y47)</f>
        <v>19</v>
      </c>
      <c r="E47" s="8"/>
      <c r="F47" s="8"/>
      <c r="G47" s="8"/>
      <c r="H47" s="8"/>
      <c r="I47" s="8"/>
      <c r="J47" s="8"/>
      <c r="K47" s="8"/>
      <c r="L47" s="8"/>
      <c r="M47" s="8"/>
      <c r="N47" s="7">
        <f ca="1">D47*2</f>
        <v>38</v>
      </c>
      <c r="O47" s="7">
        <v>0</v>
      </c>
      <c r="P47" s="7"/>
      <c r="Q47" s="7"/>
      <c r="R47" s="7"/>
      <c r="S47" s="7"/>
      <c r="T47" s="7"/>
      <c r="U47" s="7"/>
      <c r="V47" s="7"/>
      <c r="W47" s="7"/>
      <c r="X47" s="6">
        <v>10</v>
      </c>
      <c r="Y47" s="6">
        <v>20</v>
      </c>
      <c r="Z47" s="6"/>
      <c r="AA47" s="6"/>
      <c r="AB47" s="6"/>
      <c r="AC47" s="6"/>
    </row>
    <row r="48" spans="2:29">
      <c r="B48" s="4" t="s">
        <v>76</v>
      </c>
      <c r="C48" s="9" t="str">
        <f>"最大的两位数与最小的两位数相差INPUT。"</f>
        <v>最大的两位数与最小的两位数相差INPUT。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7">
        <f>99-10</f>
        <v>89</v>
      </c>
      <c r="O48" s="7"/>
      <c r="P48" s="7"/>
      <c r="Q48" s="7"/>
      <c r="R48" s="7"/>
      <c r="S48" s="7"/>
      <c r="T48" s="7"/>
      <c r="U48" s="7"/>
      <c r="V48" s="7"/>
      <c r="W48" s="7"/>
      <c r="X48" s="6"/>
      <c r="Y48" s="6"/>
      <c r="Z48" s="6"/>
      <c r="AA48" s="6"/>
      <c r="AB48" s="6"/>
      <c r="AC48" s="6"/>
    </row>
    <row r="49" spans="2:29">
      <c r="B49" s="4" t="s">
        <v>77</v>
      </c>
      <c r="C49" s="9" t="str">
        <f ca="1">"一个数比"&amp;D49&amp;"大"&amp;E49&amp;"，另一个数比"&amp;D49&amp;"小"&amp;E49&amp;"，这两个数的和是INPUT，差是INPUT。"</f>
        <v>一个数比14大7，另一个数比14小7，这两个数的和是INPUT，差是INPUT。</v>
      </c>
      <c r="D49" s="8">
        <f ca="1">RANDBETWEEN(X49,Y49)</f>
        <v>14</v>
      </c>
      <c r="E49" s="8">
        <f ca="1">RANDBETWEEN(Z49,AA49)</f>
        <v>7</v>
      </c>
      <c r="F49" s="8"/>
      <c r="G49" s="8"/>
      <c r="H49" s="8"/>
      <c r="I49" s="8"/>
      <c r="J49" s="8"/>
      <c r="K49" s="8"/>
      <c r="L49" s="8"/>
      <c r="M49" s="8"/>
      <c r="N49" s="7">
        <f ca="1">D49+E49+D49-E49</f>
        <v>28</v>
      </c>
      <c r="O49" s="7">
        <f ca="1">D49+E49-(D49-E49)</f>
        <v>14</v>
      </c>
      <c r="P49" s="7"/>
      <c r="Q49" s="7"/>
      <c r="R49" s="7"/>
      <c r="S49" s="7"/>
      <c r="T49" s="7"/>
      <c r="U49" s="7"/>
      <c r="V49" s="7"/>
      <c r="W49" s="7"/>
      <c r="X49" s="6">
        <v>10</v>
      </c>
      <c r="Y49" s="6">
        <v>20</v>
      </c>
      <c r="Z49" s="6">
        <v>1</v>
      </c>
      <c r="AA49" s="6">
        <v>9</v>
      </c>
      <c r="AB49" s="6"/>
      <c r="AC49" s="6"/>
    </row>
    <row r="50" spans="2:29">
      <c r="B50" s="4" t="s">
        <v>78</v>
      </c>
      <c r="C50" s="9" t="str">
        <f ca="1">"（）里最小填几： "&amp;D50&amp;" + "&amp;E50&amp;" &lt; INPUT； "&amp;F50&amp;" - INPUT &lt; "&amp;G50&amp;"。"</f>
        <v>（）里最小填几： 4 + 14 &lt; INPUT； 18 - INPUT &lt; 5。</v>
      </c>
      <c r="D50" s="8">
        <f ca="1">RANDBETWEEN(X50,Y50)</f>
        <v>4</v>
      </c>
      <c r="E50" s="8">
        <f ca="1">RANDBETWEEN(Z50,AA50)</f>
        <v>14</v>
      </c>
      <c r="F50" s="8">
        <f ca="1">RANDBETWEEN(Z50,AA50)</f>
        <v>18</v>
      </c>
      <c r="G50" s="8">
        <f ca="1">RANDBETWEEN(X50,Y50)+1</f>
        <v>5</v>
      </c>
      <c r="H50" s="8"/>
      <c r="I50" s="8"/>
      <c r="J50" s="8"/>
      <c r="K50" s="8"/>
      <c r="L50" s="8"/>
      <c r="M50" s="8"/>
      <c r="N50" s="7">
        <f ca="1">E50+D50+1</f>
        <v>19</v>
      </c>
      <c r="O50" s="7">
        <f ca="1">F50-G50+1</f>
        <v>14</v>
      </c>
      <c r="P50" s="7"/>
      <c r="Q50" s="7"/>
      <c r="R50" s="7"/>
      <c r="S50" s="7"/>
      <c r="T50" s="7"/>
      <c r="U50" s="7"/>
      <c r="V50" s="7"/>
      <c r="W50" s="7"/>
      <c r="X50" s="6">
        <v>1</v>
      </c>
      <c r="Y50" s="6">
        <v>9</v>
      </c>
      <c r="Z50" s="6">
        <v>10</v>
      </c>
      <c r="AA50" s="6">
        <v>20</v>
      </c>
      <c r="AB50" s="6"/>
      <c r="AC50" s="6"/>
    </row>
    <row r="51" spans="2:29">
      <c r="B51" s="4" t="s">
        <v>79</v>
      </c>
      <c r="C51" s="9" t="str">
        <f ca="1">D51&amp;"和"&amp;D51+E51&amp;"之间有INPUT个数字。"</f>
        <v>16和20之间有INPUT个数字。</v>
      </c>
      <c r="D51" s="8">
        <f ca="1">RANDBETWEEN(X51,Y51)</f>
        <v>16</v>
      </c>
      <c r="E51" s="8">
        <f ca="1">RANDBETWEEN(Z51,AA51)</f>
        <v>4</v>
      </c>
      <c r="F51" s="8"/>
      <c r="G51" s="8"/>
      <c r="H51" s="8"/>
      <c r="I51" s="8"/>
      <c r="J51" s="8"/>
      <c r="K51" s="8"/>
      <c r="L51" s="8"/>
      <c r="M51" s="8"/>
      <c r="N51" s="7">
        <f ca="1">E51-1</f>
        <v>3</v>
      </c>
      <c r="O51" s="7"/>
      <c r="P51" s="7"/>
      <c r="Q51" s="7"/>
      <c r="R51" s="7"/>
      <c r="S51" s="7"/>
      <c r="T51" s="7"/>
      <c r="U51" s="7"/>
      <c r="V51" s="7"/>
      <c r="W51" s="7"/>
      <c r="X51" s="6">
        <v>10</v>
      </c>
      <c r="Y51" s="6">
        <v>20</v>
      </c>
      <c r="Z51" s="6">
        <v>1</v>
      </c>
      <c r="AA51" s="6">
        <v>9</v>
      </c>
      <c r="AB51" s="6"/>
      <c r="AC51" s="6"/>
    </row>
    <row r="52" spans="2:29">
      <c r="B52" s="4" t="s">
        <v>80</v>
      </c>
      <c r="C52" s="9" t="str">
        <f>"十位数和个位数相同的两位数有INPUT个。其中最大的是INPUT"</f>
        <v>十位数和个位数相同的两位数有INPUT个。其中最大的是INPUT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7">
        <v>9</v>
      </c>
      <c r="O52" s="7">
        <v>99</v>
      </c>
      <c r="P52" s="7"/>
      <c r="Q52" s="7"/>
      <c r="R52" s="7"/>
      <c r="S52" s="7"/>
      <c r="T52" s="7"/>
      <c r="U52" s="7"/>
      <c r="V52" s="7"/>
      <c r="W52" s="7"/>
      <c r="X52" s="6"/>
      <c r="Y52" s="6"/>
      <c r="Z52" s="6"/>
      <c r="AA52" s="6"/>
      <c r="AB52" s="6"/>
      <c r="AC52" s="6"/>
    </row>
    <row r="53" spans="2:29">
      <c r="B53" s="4" t="s">
        <v>81</v>
      </c>
      <c r="C53" s="9" t="str">
        <f ca="1">"个位数上是"&amp;D53&amp;"的两位数有INPUT个。其中最大的是INPUT"</f>
        <v>个位数上是9的两位数有INPUT个。其中最大的是INPUT</v>
      </c>
      <c r="D53" s="8">
        <f t="shared" ref="D53:D58" ca="1" si="2">RANDBETWEEN(X53,Y53)</f>
        <v>9</v>
      </c>
      <c r="E53" s="8"/>
      <c r="F53" s="8"/>
      <c r="G53" s="8"/>
      <c r="H53" s="8"/>
      <c r="I53" s="8"/>
      <c r="J53" s="8"/>
      <c r="K53" s="8"/>
      <c r="L53" s="8"/>
      <c r="M53" s="8"/>
      <c r="N53" s="7">
        <v>9</v>
      </c>
      <c r="O53" s="7">
        <f ca="1">90+D53</f>
        <v>99</v>
      </c>
      <c r="P53" s="7"/>
      <c r="Q53" s="7"/>
      <c r="R53" s="7"/>
      <c r="S53" s="7"/>
      <c r="T53" s="7"/>
      <c r="U53" s="7"/>
      <c r="V53" s="7"/>
      <c r="W53" s="7"/>
      <c r="X53" s="6">
        <v>1</v>
      </c>
      <c r="Y53" s="6">
        <v>9</v>
      </c>
      <c r="Z53" s="6"/>
      <c r="AA53" s="6"/>
      <c r="AB53" s="6"/>
      <c r="AC53" s="6"/>
    </row>
    <row r="54" spans="2:29">
      <c r="B54" s="4" t="s">
        <v>82</v>
      </c>
      <c r="C54" s="9" t="str">
        <f ca="1">"一个两位数，个位数是"&amp;D54&amp;"， 十位数上的数字比个位数上的数字大"&amp;E54&amp;"， 这个两位是INPUT"</f>
        <v>一个两位数，个位数是0， 十位数上的数字比个位数上的数字大3， 这个两位是INPUT</v>
      </c>
      <c r="D54" s="8">
        <f t="shared" ca="1" si="2"/>
        <v>0</v>
      </c>
      <c r="E54" s="8">
        <f ca="1">RANDBETWEEN(Z54,AA54)</f>
        <v>3</v>
      </c>
      <c r="F54" s="8"/>
      <c r="G54" s="8"/>
      <c r="H54" s="8"/>
      <c r="I54" s="8"/>
      <c r="J54" s="8"/>
      <c r="K54" s="8"/>
      <c r="L54" s="8"/>
      <c r="M54" s="8"/>
      <c r="N54" s="7">
        <f ca="1">(D54+E54)*10+D54</f>
        <v>30</v>
      </c>
      <c r="O54" s="7"/>
      <c r="P54" s="7"/>
      <c r="Q54" s="7"/>
      <c r="R54" s="7"/>
      <c r="S54" s="7"/>
      <c r="T54" s="7"/>
      <c r="U54" s="7"/>
      <c r="V54" s="7"/>
      <c r="W54" s="7"/>
      <c r="X54" s="6">
        <v>0</v>
      </c>
      <c r="Y54" s="6">
        <v>5</v>
      </c>
      <c r="Z54" s="6">
        <v>1</v>
      </c>
      <c r="AA54" s="6">
        <v>4</v>
      </c>
      <c r="AB54" s="6"/>
      <c r="AC54" s="6"/>
    </row>
    <row r="55" spans="2:29">
      <c r="B55" s="4" t="s">
        <v>83</v>
      </c>
      <c r="C55" s="9" t="str">
        <f ca="1">"一个计数器，十位上有"&amp;D55&amp;"个珠子，个位上有"&amp;E55&amp;"个珠子，这个数是INPUT"</f>
        <v>一个计数器，十位上有2个珠子，个位上有4个珠子，这个数是INPUT</v>
      </c>
      <c r="D55" s="8">
        <f t="shared" ca="1" si="2"/>
        <v>2</v>
      </c>
      <c r="E55" s="8">
        <f ca="1">RANDBETWEEN(Z55,AA55)</f>
        <v>4</v>
      </c>
      <c r="F55" s="8"/>
      <c r="G55" s="8"/>
      <c r="H55" s="8"/>
      <c r="I55" s="8"/>
      <c r="J55" s="8"/>
      <c r="K55" s="8"/>
      <c r="L55" s="8"/>
      <c r="M55" s="8"/>
      <c r="N55" s="7">
        <f ca="1">D55*10+E55</f>
        <v>24</v>
      </c>
      <c r="O55" s="7"/>
      <c r="P55" s="7"/>
      <c r="Q55" s="7"/>
      <c r="R55" s="7"/>
      <c r="S55" s="7"/>
      <c r="T55" s="7"/>
      <c r="U55" s="7"/>
      <c r="V55" s="7"/>
      <c r="W55" s="7"/>
      <c r="X55" s="6">
        <v>1</v>
      </c>
      <c r="Y55" s="6">
        <v>9</v>
      </c>
      <c r="Z55" s="6">
        <v>1</v>
      </c>
      <c r="AA55" s="6">
        <v>9</v>
      </c>
      <c r="AB55" s="6"/>
      <c r="AC55" s="6"/>
    </row>
    <row r="56" spans="2:29">
      <c r="B56" s="4" t="s">
        <v>84</v>
      </c>
      <c r="C56" s="9" t="str">
        <f ca="1">"一个计数器，个位上有"&amp;D56&amp;"个珠子，十位上的珠子比个位上的多"&amp;E56&amp;"个，这个数是INPUT"</f>
        <v>一个计数器，个位上有5个珠子，十位上的珠子比个位上的多3个，这个数是INPUT</v>
      </c>
      <c r="D56" s="8">
        <f t="shared" ca="1" si="2"/>
        <v>5</v>
      </c>
      <c r="E56" s="8">
        <f ca="1">RANDBETWEEN(Z56,AA56)</f>
        <v>3</v>
      </c>
      <c r="F56" s="8"/>
      <c r="G56" s="8"/>
      <c r="H56" s="8"/>
      <c r="I56" s="8"/>
      <c r="J56" s="8"/>
      <c r="K56" s="8"/>
      <c r="L56" s="8"/>
      <c r="M56" s="8"/>
      <c r="N56" s="7">
        <f ca="1">(D56+E56)*10+D56</f>
        <v>85</v>
      </c>
      <c r="O56" s="7"/>
      <c r="P56" s="7"/>
      <c r="Q56" s="7"/>
      <c r="R56" s="7"/>
      <c r="S56" s="7"/>
      <c r="T56" s="7"/>
      <c r="U56" s="7"/>
      <c r="V56" s="7"/>
      <c r="W56" s="7"/>
      <c r="X56" s="6">
        <v>0</v>
      </c>
      <c r="Y56" s="6">
        <v>5</v>
      </c>
      <c r="Z56" s="6">
        <v>1</v>
      </c>
      <c r="AA56" s="6">
        <v>4</v>
      </c>
      <c r="AB56" s="6"/>
      <c r="AC56" s="6"/>
    </row>
    <row r="57" spans="2:29">
      <c r="B57" s="4" t="s">
        <v>85</v>
      </c>
      <c r="C57" s="9" t="str">
        <f ca="1">"一个加数是"&amp;D57&amp;"，另一个加数是"&amp;E57&amp;"，求和是INPUT"</f>
        <v>一个加数是16，另一个加数是2，求和是INPUT</v>
      </c>
      <c r="D57" s="8">
        <f t="shared" ca="1" si="2"/>
        <v>16</v>
      </c>
      <c r="E57" s="8">
        <f ca="1">RANDBETWEEN(Z57,AA57)</f>
        <v>2</v>
      </c>
      <c r="F57" s="8"/>
      <c r="G57" s="8"/>
      <c r="H57" s="8"/>
      <c r="I57" s="8"/>
      <c r="J57" s="8"/>
      <c r="K57" s="8"/>
      <c r="L57" s="8"/>
      <c r="M57" s="8"/>
      <c r="N57" s="7">
        <f ca="1">D57+E57</f>
        <v>18</v>
      </c>
      <c r="O57" s="7"/>
      <c r="P57" s="7"/>
      <c r="Q57" s="7"/>
      <c r="R57" s="7"/>
      <c r="S57" s="7"/>
      <c r="T57" s="7"/>
      <c r="U57" s="7"/>
      <c r="V57" s="7"/>
      <c r="W57" s="7"/>
      <c r="X57" s="6">
        <v>10</v>
      </c>
      <c r="Y57" s="6">
        <v>20</v>
      </c>
      <c r="Z57" s="6">
        <v>1</v>
      </c>
      <c r="AA57" s="6">
        <v>9</v>
      </c>
      <c r="AB57" s="6"/>
      <c r="AC57" s="6"/>
    </row>
    <row r="58" spans="2:29">
      <c r="B58" s="4" t="s">
        <v>86</v>
      </c>
      <c r="C58" s="9" t="str">
        <f ca="1">"被减数"&amp;D58&amp;"， 减数是比被减数少"&amp;E58&amp;"的数，求差是INPUT"</f>
        <v>被减数13， 减数是比被减数少5的数，求差是INPUT</v>
      </c>
      <c r="D58" s="8">
        <f t="shared" ca="1" si="2"/>
        <v>13</v>
      </c>
      <c r="E58" s="8">
        <f ca="1">RANDBETWEEN(Z58,AA58)</f>
        <v>5</v>
      </c>
      <c r="F58" s="8"/>
      <c r="G58" s="8"/>
      <c r="H58" s="8"/>
      <c r="I58" s="8"/>
      <c r="J58" s="8"/>
      <c r="K58" s="8"/>
      <c r="L58" s="8"/>
      <c r="M58" s="8"/>
      <c r="N58" s="7">
        <f ca="1">D58-(D58-E58)</f>
        <v>5</v>
      </c>
      <c r="O58" s="7"/>
      <c r="P58" s="7"/>
      <c r="Q58" s="7"/>
      <c r="R58" s="7"/>
      <c r="S58" s="7"/>
      <c r="T58" s="7"/>
      <c r="U58" s="7"/>
      <c r="V58" s="7"/>
      <c r="W58" s="7"/>
      <c r="X58" s="6">
        <v>10</v>
      </c>
      <c r="Y58" s="6">
        <v>20</v>
      </c>
      <c r="Z58" s="6">
        <v>1</v>
      </c>
      <c r="AA58" s="6">
        <v>9</v>
      </c>
      <c r="AB58" s="6"/>
      <c r="AC58" s="6"/>
    </row>
    <row r="59" spans="2:29">
      <c r="B59" s="4" t="s">
        <v>87</v>
      </c>
      <c r="C59" s="9" t="str">
        <f>"长方形有INPUT条边，正方形有INPUT条边，三角形有INPUT条边。"</f>
        <v>长方形有INPUT条边，正方形有INPUT条边，三角形有INPUT条边。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7">
        <v>4</v>
      </c>
      <c r="O59" s="7">
        <v>4</v>
      </c>
      <c r="P59" s="7">
        <v>3</v>
      </c>
      <c r="Q59" s="7"/>
      <c r="R59" s="7"/>
      <c r="S59" s="7"/>
      <c r="T59" s="7"/>
      <c r="U59" s="7"/>
      <c r="V59" s="7"/>
      <c r="W59" s="7"/>
      <c r="X59" s="6"/>
      <c r="Y59" s="6"/>
      <c r="Z59" s="6"/>
      <c r="AA59" s="6"/>
      <c r="AB59" s="6"/>
      <c r="AC59" s="6"/>
    </row>
    <row r="60" spans="2:29">
      <c r="B60" s="4" t="s">
        <v>88</v>
      </c>
      <c r="C60" s="9" t="str">
        <f ca="1">D60&amp;"比"&amp;E60&amp;"多INPUT; "&amp;F60&amp;"比"&amp;G60&amp;"少INPUT"</f>
        <v>20比1多INPUT; 9比19少INPUT</v>
      </c>
      <c r="D60" s="8">
        <f ca="1">RANDBETWEEN(X60,Y60)</f>
        <v>20</v>
      </c>
      <c r="E60" s="8">
        <f ca="1">RANDBETWEEN(Z60,AA60)</f>
        <v>1</v>
      </c>
      <c r="F60" s="8">
        <f ca="1">RANDBETWEEN(Z60,AA60)</f>
        <v>9</v>
      </c>
      <c r="G60" s="8">
        <f ca="1">RANDBETWEEN(X60,Y60)</f>
        <v>19</v>
      </c>
      <c r="H60" s="8"/>
      <c r="I60" s="8"/>
      <c r="J60" s="8"/>
      <c r="K60" s="8"/>
      <c r="L60" s="8"/>
      <c r="M60" s="8"/>
      <c r="N60" s="7">
        <f ca="1">D60-E60</f>
        <v>19</v>
      </c>
      <c r="O60" s="7">
        <f ca="1">G60-F60</f>
        <v>10</v>
      </c>
      <c r="P60" s="7"/>
      <c r="Q60" s="7"/>
      <c r="R60" s="7"/>
      <c r="S60" s="7"/>
      <c r="T60" s="7"/>
      <c r="U60" s="7"/>
      <c r="V60" s="7"/>
      <c r="W60" s="7"/>
      <c r="X60" s="6">
        <v>10</v>
      </c>
      <c r="Y60" s="6">
        <v>20</v>
      </c>
      <c r="Z60" s="6">
        <v>1</v>
      </c>
      <c r="AA60" s="6">
        <v>9</v>
      </c>
      <c r="AB60" s="6"/>
      <c r="AC60" s="6"/>
    </row>
    <row r="61" spans="2:29">
      <c r="B61" s="4" t="s">
        <v>89</v>
      </c>
      <c r="C61" s="9" t="str">
        <f ca="1">D61&amp;"的"&amp;E61&amp;"在INPUT位上，表示INPUT个INPUT。"</f>
        <v>43的4在INPUT位上，表示INPUT个INPUT。</v>
      </c>
      <c r="D61" s="8">
        <f ca="1">RANDBETWEEN(X61,Y61)*10+RANDBETWEEN(Z61,AA61)</f>
        <v>43</v>
      </c>
      <c r="E61" s="8">
        <f ca="1">TRUNC(D61/10)</f>
        <v>4</v>
      </c>
      <c r="F61" s="8"/>
      <c r="G61" s="8"/>
      <c r="H61" s="8"/>
      <c r="I61" s="8"/>
      <c r="J61" s="8"/>
      <c r="K61" s="8"/>
      <c r="L61" s="8"/>
      <c r="M61" s="8"/>
      <c r="N61" s="7" t="s">
        <v>92</v>
      </c>
      <c r="O61" s="7">
        <f ca="1">E61</f>
        <v>4</v>
      </c>
      <c r="P61" s="7" t="s">
        <v>92</v>
      </c>
      <c r="Q61" s="7"/>
      <c r="R61" s="7"/>
      <c r="S61" s="7"/>
      <c r="T61" s="7"/>
      <c r="U61" s="7"/>
      <c r="V61" s="7"/>
      <c r="W61" s="7"/>
      <c r="X61" s="6">
        <v>4</v>
      </c>
      <c r="Y61" s="6">
        <v>9</v>
      </c>
      <c r="Z61" s="6">
        <v>0</v>
      </c>
      <c r="AA61" s="6">
        <v>3</v>
      </c>
      <c r="AB61" s="6"/>
      <c r="AC61" s="6"/>
    </row>
    <row r="62" spans="2:29">
      <c r="B62" s="4" t="s">
        <v>90</v>
      </c>
      <c r="C62" s="9" t="str">
        <f ca="1">"找规律："&amp;D62&amp;"、"&amp;D62-E62&amp;"、"&amp;D62-E62-F62&amp;"、"&amp;D62-E62-F62-E62&amp;"、INPUT、INPUT、INPUT"</f>
        <v>找规律：67、63、54、50、INPUT、INPUT、INPUT</v>
      </c>
      <c r="D62" s="8">
        <f ca="1">RANDBETWEEN(X62,Y62)</f>
        <v>67</v>
      </c>
      <c r="E62" s="8">
        <f ca="1">RANDBETWEEN(Z62,AA62)</f>
        <v>4</v>
      </c>
      <c r="F62" s="8">
        <f ca="1">RANDBETWEEN(AB62,AC62)</f>
        <v>9</v>
      </c>
      <c r="G62" s="8"/>
      <c r="H62" s="8"/>
      <c r="I62" s="8"/>
      <c r="J62" s="8"/>
      <c r="K62" s="8"/>
      <c r="L62" s="8"/>
      <c r="M62" s="8"/>
      <c r="N62" s="7">
        <f ca="1">D62-E62-F62-E62-F62</f>
        <v>41</v>
      </c>
      <c r="O62" s="7">
        <f ca="1">N62-E62</f>
        <v>37</v>
      </c>
      <c r="P62" s="7">
        <f ca="1">O62-F62</f>
        <v>28</v>
      </c>
      <c r="Q62" s="7"/>
      <c r="R62" s="7"/>
      <c r="S62" s="7"/>
      <c r="T62" s="7"/>
      <c r="U62" s="7"/>
      <c r="V62" s="7"/>
      <c r="W62" s="7"/>
      <c r="X62" s="6">
        <v>50</v>
      </c>
      <c r="Y62" s="6">
        <v>70</v>
      </c>
      <c r="Z62" s="6">
        <v>1</v>
      </c>
      <c r="AA62" s="6">
        <v>5</v>
      </c>
      <c r="AB62" s="6">
        <v>6</v>
      </c>
      <c r="AC62" s="6">
        <v>9</v>
      </c>
    </row>
    <row r="63" spans="2:29">
      <c r="B63" s="4" t="s">
        <v>91</v>
      </c>
      <c r="C63" s="9" t="str">
        <f ca="1">D63&amp;"个一和"&amp;E63&amp;"个十合起来是INPUT。这个两位数里面有INPUT个十。"</f>
        <v>4个一和7个十合起来是INPUT。这个两位数里面有INPUT个十。</v>
      </c>
      <c r="D63" s="8">
        <f ca="1">RANDBETWEEN(X63,Y63)</f>
        <v>4</v>
      </c>
      <c r="E63" s="8">
        <f ca="1">RANDBETWEEN(Z63,AA63)</f>
        <v>7</v>
      </c>
      <c r="F63" s="8"/>
      <c r="G63" s="8"/>
      <c r="H63" s="8"/>
      <c r="I63" s="8"/>
      <c r="J63" s="8"/>
      <c r="K63" s="8"/>
      <c r="L63" s="8"/>
      <c r="M63" s="8"/>
      <c r="N63" s="7">
        <f ca="1">E63*10+D63</f>
        <v>74</v>
      </c>
      <c r="O63" s="7">
        <f ca="1">TRUNC(N63/10)</f>
        <v>7</v>
      </c>
      <c r="P63" s="7"/>
      <c r="Q63" s="7"/>
      <c r="R63" s="7"/>
      <c r="S63" s="7"/>
      <c r="T63" s="7"/>
      <c r="U63" s="7"/>
      <c r="V63" s="7"/>
      <c r="W63" s="7"/>
      <c r="X63" s="6">
        <v>1</v>
      </c>
      <c r="Y63" s="6">
        <v>9</v>
      </c>
      <c r="Z63" s="6">
        <v>5</v>
      </c>
      <c r="AA63" s="6">
        <v>9</v>
      </c>
      <c r="AB63" s="6"/>
      <c r="AC63" s="6"/>
    </row>
    <row r="64" spans="2:29">
      <c r="B64" s="4"/>
      <c r="C64" s="5"/>
      <c r="D64" s="8"/>
      <c r="E64" s="8"/>
      <c r="F64" s="8"/>
      <c r="G64" s="8"/>
      <c r="H64" s="8"/>
      <c r="I64" s="8"/>
      <c r="J64" s="8"/>
      <c r="K64" s="8"/>
      <c r="L64" s="8"/>
      <c r="M64" s="8"/>
      <c r="N64" s="7"/>
      <c r="O64" s="7"/>
      <c r="P64" s="7"/>
      <c r="Q64" s="7"/>
      <c r="R64" s="7"/>
      <c r="S64" s="7"/>
      <c r="T64" s="7"/>
      <c r="U64" s="7"/>
      <c r="V64" s="7"/>
      <c r="W64" s="7"/>
      <c r="X64" s="6"/>
      <c r="Y64" s="6"/>
      <c r="Z64" s="6"/>
      <c r="AA64" s="6"/>
      <c r="AB64" s="6"/>
      <c r="AC64" s="6"/>
    </row>
    <row r="65" spans="2:29">
      <c r="B65" s="4"/>
      <c r="C65" s="5"/>
      <c r="D65" s="8"/>
      <c r="E65" s="8"/>
      <c r="F65" s="8"/>
      <c r="G65" s="8"/>
      <c r="H65" s="8"/>
      <c r="I65" s="8"/>
      <c r="J65" s="8"/>
      <c r="K65" s="8"/>
      <c r="L65" s="8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6"/>
      <c r="Y65" s="6"/>
      <c r="Z65" s="6"/>
      <c r="AA65" s="6"/>
      <c r="AB65" s="6"/>
      <c r="AC65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2019-01-16T08:51:11Z</dcterms:modified>
</cp:coreProperties>
</file>