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20699920-BF54-44F9-9082-9FB35CAF201E}" xr6:coauthVersionLast="40" xr6:coauthVersionMax="40" xr10:uidLastSave="{00000000-0000-0000-0000-000000000000}"/>
  <bookViews>
    <workbookView xWindow="0" yWindow="30" windowWidth="19200" windowHeight="12090" xr2:uid="{00000000-000D-0000-FFFF-FFFF00000000}"/>
  </bookViews>
  <sheets>
    <sheet name="Problems" sheetId="1" r:id="rId1"/>
  </sheets>
  <calcPr calcId="181029"/>
</workbook>
</file>

<file path=xl/calcChain.xml><?xml version="1.0" encoding="utf-8"?>
<calcChain xmlns="http://schemas.openxmlformats.org/spreadsheetml/2006/main">
  <c r="P70" i="1" l="1"/>
  <c r="D70" i="1"/>
  <c r="C70" i="1" s="1"/>
  <c r="D69" i="1"/>
  <c r="P69" i="1" s="1"/>
  <c r="D68" i="1"/>
  <c r="C68" i="1" s="1"/>
  <c r="D67" i="1"/>
  <c r="P67" i="1" s="1"/>
  <c r="D66" i="1"/>
  <c r="N66" i="1" s="1"/>
  <c r="E65" i="1"/>
  <c r="D65" i="1"/>
  <c r="E64" i="1"/>
  <c r="D64" i="1"/>
  <c r="C59" i="1"/>
  <c r="C31" i="1"/>
  <c r="C25" i="1"/>
  <c r="C24" i="1"/>
  <c r="C22" i="1"/>
  <c r="C19" i="1"/>
  <c r="E63" i="1"/>
  <c r="D63" i="1"/>
  <c r="F62" i="1"/>
  <c r="E62" i="1"/>
  <c r="D62" i="1"/>
  <c r="D61" i="1"/>
  <c r="E61" i="1" s="1"/>
  <c r="O61" i="1" s="1"/>
  <c r="G60" i="1"/>
  <c r="F60" i="1"/>
  <c r="E60" i="1"/>
  <c r="D60" i="1"/>
  <c r="E58" i="1"/>
  <c r="D58" i="1"/>
  <c r="E57" i="1"/>
  <c r="D57" i="1"/>
  <c r="E56" i="1"/>
  <c r="D56" i="1"/>
  <c r="E55" i="1"/>
  <c r="D55" i="1"/>
  <c r="E54" i="1"/>
  <c r="D54" i="1"/>
  <c r="D53" i="1"/>
  <c r="C53" i="1" s="1"/>
  <c r="C52" i="1"/>
  <c r="E51" i="1"/>
  <c r="N51" i="1" s="1"/>
  <c r="D51" i="1"/>
  <c r="G50" i="1"/>
  <c r="E50" i="1"/>
  <c r="F50" i="1"/>
  <c r="D50" i="1"/>
  <c r="E49" i="1"/>
  <c r="D49" i="1"/>
  <c r="N48" i="1"/>
  <c r="C48" i="1"/>
  <c r="D47" i="1"/>
  <c r="C47" i="1" s="1"/>
  <c r="E46" i="1"/>
  <c r="D46" i="1"/>
  <c r="D45" i="1"/>
  <c r="C45" i="1" s="1"/>
  <c r="P44" i="1"/>
  <c r="O44" i="1"/>
  <c r="N44" i="1"/>
  <c r="C44" i="1"/>
  <c r="E43" i="1"/>
  <c r="D43" i="1"/>
  <c r="N43" i="1" s="1"/>
  <c r="H42" i="1"/>
  <c r="G42" i="1"/>
  <c r="F42" i="1"/>
  <c r="E42" i="1"/>
  <c r="D42" i="1"/>
  <c r="E41" i="1"/>
  <c r="O41" i="1" s="1"/>
  <c r="D41" i="1"/>
  <c r="E40" i="1"/>
  <c r="D40" i="1"/>
  <c r="G39" i="1"/>
  <c r="F39" i="1"/>
  <c r="E39" i="1"/>
  <c r="D39" i="1"/>
  <c r="D38" i="1"/>
  <c r="C38" i="1" s="1"/>
  <c r="E37" i="1"/>
  <c r="D37" i="1"/>
  <c r="D36" i="1"/>
  <c r="C36" i="1" s="1"/>
  <c r="F35" i="1"/>
  <c r="E35" i="1"/>
  <c r="D35" i="1"/>
  <c r="E34" i="1"/>
  <c r="D34" i="1"/>
  <c r="D33" i="1"/>
  <c r="E32" i="1"/>
  <c r="D32" i="1"/>
  <c r="E30" i="1"/>
  <c r="D30" i="1"/>
  <c r="D29" i="1"/>
  <c r="C29" i="1" s="1"/>
  <c r="E28" i="1"/>
  <c r="D28" i="1"/>
  <c r="D27" i="1"/>
  <c r="C27" i="1" s="1"/>
  <c r="D26" i="1"/>
  <c r="E23" i="1"/>
  <c r="D23" i="1"/>
  <c r="F21" i="1"/>
  <c r="E21" i="1"/>
  <c r="D21" i="1"/>
  <c r="D20" i="1"/>
  <c r="E18" i="1"/>
  <c r="D18" i="1"/>
  <c r="D17" i="1"/>
  <c r="C17" i="1" s="1"/>
  <c r="G16" i="1"/>
  <c r="F16" i="1"/>
  <c r="D16" i="1"/>
  <c r="E16" i="1"/>
  <c r="D15" i="1"/>
  <c r="E14" i="1"/>
  <c r="D14" i="1"/>
  <c r="D13" i="1"/>
  <c r="E12" i="1"/>
  <c r="D12" i="1"/>
  <c r="E11" i="1"/>
  <c r="D11" i="1"/>
  <c r="E10" i="1"/>
  <c r="D10" i="1"/>
  <c r="D9" i="1"/>
  <c r="F8" i="1"/>
  <c r="G8" i="1"/>
  <c r="E8" i="1"/>
  <c r="D8" i="1"/>
  <c r="E7" i="1"/>
  <c r="D7" i="1"/>
  <c r="D6" i="1"/>
  <c r="E5" i="1"/>
  <c r="D5" i="1"/>
  <c r="E4" i="1"/>
  <c r="D4" i="1"/>
  <c r="D3" i="1"/>
  <c r="C3" i="1" s="1"/>
  <c r="O70" i="1" l="1"/>
  <c r="N70" i="1"/>
  <c r="C69" i="1"/>
  <c r="O69" i="1"/>
  <c r="N69" i="1"/>
  <c r="P68" i="1"/>
  <c r="O68" i="1"/>
  <c r="N68" i="1"/>
  <c r="N67" i="1"/>
  <c r="O67" i="1"/>
  <c r="C67" i="1"/>
  <c r="P66" i="1"/>
  <c r="O66" i="1"/>
  <c r="C66" i="1"/>
  <c r="O65" i="1"/>
  <c r="C65" i="1"/>
  <c r="N65" i="1"/>
  <c r="O50" i="1"/>
  <c r="N64" i="1"/>
  <c r="C64" i="1"/>
  <c r="C50" i="1"/>
  <c r="C39" i="1"/>
  <c r="C4" i="1"/>
  <c r="C58" i="1"/>
  <c r="C61" i="1"/>
  <c r="C41" i="1"/>
  <c r="C46" i="1"/>
  <c r="C57" i="1"/>
  <c r="C56" i="1"/>
  <c r="C55" i="1"/>
  <c r="C54" i="1"/>
  <c r="C49" i="1"/>
  <c r="C30" i="1"/>
  <c r="C32" i="1"/>
  <c r="C35" i="1"/>
  <c r="C34" i="1"/>
  <c r="C23" i="1"/>
  <c r="C28" i="1"/>
  <c r="C21" i="1"/>
  <c r="C7" i="1"/>
  <c r="C8" i="1"/>
  <c r="C14" i="1"/>
  <c r="C16" i="1"/>
  <c r="C10" i="1"/>
  <c r="C5" i="1"/>
  <c r="N63" i="1"/>
  <c r="O63" i="1" s="1"/>
  <c r="C63" i="1"/>
  <c r="N62" i="1"/>
  <c r="O62" i="1" s="1"/>
  <c r="P62" i="1" s="1"/>
  <c r="C62" i="1"/>
  <c r="O60" i="1"/>
  <c r="N60" i="1"/>
  <c r="C60" i="1"/>
  <c r="N58" i="1"/>
  <c r="N57" i="1"/>
  <c r="N56" i="1"/>
  <c r="N55" i="1"/>
  <c r="N54" i="1"/>
  <c r="O53" i="1"/>
  <c r="C51" i="1"/>
  <c r="N50" i="1"/>
  <c r="O49" i="1"/>
  <c r="N49" i="1"/>
  <c r="N47" i="1"/>
  <c r="N46" i="1"/>
  <c r="C43" i="1"/>
  <c r="I42" i="1"/>
  <c r="O42" i="1" s="1"/>
  <c r="N42" i="1"/>
  <c r="N41" i="1"/>
  <c r="N40" i="1"/>
  <c r="C40" i="1"/>
  <c r="O39" i="1"/>
  <c r="N39" i="1"/>
  <c r="P38" i="1"/>
  <c r="O38" i="1"/>
  <c r="N38" i="1"/>
  <c r="O16" i="1"/>
  <c r="C42" i="1" l="1"/>
  <c r="O37" i="1"/>
  <c r="N37" i="1"/>
  <c r="N36" i="1"/>
  <c r="O35" i="1"/>
  <c r="O23" i="1"/>
  <c r="P23" i="1"/>
  <c r="C20" i="1"/>
  <c r="M18" i="1"/>
  <c r="L18" i="1"/>
  <c r="K18" i="1"/>
  <c r="J18" i="1"/>
  <c r="I18" i="1"/>
  <c r="E15" i="1"/>
  <c r="O13" i="1"/>
  <c r="F12" i="1"/>
  <c r="C9" i="1"/>
  <c r="E6" i="1"/>
  <c r="C6" i="1" s="1"/>
  <c r="O4" i="1"/>
  <c r="C18" i="1" l="1"/>
  <c r="O12" i="1"/>
  <c r="C12" i="1"/>
  <c r="R18" i="1"/>
  <c r="Q18" i="1"/>
  <c r="N34" i="1"/>
  <c r="E33" i="1"/>
  <c r="Q33" i="1" s="1"/>
  <c r="C37" i="1"/>
  <c r="P36" i="1"/>
  <c r="O36" i="1"/>
  <c r="P35" i="1"/>
  <c r="N35" i="1"/>
  <c r="F33" i="1"/>
  <c r="O32" i="1"/>
  <c r="N21" i="1"/>
  <c r="O21" i="1" s="1"/>
  <c r="N32" i="1"/>
  <c r="N30" i="1"/>
  <c r="O29" i="1"/>
  <c r="N29" i="1"/>
  <c r="N28" i="1"/>
  <c r="N27" i="1"/>
  <c r="E26" i="1"/>
  <c r="F26" i="1"/>
  <c r="N23" i="1"/>
  <c r="N20" i="1"/>
  <c r="P18" i="1"/>
  <c r="O18" i="1"/>
  <c r="O17" i="1"/>
  <c r="N17" i="1"/>
  <c r="N16" i="1"/>
  <c r="F15" i="1"/>
  <c r="C15" i="1" s="1"/>
  <c r="N14" i="1"/>
  <c r="C13" i="1"/>
  <c r="N13" i="1"/>
  <c r="P12" i="1"/>
  <c r="N12" i="1"/>
  <c r="N11" i="1"/>
  <c r="C11" i="1"/>
  <c r="N10" i="1"/>
  <c r="O9" i="1"/>
  <c r="N9" i="1"/>
  <c r="O8" i="1"/>
  <c r="N8" i="1"/>
  <c r="N7" i="1"/>
  <c r="P6" i="1"/>
  <c r="O6" i="1"/>
  <c r="N6" i="1"/>
  <c r="N5" i="1"/>
  <c r="O5" i="1" s="1"/>
  <c r="N4" i="1"/>
  <c r="P3" i="1"/>
  <c r="Q3" i="1"/>
  <c r="O3" i="1"/>
  <c r="N3" i="1"/>
  <c r="C33" i="1" l="1"/>
  <c r="P21" i="1"/>
  <c r="O33" i="1"/>
  <c r="C26" i="1"/>
  <c r="O7" i="1"/>
  <c r="P7" i="1"/>
</calcChain>
</file>

<file path=xl/sharedStrings.xml><?xml version="1.0" encoding="utf-8"?>
<sst xmlns="http://schemas.openxmlformats.org/spreadsheetml/2006/main" count="110" uniqueCount="101">
  <si>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</si>
  <si>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</si>
  <si>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</si>
  <si>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</si>
  <si>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</si>
  <si>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</si>
  <si>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</si>
  <si>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</si>
  <si>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</si>
  <si>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</si>
  <si>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</si>
  <si>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</si>
  <si>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</si>
  <si>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</si>
  <si>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</si>
  <si>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</si>
  <si>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</si>
  <si>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</si>
  <si>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</si>
  <si>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</si>
  <si>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</si>
  <si>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</si>
  <si>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</si>
  <si>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</si>
  <si>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</si>
  <si>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</si>
  <si>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</si>
  <si>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</si>
  <si>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</si>
  <si>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</si>
  <si>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</si>
  <si>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</si>
  <si>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</si>
  <si>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</si>
  <si>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</si>
  <si>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</si>
  <si>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</si>
  <si>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</si>
  <si>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</si>
  <si>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</si>
  <si>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</si>
  <si>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</si>
  <si>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</si>
  <si>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</si>
  <si>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</si>
  <si>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</si>
  <si>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</si>
  <si>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</si>
  <si>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</si>
  <si>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</si>
  <si>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</si>
  <si>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</si>
  <si>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</si>
  <si>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</si>
  <si>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</si>
  <si>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</si>
  <si>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</si>
  <si>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</si>
  <si>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</si>
  <si>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</si>
  <si>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</si>
  <si>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</si>
  <si>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</si>
  <si>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</si>
  <si>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</si>
  <si>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</si>
  <si>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</si>
  <si>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</si>
  <si>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</si>
  <si>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</si>
  <si>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</si>
  <si>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</si>
  <si>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</si>
  <si>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</si>
  <si>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</si>
  <si>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</si>
  <si>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</si>
  <si>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</si>
  <si>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</si>
  <si>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</si>
  <si>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</si>
  <si>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</si>
  <si>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</si>
  <si>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</si>
  <si>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</si>
  <si>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</si>
  <si>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</si>
  <si>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</si>
  <si>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</si>
  <si>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</si>
  <si>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</si>
  <si>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</si>
  <si>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</si>
  <si>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0062</t>
    <phoneticPr fontId="1"/>
  </si>
  <si>
    <t>LEVEL</t>
    <phoneticPr fontId="1"/>
  </si>
  <si>
    <t>0063</t>
    <phoneticPr fontId="1"/>
  </si>
  <si>
    <t>0064</t>
  </si>
  <si>
    <t>0065</t>
  </si>
  <si>
    <t>0066</t>
  </si>
  <si>
    <t>0067</t>
  </si>
  <si>
    <t>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</si>
</sst>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9"/>
      <color theme="1"/>
      <name val="宋体"/>
      <family val="2"/>
      <charset val="128"/>
      <scheme val="minor"/>
    </font>
    <font>
      <b/>
      <sz val="9"/>
      <color theme="1"/>
      <name val="宋体"/>
      <family val="3"/>
      <charset val="128"/>
      <scheme val="minor"/>
    </font>
    <font>
      <b/>
      <sz val="9"/>
      <color theme="0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84"/>
  <sheetViews>
    <sheetView tabSelected="1" zoomScale="85" zoomScaleNormal="85" workbookViewId="0">
      <pane xSplit="13" ySplit="2" topLeftCell="N61" activePane="bottomRight" state="frozen"/>
      <selection pane="topRight" activeCell="N1" sqref="N1"/>
      <selection pane="bottomLeft" activeCell="A3" sqref="A3"/>
      <selection pane="bottomRight" activeCell="O71" sqref="O71"/>
    </sheetView>
  </sheetViews>
  <sheetFormatPr defaultRowHeight="14" outlineLevelCol="1" x14ac:dyDescent="0.25"/>
  <cols>
    <col min="1" max="1" width="1.6328125" customWidth="1"/>
    <col min="2" max="2" width="5.453125" style="3" bestFit="1" customWidth="1"/>
    <col min="3" max="3" width="47.36328125" customWidth="1"/>
    <col min="4" max="8" width="7.6328125" customWidth="1"/>
    <col min="9" max="13" width="7.6328125" hidden="1" customWidth="1" outlineLevel="1"/>
    <col min="14" max="14" width="7.6328125" customWidth="1" collapsed="1"/>
    <col min="15" max="18" width="7.6328125" customWidth="1"/>
    <col min="19" max="23" width="7.6328125" hidden="1" customWidth="1" outlineLevel="1"/>
    <col min="24" max="24" width="7.6328125" customWidth="1" collapsed="1"/>
    <col min="25" max="29" width="7.6328125" customWidth="1"/>
  </cols>
  <sheetData>
    <row r="2" spans="2:30" x14ac:dyDescent="0.25">
      <c r="B2" s="2" t="s">
        <v>0</v>
      </c>
      <c r="C2" s="1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49</v>
      </c>
      <c r="J2" s="10" t="s">
        <v>50</v>
      </c>
      <c r="K2" s="10" t="s">
        <v>51</v>
      </c>
      <c r="L2" s="10" t="s">
        <v>52</v>
      </c>
      <c r="M2" s="10" t="s">
        <v>53</v>
      </c>
      <c r="N2" s="10" t="s">
        <v>3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9" t="s">
        <v>60</v>
      </c>
      <c r="Y2" s="9" t="s">
        <v>61</v>
      </c>
      <c r="Z2" s="9" t="s">
        <v>62</v>
      </c>
      <c r="AA2" s="9" t="s">
        <v>63</v>
      </c>
      <c r="AB2" s="9" t="s">
        <v>64</v>
      </c>
      <c r="AC2" s="9" t="s">
        <v>65</v>
      </c>
      <c r="AD2" s="11" t="s">
        <v>94</v>
      </c>
    </row>
    <row r="3" spans="2:30" x14ac:dyDescent="0.25">
      <c r="B3" s="4" t="s">
        <v>1</v>
      </c>
      <c r="C3" s="8" t="str">
        <f ca="1">D3 &amp; " 里面有INPUT个十和INPUT个一，这个数在INPUT和INPUT的中间。"</f>
        <v>29 里面有INPUT个十和INPUT个一，这个数在INPUT和INPUT的中间。</v>
      </c>
      <c r="D3" s="7">
        <f t="shared" ref="D3:D8" ca="1" si="0">RANDBETWEEN(X3,Y3)</f>
        <v>29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2</v>
      </c>
      <c r="O3" s="6">
        <f ca="1">MOD(D3, 10)</f>
        <v>9</v>
      </c>
      <c r="P3" s="6">
        <f ca="1">D3-1</f>
        <v>28</v>
      </c>
      <c r="Q3" s="6">
        <f ca="1">D3+1</f>
        <v>30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3">
        <v>1</v>
      </c>
    </row>
    <row r="4" spans="2:30" x14ac:dyDescent="0.25">
      <c r="B4" s="4" t="s">
        <v>13</v>
      </c>
      <c r="C4" s="8" t="str">
        <f ca="1">D4 &amp; " 个十是INPUT，" &amp; E4 &amp; " 里面有INPUT个一。"</f>
        <v>5 个十是INPUT，1 里面有INPUT个一。</v>
      </c>
      <c r="D4" s="7">
        <f t="shared" ca="1" si="0"/>
        <v>5</v>
      </c>
      <c r="E4" s="7">
        <f ca="1">RANDBETWEEN(X4,Y4)</f>
        <v>1</v>
      </c>
      <c r="F4" s="7"/>
      <c r="G4" s="7"/>
      <c r="H4" s="7"/>
      <c r="I4" s="7"/>
      <c r="J4" s="7"/>
      <c r="K4" s="7"/>
      <c r="L4" s="7"/>
      <c r="M4" s="7"/>
      <c r="N4" s="6">
        <f ca="1">D4*10</f>
        <v>50</v>
      </c>
      <c r="O4" s="6">
        <f ca="1">E4</f>
        <v>1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3">
        <v>1</v>
      </c>
    </row>
    <row r="5" spans="2:30" x14ac:dyDescent="0.25">
      <c r="B5" s="4" t="s">
        <v>14</v>
      </c>
      <c r="C5" s="8" t="str">
        <f ca="1">"一个数的个位上是" &amp; D5 &amp; "，十位是" &amp; E5 &amp; "，这个数是INPUT，它在INPUT的后面。"</f>
        <v>一个数的个位上是5，十位是1，这个数是INPUT，它在INPUT的后面。</v>
      </c>
      <c r="D5" s="7">
        <f t="shared" ca="1" si="0"/>
        <v>5</v>
      </c>
      <c r="E5" s="7">
        <f ca="1">RANDBETWEEN(X5,Y5)</f>
        <v>1</v>
      </c>
      <c r="F5" s="7"/>
      <c r="G5" s="7"/>
      <c r="H5" s="7"/>
      <c r="I5" s="7"/>
      <c r="J5" s="7"/>
      <c r="K5" s="7"/>
      <c r="L5" s="7"/>
      <c r="M5" s="7"/>
      <c r="N5" s="6">
        <f ca="1">E5*10 + D5</f>
        <v>15</v>
      </c>
      <c r="O5" s="6">
        <f ca="1">N5+1</f>
        <v>16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3">
        <v>1</v>
      </c>
    </row>
    <row r="6" spans="2:30" x14ac:dyDescent="0.25">
      <c r="B6" s="4" t="s">
        <v>15</v>
      </c>
      <c r="C6" s="8" t="str">
        <f ca="1">"比"&amp;D6&amp;"大比"&amp; E6 &amp;"小的数有INPUT， INPUT， INPUT。(从小到大的顺序)"</f>
        <v>比20大比24小的数有INPUT， INPUT， INPUT。(从小到大的顺序)</v>
      </c>
      <c r="D6" s="7">
        <f t="shared" ca="1" si="0"/>
        <v>20</v>
      </c>
      <c r="E6" s="7">
        <f ca="1">D6+4</f>
        <v>24</v>
      </c>
      <c r="F6" s="7"/>
      <c r="G6" s="7"/>
      <c r="H6" s="7"/>
      <c r="I6" s="7"/>
      <c r="J6" s="7"/>
      <c r="K6" s="7"/>
      <c r="L6" s="7"/>
      <c r="M6" s="7"/>
      <c r="N6" s="6">
        <f ca="1">D6+1</f>
        <v>21</v>
      </c>
      <c r="O6" s="6">
        <f ca="1">D6+2</f>
        <v>22</v>
      </c>
      <c r="P6" s="6">
        <f ca="1">D6+3</f>
        <v>23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3">
        <v>1</v>
      </c>
    </row>
    <row r="7" spans="2:30" x14ac:dyDescent="0.25">
      <c r="B7" s="4" t="s">
        <v>16</v>
      </c>
      <c r="C7" s="8" t="str">
        <f ca="1">D7 &amp; "个一和" &amp; E7 &amp; "个十组成INPUT，和它相邻的数有INPUT和INPUT。"</f>
        <v>4个一和8个十组成INPUT，和它相邻的数有INPUT和INPUT。</v>
      </c>
      <c r="D7" s="7">
        <f t="shared" ca="1" si="0"/>
        <v>4</v>
      </c>
      <c r="E7" s="7">
        <f ca="1">RANDBETWEEN(X7,Y7)</f>
        <v>8</v>
      </c>
      <c r="F7" s="7"/>
      <c r="G7" s="7"/>
      <c r="H7" s="7"/>
      <c r="I7" s="7"/>
      <c r="J7" s="7"/>
      <c r="K7" s="7"/>
      <c r="L7" s="7"/>
      <c r="M7" s="7"/>
      <c r="N7" s="6">
        <f ca="1">E7*10 + D7</f>
        <v>84</v>
      </c>
      <c r="O7" s="6">
        <f ca="1">N7-1</f>
        <v>83</v>
      </c>
      <c r="P7" s="6">
        <f ca="1">N7+1</f>
        <v>85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3">
        <v>1</v>
      </c>
    </row>
    <row r="8" spans="2:30" x14ac:dyDescent="0.25">
      <c r="B8" s="4" t="s">
        <v>17</v>
      </c>
      <c r="C8" s="8" t="str">
        <f ca="1">"比"&amp; D8 &amp; "大" &amp; E8 &amp; "的数是INPUT，比" &amp; F8 &amp; "小" &amp; G8 &amp; "的数是INPUT。"</f>
        <v>比15大2的数是INPUT，比16小7的数是INPUT。</v>
      </c>
      <c r="D8" s="7">
        <f t="shared" ca="1" si="0"/>
        <v>15</v>
      </c>
      <c r="E8" s="7">
        <f ca="1">RANDBETWEEN(Z8,AA8)</f>
        <v>2</v>
      </c>
      <c r="F8" s="7">
        <f ca="1">RANDBETWEEN(AB8,AC8)</f>
        <v>16</v>
      </c>
      <c r="G8" s="7">
        <f ca="1">RANDBETWEEN(Z8,AA8)</f>
        <v>7</v>
      </c>
      <c r="H8" s="7"/>
      <c r="I8" s="7"/>
      <c r="J8" s="7"/>
      <c r="K8" s="7"/>
      <c r="L8" s="7"/>
      <c r="M8" s="7"/>
      <c r="N8" s="6">
        <f ca="1">D8+E8</f>
        <v>17</v>
      </c>
      <c r="O8" s="6">
        <f ca="1">F8-G8</f>
        <v>9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3">
        <v>1</v>
      </c>
    </row>
    <row r="9" spans="2:30" x14ac:dyDescent="0.25">
      <c r="B9" s="4" t="s">
        <v>18</v>
      </c>
      <c r="C9" s="8" t="str">
        <f ca="1">D9&amp;"里面有INPUT个十；也可以说" &amp; D9 &amp; "里面有INPUT个一。"</f>
        <v>90里面有INPUT个十；也可以说90里面有INPUT个一。</v>
      </c>
      <c r="D9" s="7">
        <f ca="1">RANDBETWEEN(X9,Y9)*10</f>
        <v>90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9</v>
      </c>
      <c r="O9" s="6">
        <f ca="1">D9</f>
        <v>90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3">
        <v>1</v>
      </c>
    </row>
    <row r="10" spans="2:30" x14ac:dyDescent="0.25">
      <c r="B10" s="4" t="s">
        <v>19</v>
      </c>
      <c r="C10" s="8" t="str">
        <f ca="1">"小朋友们排队做操，小华前面有"&amp;D10&amp;"人，后面有"&amp;E10&amp;"人，这队一共有INPUT人。 "</f>
        <v>小朋友们排队做操，小华前面有7人，后面有5人，这队一共有INPUT人。 </v>
      </c>
      <c r="D10" s="7">
        <f t="shared" ref="D10:D18" ca="1" si="1">RANDBETWEEN(X10,Y10)</f>
        <v>7</v>
      </c>
      <c r="E10" s="7">
        <f ca="1">RANDBETWEEN(X10,Y10)</f>
        <v>5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13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3">
        <v>1</v>
      </c>
    </row>
    <row r="11" spans="2:30" x14ac:dyDescent="0.25">
      <c r="B11" s="4" t="s">
        <v>20</v>
      </c>
      <c r="C11" s="8" t="str">
        <f ca="1">D11&amp;"个一和"&amp;E11&amp;"个十合起来是INPUT。"</f>
        <v>3个一和6个十合起来是INPUT。</v>
      </c>
      <c r="D11" s="7">
        <f t="shared" ca="1" si="1"/>
        <v>3</v>
      </c>
      <c r="E11" s="7">
        <f ca="1">RANDBETWEEN(X11,Y11)</f>
        <v>6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63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3">
        <v>1</v>
      </c>
    </row>
    <row r="12" spans="2:30" x14ac:dyDescent="0.25">
      <c r="B12" s="4" t="s">
        <v>21</v>
      </c>
      <c r="C12" s="8" t="str">
        <f ca="1">"个位是"&amp;D12&amp;"，十位上是"&amp;E12&amp;"，这个数是INPUT，"&amp;F12&amp;"里面有INPUT个十和INPUT个一。"</f>
        <v>个位是4，十位上是2，这个数是INPUT，96里面有INPUT个十和INPUT个一。</v>
      </c>
      <c r="D12" s="7">
        <f t="shared" ca="1" si="1"/>
        <v>4</v>
      </c>
      <c r="E12" s="7">
        <f ca="1">RANDBETWEEN(X12,Y12)</f>
        <v>2</v>
      </c>
      <c r="F12" s="7">
        <f ca="1">RANDBETWEEN(10,99)</f>
        <v>96</v>
      </c>
      <c r="G12" s="7"/>
      <c r="H12" s="7"/>
      <c r="I12" s="7"/>
      <c r="J12" s="7"/>
      <c r="K12" s="7"/>
      <c r="L12" s="7"/>
      <c r="M12" s="7"/>
      <c r="N12" s="6">
        <f ca="1">E12*10+D12</f>
        <v>24</v>
      </c>
      <c r="O12" s="6">
        <f ca="1">TRUNC(F12/10)</f>
        <v>9</v>
      </c>
      <c r="P12" s="6">
        <f ca="1">MOD(F12, 10)</f>
        <v>6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3">
        <v>1</v>
      </c>
    </row>
    <row r="13" spans="2:30" x14ac:dyDescent="0.25">
      <c r="B13" s="4" t="s">
        <v>22</v>
      </c>
      <c r="C13" s="8" t="str">
        <f ca="1">"和"&amp;D13&amp;"相邻的两个数是INPUT和INPUT。"</f>
        <v>和49相邻的两个数是INPUT和INPUT。</v>
      </c>
      <c r="D13" s="7">
        <f t="shared" ca="1" si="1"/>
        <v>49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48</v>
      </c>
      <c r="O13" s="6">
        <f ca="1">D13+1</f>
        <v>50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3">
        <v>1</v>
      </c>
    </row>
    <row r="14" spans="2:30" x14ac:dyDescent="0.25">
      <c r="B14" s="4" t="s">
        <v>23</v>
      </c>
      <c r="C14" s="8" t="str">
        <f ca="1">"个位是"&amp;D14&amp;"，十位上是"&amp;E14&amp;"，这个数是INPUT。"</f>
        <v>个位是5，十位上是3，这个数是INPUT。</v>
      </c>
      <c r="D14" s="7">
        <f t="shared" ca="1" si="1"/>
        <v>5</v>
      </c>
      <c r="E14" s="7">
        <f ca="1">RANDBETWEEN(X14,Y14)</f>
        <v>3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35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3">
        <v>1</v>
      </c>
    </row>
    <row r="15" spans="2:30" x14ac:dyDescent="0.25">
      <c r="B15" s="4" t="s">
        <v>24</v>
      </c>
      <c r="C15" s="8" t="str">
        <f ca="1">D15&amp;"里面有"&amp;E15&amp;"个INPUT和"&amp;F15&amp;"个INPUT 。"</f>
        <v>34里面有3个INPUT和4个INPUT 。</v>
      </c>
      <c r="D15" s="7">
        <f t="shared" ca="1" si="1"/>
        <v>34</v>
      </c>
      <c r="E15" s="7">
        <f ca="1">TRUNC(D15/10)</f>
        <v>3</v>
      </c>
      <c r="F15" s="7">
        <f ca="1">MOD(D15, 10)</f>
        <v>4</v>
      </c>
      <c r="G15" s="7"/>
      <c r="H15" s="7"/>
      <c r="I15" s="7"/>
      <c r="J15" s="7"/>
      <c r="K15" s="7"/>
      <c r="L15" s="7"/>
      <c r="M15" s="7"/>
      <c r="N15" s="6" t="s">
        <v>47</v>
      </c>
      <c r="O15" s="6" t="s">
        <v>48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3">
        <v>1</v>
      </c>
    </row>
    <row r="16" spans="2:30" x14ac:dyDescent="0.25">
      <c r="B16" s="4" t="s">
        <v>25</v>
      </c>
      <c r="C16" s="8" t="str">
        <f ca="1">D16&amp;"比"&amp;E16&amp;"多INPUT， "&amp;F16&amp;"比"&amp;G16&amp;"少INPUT。"</f>
        <v>1比2多INPUT， 17比6少INPUT。</v>
      </c>
      <c r="D16" s="7">
        <f t="shared" ca="1" si="1"/>
        <v>1</v>
      </c>
      <c r="E16" s="7">
        <f ca="1">RANDBETWEEN(Z16,AA16)</f>
        <v>2</v>
      </c>
      <c r="F16" s="7">
        <f ca="1">RANDBETWEEN(AB16,AC16)</f>
        <v>17</v>
      </c>
      <c r="G16" s="7">
        <f ca="1">RANDBETWEEN(Z16,AA16)</f>
        <v>6</v>
      </c>
      <c r="H16" s="7"/>
      <c r="I16" s="7"/>
      <c r="J16" s="7"/>
      <c r="K16" s="7"/>
      <c r="L16" s="7"/>
      <c r="M16" s="7"/>
      <c r="N16" s="6">
        <f ca="1">D16-E16</f>
        <v>-1</v>
      </c>
      <c r="O16" s="6">
        <f ca="1">F16-G16</f>
        <v>11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3">
        <v>1</v>
      </c>
    </row>
    <row r="17" spans="2:30" x14ac:dyDescent="0.25">
      <c r="B17" s="4" t="s">
        <v>26</v>
      </c>
      <c r="C17" s="8" t="str">
        <f ca="1">D17&amp;"前面的一个数是INPUT，后面的一个数是INPUT。"</f>
        <v>70前面的一个数是INPUT，后面的一个数是INPUT。</v>
      </c>
      <c r="D17" s="7">
        <f t="shared" ca="1" si="1"/>
        <v>70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69</v>
      </c>
      <c r="O17" s="6">
        <f ca="1">D17+1</f>
        <v>71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3">
        <v>1</v>
      </c>
    </row>
    <row r="18" spans="2:30" x14ac:dyDescent="0.25">
      <c r="B18" s="4" t="s">
        <v>27</v>
      </c>
      <c r="C18" s="8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在13，1，19，6，28中，共有INPUT个数，从左往右数，第4个数是INPUT，从右往左数，第2个是INPUT，其中最大的数是INPUT，最小的数是INPUT。</v>
      </c>
      <c r="D18" s="7">
        <f t="shared" ca="1" si="1"/>
        <v>4</v>
      </c>
      <c r="E18" s="7">
        <f ca="1">RANDBETWEEN(X18,Y18)</f>
        <v>2</v>
      </c>
      <c r="F18" s="7"/>
      <c r="G18" s="7"/>
      <c r="H18" s="7"/>
      <c r="I18" s="7">
        <f ca="1">RANDBETWEEN(10,14)</f>
        <v>13</v>
      </c>
      <c r="J18" s="7">
        <f ca="1">RANDBETWEEN(1,5)</f>
        <v>1</v>
      </c>
      <c r="K18" s="7">
        <f ca="1">RANDBETWEEN(15,20)</f>
        <v>19</v>
      </c>
      <c r="L18" s="7">
        <f ca="1">RANDBETWEEN(6,9)</f>
        <v>6</v>
      </c>
      <c r="M18" s="7">
        <f ca="1">RANDBETWEEN(21,30)</f>
        <v>28</v>
      </c>
      <c r="N18" s="6">
        <v>5</v>
      </c>
      <c r="O18" s="6">
        <f ca="1">INDEX(I18:M18,D18)</f>
        <v>6</v>
      </c>
      <c r="P18" s="6">
        <f ca="1">INDEX(I18:M18,5-E18+1)</f>
        <v>6</v>
      </c>
      <c r="Q18" s="6">
        <f ca="1">MAX(I18:M18)</f>
        <v>28</v>
      </c>
      <c r="R18" s="6">
        <f ca="1">MIN(J18:N18)</f>
        <v>1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3">
        <v>1</v>
      </c>
    </row>
    <row r="19" spans="2:30" x14ac:dyDescent="0.25">
      <c r="B19" s="4" t="s">
        <v>28</v>
      </c>
      <c r="C19" s="8" t="str">
        <f>"一个两位数，左边的数是INPUT位，右边的数是INPUT位。"</f>
        <v>一个两位数，左边的数是INPUT位，右边的数是INPUT位。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47</v>
      </c>
      <c r="O19" s="6" t="s">
        <v>54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3">
        <v>1</v>
      </c>
    </row>
    <row r="20" spans="2:30" x14ac:dyDescent="0.25">
      <c r="B20" s="4" t="s">
        <v>29</v>
      </c>
      <c r="C20" s="8" t="str">
        <f ca="1">D20&amp;"个一是INPUT"</f>
        <v>11个一是INPUT</v>
      </c>
      <c r="D20" s="7">
        <f ca="1">RANDBETWEEN(X20,Y20)</f>
        <v>11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11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3">
        <v>1</v>
      </c>
    </row>
    <row r="21" spans="2:30" x14ac:dyDescent="0.25">
      <c r="B21" s="4" t="s">
        <v>30</v>
      </c>
      <c r="C21" s="8" t="str">
        <f ca="1">D21&amp;"个一和"&amp;E21&amp;"个十组成INPUT，它的前面一个数是INPUT，比它大"&amp;F21&amp;"的数是INPUT"</f>
        <v>9个一和2个十组成INPUT，它的前面一个数是INPUT，比它大2的数是INPUT</v>
      </c>
      <c r="D21" s="7">
        <f ca="1">RANDBETWEEN(X21,Y21)</f>
        <v>9</v>
      </c>
      <c r="E21" s="7">
        <f ca="1">RANDBETWEEN(Z21,AA21)</f>
        <v>2</v>
      </c>
      <c r="F21" s="7">
        <f ca="1">RANDBETWEEN(X21,Y21)</f>
        <v>2</v>
      </c>
      <c r="G21" s="7"/>
      <c r="H21" s="7"/>
      <c r="I21" s="7"/>
      <c r="J21" s="7"/>
      <c r="K21" s="7"/>
      <c r="L21" s="7"/>
      <c r="M21" s="7"/>
      <c r="N21" s="6">
        <f ca="1">E21*10+D21</f>
        <v>29</v>
      </c>
      <c r="O21" s="6">
        <f ca="1">N21-1</f>
        <v>28</v>
      </c>
      <c r="P21" s="6">
        <f ca="1">N21+F21</f>
        <v>31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3">
        <v>1</v>
      </c>
    </row>
    <row r="22" spans="2:30" x14ac:dyDescent="0.25">
      <c r="B22" s="4" t="s">
        <v>31</v>
      </c>
      <c r="C22" s="8" t="str">
        <f>"最小的一位数是INPUT，最小的两位数是INPUT，他们的和是INPUT。"</f>
        <v>最小的一位数是INPUT，最小的两位数是INPUT，他们的和是INPUT。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3">
        <v>1</v>
      </c>
    </row>
    <row r="23" spans="2:30" x14ac:dyDescent="0.25">
      <c r="B23" s="4" t="s">
        <v>32</v>
      </c>
      <c r="C23" s="8" t="str">
        <f ca="1">D23&amp;"-"&amp;E23&amp;"=INPUT，在这个算式中，减数是INPUT，被减数是INPUT。"</f>
        <v>10-7=INPUT，在这个算式中，减数是INPUT，被减数是INPUT。</v>
      </c>
      <c r="D23" s="7">
        <f ca="1">RANDBETWEEN(X23,Y23)</f>
        <v>10</v>
      </c>
      <c r="E23" s="7">
        <f ca="1">RANDBETWEEN(Z23,AA23)</f>
        <v>7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3</v>
      </c>
      <c r="O23" s="6">
        <f ca="1">E23</f>
        <v>7</v>
      </c>
      <c r="P23" s="6">
        <f ca="1">D23</f>
        <v>10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3">
        <v>1</v>
      </c>
    </row>
    <row r="24" spans="2:30" x14ac:dyDescent="0.25">
      <c r="B24" s="4" t="s">
        <v>33</v>
      </c>
      <c r="C24" s="8" t="str">
        <f>"最大的一位数是INPUT，最小的两位数是INPUT，它们的差是INPUT。"</f>
        <v>最大的一位数是INPUT，最小的两位数是INPUT，它们的差是INPUT。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3">
        <v>1</v>
      </c>
    </row>
    <row r="25" spans="2:30" x14ac:dyDescent="0.25">
      <c r="B25" s="4" t="s">
        <v>34</v>
      </c>
      <c r="C25" s="8" t="str">
        <f>"一个两位数从右边起，第一位是INPUT位，第二位是INPUT位。"</f>
        <v>一个两位数从右边起，第一位是INPUT位，第二位是INPUT位。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54</v>
      </c>
      <c r="O25" s="6" t="s">
        <v>47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3">
        <v>1</v>
      </c>
    </row>
    <row r="26" spans="2:30" x14ac:dyDescent="0.25">
      <c r="B26" s="4" t="s">
        <v>35</v>
      </c>
      <c r="C26" s="8" t="str">
        <f ca="1">D26&amp;"个位上的"&amp;E26&amp;"表示"&amp;E26&amp;"个INPUT。十位上的"&amp;F26&amp;"表示"&amp;F26&amp;"个INPUT。"</f>
        <v>90个位上的0表示0个INPUT。十位上的9表示9个INPUT。</v>
      </c>
      <c r="D26" s="7">
        <f ca="1">RANDBETWEEN(X26,Y26)</f>
        <v>90</v>
      </c>
      <c r="E26" s="7">
        <f ca="1">MOD(D26, 10)</f>
        <v>0</v>
      </c>
      <c r="F26" s="7">
        <f ca="1">TRUNC(D26/10)</f>
        <v>9</v>
      </c>
      <c r="G26" s="7"/>
      <c r="H26" s="7"/>
      <c r="I26" s="7"/>
      <c r="J26" s="7"/>
      <c r="K26" s="7"/>
      <c r="L26" s="7"/>
      <c r="M26" s="7"/>
      <c r="N26" s="6" t="s">
        <v>48</v>
      </c>
      <c r="O26" s="6" t="s">
        <v>47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3">
        <v>1</v>
      </c>
    </row>
    <row r="27" spans="2:30" x14ac:dyDescent="0.25">
      <c r="B27" s="4" t="s">
        <v>36</v>
      </c>
      <c r="C27" s="8" t="str">
        <f ca="1">"两个加数都是"&amp;D27&amp;"，那么它们的和是INPUT。"</f>
        <v>两个加数都是5，那么它们的和是INPUT。</v>
      </c>
      <c r="D27" s="7">
        <f ca="1">RANDBETWEEN(X27,Y27)</f>
        <v>5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10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3">
        <v>1</v>
      </c>
    </row>
    <row r="28" spans="2:30" x14ac:dyDescent="0.25">
      <c r="B28" s="4" t="s">
        <v>37</v>
      </c>
      <c r="C28" s="8" t="str">
        <f ca="1">"被减数是"&amp;D28&amp;"，减数是"&amp;E28&amp;"，它们的差是INPUT。"</f>
        <v>被减数是15，减数是3，它们的差是INPUT。</v>
      </c>
      <c r="D28" s="7">
        <f ca="1">RANDBETWEEN(X28,Y28)</f>
        <v>15</v>
      </c>
      <c r="E28" s="7">
        <f ca="1">RANDBETWEEN(Z28,AA28)</f>
        <v>3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12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3">
        <v>1</v>
      </c>
    </row>
    <row r="29" spans="2:30" x14ac:dyDescent="0.25">
      <c r="B29" s="4" t="s">
        <v>38</v>
      </c>
      <c r="C29" s="8" t="str">
        <f ca="1">D29&amp;"比INPUT大1，比INPUT小1。"</f>
        <v>19比INPUT大1，比INPUT小1。</v>
      </c>
      <c r="D29" s="7">
        <f ca="1">RANDBETWEEN(X29,Y29)</f>
        <v>19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18</v>
      </c>
      <c r="O29" s="6">
        <f ca="1">D29+1</f>
        <v>20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3">
        <v>1</v>
      </c>
    </row>
    <row r="30" spans="2:30" x14ac:dyDescent="0.25">
      <c r="B30" s="4" t="s">
        <v>39</v>
      </c>
      <c r="C30" s="8" t="str">
        <f ca="1">"一个数它的个位上的数字是"&amp;D30&amp;"，比十位上的数字小"&amp;E30&amp;"，这个数是INPUT。"</f>
        <v>一个数它的个位上的数字是2，比十位上的数字小4，这个数是INPUT。</v>
      </c>
      <c r="D30" s="7">
        <f ca="1">RANDBETWEEN(X30,Y30)</f>
        <v>2</v>
      </c>
      <c r="E30" s="7">
        <f ca="1">RANDBETWEEN(Z30,AA30)</f>
        <v>4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62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3">
        <v>3</v>
      </c>
    </row>
    <row r="31" spans="2:30" x14ac:dyDescent="0.25">
      <c r="B31" s="4" t="s">
        <v>40</v>
      </c>
      <c r="C31" s="8" t="str">
        <f>"INPUT比100大1，INPUT比100小1。"</f>
        <v>INPUT比100大1，INPUT比100小1。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3">
        <v>1</v>
      </c>
    </row>
    <row r="32" spans="2:30" x14ac:dyDescent="0.25">
      <c r="B32" s="4" t="s">
        <v>41</v>
      </c>
      <c r="C32" s="8" t="str">
        <f ca="1">"比"&amp;D32&amp;"大"&amp;E32&amp;"的数是INPUT，比它小"&amp;E32&amp;"的数是INPUT。"</f>
        <v>比10大1的数是INPUT，比它小1的数是INPUT。</v>
      </c>
      <c r="D32" s="7">
        <f ca="1">RANDBETWEEN(X32,Y32)</f>
        <v>10</v>
      </c>
      <c r="E32" s="7">
        <f ca="1">RANDBETWEEN(Z32,AA32)</f>
        <v>1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11</v>
      </c>
      <c r="O32" s="6">
        <f ca="1">D32-E32</f>
        <v>9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3">
        <v>1</v>
      </c>
    </row>
    <row r="33" spans="2:30" x14ac:dyDescent="0.25">
      <c r="B33" s="4" t="s">
        <v>42</v>
      </c>
      <c r="C33" s="8" t="str">
        <f ca="1">D33&amp;"左边的"&amp;F33&amp;"在INPUT位，表示INPUT个INPUT。右边的"&amp;E33&amp;"表示INPUT个INPUT。"</f>
        <v>26左边的2在INPUT位，表示INPUT个INPUT。右边的6表示INPUT个INPUT。</v>
      </c>
      <c r="D33" s="7">
        <f ca="1">RANDBETWEEN(X33,Y33)</f>
        <v>26</v>
      </c>
      <c r="E33" s="7">
        <f ca="1">MOD(D33, 10)</f>
        <v>6</v>
      </c>
      <c r="F33" s="7">
        <f ca="1">TRUNC(D33/10)</f>
        <v>2</v>
      </c>
      <c r="G33" s="7"/>
      <c r="H33" s="7"/>
      <c r="I33" s="7"/>
      <c r="J33" s="7"/>
      <c r="K33" s="7"/>
      <c r="L33" s="7"/>
      <c r="M33" s="7"/>
      <c r="N33" s="6" t="s">
        <v>47</v>
      </c>
      <c r="O33" s="6">
        <f ca="1">F33</f>
        <v>2</v>
      </c>
      <c r="P33" s="6" t="s">
        <v>47</v>
      </c>
      <c r="Q33" s="6">
        <f ca="1">E33</f>
        <v>6</v>
      </c>
      <c r="R33" s="6" t="s">
        <v>48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3">
        <v>1</v>
      </c>
    </row>
    <row r="34" spans="2:30" x14ac:dyDescent="0.25">
      <c r="B34" s="4" t="s">
        <v>43</v>
      </c>
      <c r="C34" s="8" t="str">
        <f ca="1">"个位是"&amp;D34&amp;"，十位是"&amp;E34&amp;"的数是INPUT。"</f>
        <v>个位是8，十位是9的数是INPUT。</v>
      </c>
      <c r="D34" s="7">
        <f ca="1">RANDBETWEEN(X34,Y34)</f>
        <v>8</v>
      </c>
      <c r="E34" s="7">
        <f ca="1">RANDBETWEEN(X34,Y34)</f>
        <v>9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98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3">
        <v>1</v>
      </c>
    </row>
    <row r="35" spans="2:30" x14ac:dyDescent="0.25">
      <c r="B35" s="4" t="s">
        <v>44</v>
      </c>
      <c r="C35" s="8" t="str">
        <f ca="1">D35&amp;"比INPUT少"&amp;E35&amp;"，"&amp;F35&amp;"里面有INPUT个十和INPUT个一。"</f>
        <v>17比INPUT少5，56里面有INPUT个十和INPUT个一。</v>
      </c>
      <c r="D35" s="7">
        <f ca="1">RANDBETWEEN(X35,Y35)</f>
        <v>17</v>
      </c>
      <c r="E35" s="7">
        <f ca="1">RANDBETWEEN(Z35,AA35)</f>
        <v>5</v>
      </c>
      <c r="F35" s="7">
        <f ca="1">RANDBETWEEN(AB35,AC35)</f>
        <v>56</v>
      </c>
      <c r="G35" s="7"/>
      <c r="H35" s="7"/>
      <c r="I35" s="7"/>
      <c r="J35" s="7"/>
      <c r="K35" s="7"/>
      <c r="L35" s="7"/>
      <c r="M35" s="7"/>
      <c r="N35" s="6">
        <f ca="1">D35+E35</f>
        <v>22</v>
      </c>
      <c r="O35" s="6">
        <f ca="1">TRUNC(F35/10)</f>
        <v>5</v>
      </c>
      <c r="P35" s="6">
        <f ca="1">MOD(F35, 10)</f>
        <v>6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3">
        <v>1</v>
      </c>
    </row>
    <row r="36" spans="2:30" x14ac:dyDescent="0.25">
      <c r="B36" s="4" t="s">
        <v>45</v>
      </c>
      <c r="C36" s="8" t="str">
        <f ca="1">"按从小到大的顺序填出"&amp;D36&amp;"前面的三个数INPUT，INPUT，INPUT。"</f>
        <v>按从小到大的顺序填出82前面的三个数INPUT，INPUT，INPUT。</v>
      </c>
      <c r="D36" s="7">
        <f ca="1">RANDBETWEEN(X36,Y36)</f>
        <v>82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79</v>
      </c>
      <c r="O36" s="6">
        <f ca="1">D36-2</f>
        <v>80</v>
      </c>
      <c r="P36" s="6">
        <f ca="1">D36-1</f>
        <v>81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3">
        <v>1</v>
      </c>
    </row>
    <row r="37" spans="2:30" x14ac:dyDescent="0.25">
      <c r="B37" s="4" t="s">
        <v>46</v>
      </c>
      <c r="C37" s="8" t="str">
        <f ca="1">D37&amp;"添上1是INPUT个十。"&amp;E37&amp;"添上1是INPUT。"</f>
        <v>19添上1是INPUT个十。19添上1是INPUT。</v>
      </c>
      <c r="D37" s="7">
        <f ca="1">RANDBETWEEN(X37,Y37)*10+9</f>
        <v>19</v>
      </c>
      <c r="E37" s="7">
        <f ca="1">RANDBETWEEN(X37,Y37)*10+9</f>
        <v>19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2</v>
      </c>
      <c r="O37" s="6">
        <f ca="1">E37+1</f>
        <v>20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3">
        <v>1</v>
      </c>
    </row>
    <row r="38" spans="2:30" x14ac:dyDescent="0.25">
      <c r="B38" s="4" t="s">
        <v>66</v>
      </c>
      <c r="C38" s="8" t="str">
        <f ca="1">"写出小于三十的3个个位是"&amp;D38&amp;"的数，并按从大到小顺序排列：INPUT、INPUT、INPUT。"</f>
        <v>写出小于三十的3个个位是5的数，并按从大到小顺序排列：INPUT、INPUT、INPUT。</v>
      </c>
      <c r="D38" s="7">
        <f ca="1">RANDBETWEEN(X38,Y38)</f>
        <v>5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25</v>
      </c>
      <c r="O38" s="6">
        <f ca="1">10+D38</f>
        <v>15</v>
      </c>
      <c r="P38" s="6">
        <f ca="1">D38</f>
        <v>5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3">
        <v>3</v>
      </c>
    </row>
    <row r="39" spans="2:30" x14ac:dyDescent="0.25">
      <c r="B39" s="4" t="s">
        <v>67</v>
      </c>
      <c r="C39" s="8" t="str">
        <f ca="1">"方框里最大填几： "&amp;D39&amp;" + INPUT &lt; "&amp;E39&amp;"； "&amp;F39&amp;" &gt; INPUT + "&amp;G39&amp;"。"</f>
        <v>方框里最大填几： 2 + INPUT &lt; 19； 15 &gt; INPUT + 6。</v>
      </c>
      <c r="D39" s="7">
        <f ca="1">RANDBETWEEN(X39,Y39)</f>
        <v>2</v>
      </c>
      <c r="E39" s="7">
        <f ca="1">RANDBETWEEN(Z39,AA39)</f>
        <v>19</v>
      </c>
      <c r="F39" s="7">
        <f ca="1">RANDBETWEEN(Z39,AA39)</f>
        <v>15</v>
      </c>
      <c r="G39" s="7">
        <f ca="1">RANDBETWEEN(X39,Y39)</f>
        <v>6</v>
      </c>
      <c r="H39" s="7"/>
      <c r="I39" s="7"/>
      <c r="J39" s="7"/>
      <c r="K39" s="7"/>
      <c r="L39" s="7"/>
      <c r="M39" s="7"/>
      <c r="N39" s="6">
        <f ca="1">E39-D39-1</f>
        <v>16</v>
      </c>
      <c r="O39" s="6">
        <f ca="1">F39-G39-1</f>
        <v>8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3">
        <v>3</v>
      </c>
    </row>
    <row r="40" spans="2:30" x14ac:dyDescent="0.25">
      <c r="B40" s="4" t="s">
        <v>68</v>
      </c>
      <c r="C40" s="8" t="str">
        <f ca="1">D40&amp;"再添上INPUT就和"&amp;E40&amp;"同样多。"</f>
        <v>2再添上INPUT就和14同样多。</v>
      </c>
      <c r="D40" s="7">
        <f ca="1">RANDBETWEEN(X40,Y40)</f>
        <v>2</v>
      </c>
      <c r="E40" s="7">
        <f ca="1">RANDBETWEEN(Z40,AA40)</f>
        <v>14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12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3">
        <v>1</v>
      </c>
    </row>
    <row r="41" spans="2:30" x14ac:dyDescent="0.25">
      <c r="B41" s="4" t="s">
        <v>69</v>
      </c>
      <c r="C41" s="8" t="str">
        <f ca="1">"从10开始十个十个地数，"&amp;D41&amp;"前面的一个数是INPUT，"&amp;E41&amp;"后面一个数是INPUT。"</f>
        <v>从10开始十个十个地数，20前面的一个数是INPUT，20后面一个数是INPUT。</v>
      </c>
      <c r="D41" s="7">
        <f ca="1">RANDBETWEEN(X41,Y41)*10</f>
        <v>20</v>
      </c>
      <c r="E41" s="7">
        <f ca="1">RANDBETWEEN(X41,Y41)*10</f>
        <v>20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10</v>
      </c>
      <c r="O41" s="6">
        <f ca="1">E41+10</f>
        <v>30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3">
        <v>3</v>
      </c>
    </row>
    <row r="42" spans="2:30" x14ac:dyDescent="0.25">
      <c r="B42" s="4" t="s">
        <v>70</v>
      </c>
      <c r="C42" s="8" t="str">
        <f ca="1">D42&amp;"－"&amp;E42&amp;"＝INPUT－"&amp;F42&amp;"， "&amp;G42&amp;"－"&amp;H42&amp;"＝"&amp;I42&amp;"－INPUT。"</f>
        <v>17－9＝INPUT－3， 17－9＝15－INPUT。</v>
      </c>
      <c r="D42" s="7">
        <f ca="1">RANDBETWEEN(X42,Y42)</f>
        <v>17</v>
      </c>
      <c r="E42" s="7">
        <f ca="1">RANDBETWEEN(Z42,AA42)</f>
        <v>9</v>
      </c>
      <c r="F42" s="7">
        <f ca="1">RANDBETWEEN(Z42,AA42)</f>
        <v>3</v>
      </c>
      <c r="G42" s="7">
        <f ca="1">RANDBETWEEN(X42,Y42)</f>
        <v>17</v>
      </c>
      <c r="H42" s="7">
        <f ca="1">RANDBETWEEN(Z42,AA42)</f>
        <v>9</v>
      </c>
      <c r="I42" s="7">
        <f ca="1">RANDBETWEEN(G42-H42,Y42)</f>
        <v>15</v>
      </c>
      <c r="J42" s="7"/>
      <c r="K42" s="7"/>
      <c r="L42" s="7"/>
      <c r="M42" s="7"/>
      <c r="N42" s="6">
        <f ca="1">D42-E42+F42</f>
        <v>11</v>
      </c>
      <c r="O42" s="6">
        <f ca="1">I42-(G42-H42)</f>
        <v>7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3">
        <v>1</v>
      </c>
    </row>
    <row r="43" spans="2:30" x14ac:dyDescent="0.25">
      <c r="B43" s="4" t="s">
        <v>71</v>
      </c>
      <c r="C43" s="8" t="str">
        <f ca="1">"比最大的两位数小"&amp;D43&amp;"的数是INPUT。一百以内个位是"&amp;E43&amp;"的两位数有INPUT个。"</f>
        <v>比最大的两位数小9的数是INPUT。一百以内个位是6的两位数有INPUT个。</v>
      </c>
      <c r="D43" s="7">
        <f ca="1">RANDBETWEEN(X43,Y43)</f>
        <v>9</v>
      </c>
      <c r="E43" s="7">
        <f ca="1">RANDBETWEEN(X43,Y43)</f>
        <v>6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90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3">
        <v>3</v>
      </c>
    </row>
    <row r="44" spans="2:30" x14ac:dyDescent="0.25">
      <c r="B44" s="4" t="s">
        <v>72</v>
      </c>
      <c r="C44" s="8" t="str">
        <f>"按从大到小的顺序填出100前面的三个数INPUT、INPUT、INPUT。"</f>
        <v>按从大到小的顺序填出100前面的三个数INPUT、INPUT、INPUT。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3">
        <v>1</v>
      </c>
    </row>
    <row r="45" spans="2:30" x14ac:dyDescent="0.25">
      <c r="B45" s="4" t="s">
        <v>73</v>
      </c>
      <c r="C45" s="8" t="str">
        <f ca="1">"一百以内十位是"&amp;D45&amp;"的两位数有INPUT个。"</f>
        <v>一百以内十位是1的两位数有INPUT个。</v>
      </c>
      <c r="D45" s="7">
        <f ca="1">RANDBETWEEN(X45,Y45)</f>
        <v>1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3">
        <v>3</v>
      </c>
    </row>
    <row r="46" spans="2:30" x14ac:dyDescent="0.25">
      <c r="B46" s="4" t="s">
        <v>74</v>
      </c>
      <c r="C46" s="8" t="str">
        <f ca="1">"减数是"&amp;D46&amp;"，被减数是"&amp;E46&amp;"，它们的差是INPUT。"</f>
        <v>减数是6，被减数是11，它们的差是INPUT。</v>
      </c>
      <c r="D46" s="7">
        <f ca="1">RANDBETWEEN(X46,Y46)</f>
        <v>6</v>
      </c>
      <c r="E46" s="7">
        <f ca="1">RANDBETWEEN(Z46,AA46)</f>
        <v>11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5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3">
        <v>1</v>
      </c>
    </row>
    <row r="47" spans="2:30" x14ac:dyDescent="0.25">
      <c r="B47" s="4" t="s">
        <v>75</v>
      </c>
      <c r="C47" s="8" t="str">
        <f ca="1">"两个数都是"&amp;D47&amp;"，它们的和是INPUT，差是INPUT。"</f>
        <v>两个数都是12，它们的和是INPUT，差是INPUT。</v>
      </c>
      <c r="D47" s="7">
        <f ca="1">RANDBETWEEN(X47,Y47)</f>
        <v>12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24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3">
        <v>1</v>
      </c>
    </row>
    <row r="48" spans="2:30" x14ac:dyDescent="0.25">
      <c r="B48" s="4" t="s">
        <v>76</v>
      </c>
      <c r="C48" s="8" t="str">
        <f>"最大的两位数与最小的两位数相差INPUT。"</f>
        <v>最大的两位数与最小的两位数相差INPUT。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3">
        <v>3</v>
      </c>
    </row>
    <row r="49" spans="2:30" x14ac:dyDescent="0.25">
      <c r="B49" s="4" t="s">
        <v>77</v>
      </c>
      <c r="C49" s="8" t="str">
        <f ca="1">"一个数比"&amp;D49&amp;"大"&amp;E49&amp;"，另一个数比"&amp;D49&amp;"小"&amp;E49&amp;"，这两个数的和是INPUT，差是INPUT。"</f>
        <v>一个数比11大3，另一个数比11小3，这两个数的和是INPUT，差是INPUT。</v>
      </c>
      <c r="D49" s="7">
        <f ca="1">RANDBETWEEN(X49,Y49)</f>
        <v>11</v>
      </c>
      <c r="E49" s="7">
        <f ca="1">RANDBETWEEN(Z49,AA49)</f>
        <v>3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22</v>
      </c>
      <c r="O49" s="6">
        <f ca="1">D49+E49-(D49-E49)</f>
        <v>6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3">
        <v>3</v>
      </c>
    </row>
    <row r="50" spans="2:30" x14ac:dyDescent="0.25">
      <c r="B50" s="4" t="s">
        <v>78</v>
      </c>
      <c r="C50" s="8" t="str">
        <f ca="1">"方框里最小填几： "&amp;D50&amp;" + "&amp;E50&amp;" &lt; INPUT； "&amp;F50&amp;" - INPUT &lt; "&amp;G50&amp;"。"</f>
        <v>方框里最小填几： 5 + 12 &lt; INPUT； 12 - INPUT &lt; 2。</v>
      </c>
      <c r="D50" s="7">
        <f ca="1">RANDBETWEEN(X50,Y50)</f>
        <v>5</v>
      </c>
      <c r="E50" s="7">
        <f ca="1">RANDBETWEEN(Z50,AA50)</f>
        <v>12</v>
      </c>
      <c r="F50" s="7">
        <f ca="1">RANDBETWEEN(Z50,AA50)</f>
        <v>12</v>
      </c>
      <c r="G50" s="7">
        <f ca="1">RANDBETWEEN(X50,Y50)+1</f>
        <v>2</v>
      </c>
      <c r="H50" s="7"/>
      <c r="I50" s="7"/>
      <c r="J50" s="7"/>
      <c r="K50" s="7"/>
      <c r="L50" s="7"/>
      <c r="M50" s="7"/>
      <c r="N50" s="6">
        <f ca="1">E50+D50+1</f>
        <v>18</v>
      </c>
      <c r="O50" s="6">
        <f ca="1">F50-G50+1</f>
        <v>11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3">
        <v>3</v>
      </c>
    </row>
    <row r="51" spans="2:30" x14ac:dyDescent="0.25">
      <c r="B51" s="4" t="s">
        <v>79</v>
      </c>
      <c r="C51" s="8" t="str">
        <f ca="1">D51&amp;"和"&amp;D51+E51&amp;"之间有INPUT个数字。"</f>
        <v>17和25之间有INPUT个数字。</v>
      </c>
      <c r="D51" s="7">
        <f ca="1">RANDBETWEEN(X51,Y51)</f>
        <v>17</v>
      </c>
      <c r="E51" s="7">
        <f ca="1">RANDBETWEEN(Z51,AA51)</f>
        <v>8</v>
      </c>
      <c r="F51" s="7"/>
      <c r="G51" s="7"/>
      <c r="H51" s="7"/>
      <c r="I51" s="7"/>
      <c r="J51" s="7"/>
      <c r="K51" s="7"/>
      <c r="L51" s="7"/>
      <c r="M51" s="7"/>
      <c r="N51" s="6">
        <f ca="1">E51-1</f>
        <v>7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3">
        <v>3</v>
      </c>
    </row>
    <row r="52" spans="2:30" x14ac:dyDescent="0.25">
      <c r="B52" s="4" t="s">
        <v>80</v>
      </c>
      <c r="C52" s="8" t="str">
        <f>"十位数和个位数相同的两位数有INPUT个。其中最大的是INPUT"</f>
        <v>十位数和个位数相同的两位数有INPUT个。其中最大的是INPUT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3">
        <v>4</v>
      </c>
    </row>
    <row r="53" spans="2:30" x14ac:dyDescent="0.25">
      <c r="B53" s="4" t="s">
        <v>81</v>
      </c>
      <c r="C53" s="8" t="str">
        <f ca="1">"个位数上是"&amp;D53&amp;"的两位数有INPUT个。其中最大的是INPUT"</f>
        <v>个位数上是8的两位数有INPUT个。其中最大的是INPUT</v>
      </c>
      <c r="D53" s="7">
        <f t="shared" ref="D53:D58" ca="1" si="2">RANDBETWEEN(X53,Y53)</f>
        <v>8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98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3">
        <v>3</v>
      </c>
    </row>
    <row r="54" spans="2:30" x14ac:dyDescent="0.25">
      <c r="B54" s="4" t="s">
        <v>82</v>
      </c>
      <c r="C54" s="8" t="str">
        <f ca="1">"一个两位数，个位数是"&amp;D54&amp;"， 十位数上的数字比个位数上的数字大"&amp;E54&amp;"， 这个两位是INPUT"</f>
        <v>一个两位数，个位数是4， 十位数上的数字比个位数上的数字大2， 这个两位是INPUT</v>
      </c>
      <c r="D54" s="7">
        <f t="shared" ca="1" si="2"/>
        <v>4</v>
      </c>
      <c r="E54" s="7">
        <f ca="1">RANDBETWEEN(Z54,AA54)</f>
        <v>2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64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3">
        <v>4</v>
      </c>
    </row>
    <row r="55" spans="2:30" x14ac:dyDescent="0.25">
      <c r="B55" s="4" t="s">
        <v>83</v>
      </c>
      <c r="C55" s="8" t="str">
        <f ca="1">"一个计数器，十位上有"&amp;D55&amp;"个珠子，个位上有"&amp;E55&amp;"个珠子，这个数是INPUT"</f>
        <v>一个计数器，十位上有5个珠子，个位上有4个珠子，这个数是INPUT</v>
      </c>
      <c r="D55" s="7">
        <f t="shared" ca="1" si="2"/>
        <v>5</v>
      </c>
      <c r="E55" s="7">
        <f ca="1">RANDBETWEEN(Z55,AA55)</f>
        <v>4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54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3">
        <v>1</v>
      </c>
    </row>
    <row r="56" spans="2:30" x14ac:dyDescent="0.25">
      <c r="B56" s="4" t="s">
        <v>84</v>
      </c>
      <c r="C56" s="8" t="str">
        <f ca="1">"一个计数器，个位上有"&amp;D56&amp;"个珠子，十位上的珠子比个位上的多"&amp;E56&amp;"个，这个数是INPUT"</f>
        <v>一个计数器，个位上有3个珠子，十位上的珠子比个位上的多2个，这个数是INPUT</v>
      </c>
      <c r="D56" s="7">
        <f t="shared" ca="1" si="2"/>
        <v>3</v>
      </c>
      <c r="E56" s="7">
        <f ca="1">RANDBETWEEN(Z56,AA56)</f>
        <v>2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53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3">
        <v>3</v>
      </c>
    </row>
    <row r="57" spans="2:30" x14ac:dyDescent="0.25">
      <c r="B57" s="4" t="s">
        <v>85</v>
      </c>
      <c r="C57" s="8" t="str">
        <f ca="1">"一个加数是"&amp;D57&amp;"，另一个加数是"&amp;E57&amp;"，求和是INPUT"</f>
        <v>一个加数是16，另一个加数是5，求和是INPUT</v>
      </c>
      <c r="D57" s="7">
        <f t="shared" ca="1" si="2"/>
        <v>16</v>
      </c>
      <c r="E57" s="7">
        <f ca="1">RANDBETWEEN(Z57,AA57)</f>
        <v>5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21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3">
        <v>1</v>
      </c>
    </row>
    <row r="58" spans="2:30" x14ac:dyDescent="0.25">
      <c r="B58" s="4" t="s">
        <v>86</v>
      </c>
      <c r="C58" s="8" t="str">
        <f ca="1">"被减数"&amp;D58&amp;"， 减数是比被减数少"&amp;E58&amp;"的数，求差是INPUT"</f>
        <v>被减数20， 减数是比被减数少9的数，求差是INPUT</v>
      </c>
      <c r="D58" s="7">
        <f t="shared" ca="1" si="2"/>
        <v>20</v>
      </c>
      <c r="E58" s="7">
        <f ca="1">RANDBETWEEN(Z58,AA58)</f>
        <v>9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9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3">
        <v>4</v>
      </c>
    </row>
    <row r="59" spans="2:30" x14ac:dyDescent="0.25">
      <c r="B59" s="4" t="s">
        <v>87</v>
      </c>
      <c r="C59" s="8" t="str">
        <f>"长方形有INPUT条边，正方形有INPUT条边，三角形有INPUT条边。"</f>
        <v>长方形有INPUT条边，正方形有INPUT条边，三角形有INPUT条边。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3">
        <v>1</v>
      </c>
    </row>
    <row r="60" spans="2:30" x14ac:dyDescent="0.25">
      <c r="B60" s="4" t="s">
        <v>88</v>
      </c>
      <c r="C60" s="8" t="str">
        <f ca="1">D60&amp;"比"&amp;E60&amp;"多INPUT; "&amp;F60&amp;"比"&amp;G60&amp;"少INPUT"</f>
        <v>15比4多INPUT; 1比20少INPUT</v>
      </c>
      <c r="D60" s="7">
        <f ca="1">RANDBETWEEN(X60,Y60)</f>
        <v>15</v>
      </c>
      <c r="E60" s="7">
        <f ca="1">RANDBETWEEN(Z60,AA60)</f>
        <v>4</v>
      </c>
      <c r="F60" s="7">
        <f ca="1">RANDBETWEEN(Z60,AA60)</f>
        <v>1</v>
      </c>
      <c r="G60" s="7">
        <f ca="1">RANDBETWEEN(X60,Y60)</f>
        <v>20</v>
      </c>
      <c r="H60" s="7"/>
      <c r="I60" s="7"/>
      <c r="J60" s="7"/>
      <c r="K60" s="7"/>
      <c r="L60" s="7"/>
      <c r="M60" s="7"/>
      <c r="N60" s="6">
        <f ca="1">D60-E60</f>
        <v>11</v>
      </c>
      <c r="O60" s="6">
        <f ca="1">G60-F60</f>
        <v>19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3">
        <v>3</v>
      </c>
    </row>
    <row r="61" spans="2:30" x14ac:dyDescent="0.25">
      <c r="B61" s="4" t="s">
        <v>89</v>
      </c>
      <c r="C61" s="8" t="str">
        <f ca="1">D61&amp;"的"&amp;E61&amp;"在INPUT位上，表示INPUT个INPUT。"</f>
        <v>73的7在INPUT位上，表示INPUT个INPUT。</v>
      </c>
      <c r="D61" s="7">
        <f ca="1">RANDBETWEEN(X61,Y61)*10+RANDBETWEEN(Z61,AA61)</f>
        <v>73</v>
      </c>
      <c r="E61" s="7">
        <f ca="1">TRUNC(D61/10)</f>
        <v>7</v>
      </c>
      <c r="F61" s="7"/>
      <c r="G61" s="7"/>
      <c r="H61" s="7"/>
      <c r="I61" s="7"/>
      <c r="J61" s="7"/>
      <c r="K61" s="7"/>
      <c r="L61" s="7"/>
      <c r="M61" s="7"/>
      <c r="N61" s="6" t="s">
        <v>92</v>
      </c>
      <c r="O61" s="6">
        <f ca="1">E61</f>
        <v>7</v>
      </c>
      <c r="P61" s="6" t="s">
        <v>92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3">
        <v>1</v>
      </c>
    </row>
    <row r="62" spans="2:30" x14ac:dyDescent="0.25">
      <c r="B62" s="4" t="s">
        <v>90</v>
      </c>
      <c r="C62" s="8" t="str">
        <f ca="1">"找规律："&amp;D62&amp;"、"&amp;D62-E62&amp;"、"&amp;D62-E62-F62&amp;"、"&amp;D62-E62-F62-E62&amp;"、INPUT、INPUT、INPUT"</f>
        <v>找规律：59、55、48、44、INPUT、INPUT、INPUT</v>
      </c>
      <c r="D62" s="7">
        <f ca="1">RANDBETWEEN(X62,Y62)</f>
        <v>59</v>
      </c>
      <c r="E62" s="7">
        <f ca="1">RANDBETWEEN(Z62,AA62)</f>
        <v>4</v>
      </c>
      <c r="F62" s="7">
        <f ca="1">RANDBETWEEN(AB62,AC62)</f>
        <v>7</v>
      </c>
      <c r="G62" s="7"/>
      <c r="H62" s="7"/>
      <c r="I62" s="7"/>
      <c r="J62" s="7"/>
      <c r="K62" s="7"/>
      <c r="L62" s="7"/>
      <c r="M62" s="7"/>
      <c r="N62" s="6">
        <f ca="1">D62-E62-F62-E62-F62</f>
        <v>37</v>
      </c>
      <c r="O62" s="6">
        <f ca="1">N62-E62</f>
        <v>33</v>
      </c>
      <c r="P62" s="6">
        <f ca="1">O62-F62</f>
        <v>26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3">
        <v>3</v>
      </c>
    </row>
    <row r="63" spans="2:30" x14ac:dyDescent="0.25">
      <c r="B63" s="4" t="s">
        <v>91</v>
      </c>
      <c r="C63" s="8" t="str">
        <f ca="1">D63&amp;"个一和"&amp;E63&amp;"个十合起来是INPUT。这个两位数里面有INPUT个十。"</f>
        <v>5个一和7个十合起来是INPUT。这个两位数里面有INPUT个十。</v>
      </c>
      <c r="D63" s="7">
        <f ca="1">RANDBETWEEN(X63,Y63)</f>
        <v>5</v>
      </c>
      <c r="E63" s="7">
        <f ca="1">RANDBETWEEN(Z63,AA63)</f>
        <v>7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75</v>
      </c>
      <c r="O63" s="6">
        <f ca="1">TRUNC(N63/10)</f>
        <v>7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3">
        <v>1</v>
      </c>
    </row>
    <row r="64" spans="2:30" x14ac:dyDescent="0.25">
      <c r="B64" s="4" t="s">
        <v>93</v>
      </c>
      <c r="C64" s="8" t="str">
        <f ca="1">D64&amp;"个十和"&amp;E64&amp;"个一是INPUT"</f>
        <v>5个十和9个一是INPUT</v>
      </c>
      <c r="D64" s="7">
        <f ca="1">RANDBETWEEN(X64,Y64)</f>
        <v>5</v>
      </c>
      <c r="E64" s="7">
        <f ca="1">RANDBETWEEN(Z64,AA64)</f>
        <v>9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59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3">
        <v>1</v>
      </c>
    </row>
    <row r="65" spans="2:30" x14ac:dyDescent="0.25">
      <c r="B65" s="4" t="s">
        <v>95</v>
      </c>
      <c r="C65" s="8" t="str">
        <f ca="1">"找规律："&amp;D65&amp;"、"&amp;D65+E65&amp;"、"&amp;D65+E65*2&amp;"、"&amp;D65+E65*3&amp;"、INPUT、INPUT"</f>
        <v>找规律：8、11、14、17、INPUT、INPUT</v>
      </c>
      <c r="D65" s="7">
        <f ca="1">RANDBETWEEN(X65,Y65)</f>
        <v>8</v>
      </c>
      <c r="E65" s="7">
        <f ca="1">RANDBETWEEN(Z65,AA65)</f>
        <v>3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20</v>
      </c>
      <c r="O65" s="6">
        <f ca="1">D65+E65*5</f>
        <v>23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3">
        <v>3</v>
      </c>
    </row>
    <row r="66" spans="2:30" x14ac:dyDescent="0.25">
      <c r="B66" s="4" t="s">
        <v>96</v>
      </c>
      <c r="C66" s="8" t="str">
        <f ca="1">"找规律：INPUT、"&amp;D66&amp;"、INPUT、"&amp;D66+2&amp;"、"&amp;D66+3&amp;"、INPUT"</f>
        <v>找规律：INPUT、2、INPUT、4、5、INPUT</v>
      </c>
      <c r="D66" s="7">
        <f ca="1">RANDBETWEEN(X66,Y66)</f>
        <v>2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1</v>
      </c>
      <c r="O66" s="6">
        <f ca="1">D66+1</f>
        <v>3</v>
      </c>
      <c r="P66" s="6">
        <f ca="1">D66+4</f>
        <v>6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3">
        <v>3</v>
      </c>
    </row>
    <row r="67" spans="2:30" x14ac:dyDescent="0.25">
      <c r="B67" s="4" t="s">
        <v>97</v>
      </c>
      <c r="C67" s="8" t="str">
        <f ca="1">"找规律："&amp;D67&amp;"、INPUT、"&amp;D67+2&amp;"、INPUT、INPUT、"&amp;D67+5&amp;""</f>
        <v>找规律：16、INPUT、18、INPUT、INPUT、21</v>
      </c>
      <c r="D67" s="7">
        <f ca="1">RANDBETWEEN(X67,Y67)</f>
        <v>16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17</v>
      </c>
      <c r="O67" s="6">
        <f ca="1">D67+3</f>
        <v>19</v>
      </c>
      <c r="P67" s="6">
        <f ca="1">D67+4</f>
        <v>20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3">
        <v>3</v>
      </c>
    </row>
    <row r="68" spans="2:30" x14ac:dyDescent="0.25">
      <c r="B68" s="4" t="s">
        <v>98</v>
      </c>
      <c r="C68" s="8" t="str">
        <f ca="1">"找规律：INPUT、"&amp;D68&amp;"、"&amp;D68-2&amp;"、INPUT、"&amp;D68-6&amp;"、INPUT"</f>
        <v>找规律：INPUT、15、13、INPUT、9、INPUT</v>
      </c>
      <c r="D68" s="7">
        <f ca="1">RANDBETWEEN(X68,Y68)</f>
        <v>15</v>
      </c>
      <c r="E68" s="7"/>
      <c r="F68" s="7"/>
      <c r="G68" s="7"/>
      <c r="H68" s="7"/>
      <c r="I68" s="7"/>
      <c r="J68" s="7"/>
      <c r="K68" s="7"/>
      <c r="L68" s="7"/>
      <c r="M68" s="7"/>
      <c r="N68" s="6">
        <f ca="1">D68+2</f>
        <v>17</v>
      </c>
      <c r="O68" s="6">
        <f ca="1">D68-4</f>
        <v>11</v>
      </c>
      <c r="P68" s="6">
        <f ca="1">D68-8</f>
        <v>7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/>
      <c r="AA68" s="5"/>
      <c r="AB68" s="5"/>
      <c r="AC68" s="5"/>
      <c r="AD68" s="13">
        <v>3</v>
      </c>
    </row>
    <row r="69" spans="2:30" x14ac:dyDescent="0.25">
      <c r="B69" s="4" t="s">
        <v>99</v>
      </c>
      <c r="C69" s="8" t="str">
        <f ca="1">"找规律："&amp;D69&amp;"、"&amp;D69+2&amp;"、INPUT、INPUT、"&amp;D69+8&amp;"、INPUT、"&amp;D69+12&amp;""</f>
        <v>找规律：7、9、INPUT、INPUT、15、INPUT、19</v>
      </c>
      <c r="D69" s="7">
        <f ca="1">INT(RAND()*5)*2+1</f>
        <v>7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11</v>
      </c>
      <c r="O69" s="6">
        <f ca="1">D69+6</f>
        <v>13</v>
      </c>
      <c r="P69" s="6">
        <f ca="1">D69+12</f>
        <v>19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3">
        <v>3</v>
      </c>
    </row>
    <row r="70" spans="2:30" x14ac:dyDescent="0.25">
      <c r="B70" s="4" t="s">
        <v>100</v>
      </c>
      <c r="C70" s="8" t="str">
        <f ca="1">"找规律："&amp;D70&amp;"、"&amp;D70+2&amp;"、INPUT、INPUT、"&amp;D70+8&amp;"、"&amp;D70+10&amp;"、INPUT"</f>
        <v>找规律：6、8、INPUT、INPUT、14、16、INPUT</v>
      </c>
      <c r="D70" s="7">
        <f ca="1">INT(RAND()*5)*2</f>
        <v>6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10</v>
      </c>
      <c r="O70" s="6">
        <f ca="1">D70+6</f>
        <v>12</v>
      </c>
      <c r="P70" s="6">
        <f ca="1">D70+12</f>
        <v>18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3">
        <v>3</v>
      </c>
    </row>
    <row r="71" spans="2:30" x14ac:dyDescent="0.25">
      <c r="B71" s="4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5"/>
      <c r="Z71" s="5"/>
      <c r="AA71" s="5"/>
      <c r="AB71" s="5"/>
      <c r="AC71" s="5"/>
      <c r="AD71" s="13"/>
    </row>
    <row r="72" spans="2:30" x14ac:dyDescent="0.25">
      <c r="B72" s="4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5"/>
      <c r="Z72" s="5"/>
      <c r="AA72" s="5"/>
      <c r="AB72" s="5"/>
      <c r="AC72" s="5"/>
      <c r="AD72" s="12"/>
    </row>
    <row r="73" spans="2:30" x14ac:dyDescent="0.25">
      <c r="B73" s="4"/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5"/>
      <c r="Z73" s="5"/>
      <c r="AA73" s="5"/>
      <c r="AB73" s="5"/>
      <c r="AC73" s="5"/>
      <c r="AD73" s="12"/>
    </row>
    <row r="74" spans="2:30" x14ac:dyDescent="0.25">
      <c r="B74" s="4"/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5"/>
      <c r="Z74" s="5"/>
      <c r="AA74" s="5"/>
      <c r="AB74" s="5"/>
      <c r="AC74" s="5"/>
      <c r="AD74" s="12"/>
    </row>
    <row r="75" spans="2:30" x14ac:dyDescent="0.25">
      <c r="B75" s="4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5"/>
      <c r="Z75" s="5"/>
      <c r="AA75" s="5"/>
      <c r="AB75" s="5"/>
      <c r="AC75" s="5"/>
      <c r="AD75" s="12"/>
    </row>
    <row r="76" spans="2:30" x14ac:dyDescent="0.25">
      <c r="B76" s="4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5"/>
      <c r="Z76" s="5"/>
      <c r="AA76" s="5"/>
      <c r="AB76" s="5"/>
      <c r="AC76" s="5"/>
      <c r="AD76" s="12"/>
    </row>
    <row r="77" spans="2:30" x14ac:dyDescent="0.25">
      <c r="B77" s="4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/>
    </row>
    <row r="78" spans="2:30" x14ac:dyDescent="0.25">
      <c r="B78" s="4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/>
    </row>
    <row r="79" spans="2:30" x14ac:dyDescent="0.25">
      <c r="B79" s="4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/>
    </row>
    <row r="80" spans="2:30" x14ac:dyDescent="0.25">
      <c r="B80" s="4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5"/>
      <c r="Z80" s="5"/>
      <c r="AA80" s="5"/>
      <c r="AB80" s="5"/>
      <c r="AC80" s="5"/>
      <c r="AD80" s="12"/>
    </row>
    <row r="81" spans="2:30" x14ac:dyDescent="0.25">
      <c r="B81" s="4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5"/>
      <c r="AB81" s="5"/>
      <c r="AC81" s="5"/>
      <c r="AD81" s="12"/>
    </row>
    <row r="82" spans="2:30" x14ac:dyDescent="0.25">
      <c r="B82" s="4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5"/>
      <c r="Z82" s="5"/>
      <c r="AA82" s="5"/>
      <c r="AB82" s="5"/>
      <c r="AC82" s="5"/>
      <c r="AD82" s="12"/>
    </row>
    <row r="83" spans="2:30" x14ac:dyDescent="0.25">
      <c r="B83" s="4"/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5"/>
      <c r="Z83" s="5"/>
      <c r="AA83" s="5"/>
      <c r="AB83" s="5"/>
      <c r="AC83" s="5"/>
      <c r="AD83" s="12"/>
    </row>
    <row r="84" spans="2:30" x14ac:dyDescent="0.25">
      <c r="B84" s="4"/>
      <c r="C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2019-01-17T15:03:33Z</dcterms:modified>
</cp:coreProperties>
</file>