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zhang/Desktop/"/>
    </mc:Choice>
  </mc:AlternateContent>
  <xr:revisionPtr revIDLastSave="0" documentId="8_{389F6AD0-9EBF-E241-8D8F-39A5CD64A78A}" xr6:coauthVersionLast="47" xr6:coauthVersionMax="47" xr10:uidLastSave="{00000000-0000-0000-0000-000000000000}"/>
  <bookViews>
    <workbookView xWindow="0" yWindow="0" windowWidth="28800" windowHeight="18000" activeTab="1" xr2:uid="{04B3399F-D576-BF4F-AC03-1912B8B59F75}"/>
  </bookViews>
  <sheets>
    <sheet name="RAW DATA+AVERAGED" sheetId="1" r:id="rId1"/>
    <sheet name="SENSOR FUSION" sheetId="2" r:id="rId2"/>
  </sheets>
  <externalReferences>
    <externalReference r:id="rId3"/>
  </externalReferences>
  <definedNames>
    <definedName name="_xlchart.v1.0" hidden="1">'SENSOR FUSION'!$AB$3:$AB$23</definedName>
    <definedName name="_xlchart.v1.1" hidden="1">'SENSOR FUSION'!$AC$3:$AC$23</definedName>
    <definedName name="_xlchart.v1.2" hidden="1">'SENSOR FUSION'!$AD$3:$AD$23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H24" i="2"/>
  <c r="Q21" i="2" s="1"/>
  <c r="G24" i="2"/>
  <c r="P21" i="2" s="1"/>
  <c r="F24" i="2"/>
  <c r="O7" i="2" s="1"/>
  <c r="E24" i="2"/>
  <c r="N3" i="2" s="1"/>
  <c r="D24" i="2"/>
  <c r="M17" i="2" s="1"/>
  <c r="C24" i="2"/>
  <c r="L13" i="2" s="1"/>
  <c r="B24" i="2"/>
  <c r="K23" i="2" s="1"/>
  <c r="R23" i="2"/>
  <c r="Q23" i="2"/>
  <c r="R22" i="2"/>
  <c r="Q22" i="2"/>
  <c r="R21" i="2"/>
  <c r="R20" i="2"/>
  <c r="Q20" i="2"/>
  <c r="R19" i="2"/>
  <c r="R18" i="2"/>
  <c r="Q18" i="2"/>
  <c r="R17" i="2"/>
  <c r="R16" i="2"/>
  <c r="R15" i="2"/>
  <c r="Q15" i="2"/>
  <c r="R14" i="2"/>
  <c r="Q14" i="2"/>
  <c r="R13" i="2"/>
  <c r="R12" i="2"/>
  <c r="Q12" i="2"/>
  <c r="R11" i="2"/>
  <c r="Q11" i="2"/>
  <c r="R10" i="2"/>
  <c r="Q10" i="2"/>
  <c r="R9" i="2"/>
  <c r="R8" i="2"/>
  <c r="Q8" i="2"/>
  <c r="R7" i="2"/>
  <c r="R6" i="2"/>
  <c r="Q6" i="2"/>
  <c r="R5" i="2"/>
  <c r="R4" i="2"/>
  <c r="Q4" i="2"/>
  <c r="R3" i="2"/>
  <c r="Q3" i="2"/>
  <c r="R274" i="1"/>
  <c r="Q274" i="1"/>
  <c r="P274" i="1"/>
  <c r="O274" i="1"/>
  <c r="N274" i="1"/>
  <c r="M274" i="1"/>
  <c r="L274" i="1"/>
  <c r="K274" i="1"/>
  <c r="R261" i="1"/>
  <c r="Q261" i="1"/>
  <c r="P261" i="1"/>
  <c r="O261" i="1"/>
  <c r="N261" i="1"/>
  <c r="M261" i="1"/>
  <c r="L261" i="1"/>
  <c r="K261" i="1"/>
  <c r="R247" i="1"/>
  <c r="Q247" i="1"/>
  <c r="P247" i="1"/>
  <c r="O247" i="1"/>
  <c r="N247" i="1"/>
  <c r="M247" i="1"/>
  <c r="L247" i="1"/>
  <c r="K247" i="1"/>
  <c r="R235" i="1"/>
  <c r="Q235" i="1"/>
  <c r="P235" i="1"/>
  <c r="O235" i="1"/>
  <c r="N235" i="1"/>
  <c r="M235" i="1"/>
  <c r="L235" i="1"/>
  <c r="K235" i="1"/>
  <c r="R222" i="1"/>
  <c r="Q222" i="1"/>
  <c r="P222" i="1"/>
  <c r="O222" i="1"/>
  <c r="N222" i="1"/>
  <c r="M222" i="1"/>
  <c r="L222" i="1"/>
  <c r="K222" i="1"/>
  <c r="R210" i="1"/>
  <c r="Q210" i="1"/>
  <c r="P210" i="1"/>
  <c r="O210" i="1"/>
  <c r="N210" i="1"/>
  <c r="M210" i="1"/>
  <c r="L210" i="1"/>
  <c r="K210" i="1"/>
  <c r="R196" i="1"/>
  <c r="Q196" i="1"/>
  <c r="P196" i="1"/>
  <c r="O196" i="1"/>
  <c r="N196" i="1"/>
  <c r="M196" i="1"/>
  <c r="L196" i="1"/>
  <c r="K196" i="1"/>
  <c r="R183" i="1"/>
  <c r="Q183" i="1"/>
  <c r="P183" i="1"/>
  <c r="O183" i="1"/>
  <c r="N183" i="1"/>
  <c r="M183" i="1"/>
  <c r="L183" i="1"/>
  <c r="K183" i="1"/>
  <c r="R169" i="1"/>
  <c r="Q169" i="1"/>
  <c r="P169" i="1"/>
  <c r="O169" i="1"/>
  <c r="N169" i="1"/>
  <c r="M169" i="1"/>
  <c r="L169" i="1"/>
  <c r="K169" i="1"/>
  <c r="R156" i="1"/>
  <c r="Q156" i="1"/>
  <c r="P156" i="1"/>
  <c r="O156" i="1"/>
  <c r="N156" i="1"/>
  <c r="M156" i="1"/>
  <c r="L156" i="1"/>
  <c r="K156" i="1"/>
  <c r="R142" i="1"/>
  <c r="Q142" i="1"/>
  <c r="P142" i="1"/>
  <c r="O142" i="1"/>
  <c r="N142" i="1"/>
  <c r="M142" i="1"/>
  <c r="L142" i="1"/>
  <c r="K142" i="1"/>
  <c r="R127" i="1"/>
  <c r="Q127" i="1"/>
  <c r="P127" i="1"/>
  <c r="O127" i="1"/>
  <c r="N127" i="1"/>
  <c r="M127" i="1"/>
  <c r="L127" i="1"/>
  <c r="K127" i="1"/>
  <c r="R114" i="1"/>
  <c r="Q114" i="1"/>
  <c r="P114" i="1"/>
  <c r="O114" i="1"/>
  <c r="N114" i="1"/>
  <c r="M114" i="1"/>
  <c r="L114" i="1"/>
  <c r="K114" i="1"/>
  <c r="R99" i="1"/>
  <c r="Q99" i="1"/>
  <c r="P99" i="1"/>
  <c r="O99" i="1"/>
  <c r="N99" i="1"/>
  <c r="M99" i="1"/>
  <c r="L99" i="1"/>
  <c r="K99" i="1"/>
  <c r="R85" i="1"/>
  <c r="Q85" i="1"/>
  <c r="P85" i="1"/>
  <c r="O85" i="1"/>
  <c r="N85" i="1"/>
  <c r="M85" i="1"/>
  <c r="L85" i="1"/>
  <c r="K85" i="1"/>
  <c r="R71" i="1"/>
  <c r="Q71" i="1"/>
  <c r="P71" i="1"/>
  <c r="O71" i="1"/>
  <c r="N71" i="1"/>
  <c r="M71" i="1"/>
  <c r="L71" i="1"/>
  <c r="K71" i="1"/>
  <c r="R58" i="1"/>
  <c r="Q58" i="1"/>
  <c r="P58" i="1"/>
  <c r="O58" i="1"/>
  <c r="N58" i="1"/>
  <c r="M58" i="1"/>
  <c r="L58" i="1"/>
  <c r="K58" i="1"/>
  <c r="R44" i="1"/>
  <c r="Q44" i="1"/>
  <c r="P44" i="1"/>
  <c r="O44" i="1"/>
  <c r="N44" i="1"/>
  <c r="M44" i="1"/>
  <c r="L44" i="1"/>
  <c r="K44" i="1"/>
  <c r="R30" i="1"/>
  <c r="Q30" i="1"/>
  <c r="P30" i="1"/>
  <c r="O30" i="1"/>
  <c r="N30" i="1"/>
  <c r="M30" i="1"/>
  <c r="L30" i="1"/>
  <c r="K30" i="1"/>
  <c r="R18" i="1"/>
  <c r="Q18" i="1"/>
  <c r="P18" i="1"/>
  <c r="O18" i="1"/>
  <c r="N18" i="1"/>
  <c r="M18" i="1"/>
  <c r="L18" i="1"/>
  <c r="K18" i="1"/>
  <c r="L5" i="1"/>
  <c r="M5" i="1"/>
  <c r="N5" i="1"/>
  <c r="O5" i="1"/>
  <c r="P5" i="1"/>
  <c r="Q5" i="1"/>
  <c r="R5" i="1"/>
  <c r="K5" i="1"/>
  <c r="Q7" i="2" l="1"/>
  <c r="Q16" i="2"/>
  <c r="Q19" i="2"/>
  <c r="Q5" i="2"/>
  <c r="Q9" i="2"/>
  <c r="Q13" i="2"/>
  <c r="Q17" i="2"/>
  <c r="K3" i="2"/>
  <c r="N9" i="2"/>
  <c r="K7" i="2"/>
  <c r="K16" i="2"/>
  <c r="L16" i="2"/>
  <c r="K15" i="2"/>
  <c r="K22" i="2"/>
  <c r="K20" i="2"/>
  <c r="K12" i="2"/>
  <c r="N5" i="2"/>
  <c r="K8" i="2"/>
  <c r="K11" i="2"/>
  <c r="K14" i="2"/>
  <c r="L17" i="2"/>
  <c r="K5" i="2"/>
  <c r="K9" i="2"/>
  <c r="P11" i="2"/>
  <c r="K13" i="2"/>
  <c r="P15" i="2"/>
  <c r="K17" i="2"/>
  <c r="M8" i="2"/>
  <c r="O12" i="2"/>
  <c r="K4" i="2"/>
  <c r="O8" i="2"/>
  <c r="P12" i="2"/>
  <c r="P16" i="2"/>
  <c r="O18" i="2"/>
  <c r="K21" i="2"/>
  <c r="K6" i="2"/>
  <c r="N8" i="2"/>
  <c r="K10" i="2"/>
  <c r="K18" i="2"/>
  <c r="O23" i="2"/>
  <c r="L21" i="2"/>
  <c r="N7" i="2"/>
  <c r="O3" i="2"/>
  <c r="M12" i="2"/>
  <c r="M13" i="2"/>
  <c r="N16" i="2"/>
  <c r="N17" i="2"/>
  <c r="P19" i="2"/>
  <c r="M20" i="2"/>
  <c r="P3" i="2"/>
  <c r="M9" i="2"/>
  <c r="N12" i="2"/>
  <c r="N13" i="2"/>
  <c r="O16" i="2"/>
  <c r="P22" i="2"/>
  <c r="M3" i="2"/>
  <c r="O4" i="2"/>
  <c r="P7" i="2"/>
  <c r="P10" i="2"/>
  <c r="O20" i="2"/>
  <c r="M7" i="2"/>
  <c r="M21" i="2"/>
  <c r="N4" i="2"/>
  <c r="P8" i="2"/>
  <c r="P14" i="2"/>
  <c r="P18" i="2"/>
  <c r="N20" i="2"/>
  <c r="N21" i="2"/>
  <c r="P23" i="2"/>
  <c r="P4" i="2"/>
  <c r="P6" i="2"/>
  <c r="L12" i="2"/>
  <c r="M16" i="2"/>
  <c r="P20" i="2"/>
  <c r="L23" i="2"/>
  <c r="L19" i="2"/>
  <c r="L15" i="2"/>
  <c r="L11" i="2"/>
  <c r="L7" i="2"/>
  <c r="L3" i="2"/>
  <c r="L20" i="2"/>
  <c r="M22" i="2"/>
  <c r="M18" i="2"/>
  <c r="M14" i="2"/>
  <c r="M10" i="2"/>
  <c r="M6" i="2"/>
  <c r="M23" i="2"/>
  <c r="M11" i="2"/>
  <c r="N22" i="2"/>
  <c r="N18" i="2"/>
  <c r="N14" i="2"/>
  <c r="N10" i="2"/>
  <c r="N6" i="2"/>
  <c r="L6" i="2"/>
  <c r="N11" i="2"/>
  <c r="M15" i="2"/>
  <c r="M19" i="2"/>
  <c r="O21" i="2"/>
  <c r="O17" i="2"/>
  <c r="O13" i="2"/>
  <c r="O9" i="2"/>
  <c r="O5" i="2"/>
  <c r="O22" i="2"/>
  <c r="O6" i="2"/>
  <c r="L10" i="2"/>
  <c r="O11" i="2"/>
  <c r="N15" i="2"/>
  <c r="N19" i="2"/>
  <c r="L22" i="2"/>
  <c r="R24" i="2"/>
  <c r="AA8" i="2" s="1"/>
  <c r="L4" i="2"/>
  <c r="L5" i="2"/>
  <c r="O10" i="2"/>
  <c r="L14" i="2"/>
  <c r="O15" i="2"/>
  <c r="O19" i="2"/>
  <c r="M4" i="2"/>
  <c r="M5" i="2"/>
  <c r="L8" i="2"/>
  <c r="L9" i="2"/>
  <c r="O14" i="2"/>
  <c r="L18" i="2"/>
  <c r="N23" i="2"/>
  <c r="K19" i="2"/>
  <c r="P5" i="2"/>
  <c r="P9" i="2"/>
  <c r="P13" i="2"/>
  <c r="P17" i="2"/>
  <c r="W15" i="2" l="1"/>
  <c r="AA14" i="2"/>
  <c r="Y13" i="2"/>
  <c r="U4" i="2"/>
  <c r="Q24" i="2"/>
  <c r="P24" i="2"/>
  <c r="Y22" i="2" s="1"/>
  <c r="Z10" i="2"/>
  <c r="Y12" i="2"/>
  <c r="AA16" i="2"/>
  <c r="AA7" i="2"/>
  <c r="AA3" i="2"/>
  <c r="AA17" i="2"/>
  <c r="AA13" i="2"/>
  <c r="AA21" i="2"/>
  <c r="AA9" i="2"/>
  <c r="AA18" i="2"/>
  <c r="AA5" i="2"/>
  <c r="AA19" i="2"/>
  <c r="Z7" i="2"/>
  <c r="Z3" i="2"/>
  <c r="Z17" i="2"/>
  <c r="Z13" i="2"/>
  <c r="Z18" i="2"/>
  <c r="O24" i="2"/>
  <c r="X14" i="2" s="1"/>
  <c r="N24" i="2"/>
  <c r="Z23" i="2"/>
  <c r="AA22" i="2"/>
  <c r="AA6" i="2"/>
  <c r="K24" i="2"/>
  <c r="T10" i="2" s="1"/>
  <c r="AA12" i="2"/>
  <c r="M24" i="2"/>
  <c r="V15" i="2" s="1"/>
  <c r="AA23" i="2"/>
  <c r="AA15" i="2"/>
  <c r="Z15" i="2"/>
  <c r="AA10" i="2"/>
  <c r="AA20" i="2"/>
  <c r="AA4" i="2"/>
  <c r="L24" i="2"/>
  <c r="U23" i="2" s="1"/>
  <c r="AA11" i="2"/>
  <c r="Z19" i="2"/>
  <c r="Z5" i="2" l="1"/>
  <c r="Z14" i="2"/>
  <c r="Z12" i="2"/>
  <c r="Z22" i="2"/>
  <c r="Z4" i="2"/>
  <c r="X11" i="2"/>
  <c r="Z21" i="2"/>
  <c r="Z6" i="2"/>
  <c r="Z20" i="2"/>
  <c r="V13" i="2"/>
  <c r="Z8" i="2"/>
  <c r="Z9" i="2"/>
  <c r="Z11" i="2"/>
  <c r="Z16" i="2"/>
  <c r="V4" i="2"/>
  <c r="U10" i="2"/>
  <c r="Y10" i="2"/>
  <c r="U14" i="2"/>
  <c r="Y19" i="2"/>
  <c r="U18" i="2"/>
  <c r="Y21" i="2"/>
  <c r="Y20" i="2"/>
  <c r="Y14" i="2"/>
  <c r="X21" i="2"/>
  <c r="Y9" i="2"/>
  <c r="Y16" i="2"/>
  <c r="Y15" i="2"/>
  <c r="Y5" i="2"/>
  <c r="Y17" i="2"/>
  <c r="Y3" i="2"/>
  <c r="U8" i="2"/>
  <c r="Y8" i="2"/>
  <c r="Y7" i="2"/>
  <c r="U15" i="2"/>
  <c r="Y4" i="2"/>
  <c r="Y11" i="2"/>
  <c r="V14" i="2"/>
  <c r="U20" i="2"/>
  <c r="V18" i="2"/>
  <c r="Y18" i="2"/>
  <c r="Y6" i="2"/>
  <c r="V5" i="2"/>
  <c r="U9" i="2"/>
  <c r="U3" i="2"/>
  <c r="Y23" i="2"/>
  <c r="W17" i="2"/>
  <c r="W7" i="2"/>
  <c r="W13" i="2"/>
  <c r="W21" i="2"/>
  <c r="W3" i="2"/>
  <c r="W12" i="2"/>
  <c r="W9" i="2"/>
  <c r="W16" i="2"/>
  <c r="W20" i="2"/>
  <c r="W5" i="2"/>
  <c r="W4" i="2"/>
  <c r="W8" i="2"/>
  <c r="T21" i="2"/>
  <c r="T13" i="2"/>
  <c r="T18" i="2"/>
  <c r="T9" i="2"/>
  <c r="T14" i="2"/>
  <c r="T5" i="2"/>
  <c r="T22" i="2"/>
  <c r="T6" i="2"/>
  <c r="T12" i="2"/>
  <c r="T23" i="2"/>
  <c r="T20" i="2"/>
  <c r="T16" i="2"/>
  <c r="T7" i="2"/>
  <c r="T17" i="2"/>
  <c r="T8" i="2"/>
  <c r="T3" i="2"/>
  <c r="T11" i="2"/>
  <c r="T4" i="2"/>
  <c r="T15" i="2"/>
  <c r="X17" i="2"/>
  <c r="V10" i="2"/>
  <c r="W14" i="2"/>
  <c r="V6" i="2"/>
  <c r="X5" i="2"/>
  <c r="W11" i="2"/>
  <c r="W19" i="2"/>
  <c r="X7" i="2"/>
  <c r="X3" i="2"/>
  <c r="X8" i="2"/>
  <c r="X18" i="2"/>
  <c r="X12" i="2"/>
  <c r="X20" i="2"/>
  <c r="X23" i="2"/>
  <c r="X16" i="2"/>
  <c r="X4" i="2"/>
  <c r="U13" i="2"/>
  <c r="U16" i="2"/>
  <c r="U17" i="2"/>
  <c r="U21" i="2"/>
  <c r="U12" i="2"/>
  <c r="X10" i="2"/>
  <c r="X22" i="2"/>
  <c r="U19" i="2"/>
  <c r="U11" i="2"/>
  <c r="U7" i="2"/>
  <c r="X19" i="2"/>
  <c r="V16" i="2"/>
  <c r="V17" i="2"/>
  <c r="V7" i="2"/>
  <c r="V3" i="2"/>
  <c r="V8" i="2"/>
  <c r="V12" i="2"/>
  <c r="V20" i="2"/>
  <c r="V21" i="2"/>
  <c r="V9" i="2"/>
  <c r="W6" i="2"/>
  <c r="X13" i="2"/>
  <c r="U6" i="2"/>
  <c r="W22" i="2"/>
  <c r="V23" i="2"/>
  <c r="X15" i="2"/>
  <c r="W23" i="2"/>
  <c r="X6" i="2"/>
  <c r="V22" i="2"/>
  <c r="T19" i="2"/>
  <c r="V19" i="2"/>
  <c r="U5" i="2"/>
  <c r="X9" i="2"/>
  <c r="W18" i="2"/>
  <c r="U22" i="2"/>
  <c r="W10" i="2"/>
  <c r="V11" i="2"/>
  <c r="AD10" i="2" l="1"/>
  <c r="AD4" i="2"/>
  <c r="AC4" i="2"/>
  <c r="AD23" i="2"/>
  <c r="AC23" i="2"/>
  <c r="AD13" i="2"/>
  <c r="AC13" i="2"/>
  <c r="AD11" i="2"/>
  <c r="AC11" i="2"/>
  <c r="AD12" i="2"/>
  <c r="AC12" i="2"/>
  <c r="AD21" i="2"/>
  <c r="AC21" i="2"/>
  <c r="AC10" i="2"/>
  <c r="AD3" i="2"/>
  <c r="AC3" i="2"/>
  <c r="AC6" i="2"/>
  <c r="AD6" i="2"/>
  <c r="AD8" i="2"/>
  <c r="AC8" i="2"/>
  <c r="AD22" i="2"/>
  <c r="AC22" i="2"/>
  <c r="AD17" i="2"/>
  <c r="AC17" i="2"/>
  <c r="AD5" i="2"/>
  <c r="AC5" i="2"/>
  <c r="AD7" i="2"/>
  <c r="AC7" i="2"/>
  <c r="AD14" i="2"/>
  <c r="AC14" i="2"/>
  <c r="AD16" i="2"/>
  <c r="AC16" i="2"/>
  <c r="AD9" i="2"/>
  <c r="AC9" i="2"/>
  <c r="AD19" i="2"/>
  <c r="AC19" i="2"/>
  <c r="AD15" i="2"/>
  <c r="AC15" i="2"/>
  <c r="AC20" i="2"/>
  <c r="AD20" i="2"/>
  <c r="AD18" i="2"/>
  <c r="AC18" i="2"/>
</calcChain>
</file>

<file path=xl/sharedStrings.xml><?xml version="1.0" encoding="utf-8"?>
<sst xmlns="http://schemas.openxmlformats.org/spreadsheetml/2006/main" count="141" uniqueCount="122">
  <si>
    <t xml:space="preserve">12:5:30.452 -&gt; </t>
  </si>
  <si>
    <t xml:space="preserve">12:5:31.455 -&gt; </t>
  </si>
  <si>
    <t xml:space="preserve">12:5:32.458 -&gt; </t>
  </si>
  <si>
    <t xml:space="preserve">12:5:33.460 -&gt; </t>
  </si>
  <si>
    <t xml:space="preserve">12:5:34.463 -&gt; </t>
  </si>
  <si>
    <t xml:space="preserve">12:5:43.490 -&gt; </t>
  </si>
  <si>
    <t xml:space="preserve">12:5:44.493 -&gt; </t>
  </si>
  <si>
    <t xml:space="preserve">12:5:45.495 -&gt; </t>
  </si>
  <si>
    <t xml:space="preserve">12:5:46.498 -&gt; </t>
  </si>
  <si>
    <t xml:space="preserve">12:5:47.500 -&gt; </t>
  </si>
  <si>
    <t xml:space="preserve">12:5:55.528 -&gt; </t>
  </si>
  <si>
    <t xml:space="preserve">12:5:56.526 -&gt; </t>
  </si>
  <si>
    <t xml:space="preserve">12:5:57.529 -&gt; </t>
  </si>
  <si>
    <t xml:space="preserve">12:5:58.532 -&gt; </t>
  </si>
  <si>
    <t xml:space="preserve">12:5:59.538 -&gt; </t>
  </si>
  <si>
    <t xml:space="preserve">12:6:09.562 -&gt; </t>
  </si>
  <si>
    <t xml:space="preserve">12:6:10.564 -&gt; </t>
  </si>
  <si>
    <t xml:space="preserve">12:6:11.567 -&gt; </t>
  </si>
  <si>
    <t xml:space="preserve">12:6:12.574 -&gt; </t>
  </si>
  <si>
    <t xml:space="preserve">12:6:13.573 -&gt; </t>
  </si>
  <si>
    <t xml:space="preserve">12:6:23.602 -&gt; </t>
  </si>
  <si>
    <t xml:space="preserve">12:6:24.605 -&gt; </t>
  </si>
  <si>
    <t xml:space="preserve">12:6:25.613 -&gt; </t>
  </si>
  <si>
    <t xml:space="preserve">12:6:26.611 -&gt; </t>
  </si>
  <si>
    <t xml:space="preserve">12:6:27.631 -&gt; </t>
  </si>
  <si>
    <t xml:space="preserve">12:6:37.668 -&gt; </t>
  </si>
  <si>
    <t xml:space="preserve">12:6:38.645 -&gt; </t>
  </si>
  <si>
    <t xml:space="preserve">12:6:39.660 -&gt; </t>
  </si>
  <si>
    <t xml:space="preserve">12:6:40.653 -&gt; </t>
  </si>
  <si>
    <t xml:space="preserve">12:6:41.660 -&gt; </t>
  </si>
  <si>
    <t xml:space="preserve">12:6:51.682 -&gt; </t>
  </si>
  <si>
    <t xml:space="preserve">12:6:52.700 -&gt; </t>
  </si>
  <si>
    <t xml:space="preserve">12:6:53.691 -&gt; </t>
  </si>
  <si>
    <t xml:space="preserve">12:6:54.690 -&gt; </t>
  </si>
  <si>
    <t xml:space="preserve">12:6:55.706 -&gt; </t>
  </si>
  <si>
    <t xml:space="preserve">12:7:06.731 -&gt; </t>
  </si>
  <si>
    <t xml:space="preserve">12:7:07.727 -&gt; </t>
  </si>
  <si>
    <t xml:space="preserve">12:7:08.738 -&gt; </t>
  </si>
  <si>
    <t xml:space="preserve">12:7:09.732 -&gt; </t>
  </si>
  <si>
    <t xml:space="preserve">12:7:10.751 -&gt; </t>
  </si>
  <si>
    <t xml:space="preserve">12:7:23.780 -&gt; </t>
  </si>
  <si>
    <t xml:space="preserve">12:7:24.779 -&gt; </t>
  </si>
  <si>
    <t xml:space="preserve">12:7:25.779 -&gt; </t>
  </si>
  <si>
    <t xml:space="preserve">12:7:26.780 -&gt; </t>
  </si>
  <si>
    <t xml:space="preserve">12:7:22.771 -&gt; </t>
  </si>
  <si>
    <t xml:space="preserve">12:7:36.810 -&gt; </t>
  </si>
  <si>
    <t xml:space="preserve">12:7:37.822 -&gt; </t>
  </si>
  <si>
    <t xml:space="preserve">12:7:38.822 -&gt; </t>
  </si>
  <si>
    <t xml:space="preserve">12:7:39.820 -&gt; </t>
  </si>
  <si>
    <t xml:space="preserve">12:7:40.823 -&gt; </t>
  </si>
  <si>
    <t xml:space="preserve">12:7:51.854 -&gt; </t>
  </si>
  <si>
    <t xml:space="preserve">12:7:52.860 -&gt; </t>
  </si>
  <si>
    <t xml:space="preserve">12:7:53.866 -&gt; </t>
  </si>
  <si>
    <t xml:space="preserve">12:7:54.867 -&gt; </t>
  </si>
  <si>
    <t xml:space="preserve">12:7:55.895 -&gt; </t>
  </si>
  <si>
    <t xml:space="preserve">12:8:07.897 -&gt; </t>
  </si>
  <si>
    <t xml:space="preserve">12:8:08.914 -&gt; </t>
  </si>
  <si>
    <t xml:space="preserve">12:8:09.917 -&gt; </t>
  </si>
  <si>
    <t xml:space="preserve">12:8:10.914 -&gt; </t>
  </si>
  <si>
    <t xml:space="preserve">12:8:11.914 -&gt; </t>
  </si>
  <si>
    <t xml:space="preserve">12:8:21.959 -&gt; </t>
  </si>
  <si>
    <t xml:space="preserve">12:8:22.979 -&gt; </t>
  </si>
  <si>
    <t xml:space="preserve">12:8:23.972 -&gt; </t>
  </si>
  <si>
    <t xml:space="preserve">12:8:24.956 -&gt; </t>
  </si>
  <si>
    <t xml:space="preserve">12:8:25.974 -&gt; </t>
  </si>
  <si>
    <t xml:space="preserve">12:8:37.007 -&gt; </t>
  </si>
  <si>
    <t xml:space="preserve">12:8:37.992 -&gt; </t>
  </si>
  <si>
    <t xml:space="preserve">12:8:38.992 -&gt; </t>
  </si>
  <si>
    <t xml:space="preserve">12:8:40.008 -&gt; </t>
  </si>
  <si>
    <t xml:space="preserve">12:8:41.014 -&gt; </t>
  </si>
  <si>
    <t xml:space="preserve">12:8:51.024 -&gt; </t>
  </si>
  <si>
    <t xml:space="preserve">12:8:52.026 -&gt; </t>
  </si>
  <si>
    <t xml:space="preserve">12:8:53.077 -&gt; </t>
  </si>
  <si>
    <t xml:space="preserve">12:8:54.077 -&gt; </t>
  </si>
  <si>
    <t xml:space="preserve">12:8:55.079 -&gt; </t>
  </si>
  <si>
    <t xml:space="preserve">12:9:08.120 -&gt; </t>
  </si>
  <si>
    <t xml:space="preserve">12:9:09.096 -&gt; </t>
  </si>
  <si>
    <t xml:space="preserve">12:9:10.082 -&gt; </t>
  </si>
  <si>
    <t xml:space="preserve">12:9:11.084 -&gt; </t>
  </si>
  <si>
    <t xml:space="preserve">12:9:12.149 -&gt; </t>
  </si>
  <si>
    <t xml:space="preserve">12:9:21.148 -&gt; </t>
  </si>
  <si>
    <t xml:space="preserve">12:9:22.164 -&gt; </t>
  </si>
  <si>
    <t xml:space="preserve">12:9:23.127 -&gt; </t>
  </si>
  <si>
    <t xml:space="preserve">12:9:24.148 -&gt; </t>
  </si>
  <si>
    <t xml:space="preserve">12:9:25.149 -&gt; </t>
  </si>
  <si>
    <t xml:space="preserve">12:9:36.160 -&gt; </t>
  </si>
  <si>
    <t xml:space="preserve">12:9:37.186 -&gt; </t>
  </si>
  <si>
    <t xml:space="preserve">12:9:38.214 -&gt; </t>
  </si>
  <si>
    <t xml:space="preserve">12:9:39.168 -&gt; </t>
  </si>
  <si>
    <t xml:space="preserve">12:9:40.169 -&gt; </t>
  </si>
  <si>
    <t xml:space="preserve">12:9:49.243 -&gt; </t>
  </si>
  <si>
    <t xml:space="preserve">12:9:50.201 -&gt; </t>
  </si>
  <si>
    <t xml:space="preserve">12:9:51.204 -&gt; </t>
  </si>
  <si>
    <t xml:space="preserve">12:9:52.202 -&gt; </t>
  </si>
  <si>
    <t xml:space="preserve">12:9:53.210 -&gt; </t>
  </si>
  <si>
    <t xml:space="preserve">12:10:03.241 -&gt; </t>
  </si>
  <si>
    <t xml:space="preserve">12:10:04.242 -&gt; </t>
  </si>
  <si>
    <t xml:space="preserve">12:10:05.251 -&gt; </t>
  </si>
  <si>
    <t xml:space="preserve">12:10:06.252 -&gt; </t>
  </si>
  <si>
    <t xml:space="preserve">12:10:07.249 -&gt; </t>
  </si>
  <si>
    <t xml:space="preserve">12:10:16.305 -&gt; </t>
  </si>
  <si>
    <t xml:space="preserve">12:10:17.271 -&gt; </t>
  </si>
  <si>
    <t xml:space="preserve">12:10:18.288 -&gt; </t>
  </si>
  <si>
    <t xml:space="preserve">12:10:19.326 -&gt; </t>
  </si>
  <si>
    <t xml:space="preserve">12:10:20.291 -&gt; </t>
  </si>
  <si>
    <t>ORIGINAL DATA (AVERAGE OF 5 READINGS)</t>
  </si>
  <si>
    <t>DATA WITH MINIMUM VALUE SUBTRACTED</t>
  </si>
  <si>
    <t>DATA NORMALIZED TO 1000</t>
  </si>
  <si>
    <t>WEIGHTING SCHEME</t>
  </si>
  <si>
    <t>ERROR</t>
  </si>
  <si>
    <t>S1</t>
  </si>
  <si>
    <t>S2</t>
  </si>
  <si>
    <t>S3</t>
  </si>
  <si>
    <t>S4</t>
  </si>
  <si>
    <t>S5</t>
  </si>
  <si>
    <t>S6</t>
  </si>
  <si>
    <t>S7</t>
  </si>
  <si>
    <t>S8</t>
  </si>
  <si>
    <t>(8-4-2-1)/4</t>
  </si>
  <si>
    <t>(15-14-12-8)/8</t>
  </si>
  <si>
    <t>Minimum</t>
  </si>
  <si>
    <t>Maximun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</si>
</sst>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616161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0" fillId="0" borderId="8" xfId="0" applyBorder="1"/>
    <xf numFmtId="168" fontId="0" fillId="0" borderId="9" xfId="0" applyNumberFormat="1" applyBorder="1"/>
    <xf numFmtId="168" fontId="0" fillId="0" borderId="10" xfId="0" applyNumberFormat="1" applyBorder="1"/>
    <xf numFmtId="0" fontId="0" fillId="0" borderId="11" xfId="0" applyBorder="1"/>
    <xf numFmtId="168" fontId="0" fillId="0" borderId="0" xfId="0" applyNumberFormat="1"/>
    <xf numFmtId="168" fontId="0" fillId="0" borderId="12" xfId="0" applyNumberFormat="1" applyBorder="1"/>
    <xf numFmtId="0" fontId="0" fillId="0" borderId="13" xfId="0" applyBorder="1"/>
    <xf numFmtId="168" fontId="0" fillId="0" borderId="7" xfId="0" applyNumberFormat="1" applyBorder="1"/>
    <xf numFmtId="168" fontId="0" fillId="0" borderId="14" xfId="0" applyNumberFormat="1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168" fontId="0" fillId="0" borderId="16" xfId="0" applyNumberFormat="1" applyBorder="1"/>
    <xf numFmtId="168" fontId="0" fillId="0" borderId="17" xfId="0" applyNumberFormat="1" applyBorder="1"/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5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FUSION'!$B$2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FUSION'!$B$3:$B$23</c:f>
              <c:numCache>
                <c:formatCode>General</c:formatCode>
                <c:ptCount val="21"/>
                <c:pt idx="0">
                  <c:v>956</c:v>
                </c:pt>
                <c:pt idx="1">
                  <c:v>2167</c:v>
                </c:pt>
                <c:pt idx="2">
                  <c:v>2215</c:v>
                </c:pt>
                <c:pt idx="3">
                  <c:v>887.6</c:v>
                </c:pt>
                <c:pt idx="4">
                  <c:v>599</c:v>
                </c:pt>
                <c:pt idx="5">
                  <c:v>599</c:v>
                </c:pt>
                <c:pt idx="6">
                  <c:v>575</c:v>
                </c:pt>
                <c:pt idx="7">
                  <c:v>623</c:v>
                </c:pt>
                <c:pt idx="8">
                  <c:v>646</c:v>
                </c:pt>
                <c:pt idx="9">
                  <c:v>623</c:v>
                </c:pt>
                <c:pt idx="10">
                  <c:v>645.6</c:v>
                </c:pt>
                <c:pt idx="11">
                  <c:v>647</c:v>
                </c:pt>
                <c:pt idx="12">
                  <c:v>641.4</c:v>
                </c:pt>
                <c:pt idx="13">
                  <c:v>646</c:v>
                </c:pt>
                <c:pt idx="14">
                  <c:v>647</c:v>
                </c:pt>
                <c:pt idx="15">
                  <c:v>646</c:v>
                </c:pt>
                <c:pt idx="16">
                  <c:v>647</c:v>
                </c:pt>
                <c:pt idx="17">
                  <c:v>646</c:v>
                </c:pt>
                <c:pt idx="18">
                  <c:v>637.4</c:v>
                </c:pt>
                <c:pt idx="19">
                  <c:v>647</c:v>
                </c:pt>
                <c:pt idx="20">
                  <c:v>637.4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8-704E-92BC-510DE2DA6330}"/>
            </c:ext>
          </c:extLst>
        </c:ser>
        <c:ser>
          <c:idx val="1"/>
          <c:order val="1"/>
          <c:tx>
            <c:strRef>
              <c:f>'SENSOR FUSION'!$C$2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FUSION'!$C$3:$C$23</c:f>
              <c:numCache>
                <c:formatCode>General</c:formatCode>
                <c:ptCount val="21"/>
                <c:pt idx="0">
                  <c:v>552</c:v>
                </c:pt>
                <c:pt idx="1">
                  <c:v>576</c:v>
                </c:pt>
                <c:pt idx="2">
                  <c:v>576</c:v>
                </c:pt>
                <c:pt idx="3">
                  <c:v>911.6</c:v>
                </c:pt>
                <c:pt idx="4">
                  <c:v>1835</c:v>
                </c:pt>
                <c:pt idx="5">
                  <c:v>1121</c:v>
                </c:pt>
                <c:pt idx="6">
                  <c:v>623</c:v>
                </c:pt>
                <c:pt idx="7">
                  <c:v>599</c:v>
                </c:pt>
                <c:pt idx="8">
                  <c:v>575</c:v>
                </c:pt>
                <c:pt idx="9">
                  <c:v>576</c:v>
                </c:pt>
                <c:pt idx="10">
                  <c:v>607.6</c:v>
                </c:pt>
                <c:pt idx="11">
                  <c:v>623</c:v>
                </c:pt>
                <c:pt idx="12">
                  <c:v>599</c:v>
                </c:pt>
                <c:pt idx="13">
                  <c:v>623</c:v>
                </c:pt>
                <c:pt idx="14">
                  <c:v>623</c:v>
                </c:pt>
                <c:pt idx="15">
                  <c:v>608.20000000000005</c:v>
                </c:pt>
                <c:pt idx="16">
                  <c:v>623</c:v>
                </c:pt>
                <c:pt idx="17">
                  <c:v>622</c:v>
                </c:pt>
                <c:pt idx="18">
                  <c:v>613.4</c:v>
                </c:pt>
                <c:pt idx="19">
                  <c:v>599</c:v>
                </c:pt>
                <c:pt idx="20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8-704E-92BC-510DE2DA6330}"/>
            </c:ext>
          </c:extLst>
        </c:ser>
        <c:ser>
          <c:idx val="2"/>
          <c:order val="2"/>
          <c:tx>
            <c:strRef>
              <c:f>'SENSOR FUSION'!$D$2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FUSION'!$D$3:$D$23</c:f>
              <c:numCache>
                <c:formatCode>General</c:formatCode>
                <c:ptCount val="21"/>
                <c:pt idx="0">
                  <c:v>529</c:v>
                </c:pt>
                <c:pt idx="1">
                  <c:v>483</c:v>
                </c:pt>
                <c:pt idx="2">
                  <c:v>460</c:v>
                </c:pt>
                <c:pt idx="3">
                  <c:v>460</c:v>
                </c:pt>
                <c:pt idx="4">
                  <c:v>483</c:v>
                </c:pt>
                <c:pt idx="5">
                  <c:v>717</c:v>
                </c:pt>
                <c:pt idx="6">
                  <c:v>1701.2</c:v>
                </c:pt>
                <c:pt idx="7">
                  <c:v>1383</c:v>
                </c:pt>
                <c:pt idx="8">
                  <c:v>598</c:v>
                </c:pt>
                <c:pt idx="9">
                  <c:v>506</c:v>
                </c:pt>
                <c:pt idx="10">
                  <c:v>506</c:v>
                </c:pt>
                <c:pt idx="11">
                  <c:v>483</c:v>
                </c:pt>
                <c:pt idx="12">
                  <c:v>529</c:v>
                </c:pt>
                <c:pt idx="13">
                  <c:v>529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8-704E-92BC-510DE2DA6330}"/>
            </c:ext>
          </c:extLst>
        </c:ser>
        <c:ser>
          <c:idx val="3"/>
          <c:order val="3"/>
          <c:tx>
            <c:strRef>
              <c:f>'SENSOR FUSION'!$E$2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FUSION'!$E$3:$E$23</c:f>
              <c:numCache>
                <c:formatCode>General</c:formatCode>
                <c:ptCount val="21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460</c:v>
                </c:pt>
                <c:pt idx="5">
                  <c:v>437</c:v>
                </c:pt>
                <c:pt idx="6">
                  <c:v>460</c:v>
                </c:pt>
                <c:pt idx="7">
                  <c:v>506</c:v>
                </c:pt>
                <c:pt idx="8">
                  <c:v>978</c:v>
                </c:pt>
                <c:pt idx="9">
                  <c:v>1455</c:v>
                </c:pt>
                <c:pt idx="10">
                  <c:v>787.8</c:v>
                </c:pt>
                <c:pt idx="11">
                  <c:v>483</c:v>
                </c:pt>
                <c:pt idx="12">
                  <c:v>483</c:v>
                </c:pt>
                <c:pt idx="13">
                  <c:v>483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8-704E-92BC-510DE2DA6330}"/>
            </c:ext>
          </c:extLst>
        </c:ser>
        <c:ser>
          <c:idx val="4"/>
          <c:order val="4"/>
          <c:tx>
            <c:strRef>
              <c:f>'SENSOR FUSION'!$F$2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FUSION'!$F$3:$F$23</c:f>
              <c:numCache>
                <c:formatCode>General</c:formatCode>
                <c:ptCount val="21"/>
                <c:pt idx="0">
                  <c:v>552</c:v>
                </c:pt>
                <c:pt idx="1">
                  <c:v>552</c:v>
                </c:pt>
                <c:pt idx="2">
                  <c:v>552</c:v>
                </c:pt>
                <c:pt idx="3">
                  <c:v>552</c:v>
                </c:pt>
                <c:pt idx="4">
                  <c:v>552</c:v>
                </c:pt>
                <c:pt idx="5">
                  <c:v>552</c:v>
                </c:pt>
                <c:pt idx="6">
                  <c:v>529</c:v>
                </c:pt>
                <c:pt idx="7">
                  <c:v>483</c:v>
                </c:pt>
                <c:pt idx="8">
                  <c:v>506</c:v>
                </c:pt>
                <c:pt idx="9">
                  <c:v>506</c:v>
                </c:pt>
                <c:pt idx="10">
                  <c:v>764</c:v>
                </c:pt>
                <c:pt idx="11">
                  <c:v>1597</c:v>
                </c:pt>
                <c:pt idx="12">
                  <c:v>1054.5999999999999</c:v>
                </c:pt>
                <c:pt idx="13">
                  <c:v>576</c:v>
                </c:pt>
                <c:pt idx="14">
                  <c:v>529</c:v>
                </c:pt>
                <c:pt idx="15">
                  <c:v>529</c:v>
                </c:pt>
                <c:pt idx="16">
                  <c:v>506</c:v>
                </c:pt>
                <c:pt idx="17">
                  <c:v>552</c:v>
                </c:pt>
                <c:pt idx="18">
                  <c:v>552</c:v>
                </c:pt>
                <c:pt idx="19">
                  <c:v>552</c:v>
                </c:pt>
                <c:pt idx="20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8-704E-92BC-510DE2DA6330}"/>
            </c:ext>
          </c:extLst>
        </c:ser>
        <c:ser>
          <c:idx val="5"/>
          <c:order val="5"/>
          <c:tx>
            <c:strRef>
              <c:f>'SENSOR FUSION'!$G$2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FUSION'!$G$3:$G$23</c:f>
              <c:numCache>
                <c:formatCode>General</c:formatCode>
                <c:ptCount val="21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575</c:v>
                </c:pt>
                <c:pt idx="9">
                  <c:v>529</c:v>
                </c:pt>
                <c:pt idx="10">
                  <c:v>533.6</c:v>
                </c:pt>
                <c:pt idx="11">
                  <c:v>553</c:v>
                </c:pt>
                <c:pt idx="12">
                  <c:v>717</c:v>
                </c:pt>
                <c:pt idx="13">
                  <c:v>1692</c:v>
                </c:pt>
                <c:pt idx="14">
                  <c:v>1900.6</c:v>
                </c:pt>
                <c:pt idx="15">
                  <c:v>873</c:v>
                </c:pt>
                <c:pt idx="16">
                  <c:v>576</c:v>
                </c:pt>
                <c:pt idx="17">
                  <c:v>575</c:v>
                </c:pt>
                <c:pt idx="18">
                  <c:v>552</c:v>
                </c:pt>
                <c:pt idx="19">
                  <c:v>599</c:v>
                </c:pt>
                <c:pt idx="20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8-704E-92BC-510DE2DA6330}"/>
            </c:ext>
          </c:extLst>
        </c:ser>
        <c:ser>
          <c:idx val="6"/>
          <c:order val="6"/>
          <c:tx>
            <c:strRef>
              <c:f>'SENSOR FUSION'!$H$2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FUSION'!$H$3:$H$23</c:f>
              <c:numCache>
                <c:formatCode>General</c:formatCode>
                <c:ptCount val="21"/>
                <c:pt idx="0">
                  <c:v>576</c:v>
                </c:pt>
                <c:pt idx="1">
                  <c:v>576</c:v>
                </c:pt>
                <c:pt idx="2">
                  <c:v>576</c:v>
                </c:pt>
                <c:pt idx="3">
                  <c:v>576</c:v>
                </c:pt>
                <c:pt idx="4">
                  <c:v>576</c:v>
                </c:pt>
                <c:pt idx="5">
                  <c:v>561.20000000000005</c:v>
                </c:pt>
                <c:pt idx="6">
                  <c:v>575</c:v>
                </c:pt>
                <c:pt idx="7">
                  <c:v>575</c:v>
                </c:pt>
                <c:pt idx="8">
                  <c:v>575</c:v>
                </c:pt>
                <c:pt idx="9">
                  <c:v>552</c:v>
                </c:pt>
                <c:pt idx="10">
                  <c:v>575</c:v>
                </c:pt>
                <c:pt idx="11">
                  <c:v>529</c:v>
                </c:pt>
                <c:pt idx="12">
                  <c:v>506</c:v>
                </c:pt>
                <c:pt idx="13">
                  <c:v>529</c:v>
                </c:pt>
                <c:pt idx="14">
                  <c:v>552</c:v>
                </c:pt>
                <c:pt idx="15">
                  <c:v>911.2</c:v>
                </c:pt>
                <c:pt idx="16">
                  <c:v>1834</c:v>
                </c:pt>
                <c:pt idx="17">
                  <c:v>835</c:v>
                </c:pt>
                <c:pt idx="18">
                  <c:v>542.79999999999995</c:v>
                </c:pt>
                <c:pt idx="19">
                  <c:v>529</c:v>
                </c:pt>
                <c:pt idx="20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8-704E-92BC-510DE2DA6330}"/>
            </c:ext>
          </c:extLst>
        </c:ser>
        <c:ser>
          <c:idx val="7"/>
          <c:order val="7"/>
          <c:tx>
            <c:strRef>
              <c:f>'SENSOR FUSION'!$I$2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FUSION'!$A$3:$A$23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FUSION'!$I$3:$I$23</c:f>
              <c:numCache>
                <c:formatCode>General</c:formatCode>
                <c:ptCount val="21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598</c:v>
                </c:pt>
                <c:pt idx="9">
                  <c:v>576</c:v>
                </c:pt>
                <c:pt idx="10">
                  <c:v>598</c:v>
                </c:pt>
                <c:pt idx="11">
                  <c:v>599</c:v>
                </c:pt>
                <c:pt idx="12">
                  <c:v>599</c:v>
                </c:pt>
                <c:pt idx="13">
                  <c:v>576</c:v>
                </c:pt>
                <c:pt idx="14">
                  <c:v>552</c:v>
                </c:pt>
                <c:pt idx="15">
                  <c:v>538.20000000000005</c:v>
                </c:pt>
                <c:pt idx="16">
                  <c:v>552</c:v>
                </c:pt>
                <c:pt idx="17">
                  <c:v>977.6</c:v>
                </c:pt>
                <c:pt idx="18">
                  <c:v>2114.6</c:v>
                </c:pt>
                <c:pt idx="19">
                  <c:v>1525</c:v>
                </c:pt>
                <c:pt idx="20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8-704E-92BC-510DE2DA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938831"/>
        <c:axId val="1305940479"/>
      </c:lineChart>
      <c:catAx>
        <c:axId val="13059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40479"/>
        <c:crosses val="autoZero"/>
        <c:auto val="1"/>
        <c:lblAlgn val="ctr"/>
        <c:lblOffset val="100"/>
        <c:noMultiLvlLbl val="0"/>
      </c:catAx>
      <c:valAx>
        <c:axId val="13059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MINIMUM REMOVED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FUSION'!$K$2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FUSION'!$K$3:$K$23</c:f>
              <c:numCache>
                <c:formatCode>0.0</c:formatCode>
                <c:ptCount val="21"/>
                <c:pt idx="0">
                  <c:v>381</c:v>
                </c:pt>
                <c:pt idx="1">
                  <c:v>1592</c:v>
                </c:pt>
                <c:pt idx="2">
                  <c:v>1640</c:v>
                </c:pt>
                <c:pt idx="3">
                  <c:v>312.60000000000002</c:v>
                </c:pt>
                <c:pt idx="4">
                  <c:v>24</c:v>
                </c:pt>
                <c:pt idx="5">
                  <c:v>24</c:v>
                </c:pt>
                <c:pt idx="6">
                  <c:v>0</c:v>
                </c:pt>
                <c:pt idx="7">
                  <c:v>48</c:v>
                </c:pt>
                <c:pt idx="8">
                  <c:v>71</c:v>
                </c:pt>
                <c:pt idx="9">
                  <c:v>48</c:v>
                </c:pt>
                <c:pt idx="10">
                  <c:v>70.600000000000023</c:v>
                </c:pt>
                <c:pt idx="11">
                  <c:v>72</c:v>
                </c:pt>
                <c:pt idx="12">
                  <c:v>66.399999999999977</c:v>
                </c:pt>
                <c:pt idx="13">
                  <c:v>71</c:v>
                </c:pt>
                <c:pt idx="14">
                  <c:v>72</c:v>
                </c:pt>
                <c:pt idx="15">
                  <c:v>71</c:v>
                </c:pt>
                <c:pt idx="16">
                  <c:v>72</c:v>
                </c:pt>
                <c:pt idx="17">
                  <c:v>71</c:v>
                </c:pt>
                <c:pt idx="18">
                  <c:v>62.399999999999977</c:v>
                </c:pt>
                <c:pt idx="19">
                  <c:v>72</c:v>
                </c:pt>
                <c:pt idx="20">
                  <c:v>62.399999999999977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D-6C47-A0A6-931FFD5DF8EA}"/>
            </c:ext>
          </c:extLst>
        </c:ser>
        <c:ser>
          <c:idx val="1"/>
          <c:order val="1"/>
          <c:tx>
            <c:strRef>
              <c:f>'SENSOR FUSION'!$L$2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FUSION'!$L$3:$L$23</c:f>
              <c:numCache>
                <c:formatCode>0.0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359.6</c:v>
                </c:pt>
                <c:pt idx="4">
                  <c:v>1283</c:v>
                </c:pt>
                <c:pt idx="5">
                  <c:v>569</c:v>
                </c:pt>
                <c:pt idx="6">
                  <c:v>71</c:v>
                </c:pt>
                <c:pt idx="7">
                  <c:v>47</c:v>
                </c:pt>
                <c:pt idx="8">
                  <c:v>23</c:v>
                </c:pt>
                <c:pt idx="9">
                  <c:v>24</c:v>
                </c:pt>
                <c:pt idx="10">
                  <c:v>55.600000000000023</c:v>
                </c:pt>
                <c:pt idx="11">
                  <c:v>71</c:v>
                </c:pt>
                <c:pt idx="12">
                  <c:v>47</c:v>
                </c:pt>
                <c:pt idx="13">
                  <c:v>71</c:v>
                </c:pt>
                <c:pt idx="14">
                  <c:v>71</c:v>
                </c:pt>
                <c:pt idx="15">
                  <c:v>56.200000000000045</c:v>
                </c:pt>
                <c:pt idx="16">
                  <c:v>71</c:v>
                </c:pt>
                <c:pt idx="17">
                  <c:v>70</c:v>
                </c:pt>
                <c:pt idx="18">
                  <c:v>61.399999999999977</c:v>
                </c:pt>
                <c:pt idx="19">
                  <c:v>47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D-6C47-A0A6-931FFD5DF8EA}"/>
            </c:ext>
          </c:extLst>
        </c:ser>
        <c:ser>
          <c:idx val="2"/>
          <c:order val="2"/>
          <c:tx>
            <c:strRef>
              <c:f>'SENSOR FUSION'!$M$2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FUSION'!$M$3:$M$23</c:f>
              <c:numCache>
                <c:formatCode>0.0</c:formatCode>
                <c:ptCount val="21"/>
                <c:pt idx="0">
                  <c:v>69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257</c:v>
                </c:pt>
                <c:pt idx="6">
                  <c:v>1241.2</c:v>
                </c:pt>
                <c:pt idx="7">
                  <c:v>923</c:v>
                </c:pt>
                <c:pt idx="8">
                  <c:v>138</c:v>
                </c:pt>
                <c:pt idx="9">
                  <c:v>46</c:v>
                </c:pt>
                <c:pt idx="10">
                  <c:v>46</c:v>
                </c:pt>
                <c:pt idx="11">
                  <c:v>23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D-6C47-A0A6-931FFD5DF8EA}"/>
            </c:ext>
          </c:extLst>
        </c:ser>
        <c:ser>
          <c:idx val="3"/>
          <c:order val="3"/>
          <c:tx>
            <c:strRef>
              <c:f>'SENSOR FUSION'!$N$2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FUSION'!$N$3:$N$23</c:f>
              <c:numCache>
                <c:formatCode>0.0</c:formatCode>
                <c:ptCount val="2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23</c:v>
                </c:pt>
                <c:pt idx="5">
                  <c:v>0</c:v>
                </c:pt>
                <c:pt idx="6">
                  <c:v>23</c:v>
                </c:pt>
                <c:pt idx="7">
                  <c:v>69</c:v>
                </c:pt>
                <c:pt idx="8">
                  <c:v>541</c:v>
                </c:pt>
                <c:pt idx="9">
                  <c:v>1018</c:v>
                </c:pt>
                <c:pt idx="10">
                  <c:v>350.79999999999995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D-6C47-A0A6-931FFD5DF8EA}"/>
            </c:ext>
          </c:extLst>
        </c:ser>
        <c:ser>
          <c:idx val="4"/>
          <c:order val="4"/>
          <c:tx>
            <c:strRef>
              <c:f>'SENSOR FUSION'!$O$2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FUSION'!$O$3:$O$23</c:f>
              <c:numCache>
                <c:formatCode>0.0</c:formatCode>
                <c:ptCount val="2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46</c:v>
                </c:pt>
                <c:pt idx="7">
                  <c:v>0</c:v>
                </c:pt>
                <c:pt idx="8">
                  <c:v>23</c:v>
                </c:pt>
                <c:pt idx="9">
                  <c:v>23</c:v>
                </c:pt>
                <c:pt idx="10">
                  <c:v>281</c:v>
                </c:pt>
                <c:pt idx="11">
                  <c:v>1114</c:v>
                </c:pt>
                <c:pt idx="12">
                  <c:v>571.59999999999991</c:v>
                </c:pt>
                <c:pt idx="13">
                  <c:v>93</c:v>
                </c:pt>
                <c:pt idx="14">
                  <c:v>46</c:v>
                </c:pt>
                <c:pt idx="15">
                  <c:v>46</c:v>
                </c:pt>
                <c:pt idx="16">
                  <c:v>23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D-6C47-A0A6-931FFD5DF8EA}"/>
            </c:ext>
          </c:extLst>
        </c:ser>
        <c:ser>
          <c:idx val="5"/>
          <c:order val="5"/>
          <c:tx>
            <c:strRef>
              <c:f>'SENSOR FUSION'!$P$2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FUSION'!$P$3:$P$23</c:f>
              <c:numCache>
                <c:formatCode>0.0</c:formatCode>
                <c:ptCount val="2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46</c:v>
                </c:pt>
                <c:pt idx="9">
                  <c:v>0</c:v>
                </c:pt>
                <c:pt idx="10">
                  <c:v>4.6000000000000227</c:v>
                </c:pt>
                <c:pt idx="11">
                  <c:v>24</c:v>
                </c:pt>
                <c:pt idx="12">
                  <c:v>188</c:v>
                </c:pt>
                <c:pt idx="13">
                  <c:v>1163</c:v>
                </c:pt>
                <c:pt idx="14">
                  <c:v>1371.6</c:v>
                </c:pt>
                <c:pt idx="15">
                  <c:v>344</c:v>
                </c:pt>
                <c:pt idx="16">
                  <c:v>47</c:v>
                </c:pt>
                <c:pt idx="17">
                  <c:v>46</c:v>
                </c:pt>
                <c:pt idx="18">
                  <c:v>23</c:v>
                </c:pt>
                <c:pt idx="19">
                  <c:v>70</c:v>
                </c:pt>
                <c:pt idx="2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D-6C47-A0A6-931FFD5DF8EA}"/>
            </c:ext>
          </c:extLst>
        </c:ser>
        <c:ser>
          <c:idx val="6"/>
          <c:order val="6"/>
          <c:tx>
            <c:strRef>
              <c:f>'SENSOR FUSION'!$Q$2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FUSION'!$Q$3:$Q$23</c:f>
              <c:numCache>
                <c:formatCode>0.0</c:formatCode>
                <c:ptCount val="2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55.200000000000045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46</c:v>
                </c:pt>
                <c:pt idx="10">
                  <c:v>69</c:v>
                </c:pt>
                <c:pt idx="11">
                  <c:v>23</c:v>
                </c:pt>
                <c:pt idx="12">
                  <c:v>0</c:v>
                </c:pt>
                <c:pt idx="13">
                  <c:v>23</c:v>
                </c:pt>
                <c:pt idx="14">
                  <c:v>46</c:v>
                </c:pt>
                <c:pt idx="15">
                  <c:v>405.20000000000005</c:v>
                </c:pt>
                <c:pt idx="16">
                  <c:v>1328</c:v>
                </c:pt>
                <c:pt idx="17">
                  <c:v>329</c:v>
                </c:pt>
                <c:pt idx="18">
                  <c:v>36.799999999999955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D-6C47-A0A6-931FFD5DF8EA}"/>
            </c:ext>
          </c:extLst>
        </c:ser>
        <c:ser>
          <c:idx val="7"/>
          <c:order val="7"/>
          <c:tx>
            <c:strRef>
              <c:f>'SENSOR FUSION'!$R$2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FUSION'!$J$3:$J$23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FUSION'!$R$3:$R$23</c:f>
              <c:numCache>
                <c:formatCode>0.0</c:formatCode>
                <c:ptCount val="21"/>
                <c:pt idx="0">
                  <c:v>60.799999999999955</c:v>
                </c:pt>
                <c:pt idx="1">
                  <c:v>60.799999999999955</c:v>
                </c:pt>
                <c:pt idx="2">
                  <c:v>60.799999999999955</c:v>
                </c:pt>
                <c:pt idx="3">
                  <c:v>60.799999999999955</c:v>
                </c:pt>
                <c:pt idx="4">
                  <c:v>60.799999999999955</c:v>
                </c:pt>
                <c:pt idx="5">
                  <c:v>60.799999999999955</c:v>
                </c:pt>
                <c:pt idx="6">
                  <c:v>60.799999999999955</c:v>
                </c:pt>
                <c:pt idx="7">
                  <c:v>60.799999999999955</c:v>
                </c:pt>
                <c:pt idx="8">
                  <c:v>59.799999999999955</c:v>
                </c:pt>
                <c:pt idx="9">
                  <c:v>37.799999999999955</c:v>
                </c:pt>
                <c:pt idx="10">
                  <c:v>59.799999999999955</c:v>
                </c:pt>
                <c:pt idx="11">
                  <c:v>60.799999999999955</c:v>
                </c:pt>
                <c:pt idx="12">
                  <c:v>60.799999999999955</c:v>
                </c:pt>
                <c:pt idx="13">
                  <c:v>37.799999999999955</c:v>
                </c:pt>
                <c:pt idx="14">
                  <c:v>13.799999999999955</c:v>
                </c:pt>
                <c:pt idx="15">
                  <c:v>0</c:v>
                </c:pt>
                <c:pt idx="16">
                  <c:v>13.799999999999955</c:v>
                </c:pt>
                <c:pt idx="17">
                  <c:v>439.4</c:v>
                </c:pt>
                <c:pt idx="18">
                  <c:v>1576.3999999999999</c:v>
                </c:pt>
                <c:pt idx="19">
                  <c:v>986.8</c:v>
                </c:pt>
                <c:pt idx="20">
                  <c:v>84.799999999999955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D-6C47-A0A6-931FFD5D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59920"/>
        <c:axId val="752830927"/>
      </c:lineChart>
      <c:catAx>
        <c:axId val="3214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30927"/>
        <c:crosses val="autoZero"/>
        <c:auto val="1"/>
        <c:lblAlgn val="ctr"/>
        <c:lblOffset val="100"/>
        <c:noMultiLvlLbl val="0"/>
      </c:catAx>
      <c:valAx>
        <c:axId val="7528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MINIMUM REMOVED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FUSION'!$T$2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FUSION'!$T$3:$T$23</c:f>
              <c:numCache>
                <c:formatCode>0.0</c:formatCode>
                <c:ptCount val="21"/>
                <c:pt idx="0">
                  <c:v>232.3170731707317</c:v>
                </c:pt>
                <c:pt idx="1">
                  <c:v>970.73170731707319</c:v>
                </c:pt>
                <c:pt idx="2">
                  <c:v>1000</c:v>
                </c:pt>
                <c:pt idx="3">
                  <c:v>190.60975609756099</c:v>
                </c:pt>
                <c:pt idx="4">
                  <c:v>14.634146341463415</c:v>
                </c:pt>
                <c:pt idx="5">
                  <c:v>14.634146341463415</c:v>
                </c:pt>
                <c:pt idx="6">
                  <c:v>0</c:v>
                </c:pt>
                <c:pt idx="7">
                  <c:v>29.26829268292683</c:v>
                </c:pt>
                <c:pt idx="8">
                  <c:v>43.292682926829265</c:v>
                </c:pt>
                <c:pt idx="9">
                  <c:v>29.26829268292683</c:v>
                </c:pt>
                <c:pt idx="10">
                  <c:v>43.048780487804898</c:v>
                </c:pt>
                <c:pt idx="11">
                  <c:v>43.902439024390247</c:v>
                </c:pt>
                <c:pt idx="12">
                  <c:v>40.487804878048763</c:v>
                </c:pt>
                <c:pt idx="13">
                  <c:v>43.292682926829265</c:v>
                </c:pt>
                <c:pt idx="14">
                  <c:v>43.902439024390247</c:v>
                </c:pt>
                <c:pt idx="15">
                  <c:v>43.292682926829265</c:v>
                </c:pt>
                <c:pt idx="16">
                  <c:v>43.902439024390247</c:v>
                </c:pt>
                <c:pt idx="17">
                  <c:v>43.292682926829265</c:v>
                </c:pt>
                <c:pt idx="18">
                  <c:v>38.048780487804862</c:v>
                </c:pt>
                <c:pt idx="19">
                  <c:v>43.902439024390247</c:v>
                </c:pt>
                <c:pt idx="20">
                  <c:v>38.048780487804862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3744-9444-17F8D22A4F22}"/>
            </c:ext>
          </c:extLst>
        </c:ser>
        <c:ser>
          <c:idx val="1"/>
          <c:order val="1"/>
          <c:tx>
            <c:strRef>
              <c:f>'SENSOR FUSION'!$U$2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FUSION'!$U$3:$U$23</c:f>
              <c:numCache>
                <c:formatCode>0.0</c:formatCode>
                <c:ptCount val="21"/>
                <c:pt idx="0">
                  <c:v>0</c:v>
                </c:pt>
                <c:pt idx="1">
                  <c:v>18.706157443491815</c:v>
                </c:pt>
                <c:pt idx="2">
                  <c:v>18.706157443491815</c:v>
                </c:pt>
                <c:pt idx="3">
                  <c:v>280.2805923616524</c:v>
                </c:pt>
                <c:pt idx="4">
                  <c:v>1000</c:v>
                </c:pt>
                <c:pt idx="5">
                  <c:v>443.49181605611847</c:v>
                </c:pt>
                <c:pt idx="6">
                  <c:v>55.339049103663292</c:v>
                </c:pt>
                <c:pt idx="7">
                  <c:v>36.632891660171474</c:v>
                </c:pt>
                <c:pt idx="8">
                  <c:v>17.926734216679659</c:v>
                </c:pt>
                <c:pt idx="9">
                  <c:v>18.706157443491815</c:v>
                </c:pt>
                <c:pt idx="10">
                  <c:v>43.335931410756061</c:v>
                </c:pt>
                <c:pt idx="11">
                  <c:v>55.339049103663292</c:v>
                </c:pt>
                <c:pt idx="12">
                  <c:v>36.632891660171474</c:v>
                </c:pt>
                <c:pt idx="13">
                  <c:v>55.339049103663292</c:v>
                </c:pt>
                <c:pt idx="14">
                  <c:v>55.339049103663292</c:v>
                </c:pt>
                <c:pt idx="15">
                  <c:v>43.80358534684337</c:v>
                </c:pt>
                <c:pt idx="16">
                  <c:v>55.339049103663292</c:v>
                </c:pt>
                <c:pt idx="17">
                  <c:v>54.559625876851129</c:v>
                </c:pt>
                <c:pt idx="18">
                  <c:v>47.856586126266542</c:v>
                </c:pt>
                <c:pt idx="19">
                  <c:v>36.632891660171474</c:v>
                </c:pt>
                <c:pt idx="20">
                  <c:v>36.632891660171474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D-3744-9444-17F8D22A4F22}"/>
            </c:ext>
          </c:extLst>
        </c:ser>
        <c:ser>
          <c:idx val="2"/>
          <c:order val="2"/>
          <c:tx>
            <c:strRef>
              <c:f>'SENSOR FUSION'!$V$2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FUSION'!$V$3:$V$23</c:f>
              <c:numCache>
                <c:formatCode>0.0</c:formatCode>
                <c:ptCount val="21"/>
                <c:pt idx="0">
                  <c:v>55.591363196906215</c:v>
                </c:pt>
                <c:pt idx="1">
                  <c:v>18.53045439896874</c:v>
                </c:pt>
                <c:pt idx="2">
                  <c:v>0</c:v>
                </c:pt>
                <c:pt idx="3">
                  <c:v>0</c:v>
                </c:pt>
                <c:pt idx="4">
                  <c:v>18.53045439896874</c:v>
                </c:pt>
                <c:pt idx="5">
                  <c:v>207.05768611021591</c:v>
                </c:pt>
                <c:pt idx="6">
                  <c:v>1000</c:v>
                </c:pt>
                <c:pt idx="7">
                  <c:v>743.63519174991939</c:v>
                </c:pt>
                <c:pt idx="8">
                  <c:v>111.18272639381243</c:v>
                </c:pt>
                <c:pt idx="9">
                  <c:v>37.060908797937479</c:v>
                </c:pt>
                <c:pt idx="10">
                  <c:v>37.060908797937479</c:v>
                </c:pt>
                <c:pt idx="11">
                  <c:v>18.53045439896874</c:v>
                </c:pt>
                <c:pt idx="12">
                  <c:v>55.591363196906215</c:v>
                </c:pt>
                <c:pt idx="13">
                  <c:v>55.591363196906215</c:v>
                </c:pt>
                <c:pt idx="14">
                  <c:v>55.591363196906215</c:v>
                </c:pt>
                <c:pt idx="15">
                  <c:v>55.591363196906215</c:v>
                </c:pt>
                <c:pt idx="16">
                  <c:v>55.591363196906215</c:v>
                </c:pt>
                <c:pt idx="17">
                  <c:v>55.591363196906215</c:v>
                </c:pt>
                <c:pt idx="18">
                  <c:v>55.591363196906215</c:v>
                </c:pt>
                <c:pt idx="19">
                  <c:v>55.591363196906215</c:v>
                </c:pt>
                <c:pt idx="20">
                  <c:v>55.591363196906215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D-3744-9444-17F8D22A4F22}"/>
            </c:ext>
          </c:extLst>
        </c:ser>
        <c:ser>
          <c:idx val="3"/>
          <c:order val="3"/>
          <c:tx>
            <c:strRef>
              <c:f>'SENSOR FUSION'!$W$2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FUSION'!$W$3:$W$23</c:f>
              <c:numCache>
                <c:formatCode>0.0</c:formatCode>
                <c:ptCount val="21"/>
                <c:pt idx="0">
                  <c:v>67.779960707269154</c:v>
                </c:pt>
                <c:pt idx="1">
                  <c:v>67.779960707269154</c:v>
                </c:pt>
                <c:pt idx="2">
                  <c:v>67.779960707269154</c:v>
                </c:pt>
                <c:pt idx="3">
                  <c:v>67.779960707269154</c:v>
                </c:pt>
                <c:pt idx="4">
                  <c:v>22.593320235756384</c:v>
                </c:pt>
                <c:pt idx="5">
                  <c:v>0</c:v>
                </c:pt>
                <c:pt idx="6">
                  <c:v>22.593320235756384</c:v>
                </c:pt>
                <c:pt idx="7">
                  <c:v>67.779960707269154</c:v>
                </c:pt>
                <c:pt idx="8">
                  <c:v>531.43418467583501</c:v>
                </c:pt>
                <c:pt idx="9">
                  <c:v>1000</c:v>
                </c:pt>
                <c:pt idx="10">
                  <c:v>344.59724950884083</c:v>
                </c:pt>
                <c:pt idx="11">
                  <c:v>45.186640471512767</c:v>
                </c:pt>
                <c:pt idx="12">
                  <c:v>45.186640471512767</c:v>
                </c:pt>
                <c:pt idx="13">
                  <c:v>45.186640471512767</c:v>
                </c:pt>
                <c:pt idx="14">
                  <c:v>67.779960707269154</c:v>
                </c:pt>
                <c:pt idx="15">
                  <c:v>67.779960707269154</c:v>
                </c:pt>
                <c:pt idx="16">
                  <c:v>67.779960707269154</c:v>
                </c:pt>
                <c:pt idx="17">
                  <c:v>67.779960707269154</c:v>
                </c:pt>
                <c:pt idx="18">
                  <c:v>67.779960707269154</c:v>
                </c:pt>
                <c:pt idx="19">
                  <c:v>67.779960707269154</c:v>
                </c:pt>
                <c:pt idx="20">
                  <c:v>67.779960707269154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D-3744-9444-17F8D22A4F22}"/>
            </c:ext>
          </c:extLst>
        </c:ser>
        <c:ser>
          <c:idx val="4"/>
          <c:order val="4"/>
          <c:tx>
            <c:strRef>
              <c:f>'SENSOR FUSION'!$X$2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FUSION'!$X$3:$X$23</c:f>
              <c:numCache>
                <c:formatCode>0.0</c:formatCode>
                <c:ptCount val="21"/>
                <c:pt idx="0">
                  <c:v>61.938958707360861</c:v>
                </c:pt>
                <c:pt idx="1">
                  <c:v>61.938958707360861</c:v>
                </c:pt>
                <c:pt idx="2">
                  <c:v>61.938958707360861</c:v>
                </c:pt>
                <c:pt idx="3">
                  <c:v>61.938958707360861</c:v>
                </c:pt>
                <c:pt idx="4">
                  <c:v>61.938958707360861</c:v>
                </c:pt>
                <c:pt idx="5">
                  <c:v>61.938958707360861</c:v>
                </c:pt>
                <c:pt idx="6">
                  <c:v>41.292639138240574</c:v>
                </c:pt>
                <c:pt idx="7">
                  <c:v>0</c:v>
                </c:pt>
                <c:pt idx="8">
                  <c:v>20.646319569120287</c:v>
                </c:pt>
                <c:pt idx="9">
                  <c:v>20.646319569120287</c:v>
                </c:pt>
                <c:pt idx="10">
                  <c:v>252.24416517055656</c:v>
                </c:pt>
                <c:pt idx="11">
                  <c:v>1000</c:v>
                </c:pt>
                <c:pt idx="12">
                  <c:v>513.10592459605016</c:v>
                </c:pt>
                <c:pt idx="13">
                  <c:v>83.482944344703768</c:v>
                </c:pt>
                <c:pt idx="14">
                  <c:v>41.292639138240574</c:v>
                </c:pt>
                <c:pt idx="15">
                  <c:v>41.292639138240574</c:v>
                </c:pt>
                <c:pt idx="16">
                  <c:v>20.646319569120287</c:v>
                </c:pt>
                <c:pt idx="17">
                  <c:v>61.938958707360861</c:v>
                </c:pt>
                <c:pt idx="18">
                  <c:v>61.938958707360861</c:v>
                </c:pt>
                <c:pt idx="19">
                  <c:v>61.938958707360861</c:v>
                </c:pt>
                <c:pt idx="20">
                  <c:v>61.938958707360861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D-3744-9444-17F8D22A4F22}"/>
            </c:ext>
          </c:extLst>
        </c:ser>
        <c:ser>
          <c:idx val="5"/>
          <c:order val="5"/>
          <c:tx>
            <c:strRef>
              <c:f>'SENSOR FUSION'!$Y$2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FUSION'!$Y$3:$Y$23</c:f>
              <c:numCache>
                <c:formatCode>0.0</c:formatCode>
                <c:ptCount val="21"/>
                <c:pt idx="0">
                  <c:v>51.035287255759698</c:v>
                </c:pt>
                <c:pt idx="1">
                  <c:v>51.035287255759698</c:v>
                </c:pt>
                <c:pt idx="2">
                  <c:v>51.035287255759698</c:v>
                </c:pt>
                <c:pt idx="3">
                  <c:v>51.035287255759698</c:v>
                </c:pt>
                <c:pt idx="4">
                  <c:v>51.035287255759698</c:v>
                </c:pt>
                <c:pt idx="5">
                  <c:v>51.035287255759698</c:v>
                </c:pt>
                <c:pt idx="6">
                  <c:v>51.035287255759698</c:v>
                </c:pt>
                <c:pt idx="7">
                  <c:v>51.035287255759698</c:v>
                </c:pt>
                <c:pt idx="8">
                  <c:v>33.537474482356373</c:v>
                </c:pt>
                <c:pt idx="9">
                  <c:v>0</c:v>
                </c:pt>
                <c:pt idx="10">
                  <c:v>3.3537474482356542</c:v>
                </c:pt>
                <c:pt idx="11">
                  <c:v>17.497812773403325</c:v>
                </c:pt>
                <c:pt idx="12">
                  <c:v>137.06620005832605</c:v>
                </c:pt>
                <c:pt idx="13">
                  <c:v>847.9148439778362</c:v>
                </c:pt>
                <c:pt idx="14">
                  <c:v>1000.0000000000001</c:v>
                </c:pt>
                <c:pt idx="15">
                  <c:v>250.80198308544766</c:v>
                </c:pt>
                <c:pt idx="16">
                  <c:v>34.266550014581512</c:v>
                </c:pt>
                <c:pt idx="17">
                  <c:v>33.537474482356373</c:v>
                </c:pt>
                <c:pt idx="18">
                  <c:v>16.768737241178187</c:v>
                </c:pt>
                <c:pt idx="19">
                  <c:v>51.035287255759698</c:v>
                </c:pt>
                <c:pt idx="20">
                  <c:v>51.035287255759698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D-3744-9444-17F8D22A4F22}"/>
            </c:ext>
          </c:extLst>
        </c:ser>
        <c:ser>
          <c:idx val="6"/>
          <c:order val="6"/>
          <c:tx>
            <c:strRef>
              <c:f>'SENSOR FUSION'!$Z$2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FUSION'!$Z$3:$Z$23</c:f>
              <c:numCache>
                <c:formatCode>0.0</c:formatCode>
                <c:ptCount val="21"/>
                <c:pt idx="0">
                  <c:v>52.710843373493979</c:v>
                </c:pt>
                <c:pt idx="1">
                  <c:v>52.710843373493979</c:v>
                </c:pt>
                <c:pt idx="2">
                  <c:v>52.710843373493979</c:v>
                </c:pt>
                <c:pt idx="3">
                  <c:v>52.710843373493979</c:v>
                </c:pt>
                <c:pt idx="4">
                  <c:v>52.710843373493979</c:v>
                </c:pt>
                <c:pt idx="5">
                  <c:v>41.566265060240994</c:v>
                </c:pt>
                <c:pt idx="6">
                  <c:v>51.957831325301207</c:v>
                </c:pt>
                <c:pt idx="7">
                  <c:v>51.957831325301207</c:v>
                </c:pt>
                <c:pt idx="8">
                  <c:v>51.957831325301207</c:v>
                </c:pt>
                <c:pt idx="9">
                  <c:v>34.638554216867469</c:v>
                </c:pt>
                <c:pt idx="10">
                  <c:v>51.957831325301207</c:v>
                </c:pt>
                <c:pt idx="11">
                  <c:v>17.319277108433734</c:v>
                </c:pt>
                <c:pt idx="12">
                  <c:v>0</c:v>
                </c:pt>
                <c:pt idx="13">
                  <c:v>17.319277108433734</c:v>
                </c:pt>
                <c:pt idx="14">
                  <c:v>34.638554216867469</c:v>
                </c:pt>
                <c:pt idx="15">
                  <c:v>305.1204819277109</c:v>
                </c:pt>
                <c:pt idx="16">
                  <c:v>1000</c:v>
                </c:pt>
                <c:pt idx="17">
                  <c:v>247.74096385542168</c:v>
                </c:pt>
                <c:pt idx="18">
                  <c:v>27.710843373493944</c:v>
                </c:pt>
                <c:pt idx="19">
                  <c:v>17.319277108433734</c:v>
                </c:pt>
                <c:pt idx="20">
                  <c:v>17.319277108433734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D-3744-9444-17F8D22A4F22}"/>
            </c:ext>
          </c:extLst>
        </c:ser>
        <c:ser>
          <c:idx val="7"/>
          <c:order val="7"/>
          <c:tx>
            <c:strRef>
              <c:f>'SENSOR FUSION'!$AA$2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'SENSOR FUSION'!$S$3:$S$23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'SENSOR FUSION'!$AA$3:$AA$23</c:f>
              <c:numCache>
                <c:formatCode>0.0</c:formatCode>
                <c:ptCount val="21"/>
                <c:pt idx="0">
                  <c:v>38.568891144379577</c:v>
                </c:pt>
                <c:pt idx="1">
                  <c:v>38.568891144379577</c:v>
                </c:pt>
                <c:pt idx="2">
                  <c:v>38.568891144379577</c:v>
                </c:pt>
                <c:pt idx="3">
                  <c:v>38.568891144379577</c:v>
                </c:pt>
                <c:pt idx="4">
                  <c:v>38.568891144379577</c:v>
                </c:pt>
                <c:pt idx="5">
                  <c:v>38.568891144379577</c:v>
                </c:pt>
                <c:pt idx="6">
                  <c:v>38.568891144379577</c:v>
                </c:pt>
                <c:pt idx="7">
                  <c:v>38.568891144379577</c:v>
                </c:pt>
                <c:pt idx="8">
                  <c:v>37.934534382136491</c:v>
                </c:pt>
                <c:pt idx="9">
                  <c:v>23.978685612788606</c:v>
                </c:pt>
                <c:pt idx="10">
                  <c:v>37.934534382136491</c:v>
                </c:pt>
                <c:pt idx="11">
                  <c:v>38.568891144379577</c:v>
                </c:pt>
                <c:pt idx="12">
                  <c:v>38.568891144379577</c:v>
                </c:pt>
                <c:pt idx="13">
                  <c:v>23.978685612788606</c:v>
                </c:pt>
                <c:pt idx="14">
                  <c:v>8.7541233189545515</c:v>
                </c:pt>
                <c:pt idx="15">
                  <c:v>0</c:v>
                </c:pt>
                <c:pt idx="16">
                  <c:v>8.7541233189545515</c:v>
                </c:pt>
                <c:pt idx="17">
                  <c:v>278.73636132961178</c:v>
                </c:pt>
                <c:pt idx="18">
                  <c:v>999.99999999999989</c:v>
                </c:pt>
                <c:pt idx="19">
                  <c:v>625.98325298147688</c:v>
                </c:pt>
                <c:pt idx="20">
                  <c:v>53.793453438213625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D-3744-9444-17F8D22A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32255"/>
        <c:axId val="352048320"/>
      </c:lineChart>
      <c:catAx>
        <c:axId val="7724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8320"/>
        <c:crosses val="autoZero"/>
        <c:auto val="1"/>
        <c:lblAlgn val="ctr"/>
        <c:lblOffset val="100"/>
        <c:noMultiLvlLbl val="0"/>
      </c:catAx>
      <c:valAx>
        <c:axId val="3520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FUSION OUTPUT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FUSION'!$AB$3:$AB$23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'SENSOR FUSION'!$AC$3:$AC$23</c:f>
              <c:numCache>
                <c:formatCode>0.0</c:formatCode>
                <c:ptCount val="21"/>
                <c:pt idx="0">
                  <c:v>-338.52380914976061</c:v>
                </c:pt>
                <c:pt idx="1">
                  <c:v>-1815.5287804869665</c:v>
                </c:pt>
                <c:pt idx="2">
                  <c:v>-1864.8001386533358</c:v>
                </c:pt>
                <c:pt idx="3">
                  <c:v>-507.5940857666186</c:v>
                </c:pt>
                <c:pt idx="4">
                  <c:v>-873.33084097437711</c:v>
                </c:pt>
                <c:pt idx="5">
                  <c:v>-416.58252114043307</c:v>
                </c:pt>
                <c:pt idx="6">
                  <c:v>-396.05096213610216</c:v>
                </c:pt>
                <c:pt idx="7">
                  <c:v>-329.31880583586189</c:v>
                </c:pt>
                <c:pt idx="8">
                  <c:v>-143.20479221317069</c:v>
                </c:pt>
                <c:pt idx="9">
                  <c:v>-258.01569187358945</c:v>
                </c:pt>
                <c:pt idx="10">
                  <c:v>-41.54844405621364</c:v>
                </c:pt>
                <c:pt idx="11">
                  <c:v>189.50015131408821</c:v>
                </c:pt>
                <c:pt idx="12">
                  <c:v>117.24652033433441</c:v>
                </c:pt>
                <c:pt idx="13">
                  <c:v>329.08804973545182</c:v>
                </c:pt>
                <c:pt idx="14">
                  <c:v>374.58536171162262</c:v>
                </c:pt>
                <c:pt idx="15">
                  <c:v>265.71501027922255</c:v>
                </c:pt>
                <c:pt idx="16">
                  <c:v>851.91850260976571</c:v>
                </c:pt>
                <c:pt idx="17">
                  <c:v>651.58149992688357</c:v>
                </c:pt>
                <c:pt idx="18">
                  <c:v>1882.8851327937764</c:v>
                </c:pt>
                <c:pt idx="19">
                  <c:v>1141.1097248918852</c:v>
                </c:pt>
                <c:pt idx="20">
                  <c:v>8.4374428785294242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9-604A-B51F-0E77D97C0B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FUSION'!$AB$3:$AB$23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xVal>
          <c:yVal>
            <c:numRef>
              <c:f>'SENSOR FUSION'!$AD$3:$AD$23</c:f>
              <c:numCache>
                <c:formatCode>0.0</c:formatCode>
                <c:ptCount val="21"/>
                <c:pt idx="0">
                  <c:v>-283.70898130742398</c:v>
                </c:pt>
                <c:pt idx="1">
                  <c:v>-1645.3808326610185</c:v>
                </c:pt>
                <c:pt idx="2">
                  <c:v>-1672.4631998430532</c:v>
                </c:pt>
                <c:pt idx="3">
                  <c:v>-612.61175363276129</c:v>
                </c:pt>
                <c:pt idx="4">
                  <c:v>-1524.7754898341268</c:v>
                </c:pt>
                <c:pt idx="5">
                  <c:v>-830.58670731164148</c:v>
                </c:pt>
                <c:pt idx="6">
                  <c:v>-1338.3482104302984</c:v>
                </c:pt>
                <c:pt idx="7">
                  <c:v>-1062.4225509193075</c:v>
                </c:pt>
                <c:pt idx="8">
                  <c:v>-577.74785155511006</c:v>
                </c:pt>
                <c:pt idx="9">
                  <c:v>-1016.9813625308877</c:v>
                </c:pt>
                <c:pt idx="10">
                  <c:v>-137.41471296051117</c:v>
                </c:pt>
                <c:pt idx="11">
                  <c:v>876.72939382346726</c:v>
                </c:pt>
                <c:pt idx="12">
                  <c:v>522.4260157607373</c:v>
                </c:pt>
                <c:pt idx="13">
                  <c:v>1124.0331790891078</c:v>
                </c:pt>
                <c:pt idx="14">
                  <c:v>1287.9966756360277</c:v>
                </c:pt>
                <c:pt idx="15">
                  <c:v>642.45939679249693</c:v>
                </c:pt>
                <c:pt idx="16">
                  <c:v>1508.1327112092615</c:v>
                </c:pt>
                <c:pt idx="17">
                  <c:v>740.60240339598261</c:v>
                </c:pt>
                <c:pt idx="18">
                  <c:v>1704.3285458345133</c:v>
                </c:pt>
                <c:pt idx="19">
                  <c:v>1044.9275847923682</c:v>
                </c:pt>
                <c:pt idx="20">
                  <c:v>-16.952679595152674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9-604A-B51F-0E77D97C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7295"/>
        <c:axId val="1252213679"/>
      </c:scatterChart>
      <c:valAx>
        <c:axId val="6370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3679"/>
        <c:crosses val="autoZero"/>
        <c:crossBetween val="midCat"/>
      </c:valAx>
      <c:valAx>
        <c:axId val="12522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9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26</xdr:row>
      <xdr:rowOff>31750</xdr:rowOff>
    </xdr:from>
    <xdr:to>
      <xdr:col>6</xdr:col>
      <xdr:colOff>450850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0FF59-2470-EC4F-9888-A02E6CA0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26</xdr:row>
      <xdr:rowOff>31750</xdr:rowOff>
    </xdr:from>
    <xdr:to>
      <xdr:col>14</xdr:col>
      <xdr:colOff>469900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17997-993A-8245-A7C4-83B47070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26</xdr:row>
      <xdr:rowOff>19050</xdr:rowOff>
    </xdr:from>
    <xdr:to>
      <xdr:col>23</xdr:col>
      <xdr:colOff>457200</xdr:colOff>
      <xdr:row>39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CD0BD-BD63-D941-9FA2-A7AB3B57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38100</xdr:colOff>
      <xdr:row>26</xdr:row>
      <xdr:rowOff>44450</xdr:rowOff>
    </xdr:from>
    <xdr:to>
      <xdr:col>32</xdr:col>
      <xdr:colOff>482600</xdr:colOff>
      <xdr:row>39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DC63C-631A-354D-AC97-F0DA49D7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zhang/Downloads/Continuous%20Sensor%20Fusion%2020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+AVERAGED"/>
      <sheetName val="SENSOR FUSION"/>
      <sheetName val="IDEAL"/>
    </sheetNames>
    <sheetDataSet>
      <sheetData sheetId="0"/>
      <sheetData sheetId="1">
        <row r="2">
          <cell r="K2" t="str">
            <v>S1</v>
          </cell>
          <cell r="L2" t="str">
            <v>S2</v>
          </cell>
          <cell r="M2" t="str">
            <v>S3</v>
          </cell>
          <cell r="N2" t="str">
            <v>S4</v>
          </cell>
          <cell r="O2" t="str">
            <v>S5</v>
          </cell>
          <cell r="P2" t="str">
            <v>S6</v>
          </cell>
          <cell r="Q2" t="str">
            <v>S7</v>
          </cell>
          <cell r="R2" t="str">
            <v>S8</v>
          </cell>
        </row>
        <row r="3">
          <cell r="J3">
            <v>-40</v>
          </cell>
          <cell r="K3">
            <v>234.60000000000002</v>
          </cell>
          <cell r="L3">
            <v>46.200000000000045</v>
          </cell>
          <cell r="M3">
            <v>44.800000000000068</v>
          </cell>
          <cell r="N3">
            <v>22</v>
          </cell>
          <cell r="O3">
            <v>21.800000000000068</v>
          </cell>
          <cell r="P3">
            <v>8.2000000000000455</v>
          </cell>
          <cell r="Q3">
            <v>0.20000000000004547</v>
          </cell>
          <cell r="R3">
            <v>0.60000000000002274</v>
          </cell>
        </row>
        <row r="4">
          <cell r="J4">
            <v>-36</v>
          </cell>
          <cell r="K4">
            <v>1240</v>
          </cell>
          <cell r="L4">
            <v>0</v>
          </cell>
          <cell r="M4">
            <v>31.400000000000091</v>
          </cell>
          <cell r="N4">
            <v>22</v>
          </cell>
          <cell r="O4">
            <v>22</v>
          </cell>
          <cell r="P4">
            <v>8.3999999999999773</v>
          </cell>
          <cell r="Q4">
            <v>0.80000000000006821</v>
          </cell>
          <cell r="R4">
            <v>1</v>
          </cell>
        </row>
        <row r="5">
          <cell r="J5">
            <v>-32</v>
          </cell>
          <cell r="K5">
            <v>1686.4</v>
          </cell>
          <cell r="L5">
            <v>185.20000000000005</v>
          </cell>
          <cell r="M5">
            <v>45</v>
          </cell>
          <cell r="N5">
            <v>22</v>
          </cell>
          <cell r="O5">
            <v>22</v>
          </cell>
          <cell r="P5">
            <v>8.3999999999999773</v>
          </cell>
          <cell r="Q5">
            <v>0.39999999999997726</v>
          </cell>
          <cell r="R5">
            <v>0.20000000000004547</v>
          </cell>
        </row>
        <row r="6">
          <cell r="J6">
            <v>-28</v>
          </cell>
          <cell r="K6">
            <v>993.6</v>
          </cell>
          <cell r="L6">
            <v>833</v>
          </cell>
          <cell r="M6">
            <v>22.200000000000045</v>
          </cell>
          <cell r="N6">
            <v>22.200000000000045</v>
          </cell>
          <cell r="O6">
            <v>22.200000000000045</v>
          </cell>
          <cell r="P6">
            <v>8.6000000000000227</v>
          </cell>
          <cell r="Q6">
            <v>0.80000000000006821</v>
          </cell>
          <cell r="R6">
            <v>0.60000000000002274</v>
          </cell>
        </row>
        <row r="7">
          <cell r="J7">
            <v>-24</v>
          </cell>
          <cell r="K7">
            <v>140.39999999999998</v>
          </cell>
          <cell r="L7">
            <v>1486.8</v>
          </cell>
          <cell r="M7">
            <v>68.200000000000045</v>
          </cell>
          <cell r="N7">
            <v>22</v>
          </cell>
          <cell r="O7">
            <v>22.200000000000045</v>
          </cell>
          <cell r="P7">
            <v>8.6000000000000227</v>
          </cell>
          <cell r="Q7">
            <v>0.60000000000002274</v>
          </cell>
          <cell r="R7">
            <v>0.20000000000004547</v>
          </cell>
        </row>
        <row r="8">
          <cell r="J8">
            <v>-20</v>
          </cell>
          <cell r="K8">
            <v>0.39999999999997726</v>
          </cell>
          <cell r="L8">
            <v>996.40000000000009</v>
          </cell>
          <cell r="M8">
            <v>576.40000000000009</v>
          </cell>
          <cell r="N8">
            <v>22</v>
          </cell>
          <cell r="O8">
            <v>22.200000000000045</v>
          </cell>
          <cell r="P8">
            <v>8.6000000000000227</v>
          </cell>
          <cell r="Q8">
            <v>0.60000000000002274</v>
          </cell>
          <cell r="R8">
            <v>0.20000000000004547</v>
          </cell>
        </row>
        <row r="9">
          <cell r="J9">
            <v>-16</v>
          </cell>
          <cell r="K9">
            <v>14</v>
          </cell>
          <cell r="L9">
            <v>67.800000000000068</v>
          </cell>
          <cell r="M9">
            <v>1541.3999999999999</v>
          </cell>
          <cell r="N9">
            <v>66.600000000000023</v>
          </cell>
          <cell r="O9">
            <v>21.400000000000091</v>
          </cell>
          <cell r="P9">
            <v>30.200000000000045</v>
          </cell>
          <cell r="Q9">
            <v>17.600000000000023</v>
          </cell>
          <cell r="R9">
            <v>18</v>
          </cell>
        </row>
        <row r="10">
          <cell r="J10">
            <v>-12</v>
          </cell>
          <cell r="K10">
            <v>0</v>
          </cell>
          <cell r="L10">
            <v>22.800000000000068</v>
          </cell>
          <cell r="M10">
            <v>1258.2</v>
          </cell>
          <cell r="N10">
            <v>419</v>
          </cell>
          <cell r="O10">
            <v>22</v>
          </cell>
          <cell r="P10">
            <v>31.200000000000045</v>
          </cell>
          <cell r="Q10">
            <v>14</v>
          </cell>
          <cell r="R10">
            <v>13.600000000000023</v>
          </cell>
        </row>
        <row r="11">
          <cell r="J11">
            <v>-8</v>
          </cell>
          <cell r="K11">
            <v>0.60000000000002274</v>
          </cell>
          <cell r="L11">
            <v>46.200000000000045</v>
          </cell>
          <cell r="M11">
            <v>322.20000000000005</v>
          </cell>
          <cell r="N11">
            <v>941.40000000000009</v>
          </cell>
          <cell r="O11">
            <v>0</v>
          </cell>
          <cell r="P11">
            <v>8.6000000000000227</v>
          </cell>
          <cell r="Q11">
            <v>0.60000000000002274</v>
          </cell>
          <cell r="R11">
            <v>0.20000000000004547</v>
          </cell>
        </row>
        <row r="12">
          <cell r="J12">
            <v>-4</v>
          </cell>
          <cell r="K12">
            <v>9.3999999999999773</v>
          </cell>
          <cell r="L12">
            <v>45</v>
          </cell>
          <cell r="M12">
            <v>127</v>
          </cell>
          <cell r="N12">
            <v>974.2</v>
          </cell>
          <cell r="O12">
            <v>76.200000000000045</v>
          </cell>
          <cell r="P12">
            <v>30.800000000000068</v>
          </cell>
          <cell r="Q12">
            <v>22.399999999999977</v>
          </cell>
          <cell r="R12">
            <v>22.200000000000045</v>
          </cell>
        </row>
        <row r="13">
          <cell r="J13">
            <v>0</v>
          </cell>
          <cell r="K13">
            <v>1.1999999999999318</v>
          </cell>
          <cell r="L13">
            <v>23.200000000000045</v>
          </cell>
          <cell r="M13">
            <v>0</v>
          </cell>
          <cell r="N13">
            <v>461.40000000000009</v>
          </cell>
          <cell r="O13">
            <v>532</v>
          </cell>
          <cell r="P13">
            <v>0</v>
          </cell>
          <cell r="Q13">
            <v>0.60000000000002274</v>
          </cell>
          <cell r="R13">
            <v>0.60000000000002274</v>
          </cell>
        </row>
        <row r="14">
          <cell r="J14">
            <v>4</v>
          </cell>
          <cell r="K14">
            <v>1</v>
          </cell>
          <cell r="L14">
            <v>41.200000000000045</v>
          </cell>
          <cell r="M14">
            <v>44.600000000000023</v>
          </cell>
          <cell r="N14">
            <v>85.799999999999955</v>
          </cell>
          <cell r="O14">
            <v>1050.2</v>
          </cell>
          <cell r="P14">
            <v>17.399999999999977</v>
          </cell>
          <cell r="Q14">
            <v>0</v>
          </cell>
          <cell r="R14">
            <v>0</v>
          </cell>
        </row>
        <row r="15">
          <cell r="J15">
            <v>8</v>
          </cell>
          <cell r="K15">
            <v>0.60000000000002274</v>
          </cell>
          <cell r="L15">
            <v>46</v>
          </cell>
          <cell r="M15">
            <v>45.200000000000045</v>
          </cell>
          <cell r="N15">
            <v>0</v>
          </cell>
          <cell r="O15">
            <v>1091.2</v>
          </cell>
          <cell r="P15">
            <v>294.60000000000002</v>
          </cell>
          <cell r="Q15">
            <v>23.399999999999977</v>
          </cell>
          <cell r="R15">
            <v>23</v>
          </cell>
        </row>
        <row r="16">
          <cell r="J16">
            <v>12</v>
          </cell>
          <cell r="K16">
            <v>13.399999999999977</v>
          </cell>
          <cell r="L16">
            <v>45.400000000000091</v>
          </cell>
          <cell r="M16">
            <v>67.400000000000091</v>
          </cell>
          <cell r="N16">
            <v>67.200000000000045</v>
          </cell>
          <cell r="O16">
            <v>367.80000000000007</v>
          </cell>
          <cell r="P16">
            <v>1355.8000000000002</v>
          </cell>
          <cell r="Q16">
            <v>22.800000000000068</v>
          </cell>
          <cell r="R16">
            <v>40.800000000000068</v>
          </cell>
        </row>
        <row r="17">
          <cell r="J17">
            <v>16</v>
          </cell>
          <cell r="K17">
            <v>0.60000000000002274</v>
          </cell>
          <cell r="L17">
            <v>45.600000000000023</v>
          </cell>
          <cell r="M17">
            <v>45</v>
          </cell>
          <cell r="N17">
            <v>45</v>
          </cell>
          <cell r="O17">
            <v>67.600000000000023</v>
          </cell>
          <cell r="P17">
            <v>1619.6</v>
          </cell>
          <cell r="Q17">
            <v>143</v>
          </cell>
          <cell r="R17">
            <v>45.800000000000068</v>
          </cell>
        </row>
        <row r="18">
          <cell r="J18">
            <v>20</v>
          </cell>
          <cell r="K18">
            <v>18.600000000000023</v>
          </cell>
          <cell r="L18">
            <v>45.600000000000023</v>
          </cell>
          <cell r="M18">
            <v>67.600000000000023</v>
          </cell>
          <cell r="N18">
            <v>44.799999999999955</v>
          </cell>
          <cell r="O18">
            <v>44.800000000000068</v>
          </cell>
          <cell r="P18">
            <v>1379</v>
          </cell>
          <cell r="Q18">
            <v>448.6</v>
          </cell>
          <cell r="R18">
            <v>45.800000000000068</v>
          </cell>
        </row>
        <row r="19">
          <cell r="J19">
            <v>24</v>
          </cell>
          <cell r="K19">
            <v>23.600000000000023</v>
          </cell>
          <cell r="L19">
            <v>45.400000000000091</v>
          </cell>
          <cell r="M19">
            <v>67.400000000000091</v>
          </cell>
          <cell r="N19">
            <v>44.799999999999955</v>
          </cell>
          <cell r="O19">
            <v>44.400000000000091</v>
          </cell>
          <cell r="P19">
            <v>76.800000000000068</v>
          </cell>
          <cell r="Q19">
            <v>1488.7999999999997</v>
          </cell>
          <cell r="R19">
            <v>45.400000000000091</v>
          </cell>
        </row>
        <row r="20">
          <cell r="J20">
            <v>28</v>
          </cell>
          <cell r="K20">
            <v>0.60000000000002274</v>
          </cell>
          <cell r="L20">
            <v>46.200000000000045</v>
          </cell>
          <cell r="M20">
            <v>44.600000000000023</v>
          </cell>
          <cell r="N20">
            <v>45</v>
          </cell>
          <cell r="O20">
            <v>44.600000000000023</v>
          </cell>
          <cell r="P20">
            <v>31</v>
          </cell>
          <cell r="Q20">
            <v>1441</v>
          </cell>
          <cell r="R20">
            <v>584.20000000000005</v>
          </cell>
        </row>
        <row r="21">
          <cell r="J21">
            <v>32</v>
          </cell>
          <cell r="K21">
            <v>19</v>
          </cell>
          <cell r="L21">
            <v>45.800000000000068</v>
          </cell>
          <cell r="M21">
            <v>63</v>
          </cell>
          <cell r="N21">
            <v>45</v>
          </cell>
          <cell r="O21">
            <v>44.600000000000023</v>
          </cell>
          <cell r="P21">
            <v>54.200000000000045</v>
          </cell>
          <cell r="Q21">
            <v>393.4</v>
          </cell>
          <cell r="R21">
            <v>1648.0000000000002</v>
          </cell>
        </row>
        <row r="22">
          <cell r="J22">
            <v>36</v>
          </cell>
          <cell r="K22">
            <v>24</v>
          </cell>
          <cell r="L22">
            <v>45.800000000000068</v>
          </cell>
          <cell r="M22">
            <v>67.800000000000068</v>
          </cell>
          <cell r="N22">
            <v>44.799999999999955</v>
          </cell>
          <cell r="O22">
            <v>44.800000000000068</v>
          </cell>
          <cell r="P22">
            <v>54.200000000000045</v>
          </cell>
          <cell r="Q22">
            <v>92.399999999999977</v>
          </cell>
          <cell r="R22">
            <v>1797.6000000000001</v>
          </cell>
        </row>
        <row r="23">
          <cell r="J23">
            <v>40</v>
          </cell>
          <cell r="K23">
            <v>24.600000000000023</v>
          </cell>
          <cell r="L23">
            <v>45.400000000000091</v>
          </cell>
          <cell r="M23">
            <v>67.400000000000091</v>
          </cell>
          <cell r="N23">
            <v>45</v>
          </cell>
          <cell r="O23">
            <v>45</v>
          </cell>
          <cell r="P23">
            <v>53.800000000000068</v>
          </cell>
          <cell r="Q23">
            <v>22.800000000000068</v>
          </cell>
          <cell r="R23">
            <v>1113.4000000000001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4743-49AE-9C43-BFE0-E37D0B9AD066}">
  <dimension ref="A1:R279"/>
  <sheetViews>
    <sheetView topLeftCell="A254" workbookViewId="0">
      <selection activeCell="L274" sqref="L274"/>
    </sheetView>
  </sheetViews>
  <sheetFormatPr baseColWidth="10" defaultRowHeight="16" x14ac:dyDescent="0.2"/>
  <cols>
    <col min="1" max="1" width="20.83203125" customWidth="1"/>
    <col min="2" max="2" width="21.33203125" customWidth="1"/>
  </cols>
  <sheetData>
    <row r="1" spans="1:18" x14ac:dyDescent="0.2">
      <c r="B1" s="1">
        <v>956</v>
      </c>
      <c r="C1" s="1">
        <v>552</v>
      </c>
      <c r="D1" s="1">
        <v>529</v>
      </c>
      <c r="E1" s="1">
        <v>506</v>
      </c>
      <c r="F1" s="1">
        <v>552</v>
      </c>
      <c r="G1" s="1">
        <v>599</v>
      </c>
      <c r="H1" s="1">
        <v>576</v>
      </c>
      <c r="I1" s="1">
        <v>599</v>
      </c>
    </row>
    <row r="2" spans="1:18" x14ac:dyDescent="0.2">
      <c r="B2" s="1">
        <v>956</v>
      </c>
      <c r="C2" s="1">
        <v>552</v>
      </c>
      <c r="D2" s="1">
        <v>529</v>
      </c>
      <c r="E2" s="1">
        <v>506</v>
      </c>
      <c r="F2" s="1">
        <v>552</v>
      </c>
      <c r="G2" s="1">
        <v>599</v>
      </c>
      <c r="H2" s="1">
        <v>576</v>
      </c>
      <c r="I2" s="1">
        <v>599</v>
      </c>
    </row>
    <row r="3" spans="1:18" x14ac:dyDescent="0.2">
      <c r="B3" s="1">
        <v>956</v>
      </c>
      <c r="C3" s="1">
        <v>552</v>
      </c>
      <c r="D3" s="1">
        <v>529</v>
      </c>
      <c r="E3" s="1">
        <v>506</v>
      </c>
      <c r="F3" s="1">
        <v>552</v>
      </c>
      <c r="G3" s="1">
        <v>599</v>
      </c>
      <c r="H3" s="1">
        <v>576</v>
      </c>
      <c r="I3" s="1">
        <v>599</v>
      </c>
    </row>
    <row r="4" spans="1:18" x14ac:dyDescent="0.2">
      <c r="B4" s="1">
        <v>956</v>
      </c>
      <c r="C4" s="1">
        <v>552</v>
      </c>
      <c r="D4" s="1">
        <v>529</v>
      </c>
      <c r="E4" s="1">
        <v>506</v>
      </c>
      <c r="F4" s="1">
        <v>552</v>
      </c>
      <c r="G4" s="1">
        <v>599</v>
      </c>
      <c r="H4" s="1">
        <v>576</v>
      </c>
      <c r="I4" s="1">
        <v>599</v>
      </c>
    </row>
    <row r="5" spans="1:18" x14ac:dyDescent="0.2">
      <c r="A5" s="1" t="s">
        <v>0</v>
      </c>
      <c r="B5" s="1">
        <v>956</v>
      </c>
      <c r="C5" s="1">
        <v>552</v>
      </c>
      <c r="D5" s="1">
        <v>529</v>
      </c>
      <c r="E5" s="1">
        <v>506</v>
      </c>
      <c r="F5" s="1">
        <v>552</v>
      </c>
      <c r="G5" s="1">
        <v>599</v>
      </c>
      <c r="H5" s="1">
        <v>576</v>
      </c>
      <c r="I5" s="1">
        <v>599</v>
      </c>
      <c r="K5">
        <f>AVERAGE(B5:B9)</f>
        <v>956</v>
      </c>
      <c r="L5">
        <f t="shared" ref="L5:R5" si="0">AVERAGE(C5:C9)</f>
        <v>552</v>
      </c>
      <c r="M5">
        <f t="shared" si="0"/>
        <v>529</v>
      </c>
      <c r="N5">
        <f t="shared" si="0"/>
        <v>506</v>
      </c>
      <c r="O5">
        <f t="shared" si="0"/>
        <v>552</v>
      </c>
      <c r="P5">
        <f t="shared" si="0"/>
        <v>599</v>
      </c>
      <c r="Q5">
        <f t="shared" si="0"/>
        <v>576</v>
      </c>
      <c r="R5">
        <f t="shared" si="0"/>
        <v>599</v>
      </c>
    </row>
    <row r="6" spans="1:18" x14ac:dyDescent="0.2">
      <c r="A6" s="1" t="s">
        <v>1</v>
      </c>
      <c r="B6" s="1">
        <v>956</v>
      </c>
      <c r="C6" s="1">
        <v>552</v>
      </c>
      <c r="D6" s="1">
        <v>529</v>
      </c>
      <c r="E6" s="1">
        <v>506</v>
      </c>
      <c r="F6" s="1">
        <v>552</v>
      </c>
      <c r="G6" s="1">
        <v>599</v>
      </c>
      <c r="H6" s="1">
        <v>576</v>
      </c>
      <c r="I6" s="1">
        <v>599</v>
      </c>
    </row>
    <row r="7" spans="1:18" x14ac:dyDescent="0.2">
      <c r="A7" s="1" t="s">
        <v>2</v>
      </c>
      <c r="B7" s="1">
        <v>956</v>
      </c>
      <c r="C7" s="1">
        <v>552</v>
      </c>
      <c r="D7" s="1">
        <v>529</v>
      </c>
      <c r="E7" s="1">
        <v>506</v>
      </c>
      <c r="F7" s="1">
        <v>552</v>
      </c>
      <c r="G7" s="1">
        <v>599</v>
      </c>
      <c r="H7" s="1">
        <v>576</v>
      </c>
      <c r="I7" s="1">
        <v>599</v>
      </c>
    </row>
    <row r="8" spans="1:18" x14ac:dyDescent="0.2">
      <c r="A8" s="1" t="s">
        <v>3</v>
      </c>
      <c r="B8" s="1">
        <v>956</v>
      </c>
      <c r="C8" s="1">
        <v>552</v>
      </c>
      <c r="D8" s="1">
        <v>529</v>
      </c>
      <c r="E8" s="1">
        <v>506</v>
      </c>
      <c r="F8" s="1">
        <v>552</v>
      </c>
      <c r="G8" s="1">
        <v>599</v>
      </c>
      <c r="H8" s="1">
        <v>576</v>
      </c>
      <c r="I8" s="1">
        <v>599</v>
      </c>
    </row>
    <row r="9" spans="1:18" x14ac:dyDescent="0.2">
      <c r="A9" s="1" t="s">
        <v>4</v>
      </c>
      <c r="B9" s="1">
        <v>956</v>
      </c>
      <c r="C9" s="1">
        <v>552</v>
      </c>
      <c r="D9" s="1">
        <v>529</v>
      </c>
      <c r="E9" s="1">
        <v>506</v>
      </c>
      <c r="F9" s="1">
        <v>552</v>
      </c>
      <c r="G9" s="1">
        <v>599</v>
      </c>
      <c r="H9" s="1">
        <v>576</v>
      </c>
      <c r="I9" s="1">
        <v>599</v>
      </c>
    </row>
    <row r="10" spans="1:18" x14ac:dyDescent="0.2">
      <c r="B10" s="1">
        <v>956</v>
      </c>
      <c r="C10" s="1">
        <v>552</v>
      </c>
      <c r="D10" s="1">
        <v>529</v>
      </c>
      <c r="E10" s="1">
        <v>506</v>
      </c>
      <c r="F10" s="1">
        <v>552</v>
      </c>
      <c r="G10" s="1">
        <v>599</v>
      </c>
      <c r="H10" s="1">
        <v>576</v>
      </c>
      <c r="I10" s="1">
        <v>599</v>
      </c>
    </row>
    <row r="11" spans="1:18" x14ac:dyDescent="0.2">
      <c r="B11" s="1">
        <v>1787</v>
      </c>
      <c r="C11" s="1">
        <v>575</v>
      </c>
      <c r="D11" s="1">
        <v>506</v>
      </c>
      <c r="E11" s="1">
        <v>506</v>
      </c>
      <c r="F11" s="1">
        <v>552</v>
      </c>
      <c r="G11" s="1">
        <v>599</v>
      </c>
      <c r="H11" s="1">
        <v>575</v>
      </c>
      <c r="I11" s="1">
        <v>599</v>
      </c>
    </row>
    <row r="12" spans="1:18" x14ac:dyDescent="0.2">
      <c r="B12" s="1">
        <v>2333</v>
      </c>
      <c r="C12" s="1">
        <v>576</v>
      </c>
      <c r="D12" s="1">
        <v>483</v>
      </c>
      <c r="E12" s="1">
        <v>506</v>
      </c>
      <c r="F12" s="1">
        <v>552</v>
      </c>
      <c r="G12" s="1">
        <v>599</v>
      </c>
      <c r="H12" s="1">
        <v>576</v>
      </c>
      <c r="I12" s="1">
        <v>599</v>
      </c>
    </row>
    <row r="13" spans="1:18" x14ac:dyDescent="0.2">
      <c r="B13" s="1">
        <v>2119</v>
      </c>
      <c r="C13" s="1">
        <v>576</v>
      </c>
      <c r="D13" s="1">
        <v>483</v>
      </c>
      <c r="E13" s="1">
        <v>506</v>
      </c>
      <c r="F13" s="1">
        <v>552</v>
      </c>
      <c r="G13" s="1">
        <v>599</v>
      </c>
      <c r="H13" s="1">
        <v>576</v>
      </c>
      <c r="I13" s="1">
        <v>599</v>
      </c>
    </row>
    <row r="14" spans="1:18" x14ac:dyDescent="0.2">
      <c r="B14" s="1">
        <v>2191</v>
      </c>
      <c r="C14" s="1">
        <v>576</v>
      </c>
      <c r="D14" s="1">
        <v>483</v>
      </c>
      <c r="E14" s="1">
        <v>506</v>
      </c>
      <c r="F14" s="1">
        <v>552</v>
      </c>
      <c r="G14" s="1">
        <v>599</v>
      </c>
      <c r="H14" s="1">
        <v>576</v>
      </c>
      <c r="I14" s="1">
        <v>599</v>
      </c>
    </row>
    <row r="15" spans="1:18" x14ac:dyDescent="0.2">
      <c r="B15" s="1">
        <v>2167</v>
      </c>
      <c r="C15" s="1">
        <v>576</v>
      </c>
      <c r="D15" s="1">
        <v>483</v>
      </c>
      <c r="E15" s="1">
        <v>506</v>
      </c>
      <c r="F15" s="1">
        <v>552</v>
      </c>
      <c r="G15" s="1">
        <v>599</v>
      </c>
      <c r="H15" s="1">
        <v>576</v>
      </c>
      <c r="I15" s="1">
        <v>599</v>
      </c>
    </row>
    <row r="16" spans="1:18" x14ac:dyDescent="0.2">
      <c r="B16" s="1">
        <v>2167</v>
      </c>
      <c r="C16" s="1">
        <v>576</v>
      </c>
      <c r="D16" s="1">
        <v>483</v>
      </c>
      <c r="E16" s="1">
        <v>506</v>
      </c>
      <c r="F16" s="1">
        <v>552</v>
      </c>
      <c r="G16" s="1">
        <v>599</v>
      </c>
      <c r="H16" s="1">
        <v>576</v>
      </c>
      <c r="I16" s="1">
        <v>599</v>
      </c>
    </row>
    <row r="17" spans="1:18" x14ac:dyDescent="0.2">
      <c r="B17" s="1">
        <v>2167</v>
      </c>
      <c r="C17" s="1">
        <v>576</v>
      </c>
      <c r="D17" s="1">
        <v>483</v>
      </c>
      <c r="E17" s="1">
        <v>506</v>
      </c>
      <c r="F17" s="1">
        <v>552</v>
      </c>
      <c r="G17" s="1">
        <v>599</v>
      </c>
      <c r="H17" s="1">
        <v>576</v>
      </c>
      <c r="I17" s="1">
        <v>599</v>
      </c>
    </row>
    <row r="18" spans="1:18" x14ac:dyDescent="0.2">
      <c r="A18" s="1" t="s">
        <v>5</v>
      </c>
      <c r="B18" s="1">
        <v>2167</v>
      </c>
      <c r="C18" s="1">
        <v>576</v>
      </c>
      <c r="D18" s="1">
        <v>483</v>
      </c>
      <c r="E18" s="1">
        <v>506</v>
      </c>
      <c r="F18" s="1">
        <v>552</v>
      </c>
      <c r="G18" s="1">
        <v>599</v>
      </c>
      <c r="H18" s="1">
        <v>576</v>
      </c>
      <c r="I18" s="1">
        <v>599</v>
      </c>
      <c r="K18">
        <f>AVERAGE(B18:B22)</f>
        <v>2167</v>
      </c>
      <c r="L18">
        <f t="shared" ref="L18" si="1">AVERAGE(C18:C22)</f>
        <v>576</v>
      </c>
      <c r="M18">
        <f t="shared" ref="M18" si="2">AVERAGE(D18:D22)</f>
        <v>483</v>
      </c>
      <c r="N18">
        <f t="shared" ref="N18" si="3">AVERAGE(E18:E22)</f>
        <v>506</v>
      </c>
      <c r="O18">
        <f t="shared" ref="O18" si="4">AVERAGE(F18:F22)</f>
        <v>552</v>
      </c>
      <c r="P18">
        <f t="shared" ref="P18" si="5">AVERAGE(G18:G22)</f>
        <v>599</v>
      </c>
      <c r="Q18">
        <f t="shared" ref="Q18" si="6">AVERAGE(H18:H22)</f>
        <v>576</v>
      </c>
      <c r="R18">
        <f t="shared" ref="R18" si="7">AVERAGE(I18:I22)</f>
        <v>599</v>
      </c>
    </row>
    <row r="19" spans="1:18" x14ac:dyDescent="0.2">
      <c r="A19" s="1" t="s">
        <v>6</v>
      </c>
      <c r="B19" s="1">
        <v>2167</v>
      </c>
      <c r="C19" s="1">
        <v>576</v>
      </c>
      <c r="D19" s="1">
        <v>483</v>
      </c>
      <c r="E19" s="1">
        <v>506</v>
      </c>
      <c r="F19" s="1">
        <v>552</v>
      </c>
      <c r="G19" s="1">
        <v>599</v>
      </c>
      <c r="H19" s="1">
        <v>576</v>
      </c>
      <c r="I19" s="1">
        <v>599</v>
      </c>
    </row>
    <row r="20" spans="1:18" x14ac:dyDescent="0.2">
      <c r="A20" s="1" t="s">
        <v>7</v>
      </c>
      <c r="B20" s="1">
        <v>2167</v>
      </c>
      <c r="C20" s="1">
        <v>576</v>
      </c>
      <c r="D20" s="1">
        <v>483</v>
      </c>
      <c r="E20" s="1">
        <v>506</v>
      </c>
      <c r="F20" s="1">
        <v>552</v>
      </c>
      <c r="G20" s="1">
        <v>599</v>
      </c>
      <c r="H20" s="1">
        <v>576</v>
      </c>
      <c r="I20" s="1">
        <v>599</v>
      </c>
    </row>
    <row r="21" spans="1:18" x14ac:dyDescent="0.2">
      <c r="A21" s="1" t="s">
        <v>8</v>
      </c>
      <c r="B21" s="1">
        <v>2167</v>
      </c>
      <c r="C21" s="1">
        <v>576</v>
      </c>
      <c r="D21" s="1">
        <v>483</v>
      </c>
      <c r="E21" s="1">
        <v>506</v>
      </c>
      <c r="F21" s="1">
        <v>552</v>
      </c>
      <c r="G21" s="1">
        <v>599</v>
      </c>
      <c r="H21" s="1">
        <v>576</v>
      </c>
      <c r="I21" s="1">
        <v>599</v>
      </c>
    </row>
    <row r="22" spans="1:18" x14ac:dyDescent="0.2">
      <c r="A22" s="1" t="s">
        <v>9</v>
      </c>
      <c r="B22" s="1">
        <v>2167</v>
      </c>
      <c r="C22" s="1">
        <v>576</v>
      </c>
      <c r="D22" s="1">
        <v>483</v>
      </c>
      <c r="E22" s="1">
        <v>506</v>
      </c>
      <c r="F22" s="1">
        <v>552</v>
      </c>
      <c r="G22" s="1">
        <v>599</v>
      </c>
      <c r="H22" s="1">
        <v>576</v>
      </c>
      <c r="I22" s="1">
        <v>599</v>
      </c>
    </row>
    <row r="23" spans="1:18" x14ac:dyDescent="0.2">
      <c r="B23" s="1">
        <v>2096</v>
      </c>
      <c r="C23" s="1">
        <v>576</v>
      </c>
      <c r="D23" s="1">
        <v>483</v>
      </c>
      <c r="E23" s="1">
        <v>506</v>
      </c>
      <c r="F23" s="1">
        <v>552</v>
      </c>
      <c r="G23" s="1">
        <v>599</v>
      </c>
      <c r="H23" s="1">
        <v>576</v>
      </c>
      <c r="I23" s="1">
        <v>599</v>
      </c>
    </row>
    <row r="24" spans="1:18" x14ac:dyDescent="0.2">
      <c r="B24" s="1">
        <v>2286</v>
      </c>
      <c r="C24" s="1">
        <v>552</v>
      </c>
      <c r="D24" s="1">
        <v>460</v>
      </c>
      <c r="E24" s="1">
        <v>506</v>
      </c>
      <c r="F24" s="1">
        <v>552</v>
      </c>
      <c r="G24" s="1">
        <v>600</v>
      </c>
      <c r="H24" s="1">
        <v>576</v>
      </c>
      <c r="I24" s="1">
        <v>600</v>
      </c>
    </row>
    <row r="25" spans="1:18" x14ac:dyDescent="0.2">
      <c r="B25" s="1">
        <v>2025</v>
      </c>
      <c r="C25" s="1">
        <v>576</v>
      </c>
      <c r="D25" s="1">
        <v>460</v>
      </c>
      <c r="E25" s="1">
        <v>506</v>
      </c>
      <c r="F25" s="1">
        <v>552</v>
      </c>
      <c r="G25" s="1">
        <v>599</v>
      </c>
      <c r="H25" s="1">
        <v>576</v>
      </c>
      <c r="I25" s="1">
        <v>599</v>
      </c>
    </row>
    <row r="26" spans="1:18" x14ac:dyDescent="0.2">
      <c r="B26" s="1">
        <v>2238</v>
      </c>
      <c r="C26" s="1">
        <v>576</v>
      </c>
      <c r="D26" s="1">
        <v>460</v>
      </c>
      <c r="E26" s="1">
        <v>506</v>
      </c>
      <c r="F26" s="1">
        <v>552</v>
      </c>
      <c r="G26" s="1">
        <v>599</v>
      </c>
      <c r="H26" s="1">
        <v>576</v>
      </c>
      <c r="I26" s="1">
        <v>599</v>
      </c>
    </row>
    <row r="27" spans="1:18" x14ac:dyDescent="0.2">
      <c r="B27" s="1">
        <v>2215</v>
      </c>
      <c r="C27" s="1">
        <v>576</v>
      </c>
      <c r="D27" s="1">
        <v>460</v>
      </c>
      <c r="E27" s="1">
        <v>506</v>
      </c>
      <c r="F27" s="1">
        <v>552</v>
      </c>
      <c r="G27" s="1">
        <v>599</v>
      </c>
      <c r="H27" s="1">
        <v>576</v>
      </c>
      <c r="I27" s="1">
        <v>599</v>
      </c>
    </row>
    <row r="28" spans="1:18" x14ac:dyDescent="0.2">
      <c r="B28" s="1">
        <v>2215</v>
      </c>
      <c r="C28" s="1">
        <v>576</v>
      </c>
      <c r="D28" s="1">
        <v>460</v>
      </c>
      <c r="E28" s="1">
        <v>506</v>
      </c>
      <c r="F28" s="1">
        <v>552</v>
      </c>
      <c r="G28" s="1">
        <v>599</v>
      </c>
      <c r="H28" s="1">
        <v>576</v>
      </c>
      <c r="I28" s="1">
        <v>599</v>
      </c>
    </row>
    <row r="29" spans="1:18" x14ac:dyDescent="0.2">
      <c r="B29" s="1">
        <v>2215</v>
      </c>
      <c r="C29" s="1">
        <v>576</v>
      </c>
      <c r="D29" s="1">
        <v>460</v>
      </c>
      <c r="E29" s="1">
        <v>506</v>
      </c>
      <c r="F29" s="1">
        <v>552</v>
      </c>
      <c r="G29" s="1">
        <v>599</v>
      </c>
      <c r="H29" s="1">
        <v>576</v>
      </c>
      <c r="I29" s="1">
        <v>599</v>
      </c>
    </row>
    <row r="30" spans="1:18" x14ac:dyDescent="0.2">
      <c r="A30" s="1" t="s">
        <v>10</v>
      </c>
      <c r="B30" s="1">
        <v>2215</v>
      </c>
      <c r="C30" s="1">
        <v>576</v>
      </c>
      <c r="D30" s="1">
        <v>460</v>
      </c>
      <c r="E30" s="1">
        <v>506</v>
      </c>
      <c r="F30" s="1">
        <v>552</v>
      </c>
      <c r="G30" s="1">
        <v>599</v>
      </c>
      <c r="H30" s="1">
        <v>576</v>
      </c>
      <c r="I30" s="1">
        <v>599</v>
      </c>
      <c r="K30">
        <f>AVERAGE(B30:B34)</f>
        <v>2215</v>
      </c>
      <c r="L30">
        <f t="shared" ref="L30" si="8">AVERAGE(C30:C34)</f>
        <v>576</v>
      </c>
      <c r="M30">
        <f t="shared" ref="M30" si="9">AVERAGE(D30:D34)</f>
        <v>460</v>
      </c>
      <c r="N30">
        <f t="shared" ref="N30" si="10">AVERAGE(E30:E34)</f>
        <v>506</v>
      </c>
      <c r="O30">
        <f t="shared" ref="O30" si="11">AVERAGE(F30:F34)</f>
        <v>552</v>
      </c>
      <c r="P30">
        <f t="shared" ref="P30" si="12">AVERAGE(G30:G34)</f>
        <v>599</v>
      </c>
      <c r="Q30">
        <f t="shared" ref="Q30" si="13">AVERAGE(H30:H34)</f>
        <v>576</v>
      </c>
      <c r="R30">
        <f t="shared" ref="R30" si="14">AVERAGE(I30:I34)</f>
        <v>599</v>
      </c>
    </row>
    <row r="31" spans="1:18" x14ac:dyDescent="0.2">
      <c r="A31" s="1" t="s">
        <v>11</v>
      </c>
      <c r="B31" s="1">
        <v>2215</v>
      </c>
      <c r="C31" s="1">
        <v>576</v>
      </c>
      <c r="D31" s="1">
        <v>460</v>
      </c>
      <c r="E31" s="1">
        <v>506</v>
      </c>
      <c r="F31" s="1">
        <v>552</v>
      </c>
      <c r="G31" s="1">
        <v>599</v>
      </c>
      <c r="H31" s="1">
        <v>576</v>
      </c>
      <c r="I31" s="1">
        <v>599</v>
      </c>
    </row>
    <row r="32" spans="1:18" x14ac:dyDescent="0.2">
      <c r="A32" s="1" t="s">
        <v>12</v>
      </c>
      <c r="B32" s="1">
        <v>2215</v>
      </c>
      <c r="C32" s="1">
        <v>576</v>
      </c>
      <c r="D32" s="1">
        <v>460</v>
      </c>
      <c r="E32" s="1">
        <v>506</v>
      </c>
      <c r="F32" s="1">
        <v>552</v>
      </c>
      <c r="G32" s="1">
        <v>599</v>
      </c>
      <c r="H32" s="1">
        <v>576</v>
      </c>
      <c r="I32" s="1">
        <v>599</v>
      </c>
    </row>
    <row r="33" spans="1:18" x14ac:dyDescent="0.2">
      <c r="A33" s="1" t="s">
        <v>13</v>
      </c>
      <c r="B33" s="1">
        <v>2215</v>
      </c>
      <c r="C33" s="1">
        <v>576</v>
      </c>
      <c r="D33" s="1">
        <v>460</v>
      </c>
      <c r="E33" s="1">
        <v>506</v>
      </c>
      <c r="F33" s="1">
        <v>552</v>
      </c>
      <c r="G33" s="1">
        <v>599</v>
      </c>
      <c r="H33" s="1">
        <v>576</v>
      </c>
      <c r="I33" s="1">
        <v>599</v>
      </c>
    </row>
    <row r="34" spans="1:18" x14ac:dyDescent="0.2">
      <c r="A34" s="1" t="s">
        <v>14</v>
      </c>
      <c r="B34" s="1">
        <v>2215</v>
      </c>
      <c r="C34" s="1">
        <v>576</v>
      </c>
      <c r="D34" s="1">
        <v>460</v>
      </c>
      <c r="E34" s="1">
        <v>506</v>
      </c>
      <c r="F34" s="1">
        <v>552</v>
      </c>
      <c r="G34" s="1">
        <v>599</v>
      </c>
      <c r="H34" s="1">
        <v>576</v>
      </c>
      <c r="I34" s="1">
        <v>599</v>
      </c>
    </row>
    <row r="35" spans="1:18" x14ac:dyDescent="0.2">
      <c r="B35" s="1">
        <v>2238</v>
      </c>
      <c r="C35" s="1">
        <v>576</v>
      </c>
      <c r="D35" s="1">
        <v>460</v>
      </c>
      <c r="E35" s="1">
        <v>506</v>
      </c>
      <c r="F35" s="1">
        <v>552</v>
      </c>
      <c r="G35" s="1">
        <v>599</v>
      </c>
      <c r="H35" s="1">
        <v>576</v>
      </c>
      <c r="I35" s="1">
        <v>599</v>
      </c>
    </row>
    <row r="36" spans="1:18" x14ac:dyDescent="0.2">
      <c r="B36" s="1">
        <v>1882</v>
      </c>
      <c r="C36" s="1">
        <v>576</v>
      </c>
      <c r="D36" s="1">
        <v>460</v>
      </c>
      <c r="E36" s="1">
        <v>506</v>
      </c>
      <c r="F36" s="1">
        <v>529</v>
      </c>
      <c r="G36" s="1">
        <v>600</v>
      </c>
      <c r="H36" s="1">
        <v>576</v>
      </c>
      <c r="I36" s="1">
        <v>600</v>
      </c>
    </row>
    <row r="37" spans="1:18" x14ac:dyDescent="0.2">
      <c r="B37" s="1">
        <v>883</v>
      </c>
      <c r="C37" s="1">
        <v>907</v>
      </c>
      <c r="D37" s="1">
        <v>460</v>
      </c>
      <c r="E37" s="1">
        <v>506</v>
      </c>
      <c r="F37" s="1">
        <v>552</v>
      </c>
      <c r="G37" s="1">
        <v>599</v>
      </c>
      <c r="H37" s="1">
        <v>576</v>
      </c>
      <c r="I37" s="1">
        <v>599</v>
      </c>
    </row>
    <row r="38" spans="1:18" x14ac:dyDescent="0.2">
      <c r="B38" s="1">
        <v>906</v>
      </c>
      <c r="C38" s="1">
        <v>906</v>
      </c>
      <c r="D38" s="1">
        <v>460</v>
      </c>
      <c r="E38" s="1">
        <v>506</v>
      </c>
      <c r="F38" s="1">
        <v>552</v>
      </c>
      <c r="G38" s="1">
        <v>599</v>
      </c>
      <c r="H38" s="1">
        <v>576</v>
      </c>
      <c r="I38" s="1">
        <v>599</v>
      </c>
    </row>
    <row r="39" spans="1:18" x14ac:dyDescent="0.2">
      <c r="B39" s="1">
        <v>883</v>
      </c>
      <c r="C39" s="1">
        <v>907</v>
      </c>
      <c r="D39" s="1">
        <v>460</v>
      </c>
      <c r="E39" s="1">
        <v>506</v>
      </c>
      <c r="F39" s="1">
        <v>552</v>
      </c>
      <c r="G39" s="1">
        <v>599</v>
      </c>
      <c r="H39" s="1">
        <v>576</v>
      </c>
      <c r="I39" s="1">
        <v>599</v>
      </c>
    </row>
    <row r="40" spans="1:18" x14ac:dyDescent="0.2">
      <c r="B40" s="1">
        <v>883</v>
      </c>
      <c r="C40" s="1">
        <v>907</v>
      </c>
      <c r="D40" s="1">
        <v>460</v>
      </c>
      <c r="E40" s="1">
        <v>506</v>
      </c>
      <c r="F40" s="1">
        <v>552</v>
      </c>
      <c r="G40" s="1">
        <v>599</v>
      </c>
      <c r="H40" s="1">
        <v>576</v>
      </c>
      <c r="I40" s="1">
        <v>599</v>
      </c>
    </row>
    <row r="41" spans="1:18" x14ac:dyDescent="0.2">
      <c r="B41" s="1">
        <v>883</v>
      </c>
      <c r="C41" s="1">
        <v>907</v>
      </c>
      <c r="D41" s="1">
        <v>460</v>
      </c>
      <c r="E41" s="1">
        <v>506</v>
      </c>
      <c r="F41" s="1">
        <v>552</v>
      </c>
      <c r="G41" s="1">
        <v>599</v>
      </c>
      <c r="H41" s="1">
        <v>576</v>
      </c>
      <c r="I41" s="1">
        <v>599</v>
      </c>
    </row>
    <row r="42" spans="1:18" x14ac:dyDescent="0.2">
      <c r="B42" s="1">
        <v>883</v>
      </c>
      <c r="C42" s="1">
        <v>930</v>
      </c>
      <c r="D42" s="1">
        <v>460</v>
      </c>
      <c r="E42" s="1">
        <v>506</v>
      </c>
      <c r="F42" s="1">
        <v>552</v>
      </c>
      <c r="G42" s="1">
        <v>599</v>
      </c>
      <c r="H42" s="1">
        <v>576</v>
      </c>
      <c r="I42" s="1">
        <v>599</v>
      </c>
    </row>
    <row r="43" spans="1:18" x14ac:dyDescent="0.2">
      <c r="B43" s="1">
        <v>906</v>
      </c>
      <c r="C43" s="1">
        <v>930</v>
      </c>
      <c r="D43" s="1">
        <v>460</v>
      </c>
      <c r="E43" s="1">
        <v>506</v>
      </c>
      <c r="F43" s="1">
        <v>552</v>
      </c>
      <c r="G43" s="1">
        <v>599</v>
      </c>
      <c r="H43" s="1">
        <v>576</v>
      </c>
      <c r="I43" s="1">
        <v>599</v>
      </c>
    </row>
    <row r="44" spans="1:18" x14ac:dyDescent="0.2">
      <c r="A44" s="1" t="s">
        <v>15</v>
      </c>
      <c r="B44" s="1">
        <v>906</v>
      </c>
      <c r="C44" s="1">
        <v>930</v>
      </c>
      <c r="D44" s="1">
        <v>460</v>
      </c>
      <c r="E44" s="1">
        <v>506</v>
      </c>
      <c r="F44" s="1">
        <v>552</v>
      </c>
      <c r="G44" s="1">
        <v>599</v>
      </c>
      <c r="H44" s="1">
        <v>576</v>
      </c>
      <c r="I44" s="1">
        <v>599</v>
      </c>
      <c r="K44">
        <f>AVERAGE(B44:B48)</f>
        <v>887.6</v>
      </c>
      <c r="L44">
        <f t="shared" ref="L44" si="15">AVERAGE(C44:C48)</f>
        <v>911.6</v>
      </c>
      <c r="M44">
        <f t="shared" ref="M44" si="16">AVERAGE(D44:D48)</f>
        <v>460</v>
      </c>
      <c r="N44">
        <f t="shared" ref="N44" si="17">AVERAGE(E44:E48)</f>
        <v>506</v>
      </c>
      <c r="O44">
        <f t="shared" ref="O44" si="18">AVERAGE(F44:F48)</f>
        <v>552</v>
      </c>
      <c r="P44">
        <f t="shared" ref="P44" si="19">AVERAGE(G44:G48)</f>
        <v>599</v>
      </c>
      <c r="Q44">
        <f t="shared" ref="Q44" si="20">AVERAGE(H44:H48)</f>
        <v>576</v>
      </c>
      <c r="R44">
        <f t="shared" ref="R44" si="21">AVERAGE(I44:I48)</f>
        <v>599</v>
      </c>
    </row>
    <row r="45" spans="1:18" x14ac:dyDescent="0.2">
      <c r="A45" s="1" t="s">
        <v>16</v>
      </c>
      <c r="B45" s="1">
        <v>883</v>
      </c>
      <c r="C45" s="1">
        <v>907</v>
      </c>
      <c r="D45" s="1">
        <v>460</v>
      </c>
      <c r="E45" s="1">
        <v>506</v>
      </c>
      <c r="F45" s="1">
        <v>552</v>
      </c>
      <c r="G45" s="1">
        <v>599</v>
      </c>
      <c r="H45" s="1">
        <v>576</v>
      </c>
      <c r="I45" s="1">
        <v>599</v>
      </c>
    </row>
    <row r="46" spans="1:18" x14ac:dyDescent="0.2">
      <c r="A46" s="1" t="s">
        <v>17</v>
      </c>
      <c r="B46" s="1">
        <v>883</v>
      </c>
      <c r="C46" s="1">
        <v>907</v>
      </c>
      <c r="D46" s="1">
        <v>460</v>
      </c>
      <c r="E46" s="1">
        <v>506</v>
      </c>
      <c r="F46" s="1">
        <v>552</v>
      </c>
      <c r="G46" s="1">
        <v>599</v>
      </c>
      <c r="H46" s="1">
        <v>576</v>
      </c>
      <c r="I46" s="1">
        <v>599</v>
      </c>
    </row>
    <row r="47" spans="1:18" x14ac:dyDescent="0.2">
      <c r="A47" s="1" t="s">
        <v>18</v>
      </c>
      <c r="B47" s="1">
        <v>883</v>
      </c>
      <c r="C47" s="1">
        <v>907</v>
      </c>
      <c r="D47" s="1">
        <v>460</v>
      </c>
      <c r="E47" s="1">
        <v>506</v>
      </c>
      <c r="F47" s="1">
        <v>552</v>
      </c>
      <c r="G47" s="1">
        <v>599</v>
      </c>
      <c r="H47" s="1">
        <v>576</v>
      </c>
      <c r="I47" s="1">
        <v>599</v>
      </c>
    </row>
    <row r="48" spans="1:18" x14ac:dyDescent="0.2">
      <c r="A48" s="1" t="s">
        <v>19</v>
      </c>
      <c r="B48" s="1">
        <v>883</v>
      </c>
      <c r="C48" s="1">
        <v>907</v>
      </c>
      <c r="D48" s="1">
        <v>460</v>
      </c>
      <c r="E48" s="1">
        <v>506</v>
      </c>
      <c r="F48" s="1">
        <v>552</v>
      </c>
      <c r="G48" s="1">
        <v>599</v>
      </c>
      <c r="H48" s="1">
        <v>576</v>
      </c>
      <c r="I48" s="1">
        <v>599</v>
      </c>
    </row>
    <row r="49" spans="1:18" x14ac:dyDescent="0.2">
      <c r="B49" s="1">
        <v>883</v>
      </c>
      <c r="C49" s="1">
        <v>930</v>
      </c>
      <c r="D49" s="1">
        <v>460</v>
      </c>
      <c r="E49" s="1">
        <v>506</v>
      </c>
      <c r="F49" s="1">
        <v>552</v>
      </c>
      <c r="G49" s="1">
        <v>599</v>
      </c>
      <c r="H49" s="1">
        <v>576</v>
      </c>
      <c r="I49" s="1">
        <v>599</v>
      </c>
    </row>
    <row r="50" spans="1:18" x14ac:dyDescent="0.2">
      <c r="B50" s="1">
        <v>883</v>
      </c>
      <c r="C50" s="1">
        <v>930</v>
      </c>
      <c r="D50" s="1">
        <v>460</v>
      </c>
      <c r="E50" s="1">
        <v>506</v>
      </c>
      <c r="F50" s="1">
        <v>552</v>
      </c>
      <c r="G50" s="1">
        <v>599</v>
      </c>
      <c r="H50" s="1">
        <v>576</v>
      </c>
      <c r="I50" s="1">
        <v>599</v>
      </c>
    </row>
    <row r="51" spans="1:18" x14ac:dyDescent="0.2">
      <c r="B51" s="1">
        <v>647</v>
      </c>
      <c r="C51" s="1">
        <v>1407</v>
      </c>
      <c r="D51" s="1">
        <v>483</v>
      </c>
      <c r="E51" s="1">
        <v>483</v>
      </c>
      <c r="F51" s="1">
        <v>552</v>
      </c>
      <c r="G51" s="1">
        <v>599</v>
      </c>
      <c r="H51" s="1">
        <v>576</v>
      </c>
      <c r="I51" s="1">
        <v>599</v>
      </c>
    </row>
    <row r="52" spans="1:18" x14ac:dyDescent="0.2">
      <c r="B52" s="1">
        <v>576</v>
      </c>
      <c r="C52" s="1">
        <v>1858</v>
      </c>
      <c r="D52" s="1">
        <v>483</v>
      </c>
      <c r="E52" s="1">
        <v>460</v>
      </c>
      <c r="F52" s="1">
        <v>552</v>
      </c>
      <c r="G52" s="1">
        <v>600</v>
      </c>
      <c r="H52" s="1">
        <v>576</v>
      </c>
      <c r="I52" s="1">
        <v>600</v>
      </c>
    </row>
    <row r="53" spans="1:18" x14ac:dyDescent="0.2">
      <c r="B53" s="1">
        <v>576</v>
      </c>
      <c r="C53" s="1">
        <v>1835</v>
      </c>
      <c r="D53" s="1">
        <v>483</v>
      </c>
      <c r="E53" s="1">
        <v>460</v>
      </c>
      <c r="F53" s="1">
        <v>552</v>
      </c>
      <c r="G53" s="1">
        <v>600</v>
      </c>
      <c r="H53" s="1">
        <v>576</v>
      </c>
      <c r="I53" s="1">
        <v>600</v>
      </c>
    </row>
    <row r="54" spans="1:18" x14ac:dyDescent="0.2">
      <c r="B54" s="1">
        <v>599</v>
      </c>
      <c r="C54" s="1">
        <v>1835</v>
      </c>
      <c r="D54" s="1">
        <v>483</v>
      </c>
      <c r="E54" s="1">
        <v>460</v>
      </c>
      <c r="F54" s="1">
        <v>552</v>
      </c>
      <c r="G54" s="1">
        <v>599</v>
      </c>
      <c r="H54" s="1">
        <v>576</v>
      </c>
      <c r="I54" s="1">
        <v>599</v>
      </c>
    </row>
    <row r="55" spans="1:18" x14ac:dyDescent="0.2">
      <c r="B55" s="1">
        <v>599</v>
      </c>
      <c r="C55" s="1">
        <v>1835</v>
      </c>
      <c r="D55" s="1">
        <v>483</v>
      </c>
      <c r="E55" s="1">
        <v>460</v>
      </c>
      <c r="F55" s="1">
        <v>552</v>
      </c>
      <c r="G55" s="1">
        <v>599</v>
      </c>
      <c r="H55" s="1">
        <v>576</v>
      </c>
      <c r="I55" s="1">
        <v>599</v>
      </c>
    </row>
    <row r="56" spans="1:18" x14ac:dyDescent="0.2">
      <c r="B56" s="1">
        <v>599</v>
      </c>
      <c r="C56" s="1">
        <v>1835</v>
      </c>
      <c r="D56" s="1">
        <v>483</v>
      </c>
      <c r="E56" s="1">
        <v>460</v>
      </c>
      <c r="F56" s="1">
        <v>552</v>
      </c>
      <c r="G56" s="1">
        <v>599</v>
      </c>
      <c r="H56" s="1">
        <v>576</v>
      </c>
      <c r="I56" s="1">
        <v>599</v>
      </c>
    </row>
    <row r="57" spans="1:18" x14ac:dyDescent="0.2">
      <c r="B57" s="1">
        <v>599</v>
      </c>
      <c r="C57" s="1">
        <v>1835</v>
      </c>
      <c r="D57" s="1">
        <v>483</v>
      </c>
      <c r="E57" s="1">
        <v>460</v>
      </c>
      <c r="F57" s="1">
        <v>552</v>
      </c>
      <c r="G57" s="1">
        <v>599</v>
      </c>
      <c r="H57" s="1">
        <v>576</v>
      </c>
      <c r="I57" s="1">
        <v>599</v>
      </c>
    </row>
    <row r="58" spans="1:18" x14ac:dyDescent="0.2">
      <c r="A58" s="1" t="s">
        <v>20</v>
      </c>
      <c r="B58" s="1">
        <v>599</v>
      </c>
      <c r="C58" s="1">
        <v>1835</v>
      </c>
      <c r="D58" s="1">
        <v>483</v>
      </c>
      <c r="E58" s="1">
        <v>460</v>
      </c>
      <c r="F58" s="1">
        <v>552</v>
      </c>
      <c r="G58" s="1">
        <v>599</v>
      </c>
      <c r="H58" s="1">
        <v>576</v>
      </c>
      <c r="I58" s="1">
        <v>599</v>
      </c>
      <c r="K58">
        <f>AVERAGE(B58:B62)</f>
        <v>599</v>
      </c>
      <c r="L58">
        <f t="shared" ref="L58" si="22">AVERAGE(C58:C62)</f>
        <v>1835</v>
      </c>
      <c r="M58">
        <f t="shared" ref="M58" si="23">AVERAGE(D58:D62)</f>
        <v>483</v>
      </c>
      <c r="N58">
        <f t="shared" ref="N58" si="24">AVERAGE(E58:E62)</f>
        <v>460</v>
      </c>
      <c r="O58">
        <f t="shared" ref="O58" si="25">AVERAGE(F58:F62)</f>
        <v>552</v>
      </c>
      <c r="P58">
        <f t="shared" ref="P58" si="26">AVERAGE(G58:G62)</f>
        <v>599</v>
      </c>
      <c r="Q58">
        <f t="shared" ref="Q58" si="27">AVERAGE(H58:H62)</f>
        <v>576</v>
      </c>
      <c r="R58">
        <f t="shared" ref="R58" si="28">AVERAGE(I58:I62)</f>
        <v>599</v>
      </c>
    </row>
    <row r="59" spans="1:18" x14ac:dyDescent="0.2">
      <c r="A59" s="1" t="s">
        <v>21</v>
      </c>
      <c r="B59" s="1">
        <v>599</v>
      </c>
      <c r="C59" s="1">
        <v>1835</v>
      </c>
      <c r="D59" s="1">
        <v>483</v>
      </c>
      <c r="E59" s="1">
        <v>460</v>
      </c>
      <c r="F59" s="1">
        <v>552</v>
      </c>
      <c r="G59" s="1">
        <v>599</v>
      </c>
      <c r="H59" s="1">
        <v>576</v>
      </c>
      <c r="I59" s="1">
        <v>599</v>
      </c>
    </row>
    <row r="60" spans="1:18" x14ac:dyDescent="0.2">
      <c r="A60" s="1" t="s">
        <v>22</v>
      </c>
      <c r="B60" s="1">
        <v>599</v>
      </c>
      <c r="C60" s="1">
        <v>1835</v>
      </c>
      <c r="D60" s="1">
        <v>483</v>
      </c>
      <c r="E60" s="1">
        <v>460</v>
      </c>
      <c r="F60" s="1">
        <v>552</v>
      </c>
      <c r="G60" s="1">
        <v>599</v>
      </c>
      <c r="H60" s="1">
        <v>576</v>
      </c>
      <c r="I60" s="1">
        <v>599</v>
      </c>
    </row>
    <row r="61" spans="1:18" x14ac:dyDescent="0.2">
      <c r="A61" s="1" t="s">
        <v>23</v>
      </c>
      <c r="B61" s="1">
        <v>599</v>
      </c>
      <c r="C61" s="1">
        <v>1835</v>
      </c>
      <c r="D61" s="1">
        <v>483</v>
      </c>
      <c r="E61" s="1">
        <v>460</v>
      </c>
      <c r="F61" s="1">
        <v>552</v>
      </c>
      <c r="G61" s="1">
        <v>599</v>
      </c>
      <c r="H61" s="1">
        <v>576</v>
      </c>
      <c r="I61" s="1">
        <v>599</v>
      </c>
    </row>
    <row r="62" spans="1:18" x14ac:dyDescent="0.2">
      <c r="A62" s="1" t="s">
        <v>24</v>
      </c>
      <c r="B62" s="1">
        <v>599</v>
      </c>
      <c r="C62" s="1">
        <v>1835</v>
      </c>
      <c r="D62" s="1">
        <v>483</v>
      </c>
      <c r="E62" s="1">
        <v>460</v>
      </c>
      <c r="F62" s="1">
        <v>552</v>
      </c>
      <c r="G62" s="1">
        <v>599</v>
      </c>
      <c r="H62" s="1">
        <v>576</v>
      </c>
      <c r="I62" s="1">
        <v>599</v>
      </c>
    </row>
    <row r="63" spans="1:18" x14ac:dyDescent="0.2">
      <c r="B63" s="1">
        <v>599</v>
      </c>
      <c r="C63" s="1">
        <v>1835</v>
      </c>
      <c r="D63" s="1">
        <v>483</v>
      </c>
      <c r="E63" s="1">
        <v>460</v>
      </c>
      <c r="F63" s="1">
        <v>552</v>
      </c>
      <c r="G63" s="1">
        <v>599</v>
      </c>
      <c r="H63" s="1">
        <v>576</v>
      </c>
      <c r="I63" s="1">
        <v>599</v>
      </c>
    </row>
    <row r="64" spans="1:18" x14ac:dyDescent="0.2">
      <c r="B64" s="1">
        <v>599</v>
      </c>
      <c r="C64" s="1">
        <v>1858</v>
      </c>
      <c r="D64" s="1">
        <v>483</v>
      </c>
      <c r="E64" s="1">
        <v>460</v>
      </c>
      <c r="F64" s="1">
        <v>552</v>
      </c>
      <c r="G64" s="1">
        <v>599</v>
      </c>
      <c r="H64" s="1">
        <v>576</v>
      </c>
      <c r="I64" s="1">
        <v>599</v>
      </c>
    </row>
    <row r="65" spans="1:18" x14ac:dyDescent="0.2">
      <c r="B65" s="1">
        <v>599</v>
      </c>
      <c r="C65" s="1">
        <v>1240</v>
      </c>
      <c r="D65" s="1">
        <v>670</v>
      </c>
      <c r="E65" s="1">
        <v>437</v>
      </c>
      <c r="F65" s="1">
        <v>552</v>
      </c>
      <c r="G65" s="1">
        <v>599</v>
      </c>
      <c r="H65" s="1">
        <v>575</v>
      </c>
      <c r="I65" s="1">
        <v>599</v>
      </c>
    </row>
    <row r="66" spans="1:18" x14ac:dyDescent="0.2">
      <c r="B66" s="1">
        <v>575</v>
      </c>
      <c r="C66" s="1">
        <v>1074</v>
      </c>
      <c r="D66" s="1">
        <v>717</v>
      </c>
      <c r="E66" s="1">
        <v>437</v>
      </c>
      <c r="F66" s="1">
        <v>552</v>
      </c>
      <c r="G66" s="1">
        <v>599</v>
      </c>
      <c r="H66" s="1">
        <v>575</v>
      </c>
      <c r="I66" s="1">
        <v>599</v>
      </c>
    </row>
    <row r="67" spans="1:18" x14ac:dyDescent="0.2">
      <c r="B67" s="1">
        <v>599</v>
      </c>
      <c r="C67" s="1">
        <v>1121</v>
      </c>
      <c r="D67" s="1">
        <v>717</v>
      </c>
      <c r="E67" s="1">
        <v>437</v>
      </c>
      <c r="F67" s="1">
        <v>552</v>
      </c>
      <c r="G67" s="1">
        <v>599</v>
      </c>
      <c r="H67" s="1">
        <v>575</v>
      </c>
      <c r="I67" s="1">
        <v>599</v>
      </c>
    </row>
    <row r="68" spans="1:18" x14ac:dyDescent="0.2">
      <c r="B68" s="1">
        <v>599</v>
      </c>
      <c r="C68" s="1">
        <v>1121</v>
      </c>
      <c r="D68" s="1">
        <v>717</v>
      </c>
      <c r="E68" s="1">
        <v>437</v>
      </c>
      <c r="F68" s="1">
        <v>552</v>
      </c>
      <c r="G68" s="1">
        <v>599</v>
      </c>
      <c r="H68" s="1">
        <v>552</v>
      </c>
      <c r="I68" s="1">
        <v>599</v>
      </c>
    </row>
    <row r="69" spans="1:18" x14ac:dyDescent="0.2">
      <c r="B69" s="1">
        <v>599</v>
      </c>
      <c r="C69" s="1">
        <v>1121</v>
      </c>
      <c r="D69" s="1">
        <v>717</v>
      </c>
      <c r="E69" s="1">
        <v>460</v>
      </c>
      <c r="F69" s="1">
        <v>552</v>
      </c>
      <c r="G69" s="1">
        <v>599</v>
      </c>
      <c r="H69" s="1">
        <v>575</v>
      </c>
      <c r="I69" s="1">
        <v>599</v>
      </c>
    </row>
    <row r="70" spans="1:18" x14ac:dyDescent="0.2">
      <c r="B70" s="1">
        <v>599</v>
      </c>
      <c r="C70" s="1">
        <v>1121</v>
      </c>
      <c r="D70" s="1">
        <v>717</v>
      </c>
      <c r="E70" s="1">
        <v>460</v>
      </c>
      <c r="F70" s="1">
        <v>552</v>
      </c>
      <c r="G70" s="1">
        <v>599</v>
      </c>
      <c r="H70" s="1">
        <v>575</v>
      </c>
      <c r="I70" s="1">
        <v>599</v>
      </c>
    </row>
    <row r="71" spans="1:18" x14ac:dyDescent="0.2">
      <c r="A71" s="1" t="s">
        <v>25</v>
      </c>
      <c r="B71" s="1">
        <v>599</v>
      </c>
      <c r="C71" s="1">
        <v>1121</v>
      </c>
      <c r="D71" s="1">
        <v>717</v>
      </c>
      <c r="E71" s="1">
        <v>437</v>
      </c>
      <c r="F71" s="1">
        <v>552</v>
      </c>
      <c r="G71" s="1">
        <v>599</v>
      </c>
      <c r="H71" s="1">
        <v>575</v>
      </c>
      <c r="I71" s="1">
        <v>599</v>
      </c>
      <c r="K71">
        <f>AVERAGE(B71:B75)</f>
        <v>599</v>
      </c>
      <c r="L71">
        <f t="shared" ref="L71" si="29">AVERAGE(C71:C75)</f>
        <v>1121</v>
      </c>
      <c r="M71">
        <f t="shared" ref="M71" si="30">AVERAGE(D71:D75)</f>
        <v>717</v>
      </c>
      <c r="N71">
        <f t="shared" ref="N71" si="31">AVERAGE(E71:E75)</f>
        <v>437</v>
      </c>
      <c r="O71">
        <f t="shared" ref="O71" si="32">AVERAGE(F71:F75)</f>
        <v>552</v>
      </c>
      <c r="P71">
        <f t="shared" ref="P71" si="33">AVERAGE(G71:G75)</f>
        <v>599</v>
      </c>
      <c r="Q71">
        <f t="shared" ref="Q71" si="34">AVERAGE(H71:H75)</f>
        <v>561.20000000000005</v>
      </c>
      <c r="R71">
        <f t="shared" ref="R71" si="35">AVERAGE(I71:I75)</f>
        <v>599</v>
      </c>
    </row>
    <row r="72" spans="1:18" x14ac:dyDescent="0.2">
      <c r="A72" s="1" t="s">
        <v>26</v>
      </c>
      <c r="B72" s="1">
        <v>599</v>
      </c>
      <c r="C72" s="1">
        <v>1121</v>
      </c>
      <c r="D72" s="1">
        <v>717</v>
      </c>
      <c r="E72" s="1">
        <v>437</v>
      </c>
      <c r="F72" s="1">
        <v>552</v>
      </c>
      <c r="G72" s="1">
        <v>599</v>
      </c>
      <c r="H72" s="1">
        <v>575</v>
      </c>
      <c r="I72" s="1">
        <v>599</v>
      </c>
    </row>
    <row r="73" spans="1:18" x14ac:dyDescent="0.2">
      <c r="A73" s="1" t="s">
        <v>27</v>
      </c>
      <c r="B73" s="1">
        <v>599</v>
      </c>
      <c r="C73" s="1">
        <v>1121</v>
      </c>
      <c r="D73" s="1">
        <v>717</v>
      </c>
      <c r="E73" s="1">
        <v>437</v>
      </c>
      <c r="F73" s="1">
        <v>552</v>
      </c>
      <c r="G73" s="1">
        <v>599</v>
      </c>
      <c r="H73" s="1">
        <v>552</v>
      </c>
      <c r="I73" s="1">
        <v>599</v>
      </c>
    </row>
    <row r="74" spans="1:18" x14ac:dyDescent="0.2">
      <c r="A74" s="1" t="s">
        <v>28</v>
      </c>
      <c r="B74" s="1">
        <v>599</v>
      </c>
      <c r="C74" s="1">
        <v>1121</v>
      </c>
      <c r="D74" s="1">
        <v>717</v>
      </c>
      <c r="E74" s="1">
        <v>437</v>
      </c>
      <c r="F74" s="1">
        <v>552</v>
      </c>
      <c r="G74" s="1">
        <v>599</v>
      </c>
      <c r="H74" s="1">
        <v>552</v>
      </c>
      <c r="I74" s="1">
        <v>599</v>
      </c>
    </row>
    <row r="75" spans="1:18" x14ac:dyDescent="0.2">
      <c r="A75" s="1" t="s">
        <v>29</v>
      </c>
      <c r="B75" s="1">
        <v>599</v>
      </c>
      <c r="C75" s="1">
        <v>1121</v>
      </c>
      <c r="D75" s="1">
        <v>717</v>
      </c>
      <c r="E75" s="1">
        <v>437</v>
      </c>
      <c r="F75" s="1">
        <v>552</v>
      </c>
      <c r="G75" s="1">
        <v>599</v>
      </c>
      <c r="H75" s="1">
        <v>552</v>
      </c>
      <c r="I75" s="1">
        <v>599</v>
      </c>
    </row>
    <row r="76" spans="1:18" x14ac:dyDescent="0.2">
      <c r="B76" s="1">
        <v>599</v>
      </c>
      <c r="C76" s="1">
        <v>1121</v>
      </c>
      <c r="D76" s="1">
        <v>741</v>
      </c>
      <c r="E76" s="1">
        <v>460</v>
      </c>
      <c r="F76" s="1">
        <v>552</v>
      </c>
      <c r="G76" s="1">
        <v>599</v>
      </c>
      <c r="H76" s="1">
        <v>575</v>
      </c>
      <c r="I76" s="1">
        <v>599</v>
      </c>
    </row>
    <row r="77" spans="1:18" x14ac:dyDescent="0.2">
      <c r="B77" s="1">
        <v>599</v>
      </c>
      <c r="C77" s="1">
        <v>1073</v>
      </c>
      <c r="D77" s="1">
        <v>741</v>
      </c>
      <c r="E77" s="1">
        <v>437</v>
      </c>
      <c r="F77" s="1">
        <v>552</v>
      </c>
      <c r="G77" s="1">
        <v>599</v>
      </c>
      <c r="H77" s="1">
        <v>575</v>
      </c>
      <c r="I77" s="1">
        <v>599</v>
      </c>
    </row>
    <row r="78" spans="1:18" x14ac:dyDescent="0.2">
      <c r="B78" s="1">
        <v>575</v>
      </c>
      <c r="C78" s="1">
        <v>670</v>
      </c>
      <c r="D78" s="1">
        <v>1478</v>
      </c>
      <c r="E78" s="1">
        <v>460</v>
      </c>
      <c r="F78" s="1">
        <v>529</v>
      </c>
      <c r="G78" s="1">
        <v>599</v>
      </c>
      <c r="H78" s="1">
        <v>575</v>
      </c>
      <c r="I78" s="1">
        <v>599</v>
      </c>
    </row>
    <row r="79" spans="1:18" x14ac:dyDescent="0.2">
      <c r="B79" s="1">
        <v>599</v>
      </c>
      <c r="C79" s="1">
        <v>599</v>
      </c>
      <c r="D79" s="1">
        <v>1810</v>
      </c>
      <c r="E79" s="1">
        <v>460</v>
      </c>
      <c r="F79" s="1">
        <v>506</v>
      </c>
      <c r="G79" s="1">
        <v>599</v>
      </c>
      <c r="H79" s="1">
        <v>575</v>
      </c>
      <c r="I79" s="1">
        <v>599</v>
      </c>
    </row>
    <row r="80" spans="1:18" x14ac:dyDescent="0.2">
      <c r="B80" s="1">
        <v>599</v>
      </c>
      <c r="C80" s="1">
        <v>622</v>
      </c>
      <c r="D80" s="1">
        <v>1715</v>
      </c>
      <c r="E80" s="1">
        <v>460</v>
      </c>
      <c r="F80" s="1">
        <v>529</v>
      </c>
      <c r="G80" s="1">
        <v>599</v>
      </c>
      <c r="H80" s="1">
        <v>575</v>
      </c>
      <c r="I80" s="1">
        <v>622</v>
      </c>
    </row>
    <row r="81" spans="1:18" x14ac:dyDescent="0.2">
      <c r="B81" s="1">
        <v>599</v>
      </c>
      <c r="C81" s="1">
        <v>623</v>
      </c>
      <c r="D81" s="1">
        <v>1715</v>
      </c>
      <c r="E81" s="1">
        <v>460</v>
      </c>
      <c r="F81" s="1">
        <v>529</v>
      </c>
      <c r="G81" s="1">
        <v>599</v>
      </c>
      <c r="H81" s="1">
        <v>575</v>
      </c>
      <c r="I81" s="1">
        <v>599</v>
      </c>
    </row>
    <row r="82" spans="1:18" x14ac:dyDescent="0.2">
      <c r="B82" s="1">
        <v>575</v>
      </c>
      <c r="C82" s="1">
        <v>623</v>
      </c>
      <c r="D82" s="1">
        <v>1715</v>
      </c>
      <c r="E82" s="1">
        <v>460</v>
      </c>
      <c r="F82" s="1">
        <v>529</v>
      </c>
      <c r="G82" s="1">
        <v>599</v>
      </c>
      <c r="H82" s="1">
        <v>575</v>
      </c>
      <c r="I82" s="1">
        <v>599</v>
      </c>
    </row>
    <row r="83" spans="1:18" x14ac:dyDescent="0.2">
      <c r="B83" s="1">
        <v>575</v>
      </c>
      <c r="C83" s="1">
        <v>623</v>
      </c>
      <c r="D83" s="1">
        <v>1715</v>
      </c>
      <c r="E83" s="1">
        <v>460</v>
      </c>
      <c r="F83" s="1">
        <v>529</v>
      </c>
      <c r="G83" s="1">
        <v>599</v>
      </c>
      <c r="H83" s="1">
        <v>575</v>
      </c>
      <c r="I83" s="1">
        <v>599</v>
      </c>
    </row>
    <row r="84" spans="1:18" x14ac:dyDescent="0.2">
      <c r="B84" s="1">
        <v>575</v>
      </c>
      <c r="C84" s="1">
        <v>623</v>
      </c>
      <c r="D84" s="1">
        <v>1692</v>
      </c>
      <c r="E84" s="1">
        <v>460</v>
      </c>
      <c r="F84" s="1">
        <v>529</v>
      </c>
      <c r="G84" s="1">
        <v>599</v>
      </c>
      <c r="H84" s="1">
        <v>575</v>
      </c>
      <c r="I84" s="1">
        <v>599</v>
      </c>
    </row>
    <row r="85" spans="1:18" x14ac:dyDescent="0.2">
      <c r="A85" s="1" t="s">
        <v>30</v>
      </c>
      <c r="B85" s="1">
        <v>575</v>
      </c>
      <c r="C85" s="1">
        <v>623</v>
      </c>
      <c r="D85" s="1">
        <v>1692</v>
      </c>
      <c r="E85" s="1">
        <v>460</v>
      </c>
      <c r="F85" s="1">
        <v>529</v>
      </c>
      <c r="G85" s="1">
        <v>599</v>
      </c>
      <c r="H85" s="1">
        <v>575</v>
      </c>
      <c r="I85" s="1">
        <v>599</v>
      </c>
      <c r="K85">
        <f>AVERAGE(B85:B89)</f>
        <v>575</v>
      </c>
      <c r="L85">
        <f t="shared" ref="L85" si="36">AVERAGE(C85:C89)</f>
        <v>623</v>
      </c>
      <c r="M85">
        <f t="shared" ref="M85" si="37">AVERAGE(D85:D89)</f>
        <v>1701.2</v>
      </c>
      <c r="N85">
        <f t="shared" ref="N85" si="38">AVERAGE(E85:E89)</f>
        <v>460</v>
      </c>
      <c r="O85">
        <f t="shared" ref="O85" si="39">AVERAGE(F85:F89)</f>
        <v>529</v>
      </c>
      <c r="P85">
        <f t="shared" ref="P85" si="40">AVERAGE(G85:G89)</f>
        <v>599</v>
      </c>
      <c r="Q85">
        <f t="shared" ref="Q85" si="41">AVERAGE(H85:H89)</f>
        <v>575</v>
      </c>
      <c r="R85">
        <f t="shared" ref="R85" si="42">AVERAGE(I85:I89)</f>
        <v>599</v>
      </c>
    </row>
    <row r="86" spans="1:18" x14ac:dyDescent="0.2">
      <c r="A86" s="1" t="s">
        <v>31</v>
      </c>
      <c r="B86" s="1">
        <v>575</v>
      </c>
      <c r="C86" s="1">
        <v>623</v>
      </c>
      <c r="D86" s="1">
        <v>1692</v>
      </c>
      <c r="E86" s="1">
        <v>460</v>
      </c>
      <c r="F86" s="1">
        <v>529</v>
      </c>
      <c r="G86" s="1">
        <v>599</v>
      </c>
      <c r="H86" s="1">
        <v>575</v>
      </c>
      <c r="I86" s="1">
        <v>599</v>
      </c>
    </row>
    <row r="87" spans="1:18" x14ac:dyDescent="0.2">
      <c r="A87" s="1" t="s">
        <v>32</v>
      </c>
      <c r="B87" s="1">
        <v>575</v>
      </c>
      <c r="C87" s="1">
        <v>623</v>
      </c>
      <c r="D87" s="1">
        <v>1692</v>
      </c>
      <c r="E87" s="1">
        <v>460</v>
      </c>
      <c r="F87" s="1">
        <v>529</v>
      </c>
      <c r="G87" s="1">
        <v>599</v>
      </c>
      <c r="H87" s="1">
        <v>575</v>
      </c>
      <c r="I87" s="1">
        <v>599</v>
      </c>
    </row>
    <row r="88" spans="1:18" x14ac:dyDescent="0.2">
      <c r="A88" s="1" t="s">
        <v>33</v>
      </c>
      <c r="B88" s="1">
        <v>575</v>
      </c>
      <c r="C88" s="1">
        <v>623</v>
      </c>
      <c r="D88" s="1">
        <v>1715</v>
      </c>
      <c r="E88" s="1">
        <v>460</v>
      </c>
      <c r="F88" s="1">
        <v>529</v>
      </c>
      <c r="G88" s="1">
        <v>599</v>
      </c>
      <c r="H88" s="1">
        <v>575</v>
      </c>
      <c r="I88" s="1">
        <v>599</v>
      </c>
    </row>
    <row r="89" spans="1:18" x14ac:dyDescent="0.2">
      <c r="A89" s="1" t="s">
        <v>34</v>
      </c>
      <c r="B89" s="1">
        <v>575</v>
      </c>
      <c r="C89" s="1">
        <v>623</v>
      </c>
      <c r="D89" s="1">
        <v>1715</v>
      </c>
      <c r="E89" s="1">
        <v>460</v>
      </c>
      <c r="F89" s="1">
        <v>529</v>
      </c>
      <c r="G89" s="1">
        <v>599</v>
      </c>
      <c r="H89" s="1">
        <v>575</v>
      </c>
      <c r="I89" s="1">
        <v>599</v>
      </c>
    </row>
    <row r="90" spans="1:18" x14ac:dyDescent="0.2">
      <c r="B90" s="1">
        <v>599</v>
      </c>
      <c r="C90" s="1">
        <v>599</v>
      </c>
      <c r="D90" s="1">
        <v>1858</v>
      </c>
      <c r="E90" s="1">
        <v>460</v>
      </c>
      <c r="F90" s="1">
        <v>506</v>
      </c>
      <c r="G90" s="1">
        <v>599</v>
      </c>
      <c r="H90" s="1">
        <v>575</v>
      </c>
      <c r="I90" s="1">
        <v>599</v>
      </c>
    </row>
    <row r="91" spans="1:18" x14ac:dyDescent="0.2">
      <c r="B91" s="1">
        <v>623</v>
      </c>
      <c r="C91" s="1">
        <v>599</v>
      </c>
      <c r="D91" s="1">
        <v>1383</v>
      </c>
      <c r="E91" s="1">
        <v>506</v>
      </c>
      <c r="F91" s="1">
        <v>483</v>
      </c>
      <c r="G91" s="1">
        <v>599</v>
      </c>
      <c r="H91" s="1">
        <v>575</v>
      </c>
      <c r="I91" s="1">
        <v>599</v>
      </c>
    </row>
    <row r="92" spans="1:18" x14ac:dyDescent="0.2">
      <c r="B92" s="1">
        <v>622</v>
      </c>
      <c r="C92" s="1">
        <v>599</v>
      </c>
      <c r="D92" s="1">
        <v>1383</v>
      </c>
      <c r="E92" s="1">
        <v>506</v>
      </c>
      <c r="F92" s="1">
        <v>483</v>
      </c>
      <c r="G92" s="1">
        <v>599</v>
      </c>
      <c r="H92" s="1">
        <v>575</v>
      </c>
      <c r="I92" s="1">
        <v>622</v>
      </c>
    </row>
    <row r="93" spans="1:18" x14ac:dyDescent="0.2">
      <c r="B93" s="1">
        <v>622</v>
      </c>
      <c r="C93" s="1">
        <v>599</v>
      </c>
      <c r="D93" s="1">
        <v>1383</v>
      </c>
      <c r="E93" s="1">
        <v>506</v>
      </c>
      <c r="F93" s="1">
        <v>506</v>
      </c>
      <c r="G93" s="1">
        <v>599</v>
      </c>
      <c r="H93" s="1">
        <v>575</v>
      </c>
      <c r="I93" s="1">
        <v>599</v>
      </c>
    </row>
    <row r="94" spans="1:18" x14ac:dyDescent="0.2">
      <c r="B94" s="1">
        <v>623</v>
      </c>
      <c r="C94" s="1">
        <v>599</v>
      </c>
      <c r="D94" s="1">
        <v>1383</v>
      </c>
      <c r="E94" s="1">
        <v>506</v>
      </c>
      <c r="F94" s="1">
        <v>483</v>
      </c>
      <c r="G94" s="1">
        <v>599</v>
      </c>
      <c r="H94" s="1">
        <v>575</v>
      </c>
      <c r="I94" s="1">
        <v>599</v>
      </c>
    </row>
    <row r="95" spans="1:18" x14ac:dyDescent="0.2">
      <c r="B95" s="1">
        <v>622</v>
      </c>
      <c r="C95" s="1">
        <v>599</v>
      </c>
      <c r="D95" s="1">
        <v>1383</v>
      </c>
      <c r="E95" s="1">
        <v>506</v>
      </c>
      <c r="F95" s="1">
        <v>506</v>
      </c>
      <c r="G95" s="1">
        <v>599</v>
      </c>
      <c r="H95" s="1">
        <v>575</v>
      </c>
      <c r="I95" s="1">
        <v>599</v>
      </c>
    </row>
    <row r="96" spans="1:18" x14ac:dyDescent="0.2">
      <c r="B96" s="1">
        <v>623</v>
      </c>
      <c r="C96" s="1">
        <v>599</v>
      </c>
      <c r="D96" s="1">
        <v>1383</v>
      </c>
      <c r="E96" s="1">
        <v>506</v>
      </c>
      <c r="F96" s="1">
        <v>483</v>
      </c>
      <c r="G96" s="1">
        <v>599</v>
      </c>
      <c r="H96" s="1">
        <v>575</v>
      </c>
      <c r="I96" s="1">
        <v>599</v>
      </c>
    </row>
    <row r="97" spans="1:18" x14ac:dyDescent="0.2">
      <c r="B97" s="1">
        <v>623</v>
      </c>
      <c r="C97" s="1">
        <v>599</v>
      </c>
      <c r="D97" s="1">
        <v>1383</v>
      </c>
      <c r="E97" s="1">
        <v>506</v>
      </c>
      <c r="F97" s="1">
        <v>483</v>
      </c>
      <c r="G97" s="1">
        <v>599</v>
      </c>
      <c r="H97" s="1">
        <v>575</v>
      </c>
      <c r="I97" s="1">
        <v>599</v>
      </c>
    </row>
    <row r="98" spans="1:18" x14ac:dyDescent="0.2">
      <c r="B98" s="1">
        <v>623</v>
      </c>
      <c r="C98" s="1">
        <v>599</v>
      </c>
      <c r="D98" s="1">
        <v>1383</v>
      </c>
      <c r="E98" s="1">
        <v>506</v>
      </c>
      <c r="F98" s="1">
        <v>483</v>
      </c>
      <c r="G98" s="1">
        <v>599</v>
      </c>
      <c r="H98" s="1">
        <v>575</v>
      </c>
      <c r="I98" s="1">
        <v>599</v>
      </c>
    </row>
    <row r="99" spans="1:18" x14ac:dyDescent="0.2">
      <c r="A99" s="1" t="s">
        <v>35</v>
      </c>
      <c r="B99" s="1">
        <v>623</v>
      </c>
      <c r="C99" s="1">
        <v>599</v>
      </c>
      <c r="D99" s="1">
        <v>1383</v>
      </c>
      <c r="E99" s="1">
        <v>506</v>
      </c>
      <c r="F99" s="1">
        <v>483</v>
      </c>
      <c r="G99" s="1">
        <v>599</v>
      </c>
      <c r="H99" s="1">
        <v>575</v>
      </c>
      <c r="I99" s="1">
        <v>599</v>
      </c>
      <c r="K99">
        <f>AVERAGE(B99:B103)</f>
        <v>623</v>
      </c>
      <c r="L99">
        <f t="shared" ref="L99" si="43">AVERAGE(C99:C103)</f>
        <v>599</v>
      </c>
      <c r="M99">
        <f t="shared" ref="M99" si="44">AVERAGE(D99:D103)</f>
        <v>1383</v>
      </c>
      <c r="N99">
        <f t="shared" ref="N99" si="45">AVERAGE(E99:E103)</f>
        <v>506</v>
      </c>
      <c r="O99">
        <f t="shared" ref="O99" si="46">AVERAGE(F99:F103)</f>
        <v>483</v>
      </c>
      <c r="P99">
        <f t="shared" ref="P99" si="47">AVERAGE(G99:G103)</f>
        <v>599</v>
      </c>
      <c r="Q99">
        <f t="shared" ref="Q99" si="48">AVERAGE(H99:H103)</f>
        <v>575</v>
      </c>
      <c r="R99">
        <f t="shared" ref="R99" si="49">AVERAGE(I99:I103)</f>
        <v>599</v>
      </c>
    </row>
    <row r="100" spans="1:18" x14ac:dyDescent="0.2">
      <c r="A100" s="1" t="s">
        <v>36</v>
      </c>
      <c r="B100" s="1">
        <v>623</v>
      </c>
      <c r="C100" s="1">
        <v>599</v>
      </c>
      <c r="D100" s="1">
        <v>1383</v>
      </c>
      <c r="E100" s="1">
        <v>506</v>
      </c>
      <c r="F100" s="1">
        <v>483</v>
      </c>
      <c r="G100" s="1">
        <v>599</v>
      </c>
      <c r="H100" s="1">
        <v>575</v>
      </c>
      <c r="I100" s="1">
        <v>599</v>
      </c>
    </row>
    <row r="101" spans="1:18" x14ac:dyDescent="0.2">
      <c r="A101" s="1" t="s">
        <v>37</v>
      </c>
      <c r="B101" s="1">
        <v>623</v>
      </c>
      <c r="C101" s="1">
        <v>599</v>
      </c>
      <c r="D101" s="1">
        <v>1383</v>
      </c>
      <c r="E101" s="1">
        <v>506</v>
      </c>
      <c r="F101" s="1">
        <v>483</v>
      </c>
      <c r="G101" s="1">
        <v>599</v>
      </c>
      <c r="H101" s="1">
        <v>575</v>
      </c>
      <c r="I101" s="1">
        <v>599</v>
      </c>
    </row>
    <row r="102" spans="1:18" x14ac:dyDescent="0.2">
      <c r="A102" s="1" t="s">
        <v>38</v>
      </c>
      <c r="B102" s="1">
        <v>623</v>
      </c>
      <c r="C102" s="1">
        <v>599</v>
      </c>
      <c r="D102" s="1">
        <v>1383</v>
      </c>
      <c r="E102" s="1">
        <v>506</v>
      </c>
      <c r="F102" s="1">
        <v>483</v>
      </c>
      <c r="G102" s="1">
        <v>599</v>
      </c>
      <c r="H102" s="1">
        <v>575</v>
      </c>
      <c r="I102" s="1">
        <v>599</v>
      </c>
    </row>
    <row r="103" spans="1:18" x14ac:dyDescent="0.2">
      <c r="A103" s="1" t="s">
        <v>39</v>
      </c>
      <c r="B103" s="1">
        <v>623</v>
      </c>
      <c r="C103" s="1">
        <v>599</v>
      </c>
      <c r="D103" s="1">
        <v>1383</v>
      </c>
      <c r="E103" s="1">
        <v>506</v>
      </c>
      <c r="F103" s="1">
        <v>483</v>
      </c>
      <c r="G103" s="1">
        <v>599</v>
      </c>
      <c r="H103" s="1">
        <v>575</v>
      </c>
      <c r="I103" s="1">
        <v>599</v>
      </c>
    </row>
    <row r="104" spans="1:18" x14ac:dyDescent="0.2">
      <c r="B104" s="1">
        <v>622</v>
      </c>
      <c r="C104" s="1">
        <v>599</v>
      </c>
      <c r="D104" s="1">
        <v>1383</v>
      </c>
      <c r="E104" s="1">
        <v>506</v>
      </c>
      <c r="F104" s="1">
        <v>506</v>
      </c>
      <c r="G104" s="1">
        <v>599</v>
      </c>
      <c r="H104" s="1">
        <v>575</v>
      </c>
      <c r="I104" s="1">
        <v>599</v>
      </c>
    </row>
    <row r="105" spans="1:18" x14ac:dyDescent="0.2">
      <c r="B105" s="1">
        <v>622</v>
      </c>
      <c r="C105" s="1">
        <v>599</v>
      </c>
      <c r="D105" s="1">
        <v>1264</v>
      </c>
      <c r="E105" s="1">
        <v>529</v>
      </c>
      <c r="F105" s="1">
        <v>483</v>
      </c>
      <c r="G105" s="1">
        <v>599</v>
      </c>
      <c r="H105" s="1">
        <v>575</v>
      </c>
      <c r="I105" s="1">
        <v>599</v>
      </c>
    </row>
    <row r="106" spans="1:18" x14ac:dyDescent="0.2">
      <c r="B106" s="1">
        <v>646</v>
      </c>
      <c r="C106" s="1">
        <v>575</v>
      </c>
      <c r="D106" s="1">
        <v>598</v>
      </c>
      <c r="E106" s="1">
        <v>978</v>
      </c>
      <c r="F106" s="1">
        <v>506</v>
      </c>
      <c r="G106" s="1">
        <v>575</v>
      </c>
      <c r="H106" s="1">
        <v>575</v>
      </c>
      <c r="I106" s="1">
        <v>598</v>
      </c>
    </row>
    <row r="107" spans="1:18" x14ac:dyDescent="0.2">
      <c r="B107" s="1">
        <v>646</v>
      </c>
      <c r="C107" s="1">
        <v>575</v>
      </c>
      <c r="D107" s="1">
        <v>598</v>
      </c>
      <c r="E107" s="1">
        <v>978</v>
      </c>
      <c r="F107" s="1">
        <v>506</v>
      </c>
      <c r="G107" s="1">
        <v>575</v>
      </c>
      <c r="H107" s="1">
        <v>575</v>
      </c>
      <c r="I107" s="1">
        <v>598</v>
      </c>
    </row>
    <row r="108" spans="1:18" x14ac:dyDescent="0.2">
      <c r="B108" s="1">
        <v>646</v>
      </c>
      <c r="C108" s="1">
        <v>575</v>
      </c>
      <c r="D108" s="1">
        <v>598</v>
      </c>
      <c r="E108" s="1">
        <v>978</v>
      </c>
      <c r="F108" s="1">
        <v>506</v>
      </c>
      <c r="G108" s="1">
        <v>598</v>
      </c>
      <c r="H108" s="1">
        <v>575</v>
      </c>
      <c r="I108" s="1">
        <v>598</v>
      </c>
    </row>
    <row r="109" spans="1:18" x14ac:dyDescent="0.2">
      <c r="B109" s="1">
        <v>646</v>
      </c>
      <c r="C109" s="1">
        <v>575</v>
      </c>
      <c r="D109" s="1">
        <v>598</v>
      </c>
      <c r="E109" s="1">
        <v>978</v>
      </c>
      <c r="F109" s="1">
        <v>506</v>
      </c>
      <c r="G109" s="1">
        <v>575</v>
      </c>
      <c r="H109" s="1">
        <v>575</v>
      </c>
      <c r="I109" s="1">
        <v>598</v>
      </c>
    </row>
    <row r="110" spans="1:18" x14ac:dyDescent="0.2">
      <c r="B110" s="1">
        <v>646</v>
      </c>
      <c r="C110" s="1">
        <v>575</v>
      </c>
      <c r="D110" s="1">
        <v>598</v>
      </c>
      <c r="E110" s="1">
        <v>978</v>
      </c>
      <c r="F110" s="1">
        <v>506</v>
      </c>
      <c r="G110" s="1">
        <v>598</v>
      </c>
      <c r="H110" s="1">
        <v>575</v>
      </c>
      <c r="I110" s="1">
        <v>598</v>
      </c>
    </row>
    <row r="111" spans="1:18" x14ac:dyDescent="0.2">
      <c r="B111" s="1">
        <v>646</v>
      </c>
      <c r="C111" s="1">
        <v>575</v>
      </c>
      <c r="D111" s="1">
        <v>598</v>
      </c>
      <c r="E111" s="1">
        <v>978</v>
      </c>
      <c r="F111" s="1">
        <v>506</v>
      </c>
      <c r="G111" s="1">
        <v>575</v>
      </c>
      <c r="H111" s="1">
        <v>575</v>
      </c>
      <c r="I111" s="1">
        <v>598</v>
      </c>
    </row>
    <row r="112" spans="1:18" x14ac:dyDescent="0.2">
      <c r="B112" s="1">
        <v>646</v>
      </c>
      <c r="C112" s="1">
        <v>575</v>
      </c>
      <c r="D112" s="1">
        <v>598</v>
      </c>
      <c r="E112" s="1">
        <v>978</v>
      </c>
      <c r="F112" s="1">
        <v>506</v>
      </c>
      <c r="G112" s="1">
        <v>575</v>
      </c>
      <c r="H112" s="1">
        <v>575</v>
      </c>
      <c r="I112" s="1">
        <v>598</v>
      </c>
    </row>
    <row r="113" spans="1:18" x14ac:dyDescent="0.2">
      <c r="B113" s="1">
        <v>646</v>
      </c>
      <c r="C113" s="1">
        <v>575</v>
      </c>
      <c r="D113" s="1">
        <v>598</v>
      </c>
      <c r="E113" s="1">
        <v>978</v>
      </c>
      <c r="F113" s="1">
        <v>506</v>
      </c>
      <c r="G113" s="1">
        <v>575</v>
      </c>
      <c r="H113" s="1">
        <v>575</v>
      </c>
      <c r="I113" s="1">
        <v>598</v>
      </c>
    </row>
    <row r="114" spans="1:18" x14ac:dyDescent="0.2">
      <c r="A114" s="1" t="s">
        <v>44</v>
      </c>
      <c r="B114" s="1">
        <v>646</v>
      </c>
      <c r="C114" s="1">
        <v>575</v>
      </c>
      <c r="D114" s="1">
        <v>598</v>
      </c>
      <c r="E114" s="1">
        <v>978</v>
      </c>
      <c r="F114" s="1">
        <v>506</v>
      </c>
      <c r="G114" s="1">
        <v>575</v>
      </c>
      <c r="H114" s="1">
        <v>575</v>
      </c>
      <c r="I114" s="1">
        <v>598</v>
      </c>
      <c r="K114">
        <f>AVERAGE(B114:B118)</f>
        <v>646</v>
      </c>
      <c r="L114">
        <f t="shared" ref="L114" si="50">AVERAGE(C114:C118)</f>
        <v>575</v>
      </c>
      <c r="M114">
        <f t="shared" ref="M114" si="51">AVERAGE(D114:D118)</f>
        <v>598</v>
      </c>
      <c r="N114">
        <f t="shared" ref="N114" si="52">AVERAGE(E114:E118)</f>
        <v>978</v>
      </c>
      <c r="O114">
        <f t="shared" ref="O114" si="53">AVERAGE(F114:F118)</f>
        <v>506</v>
      </c>
      <c r="P114">
        <f t="shared" ref="P114" si="54">AVERAGE(G114:G118)</f>
        <v>575</v>
      </c>
      <c r="Q114">
        <f t="shared" ref="Q114" si="55">AVERAGE(H114:H118)</f>
        <v>575</v>
      </c>
      <c r="R114">
        <f t="shared" ref="R114" si="56">AVERAGE(I114:I118)</f>
        <v>598</v>
      </c>
    </row>
    <row r="115" spans="1:18" x14ac:dyDescent="0.2">
      <c r="A115" s="1" t="s">
        <v>40</v>
      </c>
      <c r="B115" s="1">
        <v>646</v>
      </c>
      <c r="C115" s="1">
        <v>575</v>
      </c>
      <c r="D115" s="1">
        <v>598</v>
      </c>
      <c r="E115" s="1">
        <v>978</v>
      </c>
      <c r="F115" s="1">
        <v>506</v>
      </c>
      <c r="G115" s="1">
        <v>575</v>
      </c>
      <c r="H115" s="1">
        <v>575</v>
      </c>
      <c r="I115" s="1">
        <v>598</v>
      </c>
    </row>
    <row r="116" spans="1:18" x14ac:dyDescent="0.2">
      <c r="A116" s="1" t="s">
        <v>41</v>
      </c>
      <c r="B116" s="1">
        <v>646</v>
      </c>
      <c r="C116" s="1">
        <v>575</v>
      </c>
      <c r="D116" s="1">
        <v>598</v>
      </c>
      <c r="E116" s="1">
        <v>978</v>
      </c>
      <c r="F116" s="1">
        <v>506</v>
      </c>
      <c r="G116" s="1">
        <v>575</v>
      </c>
      <c r="H116" s="1">
        <v>575</v>
      </c>
      <c r="I116" s="1">
        <v>598</v>
      </c>
    </row>
    <row r="117" spans="1:18" x14ac:dyDescent="0.2">
      <c r="A117" s="1" t="s">
        <v>42</v>
      </c>
      <c r="B117" s="1">
        <v>646</v>
      </c>
      <c r="C117" s="1">
        <v>575</v>
      </c>
      <c r="D117" s="1">
        <v>598</v>
      </c>
      <c r="E117" s="1">
        <v>978</v>
      </c>
      <c r="F117" s="1">
        <v>506</v>
      </c>
      <c r="G117" s="1">
        <v>575</v>
      </c>
      <c r="H117" s="1">
        <v>575</v>
      </c>
      <c r="I117" s="1">
        <v>598</v>
      </c>
    </row>
    <row r="118" spans="1:18" x14ac:dyDescent="0.2">
      <c r="A118" s="1" t="s">
        <v>43</v>
      </c>
      <c r="B118" s="1">
        <v>646</v>
      </c>
      <c r="C118" s="1">
        <v>575</v>
      </c>
      <c r="D118" s="1">
        <v>598</v>
      </c>
      <c r="E118" s="1">
        <v>978</v>
      </c>
      <c r="F118" s="1">
        <v>506</v>
      </c>
      <c r="G118" s="1">
        <v>575</v>
      </c>
      <c r="H118" s="1">
        <v>575</v>
      </c>
      <c r="I118" s="1">
        <v>598</v>
      </c>
    </row>
    <row r="119" spans="1:18" x14ac:dyDescent="0.2">
      <c r="B119" s="1">
        <v>646</v>
      </c>
      <c r="C119" s="1">
        <v>575</v>
      </c>
      <c r="D119" s="1">
        <v>575</v>
      </c>
      <c r="E119" s="1">
        <v>1026</v>
      </c>
      <c r="F119" s="1">
        <v>506</v>
      </c>
      <c r="G119" s="1">
        <v>575</v>
      </c>
      <c r="H119" s="1">
        <v>575</v>
      </c>
      <c r="I119" s="1">
        <v>599</v>
      </c>
    </row>
    <row r="120" spans="1:18" x14ac:dyDescent="0.2">
      <c r="B120" s="1">
        <v>647</v>
      </c>
      <c r="C120" s="1">
        <v>576</v>
      </c>
      <c r="D120" s="1">
        <v>506</v>
      </c>
      <c r="E120" s="1">
        <v>1454</v>
      </c>
      <c r="F120" s="1">
        <v>506</v>
      </c>
      <c r="G120" s="1">
        <v>529</v>
      </c>
      <c r="H120" s="1">
        <v>576</v>
      </c>
      <c r="I120" s="1">
        <v>599</v>
      </c>
    </row>
    <row r="121" spans="1:18" x14ac:dyDescent="0.2">
      <c r="B121" s="1">
        <v>646</v>
      </c>
      <c r="C121" s="1">
        <v>575</v>
      </c>
      <c r="D121" s="1">
        <v>506</v>
      </c>
      <c r="E121" s="1">
        <v>1478</v>
      </c>
      <c r="F121" s="1">
        <v>506</v>
      </c>
      <c r="G121" s="1">
        <v>552</v>
      </c>
      <c r="H121" s="1">
        <v>575</v>
      </c>
      <c r="I121" s="1">
        <v>599</v>
      </c>
    </row>
    <row r="122" spans="1:18" x14ac:dyDescent="0.2">
      <c r="B122" s="1">
        <v>646</v>
      </c>
      <c r="C122" s="1">
        <v>575</v>
      </c>
      <c r="D122" s="1">
        <v>506</v>
      </c>
      <c r="E122" s="1">
        <v>1478</v>
      </c>
      <c r="F122" s="1">
        <v>529</v>
      </c>
      <c r="G122" s="1">
        <v>552</v>
      </c>
      <c r="H122" s="1">
        <v>575</v>
      </c>
      <c r="I122" s="1">
        <v>599</v>
      </c>
    </row>
    <row r="123" spans="1:18" x14ac:dyDescent="0.2">
      <c r="B123" s="1">
        <v>646</v>
      </c>
      <c r="C123" s="1">
        <v>575</v>
      </c>
      <c r="D123" s="1">
        <v>506</v>
      </c>
      <c r="E123" s="1">
        <v>1454</v>
      </c>
      <c r="F123" s="1">
        <v>506</v>
      </c>
      <c r="G123" s="1">
        <v>552</v>
      </c>
      <c r="H123" s="1">
        <v>575</v>
      </c>
      <c r="I123" s="1">
        <v>599</v>
      </c>
    </row>
    <row r="124" spans="1:18" x14ac:dyDescent="0.2">
      <c r="B124" s="1">
        <v>646</v>
      </c>
      <c r="C124" s="1">
        <v>575</v>
      </c>
      <c r="D124" s="1">
        <v>506</v>
      </c>
      <c r="E124" s="1">
        <v>1454</v>
      </c>
      <c r="F124" s="1">
        <v>506</v>
      </c>
      <c r="G124" s="1">
        <v>552</v>
      </c>
      <c r="H124" s="1">
        <v>575</v>
      </c>
      <c r="I124" s="1">
        <v>599</v>
      </c>
    </row>
    <row r="125" spans="1:18" x14ac:dyDescent="0.2">
      <c r="B125" s="1">
        <v>623</v>
      </c>
      <c r="C125" s="1">
        <v>576</v>
      </c>
      <c r="D125" s="1">
        <v>506</v>
      </c>
      <c r="E125" s="1">
        <v>1454</v>
      </c>
      <c r="F125" s="1">
        <v>506</v>
      </c>
      <c r="G125" s="1">
        <v>529</v>
      </c>
      <c r="H125" s="1">
        <v>552</v>
      </c>
      <c r="I125" s="1">
        <v>599</v>
      </c>
    </row>
    <row r="126" spans="1:18" x14ac:dyDescent="0.2">
      <c r="B126" s="1">
        <v>623</v>
      </c>
      <c r="C126" s="1">
        <v>576</v>
      </c>
      <c r="D126" s="1">
        <v>506</v>
      </c>
      <c r="E126" s="1">
        <v>1431</v>
      </c>
      <c r="F126" s="1">
        <v>506</v>
      </c>
      <c r="G126" s="1">
        <v>529</v>
      </c>
      <c r="H126" s="1">
        <v>552</v>
      </c>
      <c r="I126" s="1">
        <v>576</v>
      </c>
    </row>
    <row r="127" spans="1:18" x14ac:dyDescent="0.2">
      <c r="A127" s="1" t="s">
        <v>45</v>
      </c>
      <c r="B127" s="1">
        <v>623</v>
      </c>
      <c r="C127" s="1">
        <v>576</v>
      </c>
      <c r="D127" s="1">
        <v>506</v>
      </c>
      <c r="E127" s="1">
        <v>1455</v>
      </c>
      <c r="F127" s="1">
        <v>506</v>
      </c>
      <c r="G127" s="1">
        <v>529</v>
      </c>
      <c r="H127" s="1">
        <v>552</v>
      </c>
      <c r="I127" s="1">
        <v>576</v>
      </c>
      <c r="K127">
        <f>AVERAGE(B127:B131)</f>
        <v>623</v>
      </c>
      <c r="L127">
        <f t="shared" ref="L127" si="57">AVERAGE(C127:C131)</f>
        <v>576</v>
      </c>
      <c r="M127">
        <f t="shared" ref="M127" si="58">AVERAGE(D127:D131)</f>
        <v>506</v>
      </c>
      <c r="N127">
        <f t="shared" ref="N127" si="59">AVERAGE(E127:E131)</f>
        <v>1455</v>
      </c>
      <c r="O127">
        <f t="shared" ref="O127" si="60">AVERAGE(F127:F131)</f>
        <v>506</v>
      </c>
      <c r="P127">
        <f t="shared" ref="P127" si="61">AVERAGE(G127:G131)</f>
        <v>529</v>
      </c>
      <c r="Q127">
        <f t="shared" ref="Q127" si="62">AVERAGE(H127:H131)</f>
        <v>552</v>
      </c>
      <c r="R127">
        <f t="shared" ref="R127" si="63">AVERAGE(I127:I131)</f>
        <v>576</v>
      </c>
    </row>
    <row r="128" spans="1:18" x14ac:dyDescent="0.2">
      <c r="A128" s="1" t="s">
        <v>46</v>
      </c>
      <c r="B128" s="1">
        <v>623</v>
      </c>
      <c r="C128" s="1">
        <v>576</v>
      </c>
      <c r="D128" s="1">
        <v>506</v>
      </c>
      <c r="E128" s="1">
        <v>1455</v>
      </c>
      <c r="F128" s="1">
        <v>506</v>
      </c>
      <c r="G128" s="1">
        <v>529</v>
      </c>
      <c r="H128" s="1">
        <v>552</v>
      </c>
      <c r="I128" s="1">
        <v>576</v>
      </c>
    </row>
    <row r="129" spans="1:18" x14ac:dyDescent="0.2">
      <c r="A129" s="1" t="s">
        <v>47</v>
      </c>
      <c r="B129" s="1">
        <v>623</v>
      </c>
      <c r="C129" s="1">
        <v>576</v>
      </c>
      <c r="D129" s="1">
        <v>506</v>
      </c>
      <c r="E129" s="1">
        <v>1455</v>
      </c>
      <c r="F129" s="1">
        <v>506</v>
      </c>
      <c r="G129" s="1">
        <v>529</v>
      </c>
      <c r="H129" s="1">
        <v>552</v>
      </c>
      <c r="I129" s="1">
        <v>576</v>
      </c>
    </row>
    <row r="130" spans="1:18" x14ac:dyDescent="0.2">
      <c r="A130" s="1" t="s">
        <v>48</v>
      </c>
      <c r="B130" s="1">
        <v>623</v>
      </c>
      <c r="C130" s="1">
        <v>576</v>
      </c>
      <c r="D130" s="1">
        <v>506</v>
      </c>
      <c r="E130" s="1">
        <v>1455</v>
      </c>
      <c r="F130" s="1">
        <v>506</v>
      </c>
      <c r="G130" s="1">
        <v>529</v>
      </c>
      <c r="H130" s="1">
        <v>552</v>
      </c>
      <c r="I130" s="1">
        <v>576</v>
      </c>
    </row>
    <row r="131" spans="1:18" x14ac:dyDescent="0.2">
      <c r="A131" s="1" t="s">
        <v>49</v>
      </c>
      <c r="B131" s="1">
        <v>623</v>
      </c>
      <c r="C131" s="1">
        <v>576</v>
      </c>
      <c r="D131" s="1">
        <v>506</v>
      </c>
      <c r="E131" s="1">
        <v>1455</v>
      </c>
      <c r="F131" s="1">
        <v>506</v>
      </c>
      <c r="G131" s="1">
        <v>529</v>
      </c>
      <c r="H131" s="1">
        <v>552</v>
      </c>
      <c r="I131" s="1">
        <v>576</v>
      </c>
    </row>
    <row r="132" spans="1:18" x14ac:dyDescent="0.2">
      <c r="B132" s="1">
        <v>646</v>
      </c>
      <c r="C132" s="1">
        <v>575</v>
      </c>
      <c r="D132" s="1">
        <v>506</v>
      </c>
      <c r="E132" s="1">
        <v>1478</v>
      </c>
      <c r="F132" s="1">
        <v>529</v>
      </c>
      <c r="G132" s="1">
        <v>552</v>
      </c>
      <c r="H132" s="1">
        <v>575</v>
      </c>
      <c r="I132" s="1">
        <v>599</v>
      </c>
    </row>
    <row r="133" spans="1:18" x14ac:dyDescent="0.2">
      <c r="B133" s="1">
        <v>646</v>
      </c>
      <c r="C133" s="1">
        <v>575</v>
      </c>
      <c r="D133" s="1">
        <v>506</v>
      </c>
      <c r="E133" s="1">
        <v>1478</v>
      </c>
      <c r="F133" s="1">
        <v>529</v>
      </c>
      <c r="G133" s="1">
        <v>552</v>
      </c>
      <c r="H133" s="1">
        <v>575</v>
      </c>
      <c r="I133" s="1">
        <v>599</v>
      </c>
    </row>
    <row r="134" spans="1:18" x14ac:dyDescent="0.2">
      <c r="B134" s="1">
        <v>646</v>
      </c>
      <c r="C134" s="1">
        <v>599</v>
      </c>
      <c r="D134" s="1">
        <v>506</v>
      </c>
      <c r="E134" s="1">
        <v>1335</v>
      </c>
      <c r="F134" s="1">
        <v>529</v>
      </c>
      <c r="G134" s="1">
        <v>529</v>
      </c>
      <c r="H134" s="1">
        <v>575</v>
      </c>
      <c r="I134" s="1">
        <v>623</v>
      </c>
    </row>
    <row r="135" spans="1:18" x14ac:dyDescent="0.2">
      <c r="B135" s="1">
        <v>645</v>
      </c>
      <c r="C135" s="1">
        <v>622</v>
      </c>
      <c r="D135" s="1">
        <v>506</v>
      </c>
      <c r="E135" s="1">
        <v>835</v>
      </c>
      <c r="F135" s="1">
        <v>740</v>
      </c>
      <c r="G135" s="1">
        <v>529</v>
      </c>
      <c r="H135" s="1">
        <v>575</v>
      </c>
      <c r="I135" s="1">
        <v>622</v>
      </c>
    </row>
    <row r="136" spans="1:18" x14ac:dyDescent="0.2">
      <c r="B136" s="1">
        <v>645</v>
      </c>
      <c r="C136" s="1">
        <v>622</v>
      </c>
      <c r="D136" s="1">
        <v>506</v>
      </c>
      <c r="E136" s="1">
        <v>811</v>
      </c>
      <c r="F136" s="1">
        <v>763</v>
      </c>
      <c r="G136" s="1">
        <v>552</v>
      </c>
      <c r="H136" s="1">
        <v>575</v>
      </c>
      <c r="I136" s="1">
        <v>622</v>
      </c>
    </row>
    <row r="137" spans="1:18" x14ac:dyDescent="0.2">
      <c r="B137" s="1">
        <v>645</v>
      </c>
      <c r="C137" s="1">
        <v>622</v>
      </c>
      <c r="D137" s="1">
        <v>506</v>
      </c>
      <c r="E137" s="1">
        <v>811</v>
      </c>
      <c r="F137" s="1">
        <v>763</v>
      </c>
      <c r="G137" s="1">
        <v>552</v>
      </c>
      <c r="H137" s="1">
        <v>575</v>
      </c>
      <c r="I137" s="1">
        <v>622</v>
      </c>
    </row>
    <row r="138" spans="1:18" x14ac:dyDescent="0.2">
      <c r="B138" s="1">
        <v>645</v>
      </c>
      <c r="C138" s="1">
        <v>622</v>
      </c>
      <c r="D138" s="1">
        <v>506</v>
      </c>
      <c r="E138" s="1">
        <v>787</v>
      </c>
      <c r="F138" s="1">
        <v>764</v>
      </c>
      <c r="G138" s="1">
        <v>552</v>
      </c>
      <c r="H138" s="1">
        <v>575</v>
      </c>
      <c r="I138" s="1">
        <v>598</v>
      </c>
    </row>
    <row r="139" spans="1:18" x14ac:dyDescent="0.2">
      <c r="B139" s="1">
        <v>645</v>
      </c>
      <c r="C139" s="1">
        <v>622</v>
      </c>
      <c r="D139" s="1">
        <v>506</v>
      </c>
      <c r="E139" s="1">
        <v>787</v>
      </c>
      <c r="F139" s="1">
        <v>764</v>
      </c>
      <c r="G139" s="1">
        <v>552</v>
      </c>
      <c r="H139" s="1">
        <v>575</v>
      </c>
      <c r="I139" s="1">
        <v>598</v>
      </c>
    </row>
    <row r="140" spans="1:18" x14ac:dyDescent="0.2">
      <c r="B140" s="1">
        <v>645</v>
      </c>
      <c r="C140" s="1">
        <v>622</v>
      </c>
      <c r="D140" s="1">
        <v>506</v>
      </c>
      <c r="E140" s="1">
        <v>787</v>
      </c>
      <c r="F140" s="1">
        <v>764</v>
      </c>
      <c r="G140" s="1">
        <v>552</v>
      </c>
      <c r="H140" s="1">
        <v>575</v>
      </c>
      <c r="I140" s="1">
        <v>598</v>
      </c>
    </row>
    <row r="141" spans="1:18" x14ac:dyDescent="0.2">
      <c r="B141" s="1">
        <v>646</v>
      </c>
      <c r="C141" s="1">
        <v>598</v>
      </c>
      <c r="D141" s="1">
        <v>506</v>
      </c>
      <c r="E141" s="1">
        <v>788</v>
      </c>
      <c r="F141" s="1">
        <v>764</v>
      </c>
      <c r="G141" s="1">
        <v>529</v>
      </c>
      <c r="H141" s="1">
        <v>575</v>
      </c>
      <c r="I141" s="1">
        <v>598</v>
      </c>
    </row>
    <row r="142" spans="1:18" x14ac:dyDescent="0.2">
      <c r="A142" s="1" t="s">
        <v>50</v>
      </c>
      <c r="B142" s="1">
        <v>645</v>
      </c>
      <c r="C142" s="1">
        <v>622</v>
      </c>
      <c r="D142" s="1">
        <v>506</v>
      </c>
      <c r="E142" s="1">
        <v>787</v>
      </c>
      <c r="F142" s="1">
        <v>764</v>
      </c>
      <c r="G142" s="1">
        <v>552</v>
      </c>
      <c r="H142" s="1">
        <v>575</v>
      </c>
      <c r="I142" s="1">
        <v>598</v>
      </c>
      <c r="K142">
        <f>AVERAGE(B142:B146)</f>
        <v>645.6</v>
      </c>
      <c r="L142">
        <f t="shared" ref="L142" si="64">AVERAGE(C142:C146)</f>
        <v>607.6</v>
      </c>
      <c r="M142">
        <f t="shared" ref="M142" si="65">AVERAGE(D142:D146)</f>
        <v>506</v>
      </c>
      <c r="N142">
        <f t="shared" ref="N142" si="66">AVERAGE(E142:E146)</f>
        <v>787.8</v>
      </c>
      <c r="O142">
        <f t="shared" ref="O142" si="67">AVERAGE(F142:F146)</f>
        <v>764</v>
      </c>
      <c r="P142">
        <f t="shared" ref="P142" si="68">AVERAGE(G142:G146)</f>
        <v>533.6</v>
      </c>
      <c r="Q142">
        <f t="shared" ref="Q142" si="69">AVERAGE(H142:H146)</f>
        <v>575</v>
      </c>
      <c r="R142">
        <f t="shared" ref="R142" si="70">AVERAGE(I142:I146)</f>
        <v>598</v>
      </c>
    </row>
    <row r="143" spans="1:18" x14ac:dyDescent="0.2">
      <c r="A143" s="1" t="s">
        <v>51</v>
      </c>
      <c r="B143" s="1">
        <v>646</v>
      </c>
      <c r="C143" s="1">
        <v>598</v>
      </c>
      <c r="D143" s="1">
        <v>506</v>
      </c>
      <c r="E143" s="1">
        <v>788</v>
      </c>
      <c r="F143" s="1">
        <v>764</v>
      </c>
      <c r="G143" s="1">
        <v>529</v>
      </c>
      <c r="H143" s="1">
        <v>575</v>
      </c>
      <c r="I143" s="1">
        <v>598</v>
      </c>
    </row>
    <row r="144" spans="1:18" x14ac:dyDescent="0.2">
      <c r="A144" s="1" t="s">
        <v>52</v>
      </c>
      <c r="B144" s="1">
        <v>646</v>
      </c>
      <c r="C144" s="1">
        <v>598</v>
      </c>
      <c r="D144" s="1">
        <v>506</v>
      </c>
      <c r="E144" s="1">
        <v>788</v>
      </c>
      <c r="F144" s="1">
        <v>764</v>
      </c>
      <c r="G144" s="1">
        <v>529</v>
      </c>
      <c r="H144" s="1">
        <v>575</v>
      </c>
      <c r="I144" s="1">
        <v>598</v>
      </c>
    </row>
    <row r="145" spans="1:18" x14ac:dyDescent="0.2">
      <c r="A145" s="1" t="s">
        <v>53</v>
      </c>
      <c r="B145" s="1">
        <v>645</v>
      </c>
      <c r="C145" s="1">
        <v>622</v>
      </c>
      <c r="D145" s="1">
        <v>506</v>
      </c>
      <c r="E145" s="1">
        <v>788</v>
      </c>
      <c r="F145" s="1">
        <v>764</v>
      </c>
      <c r="G145" s="1">
        <v>529</v>
      </c>
      <c r="H145" s="1">
        <v>575</v>
      </c>
      <c r="I145" s="1">
        <v>598</v>
      </c>
    </row>
    <row r="146" spans="1:18" x14ac:dyDescent="0.2">
      <c r="A146" s="1" t="s">
        <v>54</v>
      </c>
      <c r="B146" s="1">
        <v>646</v>
      </c>
      <c r="C146" s="1">
        <v>598</v>
      </c>
      <c r="D146" s="1">
        <v>506</v>
      </c>
      <c r="E146" s="1">
        <v>788</v>
      </c>
      <c r="F146" s="1">
        <v>764</v>
      </c>
      <c r="G146" s="1">
        <v>529</v>
      </c>
      <c r="H146" s="1">
        <v>575</v>
      </c>
      <c r="I146" s="1">
        <v>598</v>
      </c>
    </row>
    <row r="147" spans="1:18" x14ac:dyDescent="0.2">
      <c r="B147" s="1">
        <v>645</v>
      </c>
      <c r="C147" s="1">
        <v>622</v>
      </c>
      <c r="D147" s="1">
        <v>506</v>
      </c>
      <c r="E147" s="1">
        <v>716</v>
      </c>
      <c r="F147" s="1">
        <v>883</v>
      </c>
      <c r="G147" s="1">
        <v>552</v>
      </c>
      <c r="H147" s="1">
        <v>575</v>
      </c>
      <c r="I147" s="1">
        <v>622</v>
      </c>
    </row>
    <row r="148" spans="1:18" x14ac:dyDescent="0.2">
      <c r="B148" s="1">
        <v>646</v>
      </c>
      <c r="C148" s="1">
        <v>622</v>
      </c>
      <c r="D148" s="1">
        <v>506</v>
      </c>
      <c r="E148" s="1">
        <v>506</v>
      </c>
      <c r="F148" s="1">
        <v>1572</v>
      </c>
      <c r="G148" s="1">
        <v>575</v>
      </c>
      <c r="H148" s="1">
        <v>552</v>
      </c>
      <c r="I148" s="1">
        <v>622</v>
      </c>
    </row>
    <row r="149" spans="1:18" x14ac:dyDescent="0.2">
      <c r="B149" s="1">
        <v>646</v>
      </c>
      <c r="C149" s="1">
        <v>623</v>
      </c>
      <c r="D149" s="1">
        <v>506</v>
      </c>
      <c r="E149" s="1">
        <v>483</v>
      </c>
      <c r="F149" s="1">
        <v>1620</v>
      </c>
      <c r="G149" s="1">
        <v>576</v>
      </c>
      <c r="H149" s="1">
        <v>529</v>
      </c>
      <c r="I149" s="1">
        <v>623</v>
      </c>
    </row>
    <row r="150" spans="1:18" x14ac:dyDescent="0.2">
      <c r="B150" s="1">
        <v>646</v>
      </c>
      <c r="C150" s="1">
        <v>623</v>
      </c>
      <c r="D150" s="1">
        <v>506</v>
      </c>
      <c r="E150" s="1">
        <v>483</v>
      </c>
      <c r="F150" s="1">
        <v>1620</v>
      </c>
      <c r="G150" s="1">
        <v>552</v>
      </c>
      <c r="H150" s="1">
        <v>529</v>
      </c>
      <c r="I150" s="1">
        <v>623</v>
      </c>
    </row>
    <row r="151" spans="1:18" x14ac:dyDescent="0.2">
      <c r="B151" s="1">
        <v>647</v>
      </c>
      <c r="C151" s="1">
        <v>623</v>
      </c>
      <c r="D151" s="1">
        <v>483</v>
      </c>
      <c r="E151" s="1">
        <v>483</v>
      </c>
      <c r="F151" s="1">
        <v>1597</v>
      </c>
      <c r="G151" s="1">
        <v>576</v>
      </c>
      <c r="H151" s="1">
        <v>529</v>
      </c>
      <c r="I151" s="1">
        <v>599</v>
      </c>
    </row>
    <row r="152" spans="1:18" x14ac:dyDescent="0.2">
      <c r="B152" s="1">
        <v>647</v>
      </c>
      <c r="C152" s="1">
        <v>623</v>
      </c>
      <c r="D152" s="1">
        <v>483</v>
      </c>
      <c r="E152" s="1">
        <v>483</v>
      </c>
      <c r="F152" s="1">
        <v>1597</v>
      </c>
      <c r="G152" s="1">
        <v>553</v>
      </c>
      <c r="H152" s="1">
        <v>529</v>
      </c>
      <c r="I152" s="1">
        <v>599</v>
      </c>
    </row>
    <row r="153" spans="1:18" x14ac:dyDescent="0.2">
      <c r="B153" s="1">
        <v>647</v>
      </c>
      <c r="C153" s="1">
        <v>623</v>
      </c>
      <c r="D153" s="1">
        <v>483</v>
      </c>
      <c r="E153" s="1">
        <v>483</v>
      </c>
      <c r="F153" s="1">
        <v>1597</v>
      </c>
      <c r="G153" s="1">
        <v>553</v>
      </c>
      <c r="H153" s="1">
        <v>529</v>
      </c>
      <c r="I153" s="1">
        <v>599</v>
      </c>
    </row>
    <row r="154" spans="1:18" x14ac:dyDescent="0.2">
      <c r="B154" s="1">
        <v>647</v>
      </c>
      <c r="C154" s="1">
        <v>623</v>
      </c>
      <c r="D154" s="1">
        <v>483</v>
      </c>
      <c r="E154" s="1">
        <v>483</v>
      </c>
      <c r="F154" s="1">
        <v>1597</v>
      </c>
      <c r="G154" s="1">
        <v>553</v>
      </c>
      <c r="H154" s="1">
        <v>529</v>
      </c>
      <c r="I154" s="1">
        <v>599</v>
      </c>
    </row>
    <row r="155" spans="1:18" x14ac:dyDescent="0.2">
      <c r="B155" s="1">
        <v>647</v>
      </c>
      <c r="C155" s="1">
        <v>623</v>
      </c>
      <c r="D155" s="1">
        <v>483</v>
      </c>
      <c r="E155" s="1">
        <v>483</v>
      </c>
      <c r="F155" s="1">
        <v>1597</v>
      </c>
      <c r="G155" s="1">
        <v>553</v>
      </c>
      <c r="H155" s="1">
        <v>529</v>
      </c>
      <c r="I155" s="1">
        <v>599</v>
      </c>
    </row>
    <row r="156" spans="1:18" x14ac:dyDescent="0.2">
      <c r="A156" s="1" t="s">
        <v>55</v>
      </c>
      <c r="B156" s="1">
        <v>647</v>
      </c>
      <c r="C156" s="1">
        <v>623</v>
      </c>
      <c r="D156" s="1">
        <v>483</v>
      </c>
      <c r="E156" s="1">
        <v>483</v>
      </c>
      <c r="F156" s="1">
        <v>1597</v>
      </c>
      <c r="G156" s="1">
        <v>553</v>
      </c>
      <c r="H156" s="1">
        <v>529</v>
      </c>
      <c r="I156" s="1">
        <v>599</v>
      </c>
      <c r="K156">
        <f>AVERAGE(B156:B160)</f>
        <v>647</v>
      </c>
      <c r="L156">
        <f t="shared" ref="L156" si="71">AVERAGE(C156:C160)</f>
        <v>623</v>
      </c>
      <c r="M156">
        <f t="shared" ref="M156" si="72">AVERAGE(D156:D160)</f>
        <v>483</v>
      </c>
      <c r="N156">
        <f t="shared" ref="N156" si="73">AVERAGE(E156:E160)</f>
        <v>483</v>
      </c>
      <c r="O156">
        <f t="shared" ref="O156" si="74">AVERAGE(F156:F160)</f>
        <v>1597</v>
      </c>
      <c r="P156">
        <f t="shared" ref="P156" si="75">AVERAGE(G156:G160)</f>
        <v>553</v>
      </c>
      <c r="Q156">
        <f t="shared" ref="Q156" si="76">AVERAGE(H156:H160)</f>
        <v>529</v>
      </c>
      <c r="R156">
        <f t="shared" ref="R156" si="77">AVERAGE(I156:I160)</f>
        <v>599</v>
      </c>
    </row>
    <row r="157" spans="1:18" x14ac:dyDescent="0.2">
      <c r="A157" s="1" t="s">
        <v>56</v>
      </c>
      <c r="B157" s="1">
        <v>647</v>
      </c>
      <c r="C157" s="1">
        <v>623</v>
      </c>
      <c r="D157" s="1">
        <v>483</v>
      </c>
      <c r="E157" s="1">
        <v>483</v>
      </c>
      <c r="F157" s="1">
        <v>1597</v>
      </c>
      <c r="G157" s="1">
        <v>553</v>
      </c>
      <c r="H157" s="1">
        <v>529</v>
      </c>
      <c r="I157" s="1">
        <v>599</v>
      </c>
    </row>
    <row r="158" spans="1:18" x14ac:dyDescent="0.2">
      <c r="A158" s="1" t="s">
        <v>57</v>
      </c>
      <c r="B158" s="1">
        <v>647</v>
      </c>
      <c r="C158" s="1">
        <v>623</v>
      </c>
      <c r="D158" s="1">
        <v>483</v>
      </c>
      <c r="E158" s="1">
        <v>483</v>
      </c>
      <c r="F158" s="1">
        <v>1597</v>
      </c>
      <c r="G158" s="1">
        <v>553</v>
      </c>
      <c r="H158" s="1">
        <v>529</v>
      </c>
      <c r="I158" s="1">
        <v>599</v>
      </c>
    </row>
    <row r="159" spans="1:18" x14ac:dyDescent="0.2">
      <c r="A159" s="1" t="s">
        <v>58</v>
      </c>
      <c r="B159" s="1">
        <v>647</v>
      </c>
      <c r="C159" s="1">
        <v>623</v>
      </c>
      <c r="D159" s="1">
        <v>483</v>
      </c>
      <c r="E159" s="1">
        <v>483</v>
      </c>
      <c r="F159" s="1">
        <v>1597</v>
      </c>
      <c r="G159" s="1">
        <v>553</v>
      </c>
      <c r="H159" s="1">
        <v>529</v>
      </c>
      <c r="I159" s="1">
        <v>599</v>
      </c>
    </row>
    <row r="160" spans="1:18" x14ac:dyDescent="0.2">
      <c r="A160" s="1" t="s">
        <v>59</v>
      </c>
      <c r="B160" s="1">
        <v>647</v>
      </c>
      <c r="C160" s="1">
        <v>623</v>
      </c>
      <c r="D160" s="1">
        <v>483</v>
      </c>
      <c r="E160" s="1">
        <v>483</v>
      </c>
      <c r="F160" s="1">
        <v>1597</v>
      </c>
      <c r="G160" s="1">
        <v>553</v>
      </c>
      <c r="H160" s="1">
        <v>529</v>
      </c>
      <c r="I160" s="1">
        <v>599</v>
      </c>
    </row>
    <row r="161" spans="1:18" x14ac:dyDescent="0.2">
      <c r="B161" s="1">
        <v>647</v>
      </c>
      <c r="C161" s="1">
        <v>623</v>
      </c>
      <c r="D161" s="1">
        <v>483</v>
      </c>
      <c r="E161" s="1">
        <v>483</v>
      </c>
      <c r="F161" s="1">
        <v>1644</v>
      </c>
      <c r="G161" s="1">
        <v>553</v>
      </c>
      <c r="H161" s="1">
        <v>529</v>
      </c>
      <c r="I161" s="1">
        <v>623</v>
      </c>
    </row>
    <row r="162" spans="1:18" x14ac:dyDescent="0.2">
      <c r="B162" s="1">
        <v>646</v>
      </c>
      <c r="C162" s="1">
        <v>622</v>
      </c>
      <c r="D162" s="1">
        <v>529</v>
      </c>
      <c r="E162" s="1">
        <v>483</v>
      </c>
      <c r="F162" s="1">
        <v>1382</v>
      </c>
      <c r="G162" s="1">
        <v>599</v>
      </c>
      <c r="H162" s="1">
        <v>529</v>
      </c>
      <c r="I162" s="1">
        <v>622</v>
      </c>
    </row>
    <row r="163" spans="1:18" x14ac:dyDescent="0.2">
      <c r="B163" s="1">
        <v>646</v>
      </c>
      <c r="C163" s="1">
        <v>622</v>
      </c>
      <c r="D163" s="1">
        <v>529</v>
      </c>
      <c r="E163" s="1">
        <v>483</v>
      </c>
      <c r="F163" s="1">
        <v>1144</v>
      </c>
      <c r="G163" s="1">
        <v>693</v>
      </c>
      <c r="H163" s="1">
        <v>529</v>
      </c>
      <c r="I163" s="1">
        <v>622</v>
      </c>
    </row>
    <row r="164" spans="1:18" x14ac:dyDescent="0.2">
      <c r="B164" s="1">
        <v>646</v>
      </c>
      <c r="C164" s="1">
        <v>622</v>
      </c>
      <c r="D164" s="1">
        <v>529</v>
      </c>
      <c r="E164" s="1">
        <v>483</v>
      </c>
      <c r="F164" s="1">
        <v>1121</v>
      </c>
      <c r="G164" s="1">
        <v>693</v>
      </c>
      <c r="H164" s="1">
        <v>529</v>
      </c>
      <c r="I164" s="1">
        <v>622</v>
      </c>
    </row>
    <row r="165" spans="1:18" x14ac:dyDescent="0.2">
      <c r="B165" s="1">
        <v>646</v>
      </c>
      <c r="C165" s="1">
        <v>622</v>
      </c>
      <c r="D165" s="1">
        <v>529</v>
      </c>
      <c r="E165" s="1">
        <v>483</v>
      </c>
      <c r="F165" s="1">
        <v>1073</v>
      </c>
      <c r="G165" s="1">
        <v>717</v>
      </c>
      <c r="H165" s="1">
        <v>529</v>
      </c>
      <c r="I165" s="1">
        <v>622</v>
      </c>
    </row>
    <row r="166" spans="1:18" x14ac:dyDescent="0.2">
      <c r="B166" s="1">
        <v>646</v>
      </c>
      <c r="C166" s="1">
        <v>622</v>
      </c>
      <c r="D166" s="1">
        <v>529</v>
      </c>
      <c r="E166" s="1">
        <v>483</v>
      </c>
      <c r="F166" s="1">
        <v>1073</v>
      </c>
      <c r="G166" s="1">
        <v>717</v>
      </c>
      <c r="H166" s="1">
        <v>506</v>
      </c>
      <c r="I166" s="1">
        <v>599</v>
      </c>
    </row>
    <row r="167" spans="1:18" x14ac:dyDescent="0.2">
      <c r="B167" s="1">
        <v>646</v>
      </c>
      <c r="C167" s="1">
        <v>622</v>
      </c>
      <c r="D167" s="1">
        <v>529</v>
      </c>
      <c r="E167" s="1">
        <v>483</v>
      </c>
      <c r="F167" s="1">
        <v>1073</v>
      </c>
      <c r="G167" s="1">
        <v>717</v>
      </c>
      <c r="H167" s="1">
        <v>506</v>
      </c>
      <c r="I167" s="1">
        <v>599</v>
      </c>
    </row>
    <row r="168" spans="1:18" x14ac:dyDescent="0.2">
      <c r="B168" s="1">
        <v>646</v>
      </c>
      <c r="C168" s="1">
        <v>622</v>
      </c>
      <c r="D168" s="1">
        <v>529</v>
      </c>
      <c r="E168" s="1">
        <v>483</v>
      </c>
      <c r="F168" s="1">
        <v>1073</v>
      </c>
      <c r="G168" s="1">
        <v>717</v>
      </c>
      <c r="H168" s="1">
        <v>506</v>
      </c>
      <c r="I168" s="1">
        <v>599</v>
      </c>
    </row>
    <row r="169" spans="1:18" x14ac:dyDescent="0.2">
      <c r="A169" s="1" t="s">
        <v>60</v>
      </c>
      <c r="B169" s="1">
        <v>646</v>
      </c>
      <c r="C169" s="1">
        <v>599</v>
      </c>
      <c r="D169" s="1">
        <v>529</v>
      </c>
      <c r="E169" s="1">
        <v>483</v>
      </c>
      <c r="F169" s="1">
        <v>1073</v>
      </c>
      <c r="G169" s="1">
        <v>717</v>
      </c>
      <c r="H169" s="1">
        <v>506</v>
      </c>
      <c r="I169" s="1">
        <v>599</v>
      </c>
      <c r="K169">
        <f>AVERAGE(B169:B173)</f>
        <v>641.4</v>
      </c>
      <c r="L169">
        <f t="shared" ref="L169" si="78">AVERAGE(C169:C173)</f>
        <v>599</v>
      </c>
      <c r="M169">
        <f t="shared" ref="M169" si="79">AVERAGE(D169:D173)</f>
        <v>529</v>
      </c>
      <c r="N169">
        <f t="shared" ref="N169" si="80">AVERAGE(E169:E173)</f>
        <v>483</v>
      </c>
      <c r="O169">
        <f t="shared" ref="O169" si="81">AVERAGE(F169:F173)</f>
        <v>1054.5999999999999</v>
      </c>
      <c r="P169">
        <f t="shared" ref="P169" si="82">AVERAGE(G169:G173)</f>
        <v>717</v>
      </c>
      <c r="Q169">
        <f t="shared" ref="Q169" si="83">AVERAGE(H169:H173)</f>
        <v>506</v>
      </c>
      <c r="R169">
        <f t="shared" ref="R169" si="84">AVERAGE(I169:I173)</f>
        <v>599</v>
      </c>
    </row>
    <row r="170" spans="1:18" x14ac:dyDescent="0.2">
      <c r="A170" s="1" t="s">
        <v>61</v>
      </c>
      <c r="B170" s="1">
        <v>646</v>
      </c>
      <c r="C170" s="1">
        <v>599</v>
      </c>
      <c r="D170" s="1">
        <v>529</v>
      </c>
      <c r="E170" s="1">
        <v>483</v>
      </c>
      <c r="F170" s="1">
        <v>1050</v>
      </c>
      <c r="G170" s="1">
        <v>717</v>
      </c>
      <c r="H170" s="1">
        <v>506</v>
      </c>
      <c r="I170" s="1">
        <v>599</v>
      </c>
    </row>
    <row r="171" spans="1:18" x14ac:dyDescent="0.2">
      <c r="A171" s="1" t="s">
        <v>62</v>
      </c>
      <c r="B171" s="1">
        <v>646</v>
      </c>
      <c r="C171" s="1">
        <v>599</v>
      </c>
      <c r="D171" s="1">
        <v>529</v>
      </c>
      <c r="E171" s="1">
        <v>483</v>
      </c>
      <c r="F171" s="1">
        <v>1050</v>
      </c>
      <c r="G171" s="1">
        <v>717</v>
      </c>
      <c r="H171" s="1">
        <v>506</v>
      </c>
      <c r="I171" s="1">
        <v>599</v>
      </c>
    </row>
    <row r="172" spans="1:18" x14ac:dyDescent="0.2">
      <c r="A172" s="1" t="s">
        <v>63</v>
      </c>
      <c r="B172" s="1">
        <v>623</v>
      </c>
      <c r="C172" s="1">
        <v>599</v>
      </c>
      <c r="D172" s="1">
        <v>529</v>
      </c>
      <c r="E172" s="1">
        <v>483</v>
      </c>
      <c r="F172" s="1">
        <v>1050</v>
      </c>
      <c r="G172" s="1">
        <v>717</v>
      </c>
      <c r="H172" s="1">
        <v>506</v>
      </c>
      <c r="I172" s="1">
        <v>599</v>
      </c>
    </row>
    <row r="173" spans="1:18" x14ac:dyDescent="0.2">
      <c r="A173" s="1" t="s">
        <v>64</v>
      </c>
      <c r="B173" s="1">
        <v>646</v>
      </c>
      <c r="C173" s="1">
        <v>599</v>
      </c>
      <c r="D173" s="1">
        <v>529</v>
      </c>
      <c r="E173" s="1">
        <v>483</v>
      </c>
      <c r="F173" s="1">
        <v>1050</v>
      </c>
      <c r="G173" s="1">
        <v>717</v>
      </c>
      <c r="H173" s="1">
        <v>506</v>
      </c>
      <c r="I173" s="1">
        <v>599</v>
      </c>
    </row>
    <row r="174" spans="1:18" x14ac:dyDescent="0.2">
      <c r="B174" s="1">
        <v>646</v>
      </c>
      <c r="C174" s="1">
        <v>622</v>
      </c>
      <c r="D174" s="1">
        <v>529</v>
      </c>
      <c r="E174" s="1">
        <v>483</v>
      </c>
      <c r="F174" s="1">
        <v>1073</v>
      </c>
      <c r="G174" s="1">
        <v>717</v>
      </c>
      <c r="H174" s="1">
        <v>529</v>
      </c>
      <c r="I174" s="1">
        <v>622</v>
      </c>
    </row>
    <row r="175" spans="1:18" x14ac:dyDescent="0.2">
      <c r="B175" s="1">
        <v>646</v>
      </c>
      <c r="C175" s="1">
        <v>622</v>
      </c>
      <c r="D175" s="1">
        <v>529</v>
      </c>
      <c r="E175" s="1">
        <v>483</v>
      </c>
      <c r="F175" s="1">
        <v>811</v>
      </c>
      <c r="G175" s="1">
        <v>906</v>
      </c>
      <c r="H175" s="1">
        <v>529</v>
      </c>
      <c r="I175" s="1">
        <v>622</v>
      </c>
    </row>
    <row r="176" spans="1:18" x14ac:dyDescent="0.2">
      <c r="B176" s="1">
        <v>646</v>
      </c>
      <c r="C176" s="1">
        <v>623</v>
      </c>
      <c r="D176" s="1">
        <v>529</v>
      </c>
      <c r="E176" s="1">
        <v>483</v>
      </c>
      <c r="F176" s="1">
        <v>576</v>
      </c>
      <c r="G176" s="1">
        <v>1620</v>
      </c>
      <c r="H176" s="1">
        <v>529</v>
      </c>
      <c r="I176" s="1">
        <v>599</v>
      </c>
    </row>
    <row r="177" spans="1:18" x14ac:dyDescent="0.2">
      <c r="B177" s="1">
        <v>646</v>
      </c>
      <c r="C177" s="1">
        <v>623</v>
      </c>
      <c r="D177" s="1">
        <v>529</v>
      </c>
      <c r="E177" s="1">
        <v>483</v>
      </c>
      <c r="F177" s="1">
        <v>576</v>
      </c>
      <c r="G177" s="1">
        <v>1739</v>
      </c>
      <c r="H177" s="1">
        <v>529</v>
      </c>
      <c r="I177" s="1">
        <v>599</v>
      </c>
    </row>
    <row r="178" spans="1:18" x14ac:dyDescent="0.2">
      <c r="B178" s="1">
        <v>646</v>
      </c>
      <c r="C178" s="1">
        <v>622</v>
      </c>
      <c r="D178" s="1">
        <v>529</v>
      </c>
      <c r="E178" s="1">
        <v>483</v>
      </c>
      <c r="F178" s="1">
        <v>575</v>
      </c>
      <c r="G178" s="1">
        <v>1739</v>
      </c>
      <c r="H178" s="1">
        <v>552</v>
      </c>
      <c r="I178" s="1">
        <v>599</v>
      </c>
    </row>
    <row r="179" spans="1:18" x14ac:dyDescent="0.2">
      <c r="B179" s="1">
        <v>646</v>
      </c>
      <c r="C179" s="1">
        <v>623</v>
      </c>
      <c r="D179" s="1">
        <v>529</v>
      </c>
      <c r="E179" s="1">
        <v>483</v>
      </c>
      <c r="F179" s="1">
        <v>576</v>
      </c>
      <c r="G179" s="1">
        <v>1692</v>
      </c>
      <c r="H179" s="1">
        <v>529</v>
      </c>
      <c r="I179" s="1">
        <v>576</v>
      </c>
    </row>
    <row r="180" spans="1:18" x14ac:dyDescent="0.2">
      <c r="B180" s="1">
        <v>646</v>
      </c>
      <c r="C180" s="1">
        <v>623</v>
      </c>
      <c r="D180" s="1">
        <v>529</v>
      </c>
      <c r="E180" s="1">
        <v>483</v>
      </c>
      <c r="F180" s="1">
        <v>576</v>
      </c>
      <c r="G180" s="1">
        <v>1692</v>
      </c>
      <c r="H180" s="1">
        <v>529</v>
      </c>
      <c r="I180" s="1">
        <v>576</v>
      </c>
    </row>
    <row r="181" spans="1:18" x14ac:dyDescent="0.2">
      <c r="B181" s="1">
        <v>646</v>
      </c>
      <c r="C181" s="1">
        <v>623</v>
      </c>
      <c r="D181" s="1">
        <v>529</v>
      </c>
      <c r="E181" s="1">
        <v>483</v>
      </c>
      <c r="F181" s="1">
        <v>576</v>
      </c>
      <c r="G181" s="1">
        <v>1692</v>
      </c>
      <c r="H181" s="1">
        <v>529</v>
      </c>
      <c r="I181" s="1">
        <v>576</v>
      </c>
    </row>
    <row r="182" spans="1:18" x14ac:dyDescent="0.2">
      <c r="B182" s="1">
        <v>647</v>
      </c>
      <c r="C182" s="1">
        <v>623</v>
      </c>
      <c r="D182" s="1">
        <v>529</v>
      </c>
      <c r="E182" s="1">
        <v>483</v>
      </c>
      <c r="F182" s="1">
        <v>552</v>
      </c>
      <c r="G182" s="1">
        <v>1692</v>
      </c>
      <c r="H182" s="1">
        <v>529</v>
      </c>
      <c r="I182" s="1">
        <v>576</v>
      </c>
    </row>
    <row r="183" spans="1:18" x14ac:dyDescent="0.2">
      <c r="A183" s="1" t="s">
        <v>65</v>
      </c>
      <c r="B183" s="1">
        <v>646</v>
      </c>
      <c r="C183" s="1">
        <v>623</v>
      </c>
      <c r="D183" s="1">
        <v>529</v>
      </c>
      <c r="E183" s="1">
        <v>483</v>
      </c>
      <c r="F183" s="1">
        <v>576</v>
      </c>
      <c r="G183" s="1">
        <v>1692</v>
      </c>
      <c r="H183" s="1">
        <v>529</v>
      </c>
      <c r="I183" s="1">
        <v>576</v>
      </c>
      <c r="K183">
        <f>AVERAGE(B183:B187)</f>
        <v>646</v>
      </c>
      <c r="L183">
        <f t="shared" ref="L183" si="85">AVERAGE(C183:C187)</f>
        <v>623</v>
      </c>
      <c r="M183">
        <f t="shared" ref="M183" si="86">AVERAGE(D183:D187)</f>
        <v>529</v>
      </c>
      <c r="N183">
        <f t="shared" ref="N183" si="87">AVERAGE(E183:E187)</f>
        <v>483</v>
      </c>
      <c r="O183">
        <f t="shared" ref="O183" si="88">AVERAGE(F183:F187)</f>
        <v>576</v>
      </c>
      <c r="P183">
        <f t="shared" ref="P183" si="89">AVERAGE(G183:G187)</f>
        <v>1692</v>
      </c>
      <c r="Q183">
        <f t="shared" ref="Q183" si="90">AVERAGE(H183:H187)</f>
        <v>529</v>
      </c>
      <c r="R183">
        <f t="shared" ref="R183" si="91">AVERAGE(I183:I187)</f>
        <v>576</v>
      </c>
    </row>
    <row r="184" spans="1:18" x14ac:dyDescent="0.2">
      <c r="A184" s="1" t="s">
        <v>66</v>
      </c>
      <c r="B184" s="1">
        <v>646</v>
      </c>
      <c r="C184" s="1">
        <v>623</v>
      </c>
      <c r="D184" s="1">
        <v>529</v>
      </c>
      <c r="E184" s="1">
        <v>483</v>
      </c>
      <c r="F184" s="1">
        <v>576</v>
      </c>
      <c r="G184" s="1">
        <v>1692</v>
      </c>
      <c r="H184" s="1">
        <v>529</v>
      </c>
      <c r="I184" s="1">
        <v>576</v>
      </c>
    </row>
    <row r="185" spans="1:18" x14ac:dyDescent="0.2">
      <c r="A185" s="1" t="s">
        <v>67</v>
      </c>
      <c r="B185" s="1">
        <v>646</v>
      </c>
      <c r="C185" s="1">
        <v>623</v>
      </c>
      <c r="D185" s="1">
        <v>529</v>
      </c>
      <c r="E185" s="1">
        <v>483</v>
      </c>
      <c r="F185" s="1">
        <v>576</v>
      </c>
      <c r="G185" s="1">
        <v>1692</v>
      </c>
      <c r="H185" s="1">
        <v>529</v>
      </c>
      <c r="I185" s="1">
        <v>576</v>
      </c>
    </row>
    <row r="186" spans="1:18" x14ac:dyDescent="0.2">
      <c r="A186" s="1" t="s">
        <v>68</v>
      </c>
      <c r="B186" s="1">
        <v>646</v>
      </c>
      <c r="C186" s="1">
        <v>623</v>
      </c>
      <c r="D186" s="1">
        <v>529</v>
      </c>
      <c r="E186" s="1">
        <v>483</v>
      </c>
      <c r="F186" s="1">
        <v>576</v>
      </c>
      <c r="G186" s="1">
        <v>1692</v>
      </c>
      <c r="H186" s="1">
        <v>529</v>
      </c>
      <c r="I186" s="1">
        <v>576</v>
      </c>
    </row>
    <row r="187" spans="1:18" x14ac:dyDescent="0.2">
      <c r="A187" s="1" t="s">
        <v>69</v>
      </c>
      <c r="B187" s="1">
        <v>646</v>
      </c>
      <c r="C187" s="1">
        <v>623</v>
      </c>
      <c r="D187" s="1">
        <v>529</v>
      </c>
      <c r="E187" s="1">
        <v>483</v>
      </c>
      <c r="F187" s="1">
        <v>576</v>
      </c>
      <c r="G187" s="1">
        <v>1692</v>
      </c>
      <c r="H187" s="1">
        <v>529</v>
      </c>
      <c r="I187" s="1">
        <v>576</v>
      </c>
    </row>
    <row r="188" spans="1:18" x14ac:dyDescent="0.2">
      <c r="B188" s="1">
        <v>647</v>
      </c>
      <c r="C188" s="1">
        <v>623</v>
      </c>
      <c r="D188" s="1">
        <v>529</v>
      </c>
      <c r="E188" s="1">
        <v>460</v>
      </c>
      <c r="F188" s="1">
        <v>552</v>
      </c>
      <c r="G188" s="1">
        <v>1763</v>
      </c>
      <c r="H188" s="1">
        <v>529</v>
      </c>
      <c r="I188" s="1">
        <v>599</v>
      </c>
    </row>
    <row r="189" spans="1:18" x14ac:dyDescent="0.2">
      <c r="B189" s="1">
        <v>647</v>
      </c>
      <c r="C189" s="1">
        <v>623</v>
      </c>
      <c r="D189" s="1">
        <v>529</v>
      </c>
      <c r="E189" s="1">
        <v>483</v>
      </c>
      <c r="F189" s="1">
        <v>529</v>
      </c>
      <c r="G189" s="1">
        <v>2143</v>
      </c>
      <c r="H189" s="1">
        <v>529</v>
      </c>
      <c r="I189" s="1">
        <v>553</v>
      </c>
    </row>
    <row r="190" spans="1:18" x14ac:dyDescent="0.2">
      <c r="B190" s="1">
        <v>647</v>
      </c>
      <c r="C190" s="1">
        <v>623</v>
      </c>
      <c r="D190" s="1">
        <v>529</v>
      </c>
      <c r="E190" s="1">
        <v>506</v>
      </c>
      <c r="F190" s="1">
        <v>529</v>
      </c>
      <c r="G190" s="1">
        <v>2000</v>
      </c>
      <c r="H190" s="1">
        <v>552</v>
      </c>
      <c r="I190" s="1">
        <v>552</v>
      </c>
    </row>
    <row r="191" spans="1:18" x14ac:dyDescent="0.2">
      <c r="B191" s="1">
        <v>647</v>
      </c>
      <c r="C191" s="1">
        <v>623</v>
      </c>
      <c r="D191" s="1">
        <v>529</v>
      </c>
      <c r="E191" s="1">
        <v>506</v>
      </c>
      <c r="F191" s="1">
        <v>529</v>
      </c>
      <c r="G191" s="1">
        <v>1929</v>
      </c>
      <c r="H191" s="1">
        <v>552</v>
      </c>
      <c r="I191" s="1">
        <v>552</v>
      </c>
    </row>
    <row r="192" spans="1:18" x14ac:dyDescent="0.2">
      <c r="B192" s="1">
        <v>647</v>
      </c>
      <c r="C192" s="1">
        <v>623</v>
      </c>
      <c r="D192" s="1">
        <v>529</v>
      </c>
      <c r="E192" s="1">
        <v>506</v>
      </c>
      <c r="F192" s="1">
        <v>529</v>
      </c>
      <c r="G192" s="1">
        <v>1905</v>
      </c>
      <c r="H192" s="1">
        <v>552</v>
      </c>
      <c r="I192" s="1">
        <v>552</v>
      </c>
    </row>
    <row r="193" spans="1:18" x14ac:dyDescent="0.2">
      <c r="B193" s="1">
        <v>647</v>
      </c>
      <c r="C193" s="1">
        <v>623</v>
      </c>
      <c r="D193" s="1">
        <v>529</v>
      </c>
      <c r="E193" s="1">
        <v>506</v>
      </c>
      <c r="F193" s="1">
        <v>529</v>
      </c>
      <c r="G193" s="1">
        <v>1882</v>
      </c>
      <c r="H193" s="1">
        <v>552</v>
      </c>
      <c r="I193" s="1">
        <v>529</v>
      </c>
    </row>
    <row r="194" spans="1:18" x14ac:dyDescent="0.2">
      <c r="B194" s="1">
        <v>647</v>
      </c>
      <c r="C194" s="1">
        <v>623</v>
      </c>
      <c r="D194" s="1">
        <v>529</v>
      </c>
      <c r="E194" s="1">
        <v>506</v>
      </c>
      <c r="F194" s="1">
        <v>529</v>
      </c>
      <c r="G194" s="1">
        <v>1905</v>
      </c>
      <c r="H194" s="1">
        <v>552</v>
      </c>
      <c r="I194" s="1">
        <v>552</v>
      </c>
    </row>
    <row r="195" spans="1:18" x14ac:dyDescent="0.2">
      <c r="B195" s="1">
        <v>647</v>
      </c>
      <c r="C195" s="1">
        <v>623</v>
      </c>
      <c r="D195" s="1">
        <v>529</v>
      </c>
      <c r="E195" s="1">
        <v>506</v>
      </c>
      <c r="F195" s="1">
        <v>529</v>
      </c>
      <c r="G195" s="1">
        <v>1882</v>
      </c>
      <c r="H195" s="1">
        <v>552</v>
      </c>
      <c r="I195" s="1">
        <v>552</v>
      </c>
    </row>
    <row r="196" spans="1:18" x14ac:dyDescent="0.2">
      <c r="A196" s="1" t="s">
        <v>70</v>
      </c>
      <c r="B196" s="1">
        <v>647</v>
      </c>
      <c r="C196" s="1">
        <v>623</v>
      </c>
      <c r="D196" s="1">
        <v>529</v>
      </c>
      <c r="E196" s="1">
        <v>506</v>
      </c>
      <c r="F196" s="1">
        <v>529</v>
      </c>
      <c r="G196" s="1">
        <v>1882</v>
      </c>
      <c r="H196" s="1">
        <v>552</v>
      </c>
      <c r="I196" s="1">
        <v>552</v>
      </c>
      <c r="K196">
        <f>AVERAGE(B196:B200)</f>
        <v>647</v>
      </c>
      <c r="L196">
        <f t="shared" ref="L196" si="92">AVERAGE(C196:C200)</f>
        <v>623</v>
      </c>
      <c r="M196">
        <f t="shared" ref="M196" si="93">AVERAGE(D196:D200)</f>
        <v>529</v>
      </c>
      <c r="N196">
        <f t="shared" ref="N196" si="94">AVERAGE(E196:E200)</f>
        <v>506</v>
      </c>
      <c r="O196">
        <f t="shared" ref="O196" si="95">AVERAGE(F196:F200)</f>
        <v>529</v>
      </c>
      <c r="P196">
        <f t="shared" ref="P196" si="96">AVERAGE(G196:G200)</f>
        <v>1900.6</v>
      </c>
      <c r="Q196">
        <f t="shared" ref="Q196" si="97">AVERAGE(H196:H200)</f>
        <v>552</v>
      </c>
      <c r="R196">
        <f t="shared" ref="R196" si="98">AVERAGE(I196:I200)</f>
        <v>552</v>
      </c>
    </row>
    <row r="197" spans="1:18" x14ac:dyDescent="0.2">
      <c r="A197" s="1" t="s">
        <v>71</v>
      </c>
      <c r="B197" s="1">
        <v>647</v>
      </c>
      <c r="C197" s="1">
        <v>623</v>
      </c>
      <c r="D197" s="1">
        <v>529</v>
      </c>
      <c r="E197" s="1">
        <v>506</v>
      </c>
      <c r="F197" s="1">
        <v>529</v>
      </c>
      <c r="G197" s="1">
        <v>1882</v>
      </c>
      <c r="H197" s="1">
        <v>552</v>
      </c>
      <c r="I197" s="1">
        <v>552</v>
      </c>
    </row>
    <row r="198" spans="1:18" x14ac:dyDescent="0.2">
      <c r="A198" s="1" t="s">
        <v>72</v>
      </c>
      <c r="B198" s="1">
        <v>647</v>
      </c>
      <c r="C198" s="1">
        <v>623</v>
      </c>
      <c r="D198" s="1">
        <v>529</v>
      </c>
      <c r="E198" s="1">
        <v>506</v>
      </c>
      <c r="F198" s="1">
        <v>529</v>
      </c>
      <c r="G198" s="1">
        <v>1905</v>
      </c>
      <c r="H198" s="1">
        <v>552</v>
      </c>
      <c r="I198" s="1">
        <v>552</v>
      </c>
    </row>
    <row r="199" spans="1:18" x14ac:dyDescent="0.2">
      <c r="A199" s="1" t="s">
        <v>73</v>
      </c>
      <c r="B199" s="1">
        <v>647</v>
      </c>
      <c r="C199" s="1">
        <v>623</v>
      </c>
      <c r="D199" s="1">
        <v>529</v>
      </c>
      <c r="E199" s="1">
        <v>506</v>
      </c>
      <c r="F199" s="1">
        <v>529</v>
      </c>
      <c r="G199" s="1">
        <v>1929</v>
      </c>
      <c r="H199" s="1">
        <v>552</v>
      </c>
      <c r="I199" s="1">
        <v>552</v>
      </c>
    </row>
    <row r="200" spans="1:18" x14ac:dyDescent="0.2">
      <c r="A200" s="1" t="s">
        <v>74</v>
      </c>
      <c r="B200" s="1">
        <v>647</v>
      </c>
      <c r="C200" s="1">
        <v>623</v>
      </c>
      <c r="D200" s="1">
        <v>529</v>
      </c>
      <c r="E200" s="1">
        <v>506</v>
      </c>
      <c r="F200" s="1">
        <v>529</v>
      </c>
      <c r="G200" s="1">
        <v>1905</v>
      </c>
      <c r="H200" s="1">
        <v>552</v>
      </c>
      <c r="I200" s="1">
        <v>552</v>
      </c>
    </row>
    <row r="201" spans="1:18" x14ac:dyDescent="0.2">
      <c r="B201" s="1">
        <v>647</v>
      </c>
      <c r="C201" s="1">
        <v>623</v>
      </c>
      <c r="D201" s="1">
        <v>529</v>
      </c>
      <c r="E201" s="1">
        <v>506</v>
      </c>
      <c r="F201" s="1">
        <v>529</v>
      </c>
      <c r="G201" s="1">
        <v>1905</v>
      </c>
      <c r="H201" s="1">
        <v>552</v>
      </c>
      <c r="I201" s="1">
        <v>552</v>
      </c>
    </row>
    <row r="202" spans="1:18" x14ac:dyDescent="0.2">
      <c r="B202" s="1">
        <v>647</v>
      </c>
      <c r="C202" s="1">
        <v>623</v>
      </c>
      <c r="D202" s="1">
        <v>529</v>
      </c>
      <c r="E202" s="1">
        <v>506</v>
      </c>
      <c r="F202" s="1">
        <v>529</v>
      </c>
      <c r="G202" s="1">
        <v>1929</v>
      </c>
      <c r="H202" s="1">
        <v>552</v>
      </c>
      <c r="I202" s="1">
        <v>552</v>
      </c>
    </row>
    <row r="203" spans="1:18" x14ac:dyDescent="0.2">
      <c r="B203" s="1">
        <v>647</v>
      </c>
      <c r="C203" s="1">
        <v>623</v>
      </c>
      <c r="D203" s="1">
        <v>529</v>
      </c>
      <c r="E203" s="1">
        <v>483</v>
      </c>
      <c r="F203" s="1">
        <v>529</v>
      </c>
      <c r="G203" s="1">
        <v>1858</v>
      </c>
      <c r="H203" s="1">
        <v>552</v>
      </c>
      <c r="I203" s="1">
        <v>552</v>
      </c>
    </row>
    <row r="204" spans="1:18" x14ac:dyDescent="0.2">
      <c r="B204" s="1">
        <v>646</v>
      </c>
      <c r="C204" s="1">
        <v>622</v>
      </c>
      <c r="D204" s="1">
        <v>529</v>
      </c>
      <c r="E204" s="1">
        <v>506</v>
      </c>
      <c r="F204" s="1">
        <v>529</v>
      </c>
      <c r="G204" s="1">
        <v>906</v>
      </c>
      <c r="H204" s="1">
        <v>906</v>
      </c>
      <c r="I204" s="1">
        <v>575</v>
      </c>
    </row>
    <row r="205" spans="1:18" x14ac:dyDescent="0.2">
      <c r="B205" s="1">
        <v>646</v>
      </c>
      <c r="C205" s="1">
        <v>622</v>
      </c>
      <c r="D205" s="1">
        <v>529</v>
      </c>
      <c r="E205" s="1">
        <v>506</v>
      </c>
      <c r="F205" s="1">
        <v>529</v>
      </c>
      <c r="G205" s="1">
        <v>882</v>
      </c>
      <c r="H205" s="1">
        <v>906</v>
      </c>
      <c r="I205" s="1">
        <v>552</v>
      </c>
    </row>
    <row r="206" spans="1:18" x14ac:dyDescent="0.2">
      <c r="B206" s="1">
        <v>646</v>
      </c>
      <c r="C206" s="1">
        <v>622</v>
      </c>
      <c r="D206" s="1">
        <v>529</v>
      </c>
      <c r="E206" s="1">
        <v>506</v>
      </c>
      <c r="F206" s="1">
        <v>529</v>
      </c>
      <c r="G206" s="1">
        <v>882</v>
      </c>
      <c r="H206" s="1">
        <v>930</v>
      </c>
      <c r="I206" s="1">
        <v>575</v>
      </c>
    </row>
    <row r="207" spans="1:18" x14ac:dyDescent="0.2">
      <c r="B207" s="1">
        <v>646</v>
      </c>
      <c r="C207" s="1">
        <v>622</v>
      </c>
      <c r="D207" s="1">
        <v>529</v>
      </c>
      <c r="E207" s="1">
        <v>506</v>
      </c>
      <c r="F207" s="1">
        <v>529</v>
      </c>
      <c r="G207" s="1">
        <v>882</v>
      </c>
      <c r="H207" s="1">
        <v>930</v>
      </c>
      <c r="I207" s="1">
        <v>552</v>
      </c>
    </row>
    <row r="208" spans="1:18" x14ac:dyDescent="0.2">
      <c r="B208" s="1">
        <v>646</v>
      </c>
      <c r="C208" s="1">
        <v>622</v>
      </c>
      <c r="D208" s="1">
        <v>529</v>
      </c>
      <c r="E208" s="1">
        <v>506</v>
      </c>
      <c r="F208" s="1">
        <v>529</v>
      </c>
      <c r="G208" s="1">
        <v>882</v>
      </c>
      <c r="H208" s="1">
        <v>930</v>
      </c>
      <c r="I208" s="1">
        <v>552</v>
      </c>
    </row>
    <row r="209" spans="1:18" x14ac:dyDescent="0.2">
      <c r="B209" s="1">
        <v>646</v>
      </c>
      <c r="C209" s="1">
        <v>622</v>
      </c>
      <c r="D209" s="1">
        <v>529</v>
      </c>
      <c r="E209" s="1">
        <v>506</v>
      </c>
      <c r="F209" s="1">
        <v>529</v>
      </c>
      <c r="G209" s="1">
        <v>882</v>
      </c>
      <c r="H209" s="1">
        <v>930</v>
      </c>
      <c r="I209" s="1">
        <v>552</v>
      </c>
    </row>
    <row r="210" spans="1:18" x14ac:dyDescent="0.2">
      <c r="A210" s="1" t="s">
        <v>75</v>
      </c>
      <c r="B210" s="1">
        <v>646</v>
      </c>
      <c r="C210" s="1">
        <v>622</v>
      </c>
      <c r="D210" s="1">
        <v>529</v>
      </c>
      <c r="E210" s="1">
        <v>506</v>
      </c>
      <c r="F210" s="1">
        <v>529</v>
      </c>
      <c r="G210" s="1">
        <v>882</v>
      </c>
      <c r="H210" s="1">
        <v>930</v>
      </c>
      <c r="I210" s="1">
        <v>552</v>
      </c>
      <c r="K210">
        <f>AVERAGE(B210:B214)</f>
        <v>646</v>
      </c>
      <c r="L210">
        <f t="shared" ref="L210" si="99">AVERAGE(C210:C214)</f>
        <v>608.20000000000005</v>
      </c>
      <c r="M210">
        <f t="shared" ref="M210" si="100">AVERAGE(D210:D214)</f>
        <v>529</v>
      </c>
      <c r="N210">
        <f t="shared" ref="N210" si="101">AVERAGE(E210:E214)</f>
        <v>506</v>
      </c>
      <c r="O210">
        <f t="shared" ref="O210" si="102">AVERAGE(F210:F214)</f>
        <v>529</v>
      </c>
      <c r="P210">
        <f t="shared" ref="P210" si="103">AVERAGE(G210:G214)</f>
        <v>873</v>
      </c>
      <c r="Q210">
        <f t="shared" ref="Q210" si="104">AVERAGE(H210:H214)</f>
        <v>911.2</v>
      </c>
      <c r="R210">
        <f t="shared" ref="R210" si="105">AVERAGE(I210:I214)</f>
        <v>538.20000000000005</v>
      </c>
    </row>
    <row r="211" spans="1:18" x14ac:dyDescent="0.2">
      <c r="A211" s="1" t="s">
        <v>76</v>
      </c>
      <c r="B211" s="1">
        <v>646</v>
      </c>
      <c r="C211" s="1">
        <v>622</v>
      </c>
      <c r="D211" s="1">
        <v>529</v>
      </c>
      <c r="E211" s="1">
        <v>506</v>
      </c>
      <c r="F211" s="1">
        <v>529</v>
      </c>
      <c r="G211" s="1">
        <v>882</v>
      </c>
      <c r="H211" s="1">
        <v>906</v>
      </c>
      <c r="I211" s="1">
        <v>552</v>
      </c>
    </row>
    <row r="212" spans="1:18" x14ac:dyDescent="0.2">
      <c r="A212" s="1" t="s">
        <v>77</v>
      </c>
      <c r="B212" s="1">
        <v>646</v>
      </c>
      <c r="C212" s="1">
        <v>599</v>
      </c>
      <c r="D212" s="1">
        <v>529</v>
      </c>
      <c r="E212" s="1">
        <v>506</v>
      </c>
      <c r="F212" s="1">
        <v>529</v>
      </c>
      <c r="G212" s="1">
        <v>859</v>
      </c>
      <c r="H212" s="1">
        <v>907</v>
      </c>
      <c r="I212" s="1">
        <v>529</v>
      </c>
    </row>
    <row r="213" spans="1:18" x14ac:dyDescent="0.2">
      <c r="A213" s="1" t="s">
        <v>78</v>
      </c>
      <c r="B213" s="1">
        <v>646</v>
      </c>
      <c r="C213" s="1">
        <v>599</v>
      </c>
      <c r="D213" s="1">
        <v>529</v>
      </c>
      <c r="E213" s="1">
        <v>506</v>
      </c>
      <c r="F213" s="1">
        <v>529</v>
      </c>
      <c r="G213" s="1">
        <v>883</v>
      </c>
      <c r="H213" s="1">
        <v>906</v>
      </c>
      <c r="I213" s="1">
        <v>529</v>
      </c>
    </row>
    <row r="214" spans="1:18" x14ac:dyDescent="0.2">
      <c r="A214" s="1" t="s">
        <v>79</v>
      </c>
      <c r="B214" s="1">
        <v>646</v>
      </c>
      <c r="C214" s="1">
        <v>599</v>
      </c>
      <c r="D214" s="1">
        <v>529</v>
      </c>
      <c r="E214" s="1">
        <v>506</v>
      </c>
      <c r="F214" s="1">
        <v>529</v>
      </c>
      <c r="G214" s="1">
        <v>859</v>
      </c>
      <c r="H214" s="1">
        <v>907</v>
      </c>
      <c r="I214" s="1">
        <v>529</v>
      </c>
    </row>
    <row r="215" spans="1:18" x14ac:dyDescent="0.2">
      <c r="B215" s="1">
        <v>646</v>
      </c>
      <c r="C215" s="1">
        <v>622</v>
      </c>
      <c r="D215" s="1">
        <v>529</v>
      </c>
      <c r="E215" s="1">
        <v>506</v>
      </c>
      <c r="F215" s="1">
        <v>529</v>
      </c>
      <c r="G215" s="1">
        <v>882</v>
      </c>
      <c r="H215" s="1">
        <v>930</v>
      </c>
      <c r="I215" s="1">
        <v>575</v>
      </c>
    </row>
    <row r="216" spans="1:18" x14ac:dyDescent="0.2">
      <c r="B216" s="1">
        <v>646</v>
      </c>
      <c r="C216" s="1">
        <v>623</v>
      </c>
      <c r="D216" s="1">
        <v>529</v>
      </c>
      <c r="E216" s="1">
        <v>506</v>
      </c>
      <c r="F216" s="1">
        <v>506</v>
      </c>
      <c r="G216" s="1">
        <v>576</v>
      </c>
      <c r="H216" s="1">
        <v>1882</v>
      </c>
      <c r="I216" s="1">
        <v>576</v>
      </c>
    </row>
    <row r="217" spans="1:18" x14ac:dyDescent="0.2">
      <c r="B217" s="1">
        <v>646</v>
      </c>
      <c r="C217" s="1">
        <v>623</v>
      </c>
      <c r="D217" s="1">
        <v>529</v>
      </c>
      <c r="E217" s="1">
        <v>506</v>
      </c>
      <c r="F217" s="1">
        <v>529</v>
      </c>
      <c r="G217" s="1">
        <v>575</v>
      </c>
      <c r="H217" s="1">
        <v>1905</v>
      </c>
      <c r="I217" s="1">
        <v>575</v>
      </c>
    </row>
    <row r="218" spans="1:18" x14ac:dyDescent="0.2">
      <c r="B218" s="1">
        <v>647</v>
      </c>
      <c r="C218" s="1">
        <v>623</v>
      </c>
      <c r="D218" s="1">
        <v>529</v>
      </c>
      <c r="E218" s="1">
        <v>506</v>
      </c>
      <c r="F218" s="1">
        <v>506</v>
      </c>
      <c r="G218" s="1">
        <v>576</v>
      </c>
      <c r="H218" s="1">
        <v>1834</v>
      </c>
      <c r="I218" s="1">
        <v>552</v>
      </c>
    </row>
    <row r="219" spans="1:18" x14ac:dyDescent="0.2">
      <c r="B219" s="1">
        <v>647</v>
      </c>
      <c r="C219" s="1">
        <v>623</v>
      </c>
      <c r="D219" s="1">
        <v>529</v>
      </c>
      <c r="E219" s="1">
        <v>506</v>
      </c>
      <c r="F219" s="1">
        <v>506</v>
      </c>
      <c r="G219" s="1">
        <v>576</v>
      </c>
      <c r="H219" s="1">
        <v>1834</v>
      </c>
      <c r="I219" s="1">
        <v>552</v>
      </c>
    </row>
    <row r="220" spans="1:18" x14ac:dyDescent="0.2">
      <c r="B220" s="1">
        <v>647</v>
      </c>
      <c r="C220" s="1">
        <v>623</v>
      </c>
      <c r="D220" s="1">
        <v>529</v>
      </c>
      <c r="E220" s="1">
        <v>506</v>
      </c>
      <c r="F220" s="1">
        <v>506</v>
      </c>
      <c r="G220" s="1">
        <v>576</v>
      </c>
      <c r="H220" s="1">
        <v>1834</v>
      </c>
      <c r="I220" s="1">
        <v>552</v>
      </c>
    </row>
    <row r="221" spans="1:18" x14ac:dyDescent="0.2">
      <c r="B221" s="1">
        <v>647</v>
      </c>
      <c r="C221" s="1">
        <v>623</v>
      </c>
      <c r="D221" s="1">
        <v>529</v>
      </c>
      <c r="E221" s="1">
        <v>506</v>
      </c>
      <c r="F221" s="1">
        <v>506</v>
      </c>
      <c r="G221" s="1">
        <v>576</v>
      </c>
      <c r="H221" s="1">
        <v>1834</v>
      </c>
      <c r="I221" s="1">
        <v>552</v>
      </c>
    </row>
    <row r="222" spans="1:18" x14ac:dyDescent="0.2">
      <c r="A222" s="1" t="s">
        <v>80</v>
      </c>
      <c r="B222" s="1">
        <v>647</v>
      </c>
      <c r="C222" s="1">
        <v>623</v>
      </c>
      <c r="D222" s="1">
        <v>529</v>
      </c>
      <c r="E222" s="1">
        <v>506</v>
      </c>
      <c r="F222" s="1">
        <v>506</v>
      </c>
      <c r="G222" s="1">
        <v>576</v>
      </c>
      <c r="H222" s="1">
        <v>1834</v>
      </c>
      <c r="I222" s="1">
        <v>552</v>
      </c>
      <c r="K222">
        <f>AVERAGE(B222:B226)</f>
        <v>647</v>
      </c>
      <c r="L222">
        <f t="shared" ref="L222" si="106">AVERAGE(C222:C226)</f>
        <v>623</v>
      </c>
      <c r="M222">
        <f t="shared" ref="M222" si="107">AVERAGE(D222:D226)</f>
        <v>529</v>
      </c>
      <c r="N222">
        <f t="shared" ref="N222" si="108">AVERAGE(E222:E226)</f>
        <v>506</v>
      </c>
      <c r="O222">
        <f t="shared" ref="O222" si="109">AVERAGE(F222:F226)</f>
        <v>506</v>
      </c>
      <c r="P222">
        <f t="shared" ref="P222" si="110">AVERAGE(G222:G226)</f>
        <v>576</v>
      </c>
      <c r="Q222">
        <f t="shared" ref="Q222" si="111">AVERAGE(H222:H226)</f>
        <v>1834</v>
      </c>
      <c r="R222">
        <f t="shared" ref="R222" si="112">AVERAGE(I222:I226)</f>
        <v>552</v>
      </c>
    </row>
    <row r="223" spans="1:18" x14ac:dyDescent="0.2">
      <c r="A223" s="1" t="s">
        <v>81</v>
      </c>
      <c r="B223" s="1">
        <v>647</v>
      </c>
      <c r="C223" s="1">
        <v>623</v>
      </c>
      <c r="D223" s="1">
        <v>529</v>
      </c>
      <c r="E223" s="1">
        <v>506</v>
      </c>
      <c r="F223" s="1">
        <v>506</v>
      </c>
      <c r="G223" s="1">
        <v>576</v>
      </c>
      <c r="H223" s="1">
        <v>1834</v>
      </c>
      <c r="I223" s="1">
        <v>552</v>
      </c>
    </row>
    <row r="224" spans="1:18" x14ac:dyDescent="0.2">
      <c r="A224" s="1" t="s">
        <v>82</v>
      </c>
      <c r="B224" s="1">
        <v>647</v>
      </c>
      <c r="C224" s="1">
        <v>623</v>
      </c>
      <c r="D224" s="1">
        <v>529</v>
      </c>
      <c r="E224" s="1">
        <v>506</v>
      </c>
      <c r="F224" s="1">
        <v>506</v>
      </c>
      <c r="G224" s="1">
        <v>576</v>
      </c>
      <c r="H224" s="1">
        <v>1834</v>
      </c>
      <c r="I224" s="1">
        <v>552</v>
      </c>
    </row>
    <row r="225" spans="1:18" x14ac:dyDescent="0.2">
      <c r="A225" s="1" t="s">
        <v>83</v>
      </c>
      <c r="B225" s="1">
        <v>647</v>
      </c>
      <c r="C225" s="1">
        <v>623</v>
      </c>
      <c r="D225" s="1">
        <v>529</v>
      </c>
      <c r="E225" s="1">
        <v>506</v>
      </c>
      <c r="F225" s="1">
        <v>506</v>
      </c>
      <c r="G225" s="1">
        <v>576</v>
      </c>
      <c r="H225" s="1">
        <v>1834</v>
      </c>
      <c r="I225" s="1">
        <v>552</v>
      </c>
    </row>
    <row r="226" spans="1:18" x14ac:dyDescent="0.2">
      <c r="A226" s="1" t="s">
        <v>84</v>
      </c>
      <c r="B226" s="1">
        <v>647</v>
      </c>
      <c r="C226" s="1">
        <v>623</v>
      </c>
      <c r="D226" s="1">
        <v>529</v>
      </c>
      <c r="E226" s="1">
        <v>506</v>
      </c>
      <c r="F226" s="1">
        <v>506</v>
      </c>
      <c r="G226" s="1">
        <v>576</v>
      </c>
      <c r="H226" s="1">
        <v>1834</v>
      </c>
      <c r="I226" s="1">
        <v>552</v>
      </c>
    </row>
    <row r="227" spans="1:18" x14ac:dyDescent="0.2">
      <c r="B227" s="1">
        <v>646</v>
      </c>
      <c r="C227" s="1">
        <v>622</v>
      </c>
      <c r="D227" s="1">
        <v>529</v>
      </c>
      <c r="E227" s="1">
        <v>506</v>
      </c>
      <c r="F227" s="1">
        <v>552</v>
      </c>
      <c r="G227" s="1">
        <v>575</v>
      </c>
      <c r="H227" s="1">
        <v>1025</v>
      </c>
      <c r="I227" s="1">
        <v>835</v>
      </c>
    </row>
    <row r="228" spans="1:18" x14ac:dyDescent="0.2">
      <c r="B228" s="1">
        <v>646</v>
      </c>
      <c r="C228" s="1">
        <v>622</v>
      </c>
      <c r="D228" s="1">
        <v>529</v>
      </c>
      <c r="E228" s="1">
        <v>506</v>
      </c>
      <c r="F228" s="1">
        <v>552</v>
      </c>
      <c r="G228" s="1">
        <v>575</v>
      </c>
      <c r="H228" s="1">
        <v>835</v>
      </c>
      <c r="I228" s="1">
        <v>1001</v>
      </c>
    </row>
    <row r="229" spans="1:18" x14ac:dyDescent="0.2">
      <c r="B229" s="1">
        <v>646</v>
      </c>
      <c r="C229" s="1">
        <v>622</v>
      </c>
      <c r="D229" s="1">
        <v>529</v>
      </c>
      <c r="E229" s="1">
        <v>506</v>
      </c>
      <c r="F229" s="1">
        <v>552</v>
      </c>
      <c r="G229" s="1">
        <v>575</v>
      </c>
      <c r="H229" s="1">
        <v>835</v>
      </c>
      <c r="I229" s="1">
        <v>978</v>
      </c>
    </row>
    <row r="230" spans="1:18" x14ac:dyDescent="0.2">
      <c r="B230" s="1">
        <v>646</v>
      </c>
      <c r="C230" s="1">
        <v>622</v>
      </c>
      <c r="D230" s="1">
        <v>529</v>
      </c>
      <c r="E230" s="1">
        <v>506</v>
      </c>
      <c r="F230" s="1">
        <v>552</v>
      </c>
      <c r="G230" s="1">
        <v>575</v>
      </c>
      <c r="H230" s="1">
        <v>835</v>
      </c>
      <c r="I230" s="1">
        <v>978</v>
      </c>
    </row>
    <row r="231" spans="1:18" x14ac:dyDescent="0.2">
      <c r="B231" s="1">
        <v>646</v>
      </c>
      <c r="C231" s="1">
        <v>622</v>
      </c>
      <c r="D231" s="1">
        <v>529</v>
      </c>
      <c r="E231" s="1">
        <v>506</v>
      </c>
      <c r="F231" s="1">
        <v>552</v>
      </c>
      <c r="G231" s="1">
        <v>575</v>
      </c>
      <c r="H231" s="1">
        <v>835</v>
      </c>
      <c r="I231" s="1">
        <v>954</v>
      </c>
    </row>
    <row r="232" spans="1:18" x14ac:dyDescent="0.2">
      <c r="B232" s="1">
        <v>646</v>
      </c>
      <c r="C232" s="1">
        <v>622</v>
      </c>
      <c r="D232" s="1">
        <v>529</v>
      </c>
      <c r="E232" s="1">
        <v>506</v>
      </c>
      <c r="F232" s="1">
        <v>552</v>
      </c>
      <c r="G232" s="1">
        <v>552</v>
      </c>
      <c r="H232" s="1">
        <v>835</v>
      </c>
      <c r="I232" s="1">
        <v>954</v>
      </c>
    </row>
    <row r="233" spans="1:18" x14ac:dyDescent="0.2">
      <c r="B233" s="1">
        <v>646</v>
      </c>
      <c r="C233" s="1">
        <v>622</v>
      </c>
      <c r="D233" s="1">
        <v>529</v>
      </c>
      <c r="E233" s="1">
        <v>506</v>
      </c>
      <c r="F233" s="1">
        <v>552</v>
      </c>
      <c r="G233" s="1">
        <v>575</v>
      </c>
      <c r="H233" s="1">
        <v>835</v>
      </c>
      <c r="I233" s="1">
        <v>954</v>
      </c>
    </row>
    <row r="234" spans="1:18" x14ac:dyDescent="0.2">
      <c r="B234" s="1">
        <v>646</v>
      </c>
      <c r="C234" s="1">
        <v>622</v>
      </c>
      <c r="D234" s="1">
        <v>529</v>
      </c>
      <c r="E234" s="1">
        <v>506</v>
      </c>
      <c r="F234" s="1">
        <v>552</v>
      </c>
      <c r="G234" s="1">
        <v>575</v>
      </c>
      <c r="H234" s="1">
        <v>835</v>
      </c>
      <c r="I234" s="1">
        <v>978</v>
      </c>
    </row>
    <row r="235" spans="1:18" x14ac:dyDescent="0.2">
      <c r="A235" s="1" t="s">
        <v>85</v>
      </c>
      <c r="B235" s="1">
        <v>646</v>
      </c>
      <c r="C235" s="1">
        <v>622</v>
      </c>
      <c r="D235" s="1">
        <v>529</v>
      </c>
      <c r="E235" s="1">
        <v>506</v>
      </c>
      <c r="F235" s="1">
        <v>552</v>
      </c>
      <c r="G235" s="1">
        <v>575</v>
      </c>
      <c r="H235" s="1">
        <v>835</v>
      </c>
      <c r="I235" s="1">
        <v>954</v>
      </c>
      <c r="K235">
        <f>AVERAGE(B235:B239)</f>
        <v>646</v>
      </c>
      <c r="L235">
        <f t="shared" ref="L235" si="113">AVERAGE(C235:C239)</f>
        <v>622</v>
      </c>
      <c r="M235">
        <f t="shared" ref="M235" si="114">AVERAGE(D235:D239)</f>
        <v>529</v>
      </c>
      <c r="N235">
        <f t="shared" ref="N235" si="115">AVERAGE(E235:E239)</f>
        <v>506</v>
      </c>
      <c r="O235">
        <f t="shared" ref="O235" si="116">AVERAGE(F235:F239)</f>
        <v>552</v>
      </c>
      <c r="P235">
        <f t="shared" ref="P235" si="117">AVERAGE(G235:G239)</f>
        <v>575</v>
      </c>
      <c r="Q235">
        <f t="shared" ref="Q235" si="118">AVERAGE(H235:H239)</f>
        <v>835</v>
      </c>
      <c r="R235">
        <f t="shared" ref="R235" si="119">AVERAGE(I235:I239)</f>
        <v>977.6</v>
      </c>
    </row>
    <row r="236" spans="1:18" x14ac:dyDescent="0.2">
      <c r="A236" s="1" t="s">
        <v>86</v>
      </c>
      <c r="B236" s="1">
        <v>646</v>
      </c>
      <c r="C236" s="1">
        <v>622</v>
      </c>
      <c r="D236" s="1">
        <v>529</v>
      </c>
      <c r="E236" s="1">
        <v>506</v>
      </c>
      <c r="F236" s="1">
        <v>552</v>
      </c>
      <c r="G236" s="1">
        <v>575</v>
      </c>
      <c r="H236" s="1">
        <v>835</v>
      </c>
      <c r="I236" s="1">
        <v>954</v>
      </c>
    </row>
    <row r="237" spans="1:18" x14ac:dyDescent="0.2">
      <c r="A237" s="1" t="s">
        <v>87</v>
      </c>
      <c r="B237" s="1">
        <v>646</v>
      </c>
      <c r="C237" s="1">
        <v>622</v>
      </c>
      <c r="D237" s="1">
        <v>529</v>
      </c>
      <c r="E237" s="1">
        <v>506</v>
      </c>
      <c r="F237" s="1">
        <v>552</v>
      </c>
      <c r="G237" s="1">
        <v>575</v>
      </c>
      <c r="H237" s="1">
        <v>835</v>
      </c>
      <c r="I237" s="1">
        <v>1001</v>
      </c>
    </row>
    <row r="238" spans="1:18" x14ac:dyDescent="0.2">
      <c r="A238" s="1" t="s">
        <v>88</v>
      </c>
      <c r="B238" s="1">
        <v>646</v>
      </c>
      <c r="C238" s="1">
        <v>622</v>
      </c>
      <c r="D238" s="1">
        <v>529</v>
      </c>
      <c r="E238" s="1">
        <v>506</v>
      </c>
      <c r="F238" s="1">
        <v>552</v>
      </c>
      <c r="G238" s="1">
        <v>575</v>
      </c>
      <c r="H238" s="1">
        <v>835</v>
      </c>
      <c r="I238" s="1">
        <v>1001</v>
      </c>
    </row>
    <row r="239" spans="1:18" x14ac:dyDescent="0.2">
      <c r="A239" s="1" t="s">
        <v>89</v>
      </c>
      <c r="B239" s="1">
        <v>646</v>
      </c>
      <c r="C239" s="1">
        <v>622</v>
      </c>
      <c r="D239" s="1">
        <v>529</v>
      </c>
      <c r="E239" s="1">
        <v>506</v>
      </c>
      <c r="F239" s="1">
        <v>552</v>
      </c>
      <c r="G239" s="1">
        <v>575</v>
      </c>
      <c r="H239" s="1">
        <v>835</v>
      </c>
      <c r="I239" s="1">
        <v>978</v>
      </c>
    </row>
    <row r="240" spans="1:18" x14ac:dyDescent="0.2">
      <c r="B240" s="1">
        <v>646</v>
      </c>
      <c r="C240" s="1">
        <v>622</v>
      </c>
      <c r="D240" s="1">
        <v>529</v>
      </c>
      <c r="E240" s="1">
        <v>506</v>
      </c>
      <c r="F240" s="1">
        <v>552</v>
      </c>
      <c r="G240" s="1">
        <v>575</v>
      </c>
      <c r="H240" s="1">
        <v>835</v>
      </c>
      <c r="I240" s="1">
        <v>1001</v>
      </c>
    </row>
    <row r="241" spans="1:18" x14ac:dyDescent="0.2">
      <c r="B241" s="1">
        <v>647</v>
      </c>
      <c r="C241" s="1">
        <v>623</v>
      </c>
      <c r="D241" s="1">
        <v>529</v>
      </c>
      <c r="E241" s="1">
        <v>506</v>
      </c>
      <c r="F241" s="1">
        <v>552</v>
      </c>
      <c r="G241" s="1">
        <v>552</v>
      </c>
      <c r="H241" s="1">
        <v>552</v>
      </c>
      <c r="I241" s="1">
        <v>2309</v>
      </c>
    </row>
    <row r="242" spans="1:18" x14ac:dyDescent="0.2">
      <c r="B242" s="1">
        <v>646</v>
      </c>
      <c r="C242" s="1">
        <v>623</v>
      </c>
      <c r="D242" s="1">
        <v>529</v>
      </c>
      <c r="E242" s="1">
        <v>506</v>
      </c>
      <c r="F242" s="1">
        <v>552</v>
      </c>
      <c r="G242" s="1">
        <v>576</v>
      </c>
      <c r="H242" s="1">
        <v>552</v>
      </c>
      <c r="I242" s="1">
        <v>2285</v>
      </c>
    </row>
    <row r="243" spans="1:18" x14ac:dyDescent="0.2">
      <c r="B243" s="1">
        <v>647</v>
      </c>
      <c r="C243" s="1">
        <v>623</v>
      </c>
      <c r="D243" s="1">
        <v>529</v>
      </c>
      <c r="E243" s="1">
        <v>506</v>
      </c>
      <c r="F243" s="1">
        <v>552</v>
      </c>
      <c r="G243" s="1">
        <v>552</v>
      </c>
      <c r="H243" s="1">
        <v>552</v>
      </c>
      <c r="I243" s="1">
        <v>2190</v>
      </c>
    </row>
    <row r="244" spans="1:18" x14ac:dyDescent="0.2">
      <c r="B244" s="1">
        <v>647</v>
      </c>
      <c r="C244" s="1">
        <v>623</v>
      </c>
      <c r="D244" s="1">
        <v>529</v>
      </c>
      <c r="E244" s="1">
        <v>506</v>
      </c>
      <c r="F244" s="1">
        <v>552</v>
      </c>
      <c r="G244" s="1">
        <v>552</v>
      </c>
      <c r="H244" s="1">
        <v>552</v>
      </c>
      <c r="I244" s="1">
        <v>2143</v>
      </c>
    </row>
    <row r="245" spans="1:18" x14ac:dyDescent="0.2">
      <c r="B245" s="1">
        <v>647</v>
      </c>
      <c r="C245" s="1">
        <v>623</v>
      </c>
      <c r="D245" s="1">
        <v>529</v>
      </c>
      <c r="E245" s="1">
        <v>506</v>
      </c>
      <c r="F245" s="1">
        <v>552</v>
      </c>
      <c r="G245" s="1">
        <v>552</v>
      </c>
      <c r="H245" s="1">
        <v>552</v>
      </c>
      <c r="I245" s="1">
        <v>2119</v>
      </c>
    </row>
    <row r="246" spans="1:18" x14ac:dyDescent="0.2">
      <c r="B246" s="1">
        <v>647</v>
      </c>
      <c r="C246" s="1">
        <v>623</v>
      </c>
      <c r="D246" s="1">
        <v>529</v>
      </c>
      <c r="E246" s="1">
        <v>506</v>
      </c>
      <c r="F246" s="1">
        <v>552</v>
      </c>
      <c r="G246" s="1">
        <v>552</v>
      </c>
      <c r="H246" s="1">
        <v>552</v>
      </c>
      <c r="I246" s="1">
        <v>2167</v>
      </c>
    </row>
    <row r="247" spans="1:18" x14ac:dyDescent="0.2">
      <c r="A247" s="1" t="s">
        <v>90</v>
      </c>
      <c r="B247" s="1">
        <v>647</v>
      </c>
      <c r="C247" s="1">
        <v>623</v>
      </c>
      <c r="D247" s="1">
        <v>529</v>
      </c>
      <c r="E247" s="1">
        <v>506</v>
      </c>
      <c r="F247" s="1">
        <v>552</v>
      </c>
      <c r="G247" s="1">
        <v>552</v>
      </c>
      <c r="H247" s="1">
        <v>552</v>
      </c>
      <c r="I247" s="1">
        <v>2167</v>
      </c>
      <c r="K247">
        <f>AVERAGE(B247:B251)</f>
        <v>637.4</v>
      </c>
      <c r="L247">
        <f t="shared" ref="L247" si="120">AVERAGE(C247:C251)</f>
        <v>613.4</v>
      </c>
      <c r="M247">
        <f t="shared" ref="M247" si="121">AVERAGE(D247:D251)</f>
        <v>529</v>
      </c>
      <c r="N247">
        <f t="shared" ref="N247" si="122">AVERAGE(E247:E251)</f>
        <v>506</v>
      </c>
      <c r="O247">
        <f t="shared" ref="O247" si="123">AVERAGE(F247:F251)</f>
        <v>552</v>
      </c>
      <c r="P247">
        <f t="shared" ref="P247" si="124">AVERAGE(G247:G251)</f>
        <v>552</v>
      </c>
      <c r="Q247">
        <f t="shared" ref="Q247" si="125">AVERAGE(H247:H251)</f>
        <v>542.79999999999995</v>
      </c>
      <c r="R247">
        <f t="shared" ref="R247" si="126">AVERAGE(I247:I251)</f>
        <v>2114.6</v>
      </c>
    </row>
    <row r="248" spans="1:18" x14ac:dyDescent="0.2">
      <c r="A248" s="1" t="s">
        <v>91</v>
      </c>
      <c r="B248" s="1">
        <v>647</v>
      </c>
      <c r="C248" s="1">
        <v>623</v>
      </c>
      <c r="D248" s="1">
        <v>529</v>
      </c>
      <c r="E248" s="1">
        <v>506</v>
      </c>
      <c r="F248" s="1">
        <v>552</v>
      </c>
      <c r="G248" s="1">
        <v>552</v>
      </c>
      <c r="H248" s="1">
        <v>552</v>
      </c>
      <c r="I248" s="1">
        <v>2167</v>
      </c>
    </row>
    <row r="249" spans="1:18" x14ac:dyDescent="0.2">
      <c r="A249" s="1" t="s">
        <v>92</v>
      </c>
      <c r="B249" s="1">
        <v>647</v>
      </c>
      <c r="C249" s="1">
        <v>623</v>
      </c>
      <c r="D249" s="1">
        <v>529</v>
      </c>
      <c r="E249" s="1">
        <v>506</v>
      </c>
      <c r="F249" s="1">
        <v>552</v>
      </c>
      <c r="G249" s="1">
        <v>552</v>
      </c>
      <c r="H249" s="1">
        <v>552</v>
      </c>
      <c r="I249" s="1">
        <v>2119</v>
      </c>
    </row>
    <row r="250" spans="1:18" x14ac:dyDescent="0.2">
      <c r="A250" s="1" t="s">
        <v>93</v>
      </c>
      <c r="B250" s="1">
        <v>623</v>
      </c>
      <c r="C250" s="1">
        <v>599</v>
      </c>
      <c r="D250" s="1">
        <v>529</v>
      </c>
      <c r="E250" s="1">
        <v>506</v>
      </c>
      <c r="F250" s="1">
        <v>552</v>
      </c>
      <c r="G250" s="1">
        <v>552</v>
      </c>
      <c r="H250" s="1">
        <v>529</v>
      </c>
      <c r="I250" s="1">
        <v>2048</v>
      </c>
    </row>
    <row r="251" spans="1:18" x14ac:dyDescent="0.2">
      <c r="A251" s="1" t="s">
        <v>94</v>
      </c>
      <c r="B251" s="1">
        <v>623</v>
      </c>
      <c r="C251" s="1">
        <v>599</v>
      </c>
      <c r="D251" s="1">
        <v>529</v>
      </c>
      <c r="E251" s="1">
        <v>506</v>
      </c>
      <c r="F251" s="1">
        <v>552</v>
      </c>
      <c r="G251" s="1">
        <v>552</v>
      </c>
      <c r="H251" s="1">
        <v>529</v>
      </c>
      <c r="I251" s="1">
        <v>2072</v>
      </c>
    </row>
    <row r="252" spans="1:18" x14ac:dyDescent="0.2">
      <c r="B252" s="1">
        <v>623</v>
      </c>
      <c r="C252" s="1">
        <v>599</v>
      </c>
      <c r="D252" s="1">
        <v>529</v>
      </c>
      <c r="E252" s="1">
        <v>506</v>
      </c>
      <c r="F252" s="1">
        <v>552</v>
      </c>
      <c r="G252" s="1">
        <v>552</v>
      </c>
      <c r="H252" s="1">
        <v>529</v>
      </c>
      <c r="I252" s="1">
        <v>2072</v>
      </c>
    </row>
    <row r="253" spans="1:18" x14ac:dyDescent="0.2">
      <c r="B253" s="1">
        <v>647</v>
      </c>
      <c r="C253" s="1">
        <v>599</v>
      </c>
      <c r="D253" s="1">
        <v>529</v>
      </c>
      <c r="E253" s="1">
        <v>506</v>
      </c>
      <c r="F253" s="1">
        <v>552</v>
      </c>
      <c r="G253" s="1">
        <v>552</v>
      </c>
      <c r="H253" s="1">
        <v>529</v>
      </c>
      <c r="I253" s="1">
        <v>2072</v>
      </c>
    </row>
    <row r="254" spans="1:18" x14ac:dyDescent="0.2">
      <c r="B254" s="1">
        <v>647</v>
      </c>
      <c r="C254" s="1">
        <v>623</v>
      </c>
      <c r="D254" s="1">
        <v>529</v>
      </c>
      <c r="E254" s="1">
        <v>506</v>
      </c>
      <c r="F254" s="1">
        <v>552</v>
      </c>
      <c r="G254" s="1">
        <v>552</v>
      </c>
      <c r="H254" s="1">
        <v>552</v>
      </c>
      <c r="I254" s="1">
        <v>2262</v>
      </c>
    </row>
    <row r="255" spans="1:18" x14ac:dyDescent="0.2">
      <c r="B255" s="1">
        <v>646</v>
      </c>
      <c r="C255" s="1">
        <v>623</v>
      </c>
      <c r="D255" s="1">
        <v>529</v>
      </c>
      <c r="E255" s="1">
        <v>506</v>
      </c>
      <c r="F255" s="1">
        <v>552</v>
      </c>
      <c r="G255" s="1">
        <v>599</v>
      </c>
      <c r="H255" s="1">
        <v>552</v>
      </c>
      <c r="I255" s="1">
        <v>1739</v>
      </c>
    </row>
    <row r="256" spans="1:18" x14ac:dyDescent="0.2">
      <c r="B256" s="1">
        <v>646</v>
      </c>
      <c r="C256" s="1">
        <v>623</v>
      </c>
      <c r="D256" s="1">
        <v>529</v>
      </c>
      <c r="E256" s="1">
        <v>506</v>
      </c>
      <c r="F256" s="1">
        <v>552</v>
      </c>
      <c r="G256" s="1">
        <v>599</v>
      </c>
      <c r="H256" s="1">
        <v>552</v>
      </c>
      <c r="I256" s="1">
        <v>1596</v>
      </c>
    </row>
    <row r="257" spans="1:18" x14ac:dyDescent="0.2">
      <c r="B257" s="1">
        <v>647</v>
      </c>
      <c r="C257" s="1">
        <v>599</v>
      </c>
      <c r="D257" s="1">
        <v>529</v>
      </c>
      <c r="E257" s="1">
        <v>506</v>
      </c>
      <c r="F257" s="1">
        <v>552</v>
      </c>
      <c r="G257" s="1">
        <v>599</v>
      </c>
      <c r="H257" s="1">
        <v>529</v>
      </c>
      <c r="I257" s="1">
        <v>1525</v>
      </c>
    </row>
    <row r="258" spans="1:18" x14ac:dyDescent="0.2">
      <c r="B258" s="1">
        <v>646</v>
      </c>
      <c r="C258" s="1">
        <v>599</v>
      </c>
      <c r="D258" s="1">
        <v>529</v>
      </c>
      <c r="E258" s="1">
        <v>506</v>
      </c>
      <c r="F258" s="1">
        <v>552</v>
      </c>
      <c r="G258" s="1">
        <v>599</v>
      </c>
      <c r="H258" s="1">
        <v>552</v>
      </c>
      <c r="I258" s="1">
        <v>1525</v>
      </c>
    </row>
    <row r="259" spans="1:18" x14ac:dyDescent="0.2">
      <c r="B259" s="1">
        <v>647</v>
      </c>
      <c r="C259" s="1">
        <v>599</v>
      </c>
      <c r="D259" s="1">
        <v>529</v>
      </c>
      <c r="E259" s="1">
        <v>506</v>
      </c>
      <c r="F259" s="1">
        <v>552</v>
      </c>
      <c r="G259" s="1">
        <v>599</v>
      </c>
      <c r="H259" s="1">
        <v>529</v>
      </c>
      <c r="I259" s="1">
        <v>1525</v>
      </c>
    </row>
    <row r="260" spans="1:18" x14ac:dyDescent="0.2">
      <c r="B260" s="1">
        <v>646</v>
      </c>
      <c r="C260" s="1">
        <v>599</v>
      </c>
      <c r="D260" s="1">
        <v>529</v>
      </c>
      <c r="E260" s="1">
        <v>506</v>
      </c>
      <c r="F260" s="1">
        <v>552</v>
      </c>
      <c r="G260" s="1">
        <v>599</v>
      </c>
      <c r="H260" s="1">
        <v>552</v>
      </c>
      <c r="I260" s="1">
        <v>1525</v>
      </c>
    </row>
    <row r="261" spans="1:18" x14ac:dyDescent="0.2">
      <c r="A261" s="1" t="s">
        <v>95</v>
      </c>
      <c r="B261" s="1">
        <v>647</v>
      </c>
      <c r="C261" s="1">
        <v>599</v>
      </c>
      <c r="D261" s="1">
        <v>529</v>
      </c>
      <c r="E261" s="1">
        <v>506</v>
      </c>
      <c r="F261" s="1">
        <v>552</v>
      </c>
      <c r="G261" s="1">
        <v>599</v>
      </c>
      <c r="H261" s="1">
        <v>529</v>
      </c>
      <c r="I261" s="1">
        <v>1525</v>
      </c>
      <c r="K261">
        <f>AVERAGE(B261:B265)</f>
        <v>647</v>
      </c>
      <c r="L261">
        <f t="shared" ref="L261" si="127">AVERAGE(C261:C265)</f>
        <v>599</v>
      </c>
      <c r="M261">
        <f t="shared" ref="M261" si="128">AVERAGE(D261:D265)</f>
        <v>529</v>
      </c>
      <c r="N261">
        <f t="shared" ref="N261" si="129">AVERAGE(E261:E265)</f>
        <v>506</v>
      </c>
      <c r="O261">
        <f t="shared" ref="O261" si="130">AVERAGE(F261:F265)</f>
        <v>552</v>
      </c>
      <c r="P261">
        <f t="shared" ref="P261" si="131">AVERAGE(G261:G265)</f>
        <v>599</v>
      </c>
      <c r="Q261">
        <f t="shared" ref="Q261" si="132">AVERAGE(H261:H265)</f>
        <v>529</v>
      </c>
      <c r="R261">
        <f t="shared" ref="R261" si="133">AVERAGE(I261:I265)</f>
        <v>1525</v>
      </c>
    </row>
    <row r="262" spans="1:18" x14ac:dyDescent="0.2">
      <c r="A262" s="1" t="s">
        <v>96</v>
      </c>
      <c r="B262" s="1">
        <v>647</v>
      </c>
      <c r="C262" s="1">
        <v>599</v>
      </c>
      <c r="D262" s="1">
        <v>529</v>
      </c>
      <c r="E262" s="1">
        <v>506</v>
      </c>
      <c r="F262" s="1">
        <v>552</v>
      </c>
      <c r="G262" s="1">
        <v>599</v>
      </c>
      <c r="H262" s="1">
        <v>529</v>
      </c>
      <c r="I262" s="1">
        <v>1525</v>
      </c>
    </row>
    <row r="263" spans="1:18" x14ac:dyDescent="0.2">
      <c r="A263" s="1" t="s">
        <v>97</v>
      </c>
      <c r="B263" s="1">
        <v>647</v>
      </c>
      <c r="C263" s="1">
        <v>599</v>
      </c>
      <c r="D263" s="1">
        <v>529</v>
      </c>
      <c r="E263" s="1">
        <v>506</v>
      </c>
      <c r="F263" s="1">
        <v>552</v>
      </c>
      <c r="G263" s="1">
        <v>599</v>
      </c>
      <c r="H263" s="1">
        <v>529</v>
      </c>
      <c r="I263" s="1">
        <v>1525</v>
      </c>
    </row>
    <row r="264" spans="1:18" x14ac:dyDescent="0.2">
      <c r="A264" s="1" t="s">
        <v>98</v>
      </c>
      <c r="B264" s="1">
        <v>647</v>
      </c>
      <c r="C264" s="1">
        <v>599</v>
      </c>
      <c r="D264" s="1">
        <v>529</v>
      </c>
      <c r="E264" s="1">
        <v>506</v>
      </c>
      <c r="F264" s="1">
        <v>552</v>
      </c>
      <c r="G264" s="1">
        <v>599</v>
      </c>
      <c r="H264" s="1">
        <v>529</v>
      </c>
      <c r="I264" s="1">
        <v>1525</v>
      </c>
    </row>
    <row r="265" spans="1:18" x14ac:dyDescent="0.2">
      <c r="A265" s="1" t="s">
        <v>99</v>
      </c>
      <c r="B265" s="1">
        <v>647</v>
      </c>
      <c r="C265" s="1">
        <v>599</v>
      </c>
      <c r="D265" s="1">
        <v>529</v>
      </c>
      <c r="E265" s="1">
        <v>506</v>
      </c>
      <c r="F265" s="1">
        <v>552</v>
      </c>
      <c r="G265" s="1">
        <v>599</v>
      </c>
      <c r="H265" s="1">
        <v>529</v>
      </c>
      <c r="I265" s="1">
        <v>1525</v>
      </c>
    </row>
    <row r="266" spans="1:18" x14ac:dyDescent="0.2">
      <c r="B266" s="1">
        <v>646</v>
      </c>
      <c r="C266" s="1">
        <v>623</v>
      </c>
      <c r="D266" s="1">
        <v>529</v>
      </c>
      <c r="E266" s="1">
        <v>506</v>
      </c>
      <c r="F266" s="1">
        <v>552</v>
      </c>
      <c r="G266" s="1">
        <v>599</v>
      </c>
      <c r="H266" s="1">
        <v>552</v>
      </c>
      <c r="I266" s="1">
        <v>1596</v>
      </c>
    </row>
    <row r="267" spans="1:18" x14ac:dyDescent="0.2">
      <c r="B267" s="1">
        <v>646</v>
      </c>
      <c r="C267" s="1">
        <v>623</v>
      </c>
      <c r="D267" s="1">
        <v>529</v>
      </c>
      <c r="E267" s="1">
        <v>506</v>
      </c>
      <c r="F267" s="1">
        <v>552</v>
      </c>
      <c r="G267" s="1">
        <v>599</v>
      </c>
      <c r="H267" s="1">
        <v>529</v>
      </c>
      <c r="I267" s="1">
        <v>718</v>
      </c>
    </row>
    <row r="268" spans="1:18" x14ac:dyDescent="0.2">
      <c r="B268" s="1">
        <v>647</v>
      </c>
      <c r="C268" s="1">
        <v>623</v>
      </c>
      <c r="D268" s="1">
        <v>529</v>
      </c>
      <c r="E268" s="1">
        <v>506</v>
      </c>
      <c r="F268" s="1">
        <v>552</v>
      </c>
      <c r="G268" s="1">
        <v>599</v>
      </c>
      <c r="H268" s="1">
        <v>529</v>
      </c>
      <c r="I268" s="1">
        <v>623</v>
      </c>
    </row>
    <row r="269" spans="1:18" x14ac:dyDescent="0.2">
      <c r="B269" s="1">
        <v>647</v>
      </c>
      <c r="C269" s="1">
        <v>623</v>
      </c>
      <c r="D269" s="1">
        <v>529</v>
      </c>
      <c r="E269" s="1">
        <v>506</v>
      </c>
      <c r="F269" s="1">
        <v>552</v>
      </c>
      <c r="G269" s="1">
        <v>599</v>
      </c>
      <c r="H269" s="1">
        <v>529</v>
      </c>
      <c r="I269" s="1">
        <v>623</v>
      </c>
    </row>
    <row r="270" spans="1:18" x14ac:dyDescent="0.2">
      <c r="B270" s="1">
        <v>647</v>
      </c>
      <c r="C270" s="1">
        <v>599</v>
      </c>
      <c r="D270" s="1">
        <v>529</v>
      </c>
      <c r="E270" s="1">
        <v>506</v>
      </c>
      <c r="F270" s="1">
        <v>552</v>
      </c>
      <c r="G270" s="1">
        <v>599</v>
      </c>
      <c r="H270" s="1">
        <v>529</v>
      </c>
      <c r="I270" s="1">
        <v>623</v>
      </c>
    </row>
    <row r="271" spans="1:18" x14ac:dyDescent="0.2">
      <c r="B271" s="1">
        <v>647</v>
      </c>
      <c r="C271" s="1">
        <v>599</v>
      </c>
      <c r="D271" s="1">
        <v>529</v>
      </c>
      <c r="E271" s="1">
        <v>506</v>
      </c>
      <c r="F271" s="1">
        <v>552</v>
      </c>
      <c r="G271" s="1">
        <v>599</v>
      </c>
      <c r="H271" s="1">
        <v>529</v>
      </c>
      <c r="I271" s="1">
        <v>623</v>
      </c>
    </row>
    <row r="272" spans="1:18" x14ac:dyDescent="0.2">
      <c r="B272" s="1">
        <v>623</v>
      </c>
      <c r="C272" s="1">
        <v>599</v>
      </c>
      <c r="D272" s="1">
        <v>529</v>
      </c>
      <c r="E272" s="1">
        <v>506</v>
      </c>
      <c r="F272" s="1">
        <v>552</v>
      </c>
      <c r="G272" s="1">
        <v>599</v>
      </c>
      <c r="H272" s="1">
        <v>529</v>
      </c>
      <c r="I272" s="1">
        <v>623</v>
      </c>
    </row>
    <row r="273" spans="1:18" x14ac:dyDescent="0.2">
      <c r="B273" s="1">
        <v>647</v>
      </c>
      <c r="C273" s="1">
        <v>599</v>
      </c>
      <c r="D273" s="1">
        <v>529</v>
      </c>
      <c r="E273" s="1">
        <v>506</v>
      </c>
      <c r="F273" s="1">
        <v>552</v>
      </c>
      <c r="G273" s="1">
        <v>599</v>
      </c>
      <c r="H273" s="1">
        <v>529</v>
      </c>
      <c r="I273" s="1">
        <v>623</v>
      </c>
    </row>
    <row r="274" spans="1:18" x14ac:dyDescent="0.2">
      <c r="A274" s="1" t="s">
        <v>100</v>
      </c>
      <c r="B274" s="1">
        <v>647</v>
      </c>
      <c r="C274" s="1">
        <v>599</v>
      </c>
      <c r="D274" s="1">
        <v>529</v>
      </c>
      <c r="E274" s="1">
        <v>506</v>
      </c>
      <c r="F274" s="1">
        <v>552</v>
      </c>
      <c r="G274" s="1">
        <v>599</v>
      </c>
      <c r="H274" s="1">
        <v>529</v>
      </c>
      <c r="I274" s="1">
        <v>623</v>
      </c>
      <c r="K274">
        <f>AVERAGE(B274:B278)</f>
        <v>637.4</v>
      </c>
      <c r="L274">
        <f t="shared" ref="L274" si="134">AVERAGE(C274:C278)</f>
        <v>599</v>
      </c>
      <c r="M274">
        <f t="shared" ref="M274" si="135">AVERAGE(D274:D278)</f>
        <v>529</v>
      </c>
      <c r="N274">
        <f t="shared" ref="N274" si="136">AVERAGE(E274:E278)</f>
        <v>506</v>
      </c>
      <c r="O274">
        <f t="shared" ref="O274" si="137">AVERAGE(F274:F278)</f>
        <v>552</v>
      </c>
      <c r="P274">
        <f t="shared" ref="P274" si="138">AVERAGE(G274:G278)</f>
        <v>599</v>
      </c>
      <c r="Q274">
        <f t="shared" ref="Q274" si="139">AVERAGE(H274:H278)</f>
        <v>529</v>
      </c>
      <c r="R274">
        <f t="shared" ref="R274" si="140">AVERAGE(I274:I278)</f>
        <v>623</v>
      </c>
    </row>
    <row r="275" spans="1:18" x14ac:dyDescent="0.2">
      <c r="A275" s="1" t="s">
        <v>101</v>
      </c>
      <c r="B275" s="1">
        <v>623</v>
      </c>
      <c r="C275" s="1">
        <v>599</v>
      </c>
      <c r="D275" s="1">
        <v>529</v>
      </c>
      <c r="E275" s="1">
        <v>506</v>
      </c>
      <c r="F275" s="1">
        <v>552</v>
      </c>
      <c r="G275" s="1">
        <v>599</v>
      </c>
      <c r="H275" s="1">
        <v>529</v>
      </c>
      <c r="I275" s="1">
        <v>623</v>
      </c>
    </row>
    <row r="276" spans="1:18" x14ac:dyDescent="0.2">
      <c r="A276" s="1" t="s">
        <v>102</v>
      </c>
      <c r="B276" s="1">
        <v>647</v>
      </c>
      <c r="C276" s="1">
        <v>599</v>
      </c>
      <c r="D276" s="1">
        <v>529</v>
      </c>
      <c r="E276" s="1">
        <v>506</v>
      </c>
      <c r="F276" s="1">
        <v>552</v>
      </c>
      <c r="G276" s="1">
        <v>599</v>
      </c>
      <c r="H276" s="1">
        <v>529</v>
      </c>
      <c r="I276" s="1">
        <v>623</v>
      </c>
    </row>
    <row r="277" spans="1:18" x14ac:dyDescent="0.2">
      <c r="A277" s="1" t="s">
        <v>103</v>
      </c>
      <c r="B277" s="1">
        <v>623</v>
      </c>
      <c r="C277" s="1">
        <v>599</v>
      </c>
      <c r="D277" s="1">
        <v>529</v>
      </c>
      <c r="E277" s="1">
        <v>506</v>
      </c>
      <c r="F277" s="1">
        <v>552</v>
      </c>
      <c r="G277" s="1">
        <v>599</v>
      </c>
      <c r="H277" s="1">
        <v>529</v>
      </c>
      <c r="I277" s="1">
        <v>623</v>
      </c>
    </row>
    <row r="278" spans="1:18" x14ac:dyDescent="0.2">
      <c r="A278" s="1" t="s">
        <v>104</v>
      </c>
      <c r="B278" s="1">
        <v>647</v>
      </c>
      <c r="C278" s="1">
        <v>599</v>
      </c>
      <c r="D278" s="1">
        <v>529</v>
      </c>
      <c r="E278" s="1">
        <v>506</v>
      </c>
      <c r="F278" s="1">
        <v>552</v>
      </c>
      <c r="G278" s="1">
        <v>599</v>
      </c>
      <c r="H278" s="1">
        <v>529</v>
      </c>
      <c r="I278" s="1">
        <v>623</v>
      </c>
    </row>
    <row r="279" spans="1:18" x14ac:dyDescent="0.2">
      <c r="B27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7E97-8A49-994A-9746-B2A1790749C4}">
  <dimension ref="A1:AD48"/>
  <sheetViews>
    <sheetView tabSelected="1" workbookViewId="0">
      <selection activeCell="Y36" sqref="Y36"/>
    </sheetView>
  </sheetViews>
  <sheetFormatPr baseColWidth="10" defaultRowHeight="16" x14ac:dyDescent="0.2"/>
  <sheetData>
    <row r="1" spans="1:30" x14ac:dyDescent="0.2">
      <c r="A1" s="3" t="s">
        <v>105</v>
      </c>
      <c r="B1" s="4"/>
      <c r="C1" s="4"/>
      <c r="D1" s="4"/>
      <c r="E1" s="4"/>
      <c r="F1" s="4"/>
      <c r="G1" s="4"/>
      <c r="H1" s="4"/>
      <c r="I1" s="5"/>
      <c r="J1" s="3" t="s">
        <v>106</v>
      </c>
      <c r="K1" s="4"/>
      <c r="L1" s="4"/>
      <c r="M1" s="4"/>
      <c r="N1" s="4"/>
      <c r="O1" s="4"/>
      <c r="P1" s="4"/>
      <c r="Q1" s="4"/>
      <c r="R1" s="5"/>
      <c r="S1" s="3" t="s">
        <v>107</v>
      </c>
      <c r="T1" s="4"/>
      <c r="U1" s="4"/>
      <c r="V1" s="4"/>
      <c r="W1" s="4"/>
      <c r="X1" s="4"/>
      <c r="Y1" s="4"/>
      <c r="Z1" s="4"/>
      <c r="AA1" s="5"/>
      <c r="AB1" s="3" t="s">
        <v>108</v>
      </c>
      <c r="AC1" s="4"/>
      <c r="AD1" s="5"/>
    </row>
    <row r="2" spans="1:30" ht="17" thickBot="1" x14ac:dyDescent="0.25">
      <c r="A2" s="6" t="s">
        <v>109</v>
      </c>
      <c r="B2" s="7" t="s">
        <v>110</v>
      </c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7" t="s">
        <v>116</v>
      </c>
      <c r="I2" s="8" t="s">
        <v>117</v>
      </c>
      <c r="J2" s="6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9" t="s">
        <v>109</v>
      </c>
      <c r="T2" s="9" t="s">
        <v>110</v>
      </c>
      <c r="U2" s="9" t="s">
        <v>111</v>
      </c>
      <c r="V2" s="9" t="s">
        <v>112</v>
      </c>
      <c r="W2" s="9" t="s">
        <v>113</v>
      </c>
      <c r="X2" s="9" t="s">
        <v>114</v>
      </c>
      <c r="Y2" s="9" t="s">
        <v>115</v>
      </c>
      <c r="Z2" s="9" t="s">
        <v>116</v>
      </c>
      <c r="AA2" s="9" t="s">
        <v>117</v>
      </c>
      <c r="AB2" s="9" t="s">
        <v>109</v>
      </c>
      <c r="AC2" s="10" t="s">
        <v>118</v>
      </c>
      <c r="AD2" s="10" t="s">
        <v>119</v>
      </c>
    </row>
    <row r="3" spans="1:30" x14ac:dyDescent="0.2">
      <c r="A3" s="11">
        <v>-40</v>
      </c>
      <c r="B3" s="25">
        <v>956</v>
      </c>
      <c r="C3" s="25">
        <v>552</v>
      </c>
      <c r="D3" s="25">
        <v>529</v>
      </c>
      <c r="E3" s="25">
        <v>506</v>
      </c>
      <c r="F3" s="25">
        <v>552</v>
      </c>
      <c r="G3" s="25">
        <v>599</v>
      </c>
      <c r="H3" s="25">
        <v>576</v>
      </c>
      <c r="I3" s="25">
        <v>599</v>
      </c>
      <c r="J3" s="11">
        <v>-40</v>
      </c>
      <c r="K3" s="12">
        <f>B3-B$24</f>
        <v>381</v>
      </c>
      <c r="L3" s="12">
        <f>C3-C$24</f>
        <v>0</v>
      </c>
      <c r="M3" s="12">
        <f t="shared" ref="M3:R18" si="0">D3-D$24</f>
        <v>69</v>
      </c>
      <c r="N3" s="12">
        <f t="shared" si="0"/>
        <v>69</v>
      </c>
      <c r="O3" s="12">
        <f t="shared" si="0"/>
        <v>69</v>
      </c>
      <c r="P3" s="12">
        <f t="shared" si="0"/>
        <v>70</v>
      </c>
      <c r="Q3" s="12">
        <f t="shared" si="0"/>
        <v>70</v>
      </c>
      <c r="R3" s="13">
        <f t="shared" si="0"/>
        <v>60.799999999999955</v>
      </c>
      <c r="S3" s="11">
        <v>-40</v>
      </c>
      <c r="T3" s="12">
        <f>IF(K3=0,0,K3*1000/K$24)</f>
        <v>232.3170731707317</v>
      </c>
      <c r="U3" s="12">
        <f t="shared" ref="U3:AA18" si="1">IF(L3=0,0,L3*1000/L$24)</f>
        <v>0</v>
      </c>
      <c r="V3" s="12">
        <f t="shared" si="1"/>
        <v>55.591363196906215</v>
      </c>
      <c r="W3" s="12">
        <f t="shared" si="1"/>
        <v>67.779960707269154</v>
      </c>
      <c r="X3" s="12">
        <f t="shared" si="1"/>
        <v>61.938958707360861</v>
      </c>
      <c r="Y3" s="12">
        <f t="shared" si="1"/>
        <v>51.035287255759698</v>
      </c>
      <c r="Z3" s="12">
        <f t="shared" si="1"/>
        <v>52.710843373493979</v>
      </c>
      <c r="AA3" s="13">
        <f t="shared" si="1"/>
        <v>38.568891144379577</v>
      </c>
      <c r="AB3" s="11">
        <v>-40</v>
      </c>
      <c r="AC3" s="12">
        <f>(-8*T3-4*U3-2*V3-W3+X3+2*Y3+4*Z3+8*AA3)/4</f>
        <v>-338.52380914976061</v>
      </c>
      <c r="AD3" s="13">
        <f>(-15*T3-14*U3-12*V3-8*W3+8*X3+12*Y3+14*Z3+15*AA3)/8</f>
        <v>-283.70898130742398</v>
      </c>
    </row>
    <row r="4" spans="1:30" x14ac:dyDescent="0.2">
      <c r="A4" s="14">
        <v>-36</v>
      </c>
      <c r="B4" s="25">
        <v>2167</v>
      </c>
      <c r="C4" s="25">
        <v>576</v>
      </c>
      <c r="D4" s="25">
        <v>483</v>
      </c>
      <c r="E4" s="25">
        <v>506</v>
      </c>
      <c r="F4" s="25">
        <v>552</v>
      </c>
      <c r="G4" s="25">
        <v>599</v>
      </c>
      <c r="H4" s="25">
        <v>576</v>
      </c>
      <c r="I4" s="25">
        <v>599</v>
      </c>
      <c r="J4" s="14">
        <v>-36</v>
      </c>
      <c r="K4" s="15">
        <f t="shared" ref="K4:R23" si="2">B4-B$24</f>
        <v>1592</v>
      </c>
      <c r="L4" s="15">
        <f t="shared" si="2"/>
        <v>24</v>
      </c>
      <c r="M4" s="15">
        <f t="shared" si="0"/>
        <v>23</v>
      </c>
      <c r="N4" s="15">
        <f t="shared" si="0"/>
        <v>69</v>
      </c>
      <c r="O4" s="15">
        <f t="shared" si="0"/>
        <v>69</v>
      </c>
      <c r="P4" s="15">
        <f t="shared" si="0"/>
        <v>70</v>
      </c>
      <c r="Q4" s="15">
        <f t="shared" si="0"/>
        <v>70</v>
      </c>
      <c r="R4" s="16">
        <f t="shared" si="0"/>
        <v>60.799999999999955</v>
      </c>
      <c r="S4" s="14">
        <v>-36</v>
      </c>
      <c r="T4" s="15">
        <f t="shared" ref="T4:AA23" si="3">IF(K4=0,0,K4*1000/K$24)</f>
        <v>970.73170731707319</v>
      </c>
      <c r="U4" s="15">
        <f t="shared" si="1"/>
        <v>18.706157443491815</v>
      </c>
      <c r="V4" s="15">
        <f t="shared" si="1"/>
        <v>18.53045439896874</v>
      </c>
      <c r="W4" s="15">
        <f t="shared" si="1"/>
        <v>67.779960707269154</v>
      </c>
      <c r="X4" s="15">
        <f t="shared" si="1"/>
        <v>61.938958707360861</v>
      </c>
      <c r="Y4" s="15">
        <f t="shared" si="1"/>
        <v>51.035287255759698</v>
      </c>
      <c r="Z4" s="15">
        <f t="shared" si="1"/>
        <v>52.710843373493979</v>
      </c>
      <c r="AA4" s="16">
        <f t="shared" si="1"/>
        <v>38.568891144379577</v>
      </c>
      <c r="AB4" s="14">
        <v>-36</v>
      </c>
      <c r="AC4" s="15">
        <f t="shared" ref="AC4:AC23" si="4">(-8*T4-4*U4-2*V4-W4+X4+2*Y4+4*Z4+8*AA4)/4</f>
        <v>-1815.5287804869665</v>
      </c>
      <c r="AD4" s="16">
        <f t="shared" ref="AD4:AD23" si="5">(-15*T4-14*U4-12*V4-8*W4+8*X4+12*Y4+14*Z4+15*AA4)/8</f>
        <v>-1645.3808326610185</v>
      </c>
    </row>
    <row r="5" spans="1:30" x14ac:dyDescent="0.2">
      <c r="A5" s="14">
        <v>-32</v>
      </c>
      <c r="B5" s="25">
        <v>2215</v>
      </c>
      <c r="C5" s="25">
        <v>576</v>
      </c>
      <c r="D5" s="25">
        <v>460</v>
      </c>
      <c r="E5" s="25">
        <v>506</v>
      </c>
      <c r="F5" s="25">
        <v>552</v>
      </c>
      <c r="G5" s="25">
        <v>599</v>
      </c>
      <c r="H5" s="25">
        <v>576</v>
      </c>
      <c r="I5" s="25">
        <v>599</v>
      </c>
      <c r="J5" s="14">
        <v>-32</v>
      </c>
      <c r="K5" s="15">
        <f t="shared" si="2"/>
        <v>1640</v>
      </c>
      <c r="L5" s="15">
        <f t="shared" si="2"/>
        <v>24</v>
      </c>
      <c r="M5" s="15">
        <f t="shared" si="0"/>
        <v>0</v>
      </c>
      <c r="N5" s="15">
        <f t="shared" si="0"/>
        <v>69</v>
      </c>
      <c r="O5" s="15">
        <f t="shared" si="0"/>
        <v>69</v>
      </c>
      <c r="P5" s="15">
        <f t="shared" si="0"/>
        <v>70</v>
      </c>
      <c r="Q5" s="15">
        <f t="shared" si="0"/>
        <v>70</v>
      </c>
      <c r="R5" s="16">
        <f t="shared" si="0"/>
        <v>60.799999999999955</v>
      </c>
      <c r="S5" s="14">
        <v>-32</v>
      </c>
      <c r="T5" s="15">
        <f t="shared" si="3"/>
        <v>1000</v>
      </c>
      <c r="U5" s="15">
        <f t="shared" si="1"/>
        <v>18.706157443491815</v>
      </c>
      <c r="V5" s="15">
        <f t="shared" si="1"/>
        <v>0</v>
      </c>
      <c r="W5" s="15">
        <f t="shared" si="1"/>
        <v>67.779960707269154</v>
      </c>
      <c r="X5" s="15">
        <f t="shared" si="1"/>
        <v>61.938958707360861</v>
      </c>
      <c r="Y5" s="15">
        <f t="shared" si="1"/>
        <v>51.035287255759698</v>
      </c>
      <c r="Z5" s="15">
        <f t="shared" si="1"/>
        <v>52.710843373493979</v>
      </c>
      <c r="AA5" s="16">
        <f t="shared" si="1"/>
        <v>38.568891144379577</v>
      </c>
      <c r="AB5" s="14">
        <v>-32</v>
      </c>
      <c r="AC5" s="15">
        <f t="shared" si="4"/>
        <v>-1864.8001386533358</v>
      </c>
      <c r="AD5" s="16">
        <f t="shared" si="5"/>
        <v>-1672.4631998430532</v>
      </c>
    </row>
    <row r="6" spans="1:30" x14ac:dyDescent="0.2">
      <c r="A6" s="14">
        <v>-28</v>
      </c>
      <c r="B6" s="25">
        <v>887.6</v>
      </c>
      <c r="C6" s="25">
        <v>911.6</v>
      </c>
      <c r="D6" s="25">
        <v>460</v>
      </c>
      <c r="E6" s="25">
        <v>506</v>
      </c>
      <c r="F6" s="25">
        <v>552</v>
      </c>
      <c r="G6" s="25">
        <v>599</v>
      </c>
      <c r="H6" s="25">
        <v>576</v>
      </c>
      <c r="I6" s="25">
        <v>599</v>
      </c>
      <c r="J6" s="14">
        <v>-28</v>
      </c>
      <c r="K6" s="15">
        <f t="shared" si="2"/>
        <v>312.60000000000002</v>
      </c>
      <c r="L6" s="15">
        <f t="shared" si="2"/>
        <v>359.6</v>
      </c>
      <c r="M6" s="15">
        <f t="shared" si="0"/>
        <v>0</v>
      </c>
      <c r="N6" s="15">
        <f t="shared" si="0"/>
        <v>69</v>
      </c>
      <c r="O6" s="15">
        <f t="shared" si="0"/>
        <v>69</v>
      </c>
      <c r="P6" s="15">
        <f t="shared" si="0"/>
        <v>70</v>
      </c>
      <c r="Q6" s="15">
        <f t="shared" si="0"/>
        <v>70</v>
      </c>
      <c r="R6" s="16">
        <f t="shared" si="0"/>
        <v>60.799999999999955</v>
      </c>
      <c r="S6" s="14">
        <v>-28</v>
      </c>
      <c r="T6" s="15">
        <f t="shared" si="3"/>
        <v>190.60975609756099</v>
      </c>
      <c r="U6" s="15">
        <f t="shared" si="1"/>
        <v>280.2805923616524</v>
      </c>
      <c r="V6" s="15">
        <f t="shared" si="1"/>
        <v>0</v>
      </c>
      <c r="W6" s="15">
        <f t="shared" si="1"/>
        <v>67.779960707269154</v>
      </c>
      <c r="X6" s="15">
        <f t="shared" si="1"/>
        <v>61.938958707360861</v>
      </c>
      <c r="Y6" s="15">
        <f t="shared" si="1"/>
        <v>51.035287255759698</v>
      </c>
      <c r="Z6" s="15">
        <f t="shared" si="1"/>
        <v>52.710843373493979</v>
      </c>
      <c r="AA6" s="16">
        <f t="shared" si="1"/>
        <v>38.568891144379577</v>
      </c>
      <c r="AB6" s="14">
        <v>-28</v>
      </c>
      <c r="AC6" s="15">
        <f t="shared" si="4"/>
        <v>-507.5940857666186</v>
      </c>
      <c r="AD6" s="16">
        <f t="shared" si="5"/>
        <v>-612.61175363276129</v>
      </c>
    </row>
    <row r="7" spans="1:30" x14ac:dyDescent="0.2">
      <c r="A7" s="14">
        <v>-24</v>
      </c>
      <c r="B7" s="25">
        <v>599</v>
      </c>
      <c r="C7" s="25">
        <v>1835</v>
      </c>
      <c r="D7" s="25">
        <v>483</v>
      </c>
      <c r="E7" s="25">
        <v>460</v>
      </c>
      <c r="F7" s="25">
        <v>552</v>
      </c>
      <c r="G7" s="25">
        <v>599</v>
      </c>
      <c r="H7" s="25">
        <v>576</v>
      </c>
      <c r="I7" s="25">
        <v>599</v>
      </c>
      <c r="J7" s="14">
        <v>-24</v>
      </c>
      <c r="K7" s="15">
        <f t="shared" si="2"/>
        <v>24</v>
      </c>
      <c r="L7" s="15">
        <f t="shared" si="2"/>
        <v>1283</v>
      </c>
      <c r="M7" s="15">
        <f t="shared" si="0"/>
        <v>23</v>
      </c>
      <c r="N7" s="15">
        <f t="shared" si="0"/>
        <v>23</v>
      </c>
      <c r="O7" s="15">
        <f t="shared" si="0"/>
        <v>69</v>
      </c>
      <c r="P7" s="15">
        <f t="shared" si="0"/>
        <v>70</v>
      </c>
      <c r="Q7" s="15">
        <f t="shared" si="0"/>
        <v>70</v>
      </c>
      <c r="R7" s="16">
        <f t="shared" si="0"/>
        <v>60.799999999999955</v>
      </c>
      <c r="S7" s="14">
        <v>-24</v>
      </c>
      <c r="T7" s="15">
        <f t="shared" si="3"/>
        <v>14.634146341463415</v>
      </c>
      <c r="U7" s="15">
        <f t="shared" si="1"/>
        <v>1000</v>
      </c>
      <c r="V7" s="15">
        <f t="shared" si="1"/>
        <v>18.53045439896874</v>
      </c>
      <c r="W7" s="15">
        <f t="shared" si="1"/>
        <v>22.593320235756384</v>
      </c>
      <c r="X7" s="15">
        <f t="shared" si="1"/>
        <v>61.938958707360861</v>
      </c>
      <c r="Y7" s="15">
        <f t="shared" si="1"/>
        <v>51.035287255759698</v>
      </c>
      <c r="Z7" s="15">
        <f t="shared" si="1"/>
        <v>52.710843373493979</v>
      </c>
      <c r="AA7" s="16">
        <f t="shared" si="1"/>
        <v>38.568891144379577</v>
      </c>
      <c r="AB7" s="14">
        <v>-24</v>
      </c>
      <c r="AC7" s="15">
        <f t="shared" si="4"/>
        <v>-873.33084097437711</v>
      </c>
      <c r="AD7" s="16">
        <f t="shared" si="5"/>
        <v>-1524.7754898341268</v>
      </c>
    </row>
    <row r="8" spans="1:30" x14ac:dyDescent="0.2">
      <c r="A8" s="14">
        <v>-20</v>
      </c>
      <c r="B8" s="25">
        <v>599</v>
      </c>
      <c r="C8" s="25">
        <v>1121</v>
      </c>
      <c r="D8" s="25">
        <v>717</v>
      </c>
      <c r="E8" s="25">
        <v>437</v>
      </c>
      <c r="F8" s="25">
        <v>552</v>
      </c>
      <c r="G8" s="25">
        <v>599</v>
      </c>
      <c r="H8" s="25">
        <v>561.20000000000005</v>
      </c>
      <c r="I8" s="25">
        <v>599</v>
      </c>
      <c r="J8" s="14">
        <v>-20</v>
      </c>
      <c r="K8" s="15">
        <f t="shared" si="2"/>
        <v>24</v>
      </c>
      <c r="L8" s="15">
        <f t="shared" si="2"/>
        <v>569</v>
      </c>
      <c r="M8" s="15">
        <f t="shared" si="0"/>
        <v>257</v>
      </c>
      <c r="N8" s="15">
        <f t="shared" si="0"/>
        <v>0</v>
      </c>
      <c r="O8" s="15">
        <f t="shared" si="0"/>
        <v>69</v>
      </c>
      <c r="P8" s="15">
        <f t="shared" si="0"/>
        <v>70</v>
      </c>
      <c r="Q8" s="15">
        <f t="shared" si="0"/>
        <v>55.200000000000045</v>
      </c>
      <c r="R8" s="16">
        <f t="shared" si="0"/>
        <v>60.799999999999955</v>
      </c>
      <c r="S8" s="14">
        <v>-20</v>
      </c>
      <c r="T8" s="15">
        <f t="shared" si="3"/>
        <v>14.634146341463415</v>
      </c>
      <c r="U8" s="15">
        <f t="shared" si="1"/>
        <v>443.49181605611847</v>
      </c>
      <c r="V8" s="15">
        <f t="shared" si="1"/>
        <v>207.05768611021591</v>
      </c>
      <c r="W8" s="15">
        <f t="shared" si="1"/>
        <v>0</v>
      </c>
      <c r="X8" s="15">
        <f t="shared" si="1"/>
        <v>61.938958707360861</v>
      </c>
      <c r="Y8" s="15">
        <f t="shared" si="1"/>
        <v>51.035287255759698</v>
      </c>
      <c r="Z8" s="15">
        <f t="shared" si="1"/>
        <v>41.566265060240994</v>
      </c>
      <c r="AA8" s="16">
        <f t="shared" si="1"/>
        <v>38.568891144379577</v>
      </c>
      <c r="AB8" s="14">
        <v>-20</v>
      </c>
      <c r="AC8" s="15">
        <f t="shared" si="4"/>
        <v>-416.58252114043307</v>
      </c>
      <c r="AD8" s="16">
        <f t="shared" si="5"/>
        <v>-830.58670731164148</v>
      </c>
    </row>
    <row r="9" spans="1:30" x14ac:dyDescent="0.2">
      <c r="A9" s="14">
        <v>-16</v>
      </c>
      <c r="B9" s="25">
        <v>575</v>
      </c>
      <c r="C9" s="25">
        <v>623</v>
      </c>
      <c r="D9" s="25">
        <v>1701.2</v>
      </c>
      <c r="E9" s="25">
        <v>460</v>
      </c>
      <c r="F9" s="25">
        <v>529</v>
      </c>
      <c r="G9" s="25">
        <v>599</v>
      </c>
      <c r="H9" s="25">
        <v>575</v>
      </c>
      <c r="I9" s="25">
        <v>599</v>
      </c>
      <c r="J9" s="14">
        <v>-16</v>
      </c>
      <c r="K9" s="15">
        <f t="shared" si="2"/>
        <v>0</v>
      </c>
      <c r="L9" s="15">
        <f t="shared" si="2"/>
        <v>71</v>
      </c>
      <c r="M9" s="15">
        <f t="shared" si="0"/>
        <v>1241.2</v>
      </c>
      <c r="N9" s="15">
        <f t="shared" si="0"/>
        <v>23</v>
      </c>
      <c r="O9" s="15">
        <f t="shared" si="0"/>
        <v>46</v>
      </c>
      <c r="P9" s="15">
        <f t="shared" si="0"/>
        <v>70</v>
      </c>
      <c r="Q9" s="15">
        <f t="shared" si="0"/>
        <v>69</v>
      </c>
      <c r="R9" s="16">
        <f t="shared" si="0"/>
        <v>60.799999999999955</v>
      </c>
      <c r="S9" s="14">
        <v>-16</v>
      </c>
      <c r="T9" s="15">
        <f t="shared" si="3"/>
        <v>0</v>
      </c>
      <c r="U9" s="15">
        <f t="shared" si="1"/>
        <v>55.339049103663292</v>
      </c>
      <c r="V9" s="15">
        <f t="shared" si="1"/>
        <v>1000</v>
      </c>
      <c r="W9" s="15">
        <f t="shared" si="1"/>
        <v>22.593320235756384</v>
      </c>
      <c r="X9" s="15">
        <f t="shared" si="1"/>
        <v>41.292639138240574</v>
      </c>
      <c r="Y9" s="15">
        <f t="shared" si="1"/>
        <v>51.035287255759698</v>
      </c>
      <c r="Z9" s="15">
        <f t="shared" si="1"/>
        <v>51.957831325301207</v>
      </c>
      <c r="AA9" s="16">
        <f t="shared" si="1"/>
        <v>38.568891144379577</v>
      </c>
      <c r="AB9" s="14">
        <v>-16</v>
      </c>
      <c r="AC9" s="15">
        <f t="shared" si="4"/>
        <v>-396.05096213610216</v>
      </c>
      <c r="AD9" s="16">
        <f t="shared" si="5"/>
        <v>-1338.3482104302984</v>
      </c>
    </row>
    <row r="10" spans="1:30" x14ac:dyDescent="0.2">
      <c r="A10" s="14">
        <v>-12</v>
      </c>
      <c r="B10" s="25">
        <v>623</v>
      </c>
      <c r="C10" s="25">
        <v>599</v>
      </c>
      <c r="D10" s="25">
        <v>1383</v>
      </c>
      <c r="E10" s="25">
        <v>506</v>
      </c>
      <c r="F10" s="25">
        <v>483</v>
      </c>
      <c r="G10" s="25">
        <v>599</v>
      </c>
      <c r="H10" s="25">
        <v>575</v>
      </c>
      <c r="I10" s="25">
        <v>599</v>
      </c>
      <c r="J10" s="14">
        <v>-12</v>
      </c>
      <c r="K10" s="15">
        <f t="shared" si="2"/>
        <v>48</v>
      </c>
      <c r="L10" s="15">
        <f t="shared" si="2"/>
        <v>47</v>
      </c>
      <c r="M10" s="15">
        <f t="shared" si="0"/>
        <v>923</v>
      </c>
      <c r="N10" s="15">
        <f t="shared" si="0"/>
        <v>69</v>
      </c>
      <c r="O10" s="15">
        <f t="shared" si="0"/>
        <v>0</v>
      </c>
      <c r="P10" s="15">
        <f t="shared" si="0"/>
        <v>70</v>
      </c>
      <c r="Q10" s="15">
        <f t="shared" si="0"/>
        <v>69</v>
      </c>
      <c r="R10" s="16">
        <f t="shared" si="0"/>
        <v>60.799999999999955</v>
      </c>
      <c r="S10" s="14">
        <v>-12</v>
      </c>
      <c r="T10" s="15">
        <f t="shared" si="3"/>
        <v>29.26829268292683</v>
      </c>
      <c r="U10" s="15">
        <f t="shared" si="1"/>
        <v>36.632891660171474</v>
      </c>
      <c r="V10" s="15">
        <f t="shared" si="1"/>
        <v>743.63519174991939</v>
      </c>
      <c r="W10" s="15">
        <f t="shared" si="1"/>
        <v>67.779960707269154</v>
      </c>
      <c r="X10" s="15">
        <f t="shared" si="1"/>
        <v>0</v>
      </c>
      <c r="Y10" s="15">
        <f t="shared" si="1"/>
        <v>51.035287255759698</v>
      </c>
      <c r="Z10" s="15">
        <f t="shared" si="1"/>
        <v>51.957831325301207</v>
      </c>
      <c r="AA10" s="16">
        <f t="shared" si="1"/>
        <v>38.568891144379577</v>
      </c>
      <c r="AB10" s="14">
        <v>-12</v>
      </c>
      <c r="AC10" s="15">
        <f t="shared" si="4"/>
        <v>-329.31880583586189</v>
      </c>
      <c r="AD10" s="16">
        <f t="shared" si="5"/>
        <v>-1062.4225509193075</v>
      </c>
    </row>
    <row r="11" spans="1:30" x14ac:dyDescent="0.2">
      <c r="A11" s="14">
        <v>-8</v>
      </c>
      <c r="B11" s="25">
        <v>646</v>
      </c>
      <c r="C11" s="25">
        <v>575</v>
      </c>
      <c r="D11" s="25">
        <v>598</v>
      </c>
      <c r="E11" s="25">
        <v>978</v>
      </c>
      <c r="F11" s="25">
        <v>506</v>
      </c>
      <c r="G11" s="25">
        <v>575</v>
      </c>
      <c r="H11" s="25">
        <v>575</v>
      </c>
      <c r="I11" s="25">
        <v>598</v>
      </c>
      <c r="J11" s="14">
        <v>-8</v>
      </c>
      <c r="K11" s="15">
        <f t="shared" si="2"/>
        <v>71</v>
      </c>
      <c r="L11" s="15">
        <f t="shared" si="2"/>
        <v>23</v>
      </c>
      <c r="M11" s="15">
        <f t="shared" si="0"/>
        <v>138</v>
      </c>
      <c r="N11" s="15">
        <f t="shared" si="0"/>
        <v>541</v>
      </c>
      <c r="O11" s="15">
        <f t="shared" si="0"/>
        <v>23</v>
      </c>
      <c r="P11" s="15">
        <f t="shared" si="0"/>
        <v>46</v>
      </c>
      <c r="Q11" s="15">
        <f t="shared" si="0"/>
        <v>69</v>
      </c>
      <c r="R11" s="16">
        <f t="shared" si="0"/>
        <v>59.799999999999955</v>
      </c>
      <c r="S11" s="14">
        <v>-8</v>
      </c>
      <c r="T11" s="15">
        <f t="shared" si="3"/>
        <v>43.292682926829265</v>
      </c>
      <c r="U11" s="15">
        <f t="shared" si="1"/>
        <v>17.926734216679659</v>
      </c>
      <c r="V11" s="15">
        <f t="shared" si="1"/>
        <v>111.18272639381243</v>
      </c>
      <c r="W11" s="15">
        <f t="shared" si="1"/>
        <v>531.43418467583501</v>
      </c>
      <c r="X11" s="15">
        <f t="shared" si="1"/>
        <v>20.646319569120287</v>
      </c>
      <c r="Y11" s="15">
        <f t="shared" si="1"/>
        <v>33.537474482356373</v>
      </c>
      <c r="Z11" s="15">
        <f t="shared" si="1"/>
        <v>51.957831325301207</v>
      </c>
      <c r="AA11" s="16">
        <f t="shared" si="1"/>
        <v>37.934534382136491</v>
      </c>
      <c r="AB11" s="14">
        <v>-8</v>
      </c>
      <c r="AC11" s="15">
        <f t="shared" si="4"/>
        <v>-143.20479221317069</v>
      </c>
      <c r="AD11" s="16">
        <f t="shared" si="5"/>
        <v>-577.74785155511006</v>
      </c>
    </row>
    <row r="12" spans="1:30" x14ac:dyDescent="0.2">
      <c r="A12" s="14">
        <v>-4</v>
      </c>
      <c r="B12" s="25">
        <v>623</v>
      </c>
      <c r="C12" s="25">
        <v>576</v>
      </c>
      <c r="D12" s="25">
        <v>506</v>
      </c>
      <c r="E12" s="25">
        <v>1455</v>
      </c>
      <c r="F12" s="25">
        <v>506</v>
      </c>
      <c r="G12" s="25">
        <v>529</v>
      </c>
      <c r="H12" s="25">
        <v>552</v>
      </c>
      <c r="I12" s="25">
        <v>576</v>
      </c>
      <c r="J12" s="14">
        <v>-4</v>
      </c>
      <c r="K12" s="15">
        <f t="shared" si="2"/>
        <v>48</v>
      </c>
      <c r="L12" s="15">
        <f t="shared" si="2"/>
        <v>24</v>
      </c>
      <c r="M12" s="15">
        <f t="shared" si="0"/>
        <v>46</v>
      </c>
      <c r="N12" s="15">
        <f t="shared" si="0"/>
        <v>1018</v>
      </c>
      <c r="O12" s="15">
        <f t="shared" si="0"/>
        <v>23</v>
      </c>
      <c r="P12" s="15">
        <f t="shared" si="0"/>
        <v>0</v>
      </c>
      <c r="Q12" s="15">
        <f t="shared" si="0"/>
        <v>46</v>
      </c>
      <c r="R12" s="16">
        <f t="shared" si="0"/>
        <v>37.799999999999955</v>
      </c>
      <c r="S12" s="14">
        <v>-4</v>
      </c>
      <c r="T12" s="15">
        <f t="shared" si="3"/>
        <v>29.26829268292683</v>
      </c>
      <c r="U12" s="15">
        <f t="shared" si="1"/>
        <v>18.706157443491815</v>
      </c>
      <c r="V12" s="15">
        <f t="shared" si="1"/>
        <v>37.060908797937479</v>
      </c>
      <c r="W12" s="15">
        <f t="shared" si="1"/>
        <v>1000</v>
      </c>
      <c r="X12" s="15">
        <f t="shared" si="1"/>
        <v>20.646319569120287</v>
      </c>
      <c r="Y12" s="15">
        <f t="shared" si="1"/>
        <v>0</v>
      </c>
      <c r="Z12" s="15">
        <f t="shared" si="1"/>
        <v>34.638554216867469</v>
      </c>
      <c r="AA12" s="16">
        <f t="shared" si="1"/>
        <v>23.978685612788606</v>
      </c>
      <c r="AB12" s="14">
        <v>-4</v>
      </c>
      <c r="AC12" s="15">
        <f t="shared" si="4"/>
        <v>-258.01569187358945</v>
      </c>
      <c r="AD12" s="16">
        <f t="shared" si="5"/>
        <v>-1016.9813625308877</v>
      </c>
    </row>
    <row r="13" spans="1:30" x14ac:dyDescent="0.2">
      <c r="A13" s="14">
        <v>0</v>
      </c>
      <c r="B13" s="25">
        <v>645.6</v>
      </c>
      <c r="C13" s="25">
        <v>607.6</v>
      </c>
      <c r="D13" s="25">
        <v>506</v>
      </c>
      <c r="E13" s="25">
        <v>787.8</v>
      </c>
      <c r="F13" s="25">
        <v>764</v>
      </c>
      <c r="G13" s="25">
        <v>533.6</v>
      </c>
      <c r="H13" s="25">
        <v>575</v>
      </c>
      <c r="I13" s="25">
        <v>598</v>
      </c>
      <c r="J13" s="14">
        <v>0</v>
      </c>
      <c r="K13" s="15">
        <f t="shared" si="2"/>
        <v>70.600000000000023</v>
      </c>
      <c r="L13" s="15">
        <f t="shared" si="2"/>
        <v>55.600000000000023</v>
      </c>
      <c r="M13" s="15">
        <f t="shared" si="0"/>
        <v>46</v>
      </c>
      <c r="N13" s="15">
        <f t="shared" si="0"/>
        <v>350.79999999999995</v>
      </c>
      <c r="O13" s="15">
        <f t="shared" si="0"/>
        <v>281</v>
      </c>
      <c r="P13" s="15">
        <f t="shared" si="0"/>
        <v>4.6000000000000227</v>
      </c>
      <c r="Q13" s="15">
        <f t="shared" si="0"/>
        <v>69</v>
      </c>
      <c r="R13" s="16">
        <f t="shared" si="0"/>
        <v>59.799999999999955</v>
      </c>
      <c r="S13" s="14">
        <v>0</v>
      </c>
      <c r="T13" s="15">
        <f t="shared" si="3"/>
        <v>43.048780487804898</v>
      </c>
      <c r="U13" s="15">
        <f t="shared" si="1"/>
        <v>43.335931410756061</v>
      </c>
      <c r="V13" s="15">
        <f t="shared" si="1"/>
        <v>37.060908797937479</v>
      </c>
      <c r="W13" s="15">
        <f t="shared" si="1"/>
        <v>344.59724950884083</v>
      </c>
      <c r="X13" s="15">
        <f t="shared" si="1"/>
        <v>252.24416517055656</v>
      </c>
      <c r="Y13" s="15">
        <f t="shared" si="1"/>
        <v>3.3537474482356542</v>
      </c>
      <c r="Z13" s="15">
        <f t="shared" si="1"/>
        <v>51.957831325301207</v>
      </c>
      <c r="AA13" s="16">
        <f t="shared" si="1"/>
        <v>37.934534382136491</v>
      </c>
      <c r="AB13" s="14">
        <v>0</v>
      </c>
      <c r="AC13" s="15">
        <f t="shared" si="4"/>
        <v>-41.54844405621364</v>
      </c>
      <c r="AD13" s="16">
        <f t="shared" si="5"/>
        <v>-137.41471296051117</v>
      </c>
    </row>
    <row r="14" spans="1:30" x14ac:dyDescent="0.2">
      <c r="A14" s="14">
        <v>4</v>
      </c>
      <c r="B14" s="25">
        <v>647</v>
      </c>
      <c r="C14" s="25">
        <v>623</v>
      </c>
      <c r="D14" s="25">
        <v>483</v>
      </c>
      <c r="E14" s="25">
        <v>483</v>
      </c>
      <c r="F14" s="25">
        <v>1597</v>
      </c>
      <c r="G14" s="25">
        <v>553</v>
      </c>
      <c r="H14" s="25">
        <v>529</v>
      </c>
      <c r="I14" s="25">
        <v>599</v>
      </c>
      <c r="J14" s="14">
        <v>4</v>
      </c>
      <c r="K14" s="15">
        <f t="shared" si="2"/>
        <v>72</v>
      </c>
      <c r="L14" s="15">
        <f t="shared" si="2"/>
        <v>71</v>
      </c>
      <c r="M14" s="15">
        <f t="shared" si="0"/>
        <v>23</v>
      </c>
      <c r="N14" s="15">
        <f t="shared" si="0"/>
        <v>46</v>
      </c>
      <c r="O14" s="15">
        <f t="shared" si="0"/>
        <v>1114</v>
      </c>
      <c r="P14" s="15">
        <f t="shared" si="0"/>
        <v>24</v>
      </c>
      <c r="Q14" s="15">
        <f t="shared" si="0"/>
        <v>23</v>
      </c>
      <c r="R14" s="16">
        <f t="shared" si="0"/>
        <v>60.799999999999955</v>
      </c>
      <c r="S14" s="14">
        <v>4</v>
      </c>
      <c r="T14" s="15">
        <f t="shared" si="3"/>
        <v>43.902439024390247</v>
      </c>
      <c r="U14" s="15">
        <f t="shared" si="1"/>
        <v>55.339049103663292</v>
      </c>
      <c r="V14" s="15">
        <f t="shared" si="1"/>
        <v>18.53045439896874</v>
      </c>
      <c r="W14" s="15">
        <f t="shared" si="1"/>
        <v>45.186640471512767</v>
      </c>
      <c r="X14" s="15">
        <f t="shared" si="1"/>
        <v>1000</v>
      </c>
      <c r="Y14" s="15">
        <f t="shared" si="1"/>
        <v>17.497812773403325</v>
      </c>
      <c r="Z14" s="15">
        <f t="shared" si="1"/>
        <v>17.319277108433734</v>
      </c>
      <c r="AA14" s="16">
        <f t="shared" si="1"/>
        <v>38.568891144379577</v>
      </c>
      <c r="AB14" s="14">
        <v>4</v>
      </c>
      <c r="AC14" s="15">
        <f t="shared" si="4"/>
        <v>189.50015131408821</v>
      </c>
      <c r="AD14" s="16">
        <f t="shared" si="5"/>
        <v>876.72939382346726</v>
      </c>
    </row>
    <row r="15" spans="1:30" x14ac:dyDescent="0.2">
      <c r="A15" s="14">
        <v>8</v>
      </c>
      <c r="B15" s="25">
        <v>641.4</v>
      </c>
      <c r="C15" s="25">
        <v>599</v>
      </c>
      <c r="D15" s="25">
        <v>529</v>
      </c>
      <c r="E15" s="25">
        <v>483</v>
      </c>
      <c r="F15" s="25">
        <v>1054.5999999999999</v>
      </c>
      <c r="G15" s="25">
        <v>717</v>
      </c>
      <c r="H15" s="25">
        <v>506</v>
      </c>
      <c r="I15" s="25">
        <v>599</v>
      </c>
      <c r="J15" s="14">
        <v>8</v>
      </c>
      <c r="K15" s="15">
        <f t="shared" si="2"/>
        <v>66.399999999999977</v>
      </c>
      <c r="L15" s="15">
        <f t="shared" si="2"/>
        <v>47</v>
      </c>
      <c r="M15" s="15">
        <f t="shared" si="0"/>
        <v>69</v>
      </c>
      <c r="N15" s="15">
        <f t="shared" si="0"/>
        <v>46</v>
      </c>
      <c r="O15" s="15">
        <f t="shared" si="0"/>
        <v>571.59999999999991</v>
      </c>
      <c r="P15" s="15">
        <f t="shared" si="0"/>
        <v>188</v>
      </c>
      <c r="Q15" s="15">
        <f t="shared" si="0"/>
        <v>0</v>
      </c>
      <c r="R15" s="16">
        <f t="shared" si="0"/>
        <v>60.799999999999955</v>
      </c>
      <c r="S15" s="14">
        <v>8</v>
      </c>
      <c r="T15" s="15">
        <f t="shared" si="3"/>
        <v>40.487804878048763</v>
      </c>
      <c r="U15" s="15">
        <f t="shared" si="1"/>
        <v>36.632891660171474</v>
      </c>
      <c r="V15" s="15">
        <f t="shared" si="1"/>
        <v>55.591363196906215</v>
      </c>
      <c r="W15" s="15">
        <f t="shared" si="1"/>
        <v>45.186640471512767</v>
      </c>
      <c r="X15" s="15">
        <f t="shared" si="1"/>
        <v>513.10592459605016</v>
      </c>
      <c r="Y15" s="15">
        <f t="shared" si="1"/>
        <v>137.06620005832605</v>
      </c>
      <c r="Z15" s="15">
        <f t="shared" si="1"/>
        <v>0</v>
      </c>
      <c r="AA15" s="16">
        <f t="shared" si="1"/>
        <v>38.568891144379577</v>
      </c>
      <c r="AB15" s="14">
        <v>8</v>
      </c>
      <c r="AC15" s="15">
        <f t="shared" si="4"/>
        <v>117.24652033433441</v>
      </c>
      <c r="AD15" s="16">
        <f t="shared" si="5"/>
        <v>522.4260157607373</v>
      </c>
    </row>
    <row r="16" spans="1:30" x14ac:dyDescent="0.2">
      <c r="A16" s="14">
        <v>12</v>
      </c>
      <c r="B16" s="25">
        <v>646</v>
      </c>
      <c r="C16" s="25">
        <v>623</v>
      </c>
      <c r="D16" s="25">
        <v>529</v>
      </c>
      <c r="E16" s="25">
        <v>483</v>
      </c>
      <c r="F16" s="25">
        <v>576</v>
      </c>
      <c r="G16" s="25">
        <v>1692</v>
      </c>
      <c r="H16" s="25">
        <v>529</v>
      </c>
      <c r="I16" s="25">
        <v>576</v>
      </c>
      <c r="J16" s="14">
        <v>12</v>
      </c>
      <c r="K16" s="15">
        <f t="shared" si="2"/>
        <v>71</v>
      </c>
      <c r="L16" s="15">
        <f t="shared" si="2"/>
        <v>71</v>
      </c>
      <c r="M16" s="15">
        <f t="shared" si="0"/>
        <v>69</v>
      </c>
      <c r="N16" s="15">
        <f t="shared" si="0"/>
        <v>46</v>
      </c>
      <c r="O16" s="15">
        <f t="shared" si="0"/>
        <v>93</v>
      </c>
      <c r="P16" s="15">
        <f t="shared" si="0"/>
        <v>1163</v>
      </c>
      <c r="Q16" s="15">
        <f t="shared" si="0"/>
        <v>23</v>
      </c>
      <c r="R16" s="16">
        <f t="shared" si="0"/>
        <v>37.799999999999955</v>
      </c>
      <c r="S16" s="14">
        <v>12</v>
      </c>
      <c r="T16" s="15">
        <f t="shared" si="3"/>
        <v>43.292682926829265</v>
      </c>
      <c r="U16" s="15">
        <f t="shared" si="1"/>
        <v>55.339049103663292</v>
      </c>
      <c r="V16" s="15">
        <f t="shared" si="1"/>
        <v>55.591363196906215</v>
      </c>
      <c r="W16" s="15">
        <f t="shared" si="1"/>
        <v>45.186640471512767</v>
      </c>
      <c r="X16" s="15">
        <f t="shared" si="1"/>
        <v>83.482944344703768</v>
      </c>
      <c r="Y16" s="15">
        <f t="shared" si="1"/>
        <v>847.9148439778362</v>
      </c>
      <c r="Z16" s="15">
        <f t="shared" si="1"/>
        <v>17.319277108433734</v>
      </c>
      <c r="AA16" s="16">
        <f t="shared" si="1"/>
        <v>23.978685612788606</v>
      </c>
      <c r="AB16" s="14">
        <v>12</v>
      </c>
      <c r="AC16" s="15">
        <f t="shared" si="4"/>
        <v>329.08804973545182</v>
      </c>
      <c r="AD16" s="16">
        <f t="shared" si="5"/>
        <v>1124.0331790891078</v>
      </c>
    </row>
    <row r="17" spans="1:30" x14ac:dyDescent="0.2">
      <c r="A17" s="14">
        <v>16</v>
      </c>
      <c r="B17" s="25">
        <v>647</v>
      </c>
      <c r="C17" s="25">
        <v>623</v>
      </c>
      <c r="D17" s="25">
        <v>529</v>
      </c>
      <c r="E17" s="25">
        <v>506</v>
      </c>
      <c r="F17" s="25">
        <v>529</v>
      </c>
      <c r="G17" s="25">
        <v>1900.6</v>
      </c>
      <c r="H17" s="25">
        <v>552</v>
      </c>
      <c r="I17" s="25">
        <v>552</v>
      </c>
      <c r="J17" s="14">
        <v>16</v>
      </c>
      <c r="K17" s="15">
        <f t="shared" si="2"/>
        <v>72</v>
      </c>
      <c r="L17" s="15">
        <f t="shared" si="2"/>
        <v>71</v>
      </c>
      <c r="M17" s="15">
        <f t="shared" si="0"/>
        <v>69</v>
      </c>
      <c r="N17" s="15">
        <f t="shared" si="0"/>
        <v>69</v>
      </c>
      <c r="O17" s="15">
        <f t="shared" si="0"/>
        <v>46</v>
      </c>
      <c r="P17" s="15">
        <f t="shared" si="0"/>
        <v>1371.6</v>
      </c>
      <c r="Q17" s="15">
        <f t="shared" si="0"/>
        <v>46</v>
      </c>
      <c r="R17" s="16">
        <f t="shared" si="0"/>
        <v>13.799999999999955</v>
      </c>
      <c r="S17" s="14">
        <v>16</v>
      </c>
      <c r="T17" s="15">
        <f t="shared" si="3"/>
        <v>43.902439024390247</v>
      </c>
      <c r="U17" s="15">
        <f t="shared" si="1"/>
        <v>55.339049103663292</v>
      </c>
      <c r="V17" s="15">
        <f t="shared" si="1"/>
        <v>55.591363196906215</v>
      </c>
      <c r="W17" s="15">
        <f t="shared" si="1"/>
        <v>67.779960707269154</v>
      </c>
      <c r="X17" s="15">
        <f t="shared" si="1"/>
        <v>41.292639138240574</v>
      </c>
      <c r="Y17" s="15">
        <f t="shared" si="1"/>
        <v>1000.0000000000001</v>
      </c>
      <c r="Z17" s="15">
        <f t="shared" si="1"/>
        <v>34.638554216867469</v>
      </c>
      <c r="AA17" s="16">
        <f t="shared" si="1"/>
        <v>8.7541233189545515</v>
      </c>
      <c r="AB17" s="14">
        <v>16</v>
      </c>
      <c r="AC17" s="15">
        <f t="shared" si="4"/>
        <v>374.58536171162262</v>
      </c>
      <c r="AD17" s="16">
        <f t="shared" si="5"/>
        <v>1287.9966756360277</v>
      </c>
    </row>
    <row r="18" spans="1:30" x14ac:dyDescent="0.2">
      <c r="A18" s="14">
        <v>20</v>
      </c>
      <c r="B18" s="25">
        <v>646</v>
      </c>
      <c r="C18" s="25">
        <v>608.20000000000005</v>
      </c>
      <c r="D18" s="25">
        <v>529</v>
      </c>
      <c r="E18" s="25">
        <v>506</v>
      </c>
      <c r="F18" s="25">
        <v>529</v>
      </c>
      <c r="G18" s="25">
        <v>873</v>
      </c>
      <c r="H18" s="25">
        <v>911.2</v>
      </c>
      <c r="I18" s="25">
        <v>538.20000000000005</v>
      </c>
      <c r="J18" s="14">
        <v>20</v>
      </c>
      <c r="K18" s="15">
        <f t="shared" si="2"/>
        <v>71</v>
      </c>
      <c r="L18" s="15">
        <f t="shared" si="2"/>
        <v>56.200000000000045</v>
      </c>
      <c r="M18" s="15">
        <f t="shared" si="0"/>
        <v>69</v>
      </c>
      <c r="N18" s="15">
        <f t="shared" si="0"/>
        <v>69</v>
      </c>
      <c r="O18" s="15">
        <f t="shared" si="0"/>
        <v>46</v>
      </c>
      <c r="P18" s="15">
        <f t="shared" si="0"/>
        <v>344</v>
      </c>
      <c r="Q18" s="15">
        <f t="shared" si="0"/>
        <v>405.20000000000005</v>
      </c>
      <c r="R18" s="16">
        <f t="shared" si="0"/>
        <v>0</v>
      </c>
      <c r="S18" s="14">
        <v>20</v>
      </c>
      <c r="T18" s="15">
        <f t="shared" si="3"/>
        <v>43.292682926829265</v>
      </c>
      <c r="U18" s="15">
        <f t="shared" si="1"/>
        <v>43.80358534684337</v>
      </c>
      <c r="V18" s="15">
        <f t="shared" si="1"/>
        <v>55.591363196906215</v>
      </c>
      <c r="W18" s="15">
        <f t="shared" si="1"/>
        <v>67.779960707269154</v>
      </c>
      <c r="X18" s="15">
        <f t="shared" si="1"/>
        <v>41.292639138240574</v>
      </c>
      <c r="Y18" s="15">
        <f t="shared" si="1"/>
        <v>250.80198308544766</v>
      </c>
      <c r="Z18" s="15">
        <f t="shared" si="1"/>
        <v>305.1204819277109</v>
      </c>
      <c r="AA18" s="16">
        <f t="shared" si="1"/>
        <v>0</v>
      </c>
      <c r="AB18" s="14">
        <v>20</v>
      </c>
      <c r="AC18" s="15">
        <f t="shared" si="4"/>
        <v>265.71501027922255</v>
      </c>
      <c r="AD18" s="16">
        <f t="shared" si="5"/>
        <v>642.45939679249693</v>
      </c>
    </row>
    <row r="19" spans="1:30" x14ac:dyDescent="0.2">
      <c r="A19" s="14">
        <v>24</v>
      </c>
      <c r="B19" s="25">
        <v>647</v>
      </c>
      <c r="C19" s="25">
        <v>623</v>
      </c>
      <c r="D19" s="25">
        <v>529</v>
      </c>
      <c r="E19" s="25">
        <v>506</v>
      </c>
      <c r="F19" s="25">
        <v>506</v>
      </c>
      <c r="G19" s="25">
        <v>576</v>
      </c>
      <c r="H19" s="25">
        <v>1834</v>
      </c>
      <c r="I19" s="25">
        <v>552</v>
      </c>
      <c r="J19" s="14">
        <v>24</v>
      </c>
      <c r="K19" s="15">
        <f t="shared" si="2"/>
        <v>72</v>
      </c>
      <c r="L19" s="15">
        <f t="shared" si="2"/>
        <v>71</v>
      </c>
      <c r="M19" s="15">
        <f t="shared" si="2"/>
        <v>69</v>
      </c>
      <c r="N19" s="15">
        <f t="shared" si="2"/>
        <v>69</v>
      </c>
      <c r="O19" s="15">
        <f t="shared" si="2"/>
        <v>23</v>
      </c>
      <c r="P19" s="15">
        <f t="shared" si="2"/>
        <v>47</v>
      </c>
      <c r="Q19" s="15">
        <f t="shared" si="2"/>
        <v>1328</v>
      </c>
      <c r="R19" s="16">
        <f t="shared" si="2"/>
        <v>13.799999999999955</v>
      </c>
      <c r="S19" s="14">
        <v>24</v>
      </c>
      <c r="T19" s="15">
        <f t="shared" si="3"/>
        <v>43.902439024390247</v>
      </c>
      <c r="U19" s="15">
        <f t="shared" si="3"/>
        <v>55.339049103663292</v>
      </c>
      <c r="V19" s="15">
        <f t="shared" si="3"/>
        <v>55.591363196906215</v>
      </c>
      <c r="W19" s="15">
        <f t="shared" si="3"/>
        <v>67.779960707269154</v>
      </c>
      <c r="X19" s="15">
        <f t="shared" si="3"/>
        <v>20.646319569120287</v>
      </c>
      <c r="Y19" s="15">
        <f t="shared" si="3"/>
        <v>34.266550014581512</v>
      </c>
      <c r="Z19" s="15">
        <f t="shared" si="3"/>
        <v>1000</v>
      </c>
      <c r="AA19" s="16">
        <f t="shared" si="3"/>
        <v>8.7541233189545515</v>
      </c>
      <c r="AB19" s="14">
        <v>24</v>
      </c>
      <c r="AC19" s="15">
        <f t="shared" si="4"/>
        <v>851.91850260976571</v>
      </c>
      <c r="AD19" s="16">
        <f t="shared" si="5"/>
        <v>1508.1327112092615</v>
      </c>
    </row>
    <row r="20" spans="1:30" x14ac:dyDescent="0.2">
      <c r="A20" s="14">
        <v>28</v>
      </c>
      <c r="B20" s="25">
        <v>646</v>
      </c>
      <c r="C20" s="25">
        <v>622</v>
      </c>
      <c r="D20" s="25">
        <v>529</v>
      </c>
      <c r="E20" s="25">
        <v>506</v>
      </c>
      <c r="F20" s="25">
        <v>552</v>
      </c>
      <c r="G20" s="25">
        <v>575</v>
      </c>
      <c r="H20" s="25">
        <v>835</v>
      </c>
      <c r="I20" s="25">
        <v>977.6</v>
      </c>
      <c r="J20" s="14">
        <v>28</v>
      </c>
      <c r="K20" s="15">
        <f t="shared" si="2"/>
        <v>71</v>
      </c>
      <c r="L20" s="15">
        <f t="shared" si="2"/>
        <v>70</v>
      </c>
      <c r="M20" s="15">
        <f t="shared" si="2"/>
        <v>69</v>
      </c>
      <c r="N20" s="15">
        <f t="shared" si="2"/>
        <v>69</v>
      </c>
      <c r="O20" s="15">
        <f t="shared" si="2"/>
        <v>69</v>
      </c>
      <c r="P20" s="15">
        <f t="shared" si="2"/>
        <v>46</v>
      </c>
      <c r="Q20" s="15">
        <f t="shared" si="2"/>
        <v>329</v>
      </c>
      <c r="R20" s="16">
        <f t="shared" si="2"/>
        <v>439.4</v>
      </c>
      <c r="S20" s="14">
        <v>28</v>
      </c>
      <c r="T20" s="15">
        <f t="shared" si="3"/>
        <v>43.292682926829265</v>
      </c>
      <c r="U20" s="15">
        <f t="shared" si="3"/>
        <v>54.559625876851129</v>
      </c>
      <c r="V20" s="15">
        <f t="shared" si="3"/>
        <v>55.591363196906215</v>
      </c>
      <c r="W20" s="15">
        <f t="shared" si="3"/>
        <v>67.779960707269154</v>
      </c>
      <c r="X20" s="15">
        <f t="shared" si="3"/>
        <v>61.938958707360861</v>
      </c>
      <c r="Y20" s="15">
        <f t="shared" si="3"/>
        <v>33.537474482356373</v>
      </c>
      <c r="Z20" s="15">
        <f t="shared" si="3"/>
        <v>247.74096385542168</v>
      </c>
      <c r="AA20" s="16">
        <f t="shared" si="3"/>
        <v>278.73636132961178</v>
      </c>
      <c r="AB20" s="14">
        <v>28</v>
      </c>
      <c r="AC20" s="15">
        <f t="shared" si="4"/>
        <v>651.58149992688357</v>
      </c>
      <c r="AD20" s="16">
        <f t="shared" si="5"/>
        <v>740.60240339598261</v>
      </c>
    </row>
    <row r="21" spans="1:30" x14ac:dyDescent="0.2">
      <c r="A21" s="14">
        <v>32</v>
      </c>
      <c r="B21" s="25">
        <v>637.4</v>
      </c>
      <c r="C21" s="25">
        <v>613.4</v>
      </c>
      <c r="D21" s="25">
        <v>529</v>
      </c>
      <c r="E21" s="25">
        <v>506</v>
      </c>
      <c r="F21" s="25">
        <v>552</v>
      </c>
      <c r="G21" s="25">
        <v>552</v>
      </c>
      <c r="H21" s="25">
        <v>542.79999999999995</v>
      </c>
      <c r="I21" s="25">
        <v>2114.6</v>
      </c>
      <c r="J21" s="14">
        <v>32</v>
      </c>
      <c r="K21" s="15">
        <f t="shared" si="2"/>
        <v>62.399999999999977</v>
      </c>
      <c r="L21" s="15">
        <f t="shared" si="2"/>
        <v>61.399999999999977</v>
      </c>
      <c r="M21" s="15">
        <f t="shared" si="2"/>
        <v>69</v>
      </c>
      <c r="N21" s="15">
        <f t="shared" si="2"/>
        <v>69</v>
      </c>
      <c r="O21" s="15">
        <f t="shared" si="2"/>
        <v>69</v>
      </c>
      <c r="P21" s="15">
        <f t="shared" si="2"/>
        <v>23</v>
      </c>
      <c r="Q21" s="15">
        <f t="shared" si="2"/>
        <v>36.799999999999955</v>
      </c>
      <c r="R21" s="16">
        <f t="shared" si="2"/>
        <v>1576.3999999999999</v>
      </c>
      <c r="S21" s="14">
        <v>32</v>
      </c>
      <c r="T21" s="15">
        <f t="shared" si="3"/>
        <v>38.048780487804862</v>
      </c>
      <c r="U21" s="15">
        <f t="shared" si="3"/>
        <v>47.856586126266542</v>
      </c>
      <c r="V21" s="15">
        <f t="shared" si="3"/>
        <v>55.591363196906215</v>
      </c>
      <c r="W21" s="15">
        <f t="shared" si="3"/>
        <v>67.779960707269154</v>
      </c>
      <c r="X21" s="15">
        <f t="shared" si="3"/>
        <v>61.938958707360861</v>
      </c>
      <c r="Y21" s="15">
        <f t="shared" si="3"/>
        <v>16.768737241178187</v>
      </c>
      <c r="Z21" s="15">
        <f t="shared" si="3"/>
        <v>27.710843373493944</v>
      </c>
      <c r="AA21" s="16">
        <f t="shared" si="3"/>
        <v>999.99999999999989</v>
      </c>
      <c r="AB21" s="14">
        <v>32</v>
      </c>
      <c r="AC21" s="15">
        <f t="shared" si="4"/>
        <v>1882.8851327937764</v>
      </c>
      <c r="AD21" s="16">
        <f t="shared" si="5"/>
        <v>1704.3285458345133</v>
      </c>
    </row>
    <row r="22" spans="1:30" x14ac:dyDescent="0.2">
      <c r="A22" s="14">
        <v>36</v>
      </c>
      <c r="B22" s="25">
        <v>647</v>
      </c>
      <c r="C22" s="25">
        <v>599</v>
      </c>
      <c r="D22" s="25">
        <v>529</v>
      </c>
      <c r="E22" s="25">
        <v>506</v>
      </c>
      <c r="F22" s="25">
        <v>552</v>
      </c>
      <c r="G22" s="25">
        <v>599</v>
      </c>
      <c r="H22" s="25">
        <v>529</v>
      </c>
      <c r="I22" s="25">
        <v>1525</v>
      </c>
      <c r="J22" s="14">
        <v>36</v>
      </c>
      <c r="K22" s="15">
        <f t="shared" si="2"/>
        <v>72</v>
      </c>
      <c r="L22" s="15">
        <f t="shared" si="2"/>
        <v>47</v>
      </c>
      <c r="M22" s="15">
        <f t="shared" si="2"/>
        <v>69</v>
      </c>
      <c r="N22" s="15">
        <f t="shared" si="2"/>
        <v>69</v>
      </c>
      <c r="O22" s="15">
        <f t="shared" si="2"/>
        <v>69</v>
      </c>
      <c r="P22" s="15">
        <f t="shared" si="2"/>
        <v>70</v>
      </c>
      <c r="Q22" s="15">
        <f t="shared" si="2"/>
        <v>23</v>
      </c>
      <c r="R22" s="16">
        <f t="shared" si="2"/>
        <v>986.8</v>
      </c>
      <c r="S22" s="14">
        <v>36</v>
      </c>
      <c r="T22" s="15">
        <f t="shared" si="3"/>
        <v>43.902439024390247</v>
      </c>
      <c r="U22" s="15">
        <f t="shared" si="3"/>
        <v>36.632891660171474</v>
      </c>
      <c r="V22" s="15">
        <f t="shared" si="3"/>
        <v>55.591363196906215</v>
      </c>
      <c r="W22" s="15">
        <f t="shared" si="3"/>
        <v>67.779960707269154</v>
      </c>
      <c r="X22" s="15">
        <f t="shared" si="3"/>
        <v>61.938958707360861</v>
      </c>
      <c r="Y22" s="15">
        <f t="shared" si="3"/>
        <v>51.035287255759698</v>
      </c>
      <c r="Z22" s="15">
        <f t="shared" si="3"/>
        <v>17.319277108433734</v>
      </c>
      <c r="AA22" s="16">
        <f t="shared" si="3"/>
        <v>625.98325298147688</v>
      </c>
      <c r="AB22" s="14">
        <v>36</v>
      </c>
      <c r="AC22" s="15">
        <f t="shared" si="4"/>
        <v>1141.1097248918852</v>
      </c>
      <c r="AD22" s="16">
        <f t="shared" si="5"/>
        <v>1044.9275847923682</v>
      </c>
    </row>
    <row r="23" spans="1:30" ht="17" thickBot="1" x14ac:dyDescent="0.25">
      <c r="A23" s="17">
        <v>40</v>
      </c>
      <c r="B23" s="25">
        <v>637.4</v>
      </c>
      <c r="C23" s="25">
        <v>599</v>
      </c>
      <c r="D23" s="25">
        <v>529</v>
      </c>
      <c r="E23" s="25">
        <v>506</v>
      </c>
      <c r="F23" s="25">
        <v>552</v>
      </c>
      <c r="G23" s="25">
        <v>599</v>
      </c>
      <c r="H23" s="25">
        <v>529</v>
      </c>
      <c r="I23" s="25">
        <v>623</v>
      </c>
      <c r="J23" s="17">
        <v>40</v>
      </c>
      <c r="K23" s="18">
        <f t="shared" si="2"/>
        <v>62.399999999999977</v>
      </c>
      <c r="L23" s="18">
        <f t="shared" si="2"/>
        <v>47</v>
      </c>
      <c r="M23" s="18">
        <f t="shared" si="2"/>
        <v>69</v>
      </c>
      <c r="N23" s="18">
        <f t="shared" si="2"/>
        <v>69</v>
      </c>
      <c r="O23" s="18">
        <f t="shared" si="2"/>
        <v>69</v>
      </c>
      <c r="P23" s="18">
        <f t="shared" si="2"/>
        <v>70</v>
      </c>
      <c r="Q23" s="18">
        <f t="shared" si="2"/>
        <v>23</v>
      </c>
      <c r="R23" s="19">
        <f t="shared" si="2"/>
        <v>84.799999999999955</v>
      </c>
      <c r="S23" s="17">
        <v>40</v>
      </c>
      <c r="T23" s="18">
        <f t="shared" si="3"/>
        <v>38.048780487804862</v>
      </c>
      <c r="U23" s="18">
        <f t="shared" si="3"/>
        <v>36.632891660171474</v>
      </c>
      <c r="V23" s="18">
        <f t="shared" si="3"/>
        <v>55.591363196906215</v>
      </c>
      <c r="W23" s="18">
        <f t="shared" si="3"/>
        <v>67.779960707269154</v>
      </c>
      <c r="X23" s="18">
        <f t="shared" si="3"/>
        <v>61.938958707360861</v>
      </c>
      <c r="Y23" s="18">
        <f t="shared" si="3"/>
        <v>51.035287255759698</v>
      </c>
      <c r="Z23" s="18">
        <f t="shared" si="3"/>
        <v>17.319277108433734</v>
      </c>
      <c r="AA23" s="19">
        <f t="shared" si="3"/>
        <v>53.793453438213625</v>
      </c>
      <c r="AB23" s="17">
        <v>40</v>
      </c>
      <c r="AC23" s="18">
        <f t="shared" si="4"/>
        <v>8.4374428785294242</v>
      </c>
      <c r="AD23" s="19">
        <f t="shared" si="5"/>
        <v>-16.952679595152674</v>
      </c>
    </row>
    <row r="24" spans="1:30" x14ac:dyDescent="0.2">
      <c r="A24" s="20" t="s">
        <v>120</v>
      </c>
      <c r="B24" s="21">
        <f>MIN(B3:B23)</f>
        <v>575</v>
      </c>
      <c r="C24" s="21">
        <f t="shared" ref="C24:I24" si="6">MIN(C3:C23)</f>
        <v>552</v>
      </c>
      <c r="D24" s="21">
        <f t="shared" si="6"/>
        <v>460</v>
      </c>
      <c r="E24" s="21">
        <f t="shared" si="6"/>
        <v>437</v>
      </c>
      <c r="F24" s="21">
        <f t="shared" si="6"/>
        <v>483</v>
      </c>
      <c r="G24" s="21">
        <f t="shared" si="6"/>
        <v>529</v>
      </c>
      <c r="H24" s="21">
        <f t="shared" si="6"/>
        <v>506</v>
      </c>
      <c r="I24" s="22">
        <f t="shared" si="6"/>
        <v>538.20000000000005</v>
      </c>
      <c r="J24" s="20" t="s">
        <v>121</v>
      </c>
      <c r="K24" s="23">
        <f>MAX(K3:K23)</f>
        <v>1640</v>
      </c>
      <c r="L24" s="23">
        <f t="shared" ref="L24:R24" si="7">MAX(L3:L23)</f>
        <v>1283</v>
      </c>
      <c r="M24" s="23">
        <f t="shared" si="7"/>
        <v>1241.2</v>
      </c>
      <c r="N24" s="23">
        <f t="shared" si="7"/>
        <v>1018</v>
      </c>
      <c r="O24" s="23">
        <f t="shared" si="7"/>
        <v>1114</v>
      </c>
      <c r="P24" s="23">
        <f t="shared" si="7"/>
        <v>1371.6</v>
      </c>
      <c r="Q24" s="23">
        <f t="shared" si="7"/>
        <v>1328</v>
      </c>
      <c r="R24" s="24">
        <f t="shared" si="7"/>
        <v>1576.3999999999999</v>
      </c>
    </row>
    <row r="27" spans="1:30" x14ac:dyDescent="0.2">
      <c r="A27" s="25"/>
      <c r="B27" s="25"/>
      <c r="C27" s="25"/>
      <c r="D27" s="25"/>
      <c r="E27" s="25"/>
      <c r="F27" s="25"/>
      <c r="G27" s="25"/>
      <c r="H27" s="25"/>
    </row>
    <row r="28" spans="1:30" x14ac:dyDescent="0.2">
      <c r="A28" s="25"/>
      <c r="B28" s="25"/>
      <c r="C28" s="25"/>
      <c r="D28" s="25"/>
      <c r="E28" s="25"/>
      <c r="F28" s="25"/>
      <c r="G28" s="25"/>
      <c r="H28" s="25"/>
    </row>
    <row r="29" spans="1:30" x14ac:dyDescent="0.2">
      <c r="A29" s="25"/>
      <c r="B29" s="25"/>
      <c r="C29" s="25"/>
      <c r="D29" s="25"/>
      <c r="E29" s="25"/>
      <c r="F29" s="25"/>
      <c r="G29" s="25"/>
      <c r="H29" s="25"/>
    </row>
    <row r="30" spans="1:30" x14ac:dyDescent="0.2">
      <c r="A30" s="25"/>
      <c r="B30" s="25"/>
      <c r="C30" s="25"/>
      <c r="D30" s="25"/>
      <c r="E30" s="25"/>
      <c r="F30" s="25"/>
      <c r="G30" s="25"/>
      <c r="H30" s="25"/>
    </row>
    <row r="31" spans="1:30" x14ac:dyDescent="0.2">
      <c r="A31" s="25"/>
      <c r="B31" s="25"/>
      <c r="C31" s="25"/>
      <c r="D31" s="25"/>
      <c r="E31" s="25"/>
      <c r="F31" s="25"/>
      <c r="G31" s="25"/>
      <c r="H31" s="25"/>
    </row>
    <row r="32" spans="1:30" x14ac:dyDescent="0.2">
      <c r="A32" s="25"/>
      <c r="B32" s="25"/>
      <c r="C32" s="25"/>
      <c r="D32" s="25"/>
      <c r="E32" s="25"/>
      <c r="F32" s="25"/>
      <c r="G32" s="25"/>
      <c r="H32" s="25"/>
    </row>
    <row r="33" spans="1:8" x14ac:dyDescent="0.2">
      <c r="A33" s="25"/>
      <c r="B33" s="25"/>
      <c r="C33" s="25"/>
      <c r="D33" s="25"/>
      <c r="E33" s="25"/>
      <c r="F33" s="25"/>
      <c r="G33" s="25"/>
      <c r="H33" s="25"/>
    </row>
    <row r="34" spans="1:8" x14ac:dyDescent="0.2">
      <c r="A34" s="25"/>
      <c r="B34" s="25"/>
      <c r="C34" s="25"/>
      <c r="D34" s="25"/>
      <c r="E34" s="25"/>
      <c r="F34" s="25"/>
      <c r="G34" s="25"/>
      <c r="H34" s="25"/>
    </row>
    <row r="35" spans="1:8" x14ac:dyDescent="0.2">
      <c r="A35" s="25"/>
      <c r="B35" s="25"/>
      <c r="C35" s="25"/>
      <c r="D35" s="25"/>
      <c r="E35" s="25"/>
      <c r="F35" s="25"/>
      <c r="G35" s="25"/>
      <c r="H35" s="25"/>
    </row>
    <row r="36" spans="1:8" x14ac:dyDescent="0.2">
      <c r="A36" s="25"/>
      <c r="B36" s="25"/>
      <c r="C36" s="25"/>
      <c r="D36" s="25"/>
      <c r="E36" s="25"/>
      <c r="F36" s="25"/>
      <c r="G36" s="25"/>
      <c r="H36" s="25"/>
    </row>
    <row r="37" spans="1:8" x14ac:dyDescent="0.2">
      <c r="A37" s="25"/>
      <c r="B37" s="25"/>
      <c r="C37" s="25"/>
      <c r="D37" s="25"/>
      <c r="E37" s="25"/>
      <c r="F37" s="25"/>
      <c r="G37" s="25"/>
      <c r="H37" s="25"/>
    </row>
    <row r="38" spans="1:8" x14ac:dyDescent="0.2">
      <c r="A38" s="25"/>
      <c r="B38" s="25"/>
      <c r="C38" s="25"/>
      <c r="D38" s="25"/>
      <c r="E38" s="25"/>
      <c r="F38" s="25"/>
      <c r="G38" s="25"/>
      <c r="H38" s="25"/>
    </row>
    <row r="39" spans="1:8" x14ac:dyDescent="0.2">
      <c r="A39" s="25"/>
      <c r="B39" s="25"/>
      <c r="C39" s="25"/>
      <c r="D39" s="25"/>
      <c r="E39" s="25"/>
      <c r="F39" s="25"/>
      <c r="G39" s="25"/>
      <c r="H39" s="25"/>
    </row>
    <row r="40" spans="1:8" x14ac:dyDescent="0.2">
      <c r="A40" s="25"/>
      <c r="B40" s="25"/>
      <c r="C40" s="25"/>
      <c r="D40" s="25"/>
      <c r="E40" s="25"/>
      <c r="F40" s="25"/>
      <c r="G40" s="25"/>
      <c r="H40" s="25"/>
    </row>
    <row r="41" spans="1:8" x14ac:dyDescent="0.2">
      <c r="A41" s="25"/>
      <c r="B41" s="25"/>
      <c r="C41" s="25"/>
      <c r="D41" s="25"/>
      <c r="E41" s="25"/>
      <c r="F41" s="25"/>
      <c r="G41" s="25"/>
      <c r="H41" s="25"/>
    </row>
    <row r="42" spans="1:8" x14ac:dyDescent="0.2">
      <c r="A42" s="25"/>
      <c r="B42" s="25"/>
      <c r="C42" s="25"/>
      <c r="D42" s="25"/>
      <c r="E42" s="25"/>
      <c r="F42" s="25"/>
      <c r="G42" s="25"/>
      <c r="H42" s="25"/>
    </row>
    <row r="43" spans="1:8" x14ac:dyDescent="0.2">
      <c r="A43" s="25"/>
      <c r="B43" s="25"/>
      <c r="C43" s="25"/>
      <c r="D43" s="25"/>
      <c r="E43" s="25"/>
      <c r="F43" s="25"/>
      <c r="G43" s="25"/>
      <c r="H43" s="25"/>
    </row>
    <row r="44" spans="1:8" x14ac:dyDescent="0.2">
      <c r="A44" s="25"/>
      <c r="B44" s="25"/>
      <c r="C44" s="25"/>
      <c r="D44" s="25"/>
      <c r="E44" s="25"/>
      <c r="F44" s="25"/>
      <c r="G44" s="25"/>
      <c r="H44" s="25"/>
    </row>
    <row r="45" spans="1:8" x14ac:dyDescent="0.2">
      <c r="A45" s="25"/>
      <c r="B45" s="25"/>
      <c r="C45" s="25"/>
      <c r="D45" s="25"/>
      <c r="E45" s="25"/>
      <c r="F45" s="25"/>
      <c r="G45" s="25"/>
      <c r="H45" s="25"/>
    </row>
    <row r="46" spans="1:8" x14ac:dyDescent="0.2">
      <c r="A46" s="25"/>
      <c r="B46" s="25"/>
      <c r="C46" s="25"/>
      <c r="D46" s="25"/>
      <c r="E46" s="25"/>
      <c r="F46" s="25"/>
      <c r="G46" s="25"/>
      <c r="H46" s="25"/>
    </row>
    <row r="47" spans="1:8" x14ac:dyDescent="0.2">
      <c r="A47" s="25"/>
      <c r="B47" s="25"/>
      <c r="C47" s="25"/>
      <c r="D47" s="25"/>
      <c r="E47" s="25"/>
      <c r="F47" s="25"/>
      <c r="G47" s="25"/>
      <c r="H47" s="25"/>
    </row>
    <row r="48" spans="1:8" x14ac:dyDescent="0.2">
      <c r="A48" s="2"/>
    </row>
  </sheetData>
  <mergeCells count="4">
    <mergeCell ref="A1:I1"/>
    <mergeCell ref="J1:R1"/>
    <mergeCell ref="S1:AA1"/>
    <mergeCell ref="AB1:A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DATA+AVERAGED</vt:lpstr>
      <vt:lpstr>SENSOR 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哲维张</cp:lastModifiedBy>
  <dcterms:created xsi:type="dcterms:W3CDTF">2021-07-23T19:41:54Z</dcterms:created>
  <dcterms:modified xsi:type="dcterms:W3CDTF">2021-07-23T20:01:55Z</dcterms:modified>
</cp:coreProperties>
</file>