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680" activeTab="6"/>
  </bookViews>
  <sheets>
    <sheet name="Parent (Jumia)" sheetId="1" r:id="rId1"/>
    <sheet name="Branches" sheetId="2" r:id="rId2"/>
    <sheet name="Consumers" sheetId="3" r:id="rId3"/>
    <sheet name="Products" sheetId="4" r:id="rId4"/>
    <sheet name="stock" sheetId="10" r:id="rId5"/>
    <sheet name="orders" sheetId="7" r:id="rId6"/>
    <sheet name="cart" sheetId="8" r:id="rId7"/>
    <sheet name="Deliveries" sheetId="5" r:id="rId8"/>
    <sheet name="Payment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0" l="1"/>
  <c r="C5" i="8"/>
  <c r="C4" i="8"/>
  <c r="C3" i="8"/>
  <c r="C2" i="8"/>
  <c r="D6" i="6"/>
  <c r="D5" i="6"/>
  <c r="D4" i="6"/>
  <c r="D3" i="6"/>
  <c r="D2" i="6"/>
  <c r="C6" i="6"/>
  <c r="C5" i="6"/>
  <c r="C4" i="6"/>
  <c r="C3" i="6"/>
  <c r="C2" i="6"/>
  <c r="C6" i="5"/>
  <c r="A6" i="5"/>
  <c r="C5" i="5"/>
  <c r="A5" i="5"/>
  <c r="C4" i="5"/>
  <c r="A4" i="5"/>
  <c r="C6" i="4"/>
  <c r="C5" i="4"/>
  <c r="C4" i="4"/>
  <c r="C3" i="4"/>
  <c r="C2" i="4"/>
  <c r="B3" i="5"/>
  <c r="C3" i="5" s="1"/>
  <c r="A3" i="5"/>
  <c r="B6" i="3"/>
  <c r="B5" i="3"/>
  <c r="B4" i="3"/>
  <c r="B2" i="5"/>
  <c r="C2" i="5" s="1"/>
  <c r="A2" i="5"/>
  <c r="C3" i="3"/>
  <c r="C2" i="3"/>
</calcChain>
</file>

<file path=xl/sharedStrings.xml><?xml version="1.0" encoding="utf-8"?>
<sst xmlns="http://schemas.openxmlformats.org/spreadsheetml/2006/main" count="63" uniqueCount="51">
  <si>
    <t>Branch Name</t>
  </si>
  <si>
    <t>Branch_ID</t>
  </si>
  <si>
    <t>Branch A</t>
  </si>
  <si>
    <t>Branch B</t>
  </si>
  <si>
    <t>Branch C</t>
  </si>
  <si>
    <t>Consumer Name</t>
  </si>
  <si>
    <t>Consumer ID</t>
  </si>
  <si>
    <t>Branch ID</t>
  </si>
  <si>
    <t>Product Name</t>
  </si>
  <si>
    <t>Product ID</t>
  </si>
  <si>
    <t>Product A</t>
  </si>
  <si>
    <t>Product B</t>
  </si>
  <si>
    <t>Product C</t>
  </si>
  <si>
    <t>Delivery ID</t>
  </si>
  <si>
    <t>Payment ID</t>
  </si>
  <si>
    <t>Mode of Payment</t>
  </si>
  <si>
    <t>Cash</t>
  </si>
  <si>
    <t>Mpesa</t>
  </si>
  <si>
    <t>Debit</t>
  </si>
  <si>
    <t>CH</t>
  </si>
  <si>
    <t>QR</t>
  </si>
  <si>
    <t>DR</t>
  </si>
  <si>
    <t>Transaction ID</t>
  </si>
  <si>
    <t>Customer A</t>
  </si>
  <si>
    <t>Customer B</t>
  </si>
  <si>
    <t>Customer C</t>
  </si>
  <si>
    <t>consumer id</t>
  </si>
  <si>
    <t>product id</t>
  </si>
  <si>
    <t>order id</t>
  </si>
  <si>
    <t>oder name</t>
  </si>
  <si>
    <t>Product D</t>
  </si>
  <si>
    <t>Product E</t>
  </si>
  <si>
    <t>Order 1</t>
  </si>
  <si>
    <t>Order 2</t>
  </si>
  <si>
    <t>Order 3</t>
  </si>
  <si>
    <t>Order 4</t>
  </si>
  <si>
    <t>Order 5</t>
  </si>
  <si>
    <t>Delivary id</t>
  </si>
  <si>
    <t>Branch D</t>
  </si>
  <si>
    <t>Branch E</t>
  </si>
  <si>
    <t>Customer D</t>
  </si>
  <si>
    <t>Customer E</t>
  </si>
  <si>
    <t>cart id</t>
  </si>
  <si>
    <t>cart name</t>
  </si>
  <si>
    <t>Cart A</t>
  </si>
  <si>
    <t>Cart B</t>
  </si>
  <si>
    <t>Cart C</t>
  </si>
  <si>
    <t>Cart D</t>
  </si>
  <si>
    <t>Cart E</t>
  </si>
  <si>
    <t>stock id</t>
  </si>
  <si>
    <t>stock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</si>
</sst>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8" sqref="B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  <row r="5" spans="1:2" x14ac:dyDescent="0.25">
      <c r="A5" t="s">
        <v>38</v>
      </c>
      <c r="B5">
        <v>104</v>
      </c>
    </row>
    <row r="6" spans="1:2" x14ac:dyDescent="0.25">
      <c r="A6" t="s">
        <v>39</v>
      </c>
      <c r="B6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9.28515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23</v>
      </c>
      <c r="B2">
        <v>201</v>
      </c>
      <c r="C2">
        <f>Branches!B2</f>
        <v>101</v>
      </c>
    </row>
    <row r="3" spans="1:3" x14ac:dyDescent="0.25">
      <c r="A3" t="s">
        <v>24</v>
      </c>
      <c r="B3">
        <v>202</v>
      </c>
      <c r="C3">
        <f>Branches!B4</f>
        <v>103</v>
      </c>
    </row>
    <row r="4" spans="1:3" x14ac:dyDescent="0.25">
      <c r="A4" t="s">
        <v>25</v>
      </c>
      <c r="B4">
        <f>B3+1</f>
        <v>203</v>
      </c>
      <c r="C4">
        <v>102</v>
      </c>
    </row>
    <row r="5" spans="1:3" x14ac:dyDescent="0.25">
      <c r="A5" t="s">
        <v>40</v>
      </c>
      <c r="B5">
        <f>B4+1</f>
        <v>204</v>
      </c>
      <c r="C5">
        <v>104</v>
      </c>
    </row>
    <row r="6" spans="1:3" x14ac:dyDescent="0.25">
      <c r="A6" t="s">
        <v>41</v>
      </c>
      <c r="B6">
        <f t="shared" ref="B6:B20" si="0">B5+1</f>
        <v>205</v>
      </c>
      <c r="C6">
        <v>105</v>
      </c>
    </row>
  </sheetData>
  <pageMargins left="0.7" right="0.7" top="0.75" bottom="0.75" header="0.3" footer="0.3"/>
  <ignoredErrors>
    <ignoredError sqref="C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11.85546875" bestFit="1" customWidth="1"/>
  </cols>
  <sheetData>
    <row r="1" spans="1:3" x14ac:dyDescent="0.25">
      <c r="A1" t="s">
        <v>8</v>
      </c>
      <c r="B1" t="s">
        <v>9</v>
      </c>
      <c r="C1" t="s">
        <v>26</v>
      </c>
    </row>
    <row r="2" spans="1:3" x14ac:dyDescent="0.25">
      <c r="A2" t="s">
        <v>10</v>
      </c>
      <c r="B2">
        <v>301</v>
      </c>
      <c r="C2">
        <f>Consumers!B4</f>
        <v>203</v>
      </c>
    </row>
    <row r="3" spans="1:3" x14ac:dyDescent="0.25">
      <c r="A3" t="s">
        <v>11</v>
      </c>
      <c r="B3">
        <v>302</v>
      </c>
      <c r="C3">
        <f>Consumers!B3</f>
        <v>202</v>
      </c>
    </row>
    <row r="4" spans="1:3" x14ac:dyDescent="0.25">
      <c r="A4" t="s">
        <v>12</v>
      </c>
      <c r="B4">
        <v>303</v>
      </c>
      <c r="C4">
        <f>Consumers!B6</f>
        <v>205</v>
      </c>
    </row>
    <row r="5" spans="1:3" x14ac:dyDescent="0.25">
      <c r="A5" t="s">
        <v>30</v>
      </c>
      <c r="B5">
        <v>304</v>
      </c>
      <c r="C5">
        <f>Consumers!B5</f>
        <v>204</v>
      </c>
    </row>
    <row r="6" spans="1:3" x14ac:dyDescent="0.25">
      <c r="A6" t="s">
        <v>31</v>
      </c>
      <c r="B6">
        <v>305</v>
      </c>
      <c r="C6">
        <f>Consumers!B2</f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49</v>
      </c>
      <c r="B1" t="s">
        <v>50</v>
      </c>
      <c r="C1" t="s">
        <v>27</v>
      </c>
    </row>
    <row r="2" spans="1:3" x14ac:dyDescent="0.25">
      <c r="A2">
        <v>1</v>
      </c>
      <c r="B2">
        <v>211</v>
      </c>
      <c r="C2">
        <f>Products!B4</f>
        <v>303</v>
      </c>
    </row>
    <row r="3" spans="1:3" x14ac:dyDescent="0.25">
      <c r="A3">
        <v>2</v>
      </c>
      <c r="B3">
        <v>342</v>
      </c>
      <c r="C3">
        <v>304</v>
      </c>
    </row>
    <row r="4" spans="1:3" x14ac:dyDescent="0.25">
      <c r="A4">
        <v>3</v>
      </c>
      <c r="B4">
        <v>323</v>
      </c>
      <c r="C4">
        <v>302</v>
      </c>
    </row>
    <row r="5" spans="1:3" x14ac:dyDescent="0.25">
      <c r="A5">
        <v>4</v>
      </c>
      <c r="B5">
        <v>222</v>
      </c>
      <c r="C5">
        <v>301</v>
      </c>
    </row>
    <row r="6" spans="1:3" x14ac:dyDescent="0.25">
      <c r="A6">
        <v>5</v>
      </c>
      <c r="B6">
        <v>123</v>
      </c>
      <c r="C6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25"/>
  <cols>
    <col min="2" max="2" width="11.85546875" bestFit="1" customWidth="1"/>
  </cols>
  <sheetData>
    <row r="1" spans="1:3" x14ac:dyDescent="0.25">
      <c r="A1" t="s">
        <v>28</v>
      </c>
      <c r="B1" t="s">
        <v>29</v>
      </c>
      <c r="C1" t="s">
        <v>27</v>
      </c>
    </row>
    <row r="2" spans="1:3" x14ac:dyDescent="0.25">
      <c r="A2">
        <v>501</v>
      </c>
      <c r="B2" t="s">
        <v>32</v>
      </c>
      <c r="C2">
        <v>301</v>
      </c>
    </row>
    <row r="3" spans="1:3" x14ac:dyDescent="0.25">
      <c r="A3">
        <v>502</v>
      </c>
      <c r="B3" t="s">
        <v>33</v>
      </c>
      <c r="C3">
        <v>305</v>
      </c>
    </row>
    <row r="4" spans="1:3" x14ac:dyDescent="0.25">
      <c r="A4">
        <v>503</v>
      </c>
      <c r="B4" t="s">
        <v>34</v>
      </c>
      <c r="C4">
        <v>302</v>
      </c>
    </row>
    <row r="5" spans="1:3" x14ac:dyDescent="0.25">
      <c r="A5">
        <v>504</v>
      </c>
      <c r="B5" t="s">
        <v>35</v>
      </c>
      <c r="C5">
        <v>304</v>
      </c>
    </row>
    <row r="6" spans="1:3" x14ac:dyDescent="0.25">
      <c r="A6">
        <v>505</v>
      </c>
      <c r="B6" t="s">
        <v>36</v>
      </c>
      <c r="C6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3.7109375" bestFit="1" customWidth="1"/>
    <col min="3" max="3" width="11.85546875" customWidth="1"/>
  </cols>
  <sheetData>
    <row r="1" spans="1:3" x14ac:dyDescent="0.25">
      <c r="A1" t="s">
        <v>42</v>
      </c>
      <c r="B1" t="s">
        <v>43</v>
      </c>
      <c r="C1" t="s">
        <v>28</v>
      </c>
    </row>
    <row r="2" spans="1:3" x14ac:dyDescent="0.25">
      <c r="A2">
        <v>601</v>
      </c>
      <c r="B2" t="s">
        <v>44</v>
      </c>
      <c r="C2">
        <f>orders!A3</f>
        <v>502</v>
      </c>
    </row>
    <row r="3" spans="1:3" x14ac:dyDescent="0.25">
      <c r="A3">
        <v>602</v>
      </c>
      <c r="B3" t="s">
        <v>45</v>
      </c>
      <c r="C3">
        <f>orders!A5</f>
        <v>504</v>
      </c>
    </row>
    <row r="4" spans="1:3" x14ac:dyDescent="0.25">
      <c r="A4">
        <v>603</v>
      </c>
      <c r="B4" t="s">
        <v>46</v>
      </c>
      <c r="C4">
        <f>orders!A2</f>
        <v>501</v>
      </c>
    </row>
    <row r="5" spans="1:3" x14ac:dyDescent="0.25">
      <c r="A5">
        <v>604</v>
      </c>
      <c r="B5" t="s">
        <v>47</v>
      </c>
      <c r="C5">
        <f>orders!A4</f>
        <v>503</v>
      </c>
    </row>
    <row r="6" spans="1:3" x14ac:dyDescent="0.25">
      <c r="A6">
        <v>605</v>
      </c>
      <c r="B6" t="s">
        <v>48</v>
      </c>
      <c r="C6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15" zoomScaleNormal="115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3.5703125" bestFit="1" customWidth="1"/>
    <col min="4" max="4" width="12.28515625" bestFit="1" customWidth="1"/>
  </cols>
  <sheetData>
    <row r="1" spans="1:4" x14ac:dyDescent="0.25">
      <c r="A1" t="s">
        <v>13</v>
      </c>
      <c r="B1" t="s">
        <v>15</v>
      </c>
      <c r="C1" t="s">
        <v>22</v>
      </c>
      <c r="D1" t="s">
        <v>27</v>
      </c>
    </row>
    <row r="2" spans="1:4" x14ac:dyDescent="0.25">
      <c r="A2" t="str">
        <f>CONCATENATE(Products!B2,Branches!B2,Consumers!B2)</f>
        <v>301101201</v>
      </c>
      <c r="B2" t="str">
        <f>Payments!B4</f>
        <v>DR</v>
      </c>
      <c r="C2" t="str">
        <f>CONCATENATE(B2,A2)</f>
        <v>DR301101201</v>
      </c>
      <c r="D2">
        <v>501</v>
      </c>
    </row>
    <row r="3" spans="1:4" x14ac:dyDescent="0.25">
      <c r="A3" t="str">
        <f>CONCATENATE(Products!B4,Branches!B2,Consumers!B6)</f>
        <v>303101205</v>
      </c>
      <c r="B3" t="str">
        <f>Payments!B2</f>
        <v>CH</v>
      </c>
      <c r="C3" t="str">
        <f>CONCATENATE(B3,A3)</f>
        <v>CH303101205</v>
      </c>
      <c r="D3">
        <v>502</v>
      </c>
    </row>
    <row r="4" spans="1:4" x14ac:dyDescent="0.25">
      <c r="A4" t="str">
        <f>CONCATENATE(Products!B5,Branches!B4,Consumers!B5)</f>
        <v>304103204</v>
      </c>
      <c r="B4" t="s">
        <v>20</v>
      </c>
      <c r="C4" t="str">
        <f>CONCATENATE(B4,A4)</f>
        <v>QR304103204</v>
      </c>
      <c r="D4">
        <v>503</v>
      </c>
    </row>
    <row r="5" spans="1:4" x14ac:dyDescent="0.25">
      <c r="A5" t="str">
        <f>CONCATENATE(Products!B3,Branches!B6,Consumers!B4)</f>
        <v>302105203</v>
      </c>
      <c r="B5" t="s">
        <v>19</v>
      </c>
      <c r="C5" t="str">
        <f>CONCATENATE(B5,A5)</f>
        <v>CH302105203</v>
      </c>
      <c r="D5">
        <v>504</v>
      </c>
    </row>
    <row r="6" spans="1:4" x14ac:dyDescent="0.25">
      <c r="A6" t="str">
        <f>CONCATENATE(Products!B6,Branches!B5,Consumers!B3)</f>
        <v>305104202</v>
      </c>
      <c r="B6" t="s">
        <v>21</v>
      </c>
      <c r="C6" t="str">
        <f>CONCATENATE(B6,A6)</f>
        <v>DR305104202</v>
      </c>
      <c r="D6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23" sqref="H23"/>
    </sheetView>
  </sheetViews>
  <sheetFormatPr defaultRowHeight="15" x14ac:dyDescent="0.25"/>
  <cols>
    <col min="1" max="1" width="16.85546875" bestFit="1" customWidth="1"/>
    <col min="2" max="2" width="11.140625" bestFit="1" customWidth="1"/>
    <col min="3" max="3" width="14.7109375" bestFit="1" customWidth="1"/>
    <col min="4" max="4" width="13.5703125" bestFit="1" customWidth="1"/>
  </cols>
  <sheetData>
    <row r="1" spans="1:4" x14ac:dyDescent="0.25">
      <c r="A1" t="s">
        <v>15</v>
      </c>
      <c r="B1" t="s">
        <v>14</v>
      </c>
      <c r="C1" t="s">
        <v>37</v>
      </c>
      <c r="D1" t="s">
        <v>22</v>
      </c>
    </row>
    <row r="2" spans="1:4" x14ac:dyDescent="0.25">
      <c r="A2" t="s">
        <v>16</v>
      </c>
      <c r="B2" t="s">
        <v>19</v>
      </c>
      <c r="C2" t="str">
        <f>Deliveries!A3</f>
        <v>303101205</v>
      </c>
      <c r="D2" t="str">
        <f>Deliveries!C2</f>
        <v>DR301101201</v>
      </c>
    </row>
    <row r="3" spans="1:4" x14ac:dyDescent="0.25">
      <c r="A3" t="s">
        <v>17</v>
      </c>
      <c r="B3" t="s">
        <v>20</v>
      </c>
      <c r="C3" t="str">
        <f>Deliveries!A3</f>
        <v>303101205</v>
      </c>
      <c r="D3" t="str">
        <f>Deliveries!C3</f>
        <v>CH303101205</v>
      </c>
    </row>
    <row r="4" spans="1:4" x14ac:dyDescent="0.25">
      <c r="A4" t="s">
        <v>18</v>
      </c>
      <c r="B4" t="s">
        <v>21</v>
      </c>
      <c r="C4" t="str">
        <f>Deliveries!A4</f>
        <v>304103204</v>
      </c>
      <c r="D4" t="str">
        <f>Deliveries!C4</f>
        <v>QR304103204</v>
      </c>
    </row>
    <row r="5" spans="1:4" x14ac:dyDescent="0.25">
      <c r="A5" t="s">
        <v>16</v>
      </c>
      <c r="B5" t="s">
        <v>19</v>
      </c>
      <c r="C5" t="str">
        <f>Deliveries!A5</f>
        <v>302105203</v>
      </c>
      <c r="D5" t="str">
        <f>Deliveries!C5</f>
        <v>CH302105203</v>
      </c>
    </row>
    <row r="6" spans="1:4" x14ac:dyDescent="0.25">
      <c r="A6" t="s">
        <v>17</v>
      </c>
      <c r="B6" t="s">
        <v>20</v>
      </c>
      <c r="C6" t="str">
        <f>Deliveries!A6</f>
        <v>305104202</v>
      </c>
      <c r="D6" t="str">
        <f>Deliveries!C6</f>
        <v>DR305104202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Parent (Jumia)</vt:lpstr>
      <vt:lpstr>Branches</vt:lpstr>
      <vt:lpstr>Consumers</vt:lpstr>
      <vt:lpstr>Products</vt:lpstr>
      <vt:lpstr>stock</vt:lpstr>
      <vt:lpstr>orders</vt:lpstr>
      <vt:lpstr>cart</vt:lpstr>
      <vt:lpstr>Deliveries</vt:lpstr>
      <vt:lpstr>Payments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2023-12-02T17:45:04Z</dcterms:created>
  <dcterms:modified xsi:type="dcterms:W3CDTF">2023-12-04T09:18:22Z</dcterms:modified>
</cp:coreProperties>
</file>