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\Documents\"/>
    </mc:Choice>
  </mc:AlternateContent>
  <xr:revisionPtr revIDLastSave="0" documentId="13_ncr:1_{F3F3961B-962A-45DF-820A-98CB3627111E}" xr6:coauthVersionLast="45" xr6:coauthVersionMax="45" xr10:uidLastSave="{00000000-0000-0000-0000-000000000000}"/>
  <bookViews>
    <workbookView xWindow="-120" yWindow="-120" windowWidth="20730" windowHeight="11160" xr2:uid="{3E31B93C-F997-422C-A350-0A285AB1ABF7}"/>
  </bookViews>
  <sheets>
    <sheet name="Lis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2" l="1"/>
  <c r="B5" i="2"/>
  <c r="B9" i="2" s="1"/>
  <c r="B6" i="2"/>
  <c r="B7" i="2"/>
  <c r="D8" i="2" s="1"/>
  <c r="D7" i="2" s="1"/>
  <c r="B8" i="2"/>
  <c r="D6" i="2" l="1"/>
  <c r="E7" i="2"/>
  <c r="D9" i="2"/>
  <c r="E8" i="2"/>
  <c r="D10" i="2" l="1"/>
  <c r="E9" i="2"/>
  <c r="D5" i="2"/>
  <c r="E6" i="2"/>
  <c r="D4" i="2" l="1"/>
  <c r="E5" i="2"/>
  <c r="D11" i="2"/>
  <c r="E10" i="2"/>
  <c r="D12" i="2" l="1"/>
  <c r="E11" i="2"/>
  <c r="D3" i="2"/>
  <c r="E4" i="2"/>
  <c r="D2" i="2" l="1"/>
  <c r="E2" i="2" s="1"/>
  <c r="E3" i="2"/>
  <c r="D13" i="2"/>
  <c r="E12" i="2"/>
  <c r="D14" i="2" l="1"/>
  <c r="E14" i="2" s="1"/>
  <c r="E13" i="2"/>
</calcChain>
</file>

<file path=xl/sharedStrings.xml><?xml version="1.0" encoding="utf-8"?>
<sst xmlns="http://schemas.openxmlformats.org/spreadsheetml/2006/main" count="12" uniqueCount="12">
  <si>
    <t>A</t>
  </si>
  <si>
    <t>X</t>
  </si>
  <si>
    <t>Y</t>
  </si>
  <si>
    <t>B</t>
  </si>
  <si>
    <t>C</t>
  </si>
  <si>
    <t>D - již s √</t>
  </si>
  <si>
    <t># řešení v R</t>
  </si>
  <si>
    <t>X1</t>
  </si>
  <si>
    <t>X2</t>
  </si>
  <si>
    <t>Krok</t>
  </si>
  <si>
    <t>Krox X</t>
  </si>
  <si>
    <t>Měřítko 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</si>
</sst>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8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742500937382828E-2"/>
          <c:y val="2.5974091948183897E-2"/>
          <c:w val="0.9436384514435695"/>
          <c:h val="0.95024883253229697"/>
        </c:manualLayout>
      </c:layout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List1!$D$2:$D$14</c:f>
              <c:numCache>
                <c:formatCode>General</c:formatCode>
                <c:ptCount val="13"/>
                <c:pt idx="0">
                  <c:v>3.3999999999999995</c:v>
                </c:pt>
                <c:pt idx="1">
                  <c:v>2.9999999999999996</c:v>
                </c:pt>
                <c:pt idx="2">
                  <c:v>2.5999999999999996</c:v>
                </c:pt>
                <c:pt idx="3">
                  <c:v>2.1999999999999997</c:v>
                </c:pt>
                <c:pt idx="4">
                  <c:v>1.7999999999999998</c:v>
                </c:pt>
                <c:pt idx="5">
                  <c:v>1.4</c:v>
                </c:pt>
                <c:pt idx="6">
                  <c:v>1</c:v>
                </c:pt>
                <c:pt idx="7">
                  <c:v>0.6</c:v>
                </c:pt>
                <c:pt idx="8">
                  <c:v>0.19999999999999996</c:v>
                </c:pt>
                <c:pt idx="9">
                  <c:v>-0.20000000000000007</c:v>
                </c:pt>
                <c:pt idx="10">
                  <c:v>-0.60000000000000009</c:v>
                </c:pt>
                <c:pt idx="11">
                  <c:v>-1</c:v>
                </c:pt>
                <c:pt idx="12">
                  <c:v>-1.4</c:v>
                </c:pt>
              </c:numCache>
            </c:numRef>
          </c:xVal>
          <c:yVal>
            <c:numRef>
              <c:f>List1!$E$2:$E$14</c:f>
              <c:numCache>
                <c:formatCode>General</c:formatCode>
                <c:ptCount val="13"/>
                <c:pt idx="0">
                  <c:v>1.759999999999998</c:v>
                </c:pt>
                <c:pt idx="1">
                  <c:v>0</c:v>
                </c:pt>
                <c:pt idx="2">
                  <c:v>-1.4400000000000013</c:v>
                </c:pt>
                <c:pt idx="3">
                  <c:v>-2.5600000000000005</c:v>
                </c:pt>
                <c:pt idx="4">
                  <c:v>-3.3600000000000003</c:v>
                </c:pt>
                <c:pt idx="5">
                  <c:v>-3.84</c:v>
                </c:pt>
                <c:pt idx="6">
                  <c:v>-4</c:v>
                </c:pt>
                <c:pt idx="7">
                  <c:v>-3.84</c:v>
                </c:pt>
                <c:pt idx="8">
                  <c:v>-3.36</c:v>
                </c:pt>
                <c:pt idx="9">
                  <c:v>-2.5599999999999996</c:v>
                </c:pt>
                <c:pt idx="10">
                  <c:v>-1.4399999999999997</c:v>
                </c:pt>
                <c:pt idx="11">
                  <c:v>0</c:v>
                </c:pt>
                <c:pt idx="12">
                  <c:v>1.7599999999999998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F-40E8-A5EF-203B41A63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140880"/>
        <c:axId val="1044147120"/>
      </c:scatterChart>
      <c:valAx>
        <c:axId val="104414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4147120"/>
        <c:crosses val="autoZero"/>
        <c:crossBetween val="midCat"/>
      </c:valAx>
      <c:valAx>
        <c:axId val="104414712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41408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0</xdr:colOff>
      <xdr:row>14</xdr:row>
      <xdr:rowOff>19050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9A8733D-D674-4A5F-8876-0248729A8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CE0B-112E-417D-AD44-5627FBCCC4BC}">
  <dimension ref="A1:E15"/>
  <sheetViews>
    <sheetView tabSelected="1" workbookViewId="0">
      <selection activeCell="B2" sqref="B2"/>
    </sheetView>
  </sheetViews>
  <sheetFormatPr defaultRowHeight="15" x14ac:dyDescent="0.25"/>
  <cols>
    <col min="1" max="1" width="15" customWidth="1"/>
    <col min="2" max="2" width="11.85546875" bestFit="1" customWidth="1"/>
  </cols>
  <sheetData>
    <row r="1" spans="1:5" ht="16.5" thickTop="1" thickBot="1" x14ac:dyDescent="0.3">
      <c r="A1" s="1" t="s">
        <v>0</v>
      </c>
      <c r="B1" s="2">
        <v>1</v>
      </c>
      <c r="C1" s="3"/>
      <c r="D1" s="1" t="s">
        <v>1</v>
      </c>
      <c r="E1" s="1" t="s">
        <v>2</v>
      </c>
    </row>
    <row r="2" spans="1:5" ht="16.5" thickTop="1" thickBot="1" x14ac:dyDescent="0.3">
      <c r="A2" s="1" t="s">
        <v>3</v>
      </c>
      <c r="B2" s="4">
        <v>-2</v>
      </c>
      <c r="C2" s="5">
        <v>6</v>
      </c>
      <c r="D2" s="6">
        <f>D3+B9</f>
        <v>3.3999999999999995</v>
      </c>
      <c r="E2" s="6">
        <f t="shared" ref="E2:E14" si="0">$B$1*(D2*D2)+$B$2*D2+$B$3</f>
        <v>1.759999999999998</v>
      </c>
    </row>
    <row r="3" spans="1:5" ht="16.5" thickTop="1" thickBot="1" x14ac:dyDescent="0.3">
      <c r="A3" s="1" t="s">
        <v>4</v>
      </c>
      <c r="B3" s="4">
        <v>-3</v>
      </c>
      <c r="C3" s="5">
        <v>5</v>
      </c>
      <c r="D3" s="6">
        <f>D4+B9</f>
        <v>2.9999999999999996</v>
      </c>
      <c r="E3" s="6">
        <f t="shared" si="0"/>
        <v>0</v>
      </c>
    </row>
    <row r="4" spans="1:5" ht="16.5" thickTop="1" thickBot="1" x14ac:dyDescent="0.3">
      <c r="A4" s="1" t="s">
        <v>5</v>
      </c>
      <c r="B4" s="4">
        <f>SQRT((B2*B2)-(4*B1*B3))</f>
        <v>4</v>
      </c>
      <c r="C4" s="5">
        <v>4</v>
      </c>
      <c r="D4" s="6">
        <f>D5+B9</f>
        <v>2.5999999999999996</v>
      </c>
      <c r="E4" s="6">
        <f t="shared" si="0"/>
        <v>-1.4400000000000013</v>
      </c>
    </row>
    <row r="5" spans="1:5" ht="16.5" thickTop="1" thickBot="1" x14ac:dyDescent="0.3">
      <c r="A5" s="1" t="s">
        <v>6</v>
      </c>
      <c r="B5" s="4">
        <f>IF(B4&lt;0,0, IF(B4 = 0, 1, IF(B4&gt;0,2)))</f>
        <v>2</v>
      </c>
      <c r="C5" s="5">
        <v>3</v>
      </c>
      <c r="D5" s="6">
        <f>D6+B9</f>
        <v>2.1999999999999997</v>
      </c>
      <c r="E5" s="6">
        <f t="shared" si="0"/>
        <v>-2.5600000000000005</v>
      </c>
    </row>
    <row r="6" spans="1:5" ht="16.5" thickTop="1" thickBot="1" x14ac:dyDescent="0.3">
      <c r="A6" s="1" t="s">
        <v>7</v>
      </c>
      <c r="B6" s="4">
        <f>(((-B2)+B4)/(2*B1))</f>
        <v>3</v>
      </c>
      <c r="C6" s="5">
        <v>2</v>
      </c>
      <c r="D6" s="6">
        <f>D7+B9</f>
        <v>1.7999999999999998</v>
      </c>
      <c r="E6" s="6">
        <f t="shared" si="0"/>
        <v>-3.3600000000000003</v>
      </c>
    </row>
    <row r="7" spans="1:5" ht="16.5" thickTop="1" thickBot="1" x14ac:dyDescent="0.3">
      <c r="A7" s="1" t="s">
        <v>8</v>
      </c>
      <c r="B7" s="4">
        <f>(((-B2)-B4)/(2*B1))</f>
        <v>-1</v>
      </c>
      <c r="C7" s="5">
        <v>1</v>
      </c>
      <c r="D7" s="6">
        <f>D8+B9</f>
        <v>1.4</v>
      </c>
      <c r="E7" s="6">
        <f t="shared" si="0"/>
        <v>-3.84</v>
      </c>
    </row>
    <row r="8" spans="1:5" ht="16.5" thickTop="1" thickBot="1" x14ac:dyDescent="0.3">
      <c r="A8" s="1" t="s">
        <v>9</v>
      </c>
      <c r="B8" s="4">
        <f>IF(B4 = (-B4),B4 / 10, B4 / 10)</f>
        <v>0.4</v>
      </c>
      <c r="C8" s="7">
        <v>0</v>
      </c>
      <c r="D8" s="6">
        <f>((B7-B6)/2) + B6</f>
        <v>1</v>
      </c>
      <c r="E8" s="6">
        <f t="shared" si="0"/>
        <v>-4</v>
      </c>
    </row>
    <row r="9" spans="1:5" ht="16.5" thickTop="1" thickBot="1" x14ac:dyDescent="0.3">
      <c r="A9" s="1" t="s">
        <v>10</v>
      </c>
      <c r="B9" s="4">
        <f>IF(B5 = 0, 1, (B4*B10) / 10)</f>
        <v>0.4</v>
      </c>
      <c r="C9" s="5">
        <v>1</v>
      </c>
      <c r="D9" s="6">
        <f>D8-B9</f>
        <v>0.6</v>
      </c>
      <c r="E9" s="6">
        <f t="shared" si="0"/>
        <v>-3.84</v>
      </c>
    </row>
    <row r="10" spans="1:5" ht="16.5" thickTop="1" thickBot="1" x14ac:dyDescent="0.3">
      <c r="A10" s="1" t="s">
        <v>11</v>
      </c>
      <c r="B10" s="4">
        <v>1</v>
      </c>
      <c r="C10" s="5">
        <v>2</v>
      </c>
      <c r="D10" s="6">
        <f>D9-B9</f>
        <v>0.19999999999999996</v>
      </c>
      <c r="E10" s="6">
        <f t="shared" si="0"/>
        <v>-3.36</v>
      </c>
    </row>
    <row r="11" spans="1:5" ht="16.5" thickTop="1" thickBot="1" x14ac:dyDescent="0.3">
      <c r="C11" s="5">
        <v>3</v>
      </c>
      <c r="D11" s="6">
        <f>D10-B9</f>
        <v>-0.20000000000000007</v>
      </c>
      <c r="E11" s="6">
        <f t="shared" si="0"/>
        <v>-2.5599999999999996</v>
      </c>
    </row>
    <row r="12" spans="1:5" ht="16.5" thickTop="1" thickBot="1" x14ac:dyDescent="0.3">
      <c r="C12" s="5">
        <v>4</v>
      </c>
      <c r="D12" s="6">
        <f>D11-B9</f>
        <v>-0.60000000000000009</v>
      </c>
      <c r="E12" s="6">
        <f t="shared" si="0"/>
        <v>-1.4399999999999997</v>
      </c>
    </row>
    <row r="13" spans="1:5" ht="16.5" thickTop="1" thickBot="1" x14ac:dyDescent="0.3">
      <c r="C13" s="5">
        <v>5</v>
      </c>
      <c r="D13" s="6">
        <f>D12-B9</f>
        <v>-1</v>
      </c>
      <c r="E13" s="6">
        <f t="shared" si="0"/>
        <v>0</v>
      </c>
    </row>
    <row r="14" spans="1:5" ht="16.5" thickTop="1" thickBot="1" x14ac:dyDescent="0.3">
      <c r="C14" s="5">
        <v>6</v>
      </c>
      <c r="D14" s="6">
        <f>D13-B9</f>
        <v>-1.4</v>
      </c>
      <c r="E14" s="6">
        <f t="shared" si="0"/>
        <v>1.7599999999999998</v>
      </c>
    </row>
    <row r="15" spans="1:5" ht="15.75" thickTop="1" x14ac:dyDescent="0.25"/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Antonín Vojtěch</dc:creator>
  <cp:lastModifiedBy>Antonín Vojtěch</cp:lastModifiedBy>
  <dcterms:created xsi:type="dcterms:W3CDTF">2019-10-20T14:17:53Z</dcterms:created>
  <dcterms:modified xsi:type="dcterms:W3CDTF">2019-10-20T14:24:51Z</dcterms:modified>
</cp:coreProperties>
</file>