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\Desktop\Masterproef\"/>
    </mc:Choice>
  </mc:AlternateContent>
  <xr:revisionPtr revIDLastSave="0" documentId="13_ncr:1_{EAEFC185-C8DF-4F36-AA84-A43D07602557}" xr6:coauthVersionLast="37" xr6:coauthVersionMax="37" xr10:uidLastSave="{00000000-0000-0000-0000-000000000000}"/>
  <bookViews>
    <workbookView xWindow="0" yWindow="0" windowWidth="28800" windowHeight="12165" xr2:uid="{325EDB59-2489-4B1D-995F-5FE52782B2B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1" l="1"/>
  <c r="I16" i="1"/>
  <c r="I15" i="1"/>
  <c r="H16" i="1"/>
  <c r="J9" i="1" l="1"/>
  <c r="J8" i="1" s="1"/>
  <c r="J7" i="1" s="1"/>
  <c r="J6" i="1" s="1"/>
  <c r="J5" i="1" s="1"/>
  <c r="J4" i="1" s="1"/>
  <c r="J11" i="1"/>
  <c r="J12" i="1" s="1"/>
  <c r="J13" i="1" s="1"/>
  <c r="H15" i="1"/>
  <c r="H14" i="1"/>
  <c r="H13" i="1"/>
  <c r="H12" i="1"/>
  <c r="H11" i="1"/>
  <c r="H10" i="1"/>
  <c r="I10" i="1" s="1"/>
  <c r="L10" i="1" s="1"/>
  <c r="H9" i="1"/>
  <c r="H8" i="1"/>
  <c r="H7" i="1"/>
  <c r="H6" i="1"/>
  <c r="H5" i="1"/>
  <c r="H4" i="1"/>
  <c r="I8" i="1" l="1"/>
  <c r="L8" i="1" s="1"/>
  <c r="I4" i="1"/>
  <c r="L4" i="1" s="1"/>
  <c r="I5" i="1"/>
  <c r="L5" i="1" s="1"/>
  <c r="I6" i="1"/>
  <c r="L6" i="1" s="1"/>
  <c r="I7" i="1"/>
  <c r="L7" i="1" s="1"/>
  <c r="I9" i="1"/>
  <c r="L9" i="1" s="1"/>
  <c r="I13" i="1"/>
  <c r="L13" i="1" s="1"/>
  <c r="J14" i="1"/>
  <c r="J15" i="1" s="1"/>
  <c r="L15" i="1"/>
  <c r="I14" i="1"/>
  <c r="L14" i="1" s="1"/>
  <c r="I12" i="1"/>
  <c r="L12" i="1" s="1"/>
  <c r="I11" i="1"/>
  <c r="L11" i="1" s="1"/>
</calcChain>
</file>

<file path=xl/sharedStrings.xml><?xml version="1.0" encoding="utf-8"?>
<sst xmlns="http://schemas.openxmlformats.org/spreadsheetml/2006/main" count="6" uniqueCount="6">
  <si>
    <t>rpm</t>
  </si>
  <si>
    <t>rads</t>
  </si>
  <si>
    <t>wattage</t>
  </si>
  <si>
    <t>t_dc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</si>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</sst>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t_dc</a:t>
            </a:r>
            <a:r>
              <a:rPr lang="nl-BE" baseline="0"/>
              <a:t> to rpm convertion rate</a:t>
            </a:r>
          </a:p>
          <a:p>
            <a:pPr>
              <a:defRPr/>
            </a:pP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Sheet1!$L$4:$L$16</c:f>
              <c:numCache>
                <c:formatCode>General</c:formatCode>
                <c:ptCount val="13"/>
                <c:pt idx="0">
                  <c:v>7.161972439112021</c:v>
                </c:pt>
                <c:pt idx="1">
                  <c:v>7.9577471545689127</c:v>
                </c:pt>
                <c:pt idx="2">
                  <c:v>8.5943669269344252</c:v>
                </c:pt>
                <c:pt idx="3">
                  <c:v>9.1152376497789369</c:v>
                </c:pt>
                <c:pt idx="4">
                  <c:v>9.549296585482697</c:v>
                </c:pt>
                <c:pt idx="5">
                  <c:v>9.9165772233858771</c:v>
                </c:pt>
                <c:pt idx="6">
                  <c:v>10.23138919873146</c:v>
                </c:pt>
                <c:pt idx="7">
                  <c:v>11.140846016396479</c:v>
                </c:pt>
                <c:pt idx="8">
                  <c:v>11.936620731853369</c:v>
                </c:pt>
                <c:pt idx="9">
                  <c:v>12.638774892550625</c:v>
                </c:pt>
                <c:pt idx="10">
                  <c:v>13.262911924281521</c:v>
                </c:pt>
                <c:pt idx="11">
                  <c:v>13.821350321093375</c:v>
                </c:pt>
                <c:pt idx="12">
                  <c:v>14.3239</c:v>
                </c:pt>
              </c:numCache>
            </c:numRef>
          </c:xVal>
          <c:yVal>
            <c:numRef>
              <c:f>Sheet1!$M$4:$M$16</c:f>
              <c:numCache>
                <c:formatCode>General</c:formatCode>
                <c:ptCount val="1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1-4722-A561-FB69D908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06543"/>
        <c:axId val="1896315663"/>
      </c:scatterChart>
      <c:valAx>
        <c:axId val="18957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6315663"/>
        <c:crosses val="autoZero"/>
        <c:crossBetween val="midCat"/>
      </c:valAx>
      <c:valAx>
        <c:axId val="18963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570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385396</xdr:colOff>
      <xdr:row>18</xdr:row>
      <xdr:rowOff>67040</xdr:rowOff>
    </xdr:from>
    <xdr:to>
      <xdr:col>13</xdr:col>
      <xdr:colOff>585421</xdr:colOff>
      <xdr:row>32</xdr:row>
      <xdr:rowOff>143240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6FA51-3C16-4C55-8F2C-E21F9424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0AC6-D96C-443B-9767-728174022B2D}">
  <dimension ref="G3:M16"/>
  <sheetViews>
    <sheetView tabSelected="1" topLeftCell="E1" zoomScale="130" zoomScaleNormal="130" workbookViewId="0">
      <selection activeCell="Q13" sqref="Q13"/>
    </sheetView>
  </sheetViews>
  <sheetFormatPr defaultRowHeight="15" x14ac:dyDescent="0.25"/>
  <cols>
    <col min="8" max="8" width="10.7109375" customWidth="1"/>
  </cols>
  <sheetData>
    <row r="3" spans="7:13" x14ac:dyDescent="0.25">
      <c r="G3" t="s">
        <v>0</v>
      </c>
      <c r="H3" t="s">
        <v>1</v>
      </c>
      <c r="I3" t="s">
        <v>3</v>
      </c>
      <c r="J3" t="s">
        <v>2</v>
      </c>
      <c r="L3" t="s">
        <v>4</v>
      </c>
      <c r="M3" t="s">
        <v>5</v>
      </c>
    </row>
    <row r="4" spans="7:13" x14ac:dyDescent="0.25">
      <c r="G4">
        <v>40</v>
      </c>
      <c r="H4" s="1">
        <f>G4*0.10471975512</f>
        <v>4.1887902048000001</v>
      </c>
      <c r="I4">
        <f t="shared" ref="I4:I9" si="0">J4/H4</f>
        <v>7.161972439112021</v>
      </c>
      <c r="J4">
        <f t="shared" ref="J4:J8" si="1">J5-7.5</f>
        <v>30</v>
      </c>
      <c r="L4">
        <f>I4</f>
        <v>7.161972439112021</v>
      </c>
      <c r="M4">
        <v>40</v>
      </c>
    </row>
    <row r="5" spans="7:13" x14ac:dyDescent="0.25">
      <c r="G5">
        <v>45</v>
      </c>
      <c r="H5" s="1">
        <f t="shared" ref="H5:H16" si="2">G5*0.10471975512</f>
        <v>4.7123889804000001</v>
      </c>
      <c r="I5">
        <f t="shared" si="0"/>
        <v>7.9577471545689127</v>
      </c>
      <c r="J5">
        <f t="shared" si="1"/>
        <v>37.5</v>
      </c>
      <c r="L5">
        <f>I5</f>
        <v>7.9577471545689127</v>
      </c>
      <c r="M5">
        <v>45</v>
      </c>
    </row>
    <row r="6" spans="7:13" x14ac:dyDescent="0.25">
      <c r="G6">
        <v>50</v>
      </c>
      <c r="H6" s="1">
        <f t="shared" si="2"/>
        <v>5.2359877560000001</v>
      </c>
      <c r="I6">
        <f t="shared" si="0"/>
        <v>8.5943669269344252</v>
      </c>
      <c r="J6">
        <f t="shared" si="1"/>
        <v>45</v>
      </c>
      <c r="L6">
        <f>I6</f>
        <v>8.5943669269344252</v>
      </c>
      <c r="M6">
        <v>50</v>
      </c>
    </row>
    <row r="7" spans="7:13" x14ac:dyDescent="0.25">
      <c r="G7">
        <v>55</v>
      </c>
      <c r="H7" s="1">
        <f t="shared" si="2"/>
        <v>5.7595865315999992</v>
      </c>
      <c r="I7">
        <f t="shared" si="0"/>
        <v>9.1152376497789369</v>
      </c>
      <c r="J7">
        <f t="shared" si="1"/>
        <v>52.5</v>
      </c>
      <c r="L7">
        <f>I7</f>
        <v>9.1152376497789369</v>
      </c>
      <c r="M7">
        <v>55</v>
      </c>
    </row>
    <row r="8" spans="7:13" x14ac:dyDescent="0.25">
      <c r="G8">
        <v>60</v>
      </c>
      <c r="H8" s="1">
        <f t="shared" si="2"/>
        <v>6.2831853071999992</v>
      </c>
      <c r="I8">
        <f>J8/H8</f>
        <v>9.549296585482697</v>
      </c>
      <c r="J8">
        <f t="shared" si="1"/>
        <v>60</v>
      </c>
      <c r="L8">
        <f>I8</f>
        <v>9.549296585482697</v>
      </c>
      <c r="M8">
        <v>60</v>
      </c>
    </row>
    <row r="9" spans="7:13" x14ac:dyDescent="0.25">
      <c r="G9">
        <v>65</v>
      </c>
      <c r="H9" s="1">
        <f t="shared" si="2"/>
        <v>6.8067840827999992</v>
      </c>
      <c r="I9">
        <f t="shared" si="0"/>
        <v>9.9165772233858771</v>
      </c>
      <c r="J9">
        <f>J10-7.5</f>
        <v>67.5</v>
      </c>
      <c r="L9">
        <f>I9</f>
        <v>9.9165772233858771</v>
      </c>
      <c r="M9">
        <v>65</v>
      </c>
    </row>
    <row r="10" spans="7:13" x14ac:dyDescent="0.25">
      <c r="G10">
        <v>70</v>
      </c>
      <c r="H10" s="1">
        <f t="shared" si="2"/>
        <v>7.3303828583999993</v>
      </c>
      <c r="I10">
        <f>J10/H10</f>
        <v>10.23138919873146</v>
      </c>
      <c r="J10">
        <v>75</v>
      </c>
      <c r="L10">
        <f>I10</f>
        <v>10.23138919873146</v>
      </c>
      <c r="M10">
        <v>70</v>
      </c>
    </row>
    <row r="11" spans="7:13" x14ac:dyDescent="0.25">
      <c r="G11">
        <v>75</v>
      </c>
      <c r="H11" s="1">
        <f t="shared" si="2"/>
        <v>7.8539816339999993</v>
      </c>
      <c r="I11">
        <f>J11/H11</f>
        <v>11.140846016396479</v>
      </c>
      <c r="J11">
        <f>J10+12.5</f>
        <v>87.5</v>
      </c>
      <c r="L11">
        <f>I11</f>
        <v>11.140846016396479</v>
      </c>
      <c r="M11">
        <v>75</v>
      </c>
    </row>
    <row r="12" spans="7:13" x14ac:dyDescent="0.25">
      <c r="G12">
        <v>80</v>
      </c>
      <c r="H12" s="1">
        <f t="shared" si="2"/>
        <v>8.3775804096000002</v>
      </c>
      <c r="I12">
        <f t="shared" ref="I12:I15" si="3">J12/H12</f>
        <v>11.936620731853369</v>
      </c>
      <c r="J12">
        <f t="shared" ref="J12:J16" si="4">J11+12.5</f>
        <v>100</v>
      </c>
      <c r="L12">
        <f>I12</f>
        <v>11.936620731853369</v>
      </c>
      <c r="M12">
        <v>80</v>
      </c>
    </row>
    <row r="13" spans="7:13" x14ac:dyDescent="0.25">
      <c r="G13">
        <v>85</v>
      </c>
      <c r="H13" s="1">
        <f t="shared" si="2"/>
        <v>8.9011791852000002</v>
      </c>
      <c r="I13">
        <f t="shared" si="3"/>
        <v>12.638774892550625</v>
      </c>
      <c r="J13">
        <f t="shared" si="4"/>
        <v>112.5</v>
      </c>
      <c r="L13">
        <f>I13</f>
        <v>12.638774892550625</v>
      </c>
      <c r="M13">
        <v>85</v>
      </c>
    </row>
    <row r="14" spans="7:13" x14ac:dyDescent="0.25">
      <c r="G14">
        <v>90</v>
      </c>
      <c r="H14" s="1">
        <f t="shared" si="2"/>
        <v>9.4247779608000002</v>
      </c>
      <c r="I14">
        <f t="shared" si="3"/>
        <v>13.262911924281521</v>
      </c>
      <c r="J14">
        <f t="shared" si="4"/>
        <v>125</v>
      </c>
      <c r="L14">
        <f>I14</f>
        <v>13.262911924281521</v>
      </c>
      <c r="M14">
        <v>90</v>
      </c>
    </row>
    <row r="15" spans="7:13" x14ac:dyDescent="0.25">
      <c r="G15">
        <v>95</v>
      </c>
      <c r="H15" s="1">
        <f t="shared" si="2"/>
        <v>9.9483767364000002</v>
      </c>
      <c r="I15">
        <f>J15/H15</f>
        <v>13.821350321093375</v>
      </c>
      <c r="J15">
        <f t="shared" si="4"/>
        <v>137.5</v>
      </c>
      <c r="L15">
        <f>I15</f>
        <v>13.821350321093375</v>
      </c>
      <c r="M15">
        <v>95</v>
      </c>
    </row>
    <row r="16" spans="7:13" x14ac:dyDescent="0.25">
      <c r="G16">
        <v>100</v>
      </c>
      <c r="H16" s="1">
        <f t="shared" si="2"/>
        <v>10.471975512</v>
      </c>
      <c r="I16">
        <f>J16/H16</f>
        <v>14.323944878224042</v>
      </c>
      <c r="J16">
        <f>J15+12.5</f>
        <v>150</v>
      </c>
      <c r="L16">
        <v>14.3239</v>
      </c>
      <c r="M1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2018-10-20T17:28:47Z</dcterms:created>
  <dcterms:modified xsi:type="dcterms:W3CDTF">2018-10-21T12:24:52Z</dcterms:modified>
</cp:coreProperties>
</file>