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ED37150A-1419-4EAA-8870-175E8FE986D4}"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ProjectSchedule!#REF!</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5" i="11" l="1"/>
  <c r="G46" i="11"/>
  <c r="G48" i="11"/>
  <c r="G49" i="11"/>
  <c r="G23" i="11"/>
  <c r="G24" i="11"/>
  <c r="G25" i="11"/>
  <c r="G33" i="11"/>
  <c r="G34" i="11"/>
  <c r="G39" i="11"/>
  <c r="G40" i="11"/>
  <c r="G41" i="11"/>
  <c r="G42" i="11"/>
  <c r="G43" i="11"/>
  <c r="G44" i="11"/>
  <c r="G7" i="11"/>
  <c r="G8" i="11" l="1"/>
  <c r="H5" i="11"/>
  <c r="G18" i="11" l="1"/>
  <c r="H6" i="11"/>
  <c r="G13" i="11" l="1"/>
  <c r="G9" i="11"/>
  <c r="G19" i="11"/>
  <c r="I5" i="11"/>
  <c r="J5" i="11" s="1"/>
  <c r="K5" i="11" s="1"/>
  <c r="L5" i="11" s="1"/>
  <c r="M5" i="11" s="1"/>
  <c r="N5" i="11" s="1"/>
  <c r="O5" i="11" s="1"/>
  <c r="H4" i="11"/>
  <c r="G10" i="11" l="1"/>
  <c r="G11" i="11"/>
  <c r="G12" i="11"/>
  <c r="O4" i="11"/>
  <c r="P5" i="11"/>
  <c r="Q5" i="11" s="1"/>
  <c r="R5" i="11" s="1"/>
  <c r="S5" i="11" s="1"/>
  <c r="T5" i="11" s="1"/>
  <c r="U5" i="11" s="1"/>
  <c r="V5" i="11" s="1"/>
  <c r="I6" i="11"/>
  <c r="G20" i="11" l="1"/>
  <c r="G21" i="11"/>
  <c r="G22" i="11"/>
  <c r="V4" i="11"/>
  <c r="W5" i="11"/>
  <c r="X5" i="11" s="1"/>
  <c r="Y5" i="11" s="1"/>
  <c r="Z5" i="11" s="1"/>
  <c r="AA5" i="11" s="1"/>
  <c r="AB5" i="11" s="1"/>
  <c r="AC5" i="11" s="1"/>
  <c r="J6" i="11"/>
  <c r="G14" i="11" l="1"/>
  <c r="G15" i="11"/>
  <c r="AD5" i="11"/>
  <c r="AE5" i="11" s="1"/>
  <c r="AF5" i="11" s="1"/>
  <c r="AG5" i="11" s="1"/>
  <c r="AH5" i="11" s="1"/>
  <c r="AI5" i="11" s="1"/>
  <c r="AC4" i="11"/>
  <c r="K6" i="11"/>
  <c r="G16" i="11" l="1"/>
  <c r="AJ5" i="11"/>
  <c r="AK5" i="11" s="1"/>
  <c r="AL5" i="11" s="1"/>
  <c r="AM5" i="11" s="1"/>
  <c r="AN5" i="11" s="1"/>
  <c r="AO5" i="11" s="1"/>
  <c r="AP5" i="11" s="1"/>
  <c r="L6" i="11"/>
  <c r="G17" i="11" l="1"/>
  <c r="AQ5" i="1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BE4" i="11" s="1"/>
  <c r="Y6" i="11"/>
  <c r="BE6" i="11" l="1"/>
  <c r="BF5" i="11"/>
  <c r="Z6" i="11"/>
  <c r="BF6" i="11" l="1"/>
  <c r="BG5" i="11"/>
  <c r="AA6" i="11"/>
  <c r="BH5" i="11" l="1"/>
  <c r="BG6" i="11"/>
  <c r="AB6" i="11"/>
  <c r="BI5" i="11" l="1"/>
  <c r="BH6" i="11"/>
  <c r="AC6" i="11"/>
  <c r="BJ5" i="11" l="1"/>
  <c r="BI6" i="11"/>
  <c r="AD6" i="11"/>
  <c r="BK5" i="11" l="1"/>
  <c r="BL5" i="11" s="1"/>
  <c r="BJ6" i="11"/>
  <c r="AE6" i="11"/>
  <c r="BM5" i="11" l="1"/>
  <c r="BL6" i="11"/>
  <c r="BL4" i="11"/>
  <c r="BK6" i="11"/>
  <c r="AF6" i="11"/>
  <c r="BN5" i="11" l="1"/>
  <c r="BM6" i="11"/>
  <c r="AG6" i="11"/>
  <c r="BO5" i="11" l="1"/>
  <c r="BN6" i="11"/>
  <c r="AH6" i="11"/>
  <c r="BP5" i="11" l="1"/>
  <c r="BO6" i="11"/>
  <c r="AI6" i="11"/>
  <c r="BP6" i="11" l="1"/>
  <c r="BQ5" i="11"/>
  <c r="AJ6" i="11"/>
  <c r="BR5" i="11" l="1"/>
  <c r="BQ6" i="11"/>
  <c r="AK6" i="11"/>
  <c r="BR6" i="11" l="1"/>
  <c r="BS5" i="11"/>
  <c r="AL6" i="11"/>
  <c r="BS4" i="11" l="1"/>
  <c r="BT5" i="11"/>
  <c r="BS6" i="11"/>
  <c r="AM6" i="11"/>
  <c r="BT6" i="11" l="1"/>
  <c r="BU5" i="11"/>
  <c r="AN6" i="11"/>
  <c r="BU6" i="11" l="1"/>
  <c r="BV5" i="11"/>
  <c r="AO6" i="11"/>
  <c r="BW5" i="11" l="1"/>
  <c r="BV6" i="11"/>
  <c r="AP6" i="11"/>
  <c r="BX5" i="11" l="1"/>
  <c r="BW6" i="11"/>
  <c r="AQ6" i="11"/>
  <c r="BY5" i="11" l="1"/>
  <c r="BX6" i="11"/>
  <c r="BZ5" i="11" l="1"/>
  <c r="BY6" i="11"/>
  <c r="BZ4" i="11" l="1"/>
  <c r="CA5" i="11"/>
  <c r="BZ6" i="11"/>
  <c r="CB5" i="11" l="1"/>
  <c r="CA6" i="11"/>
  <c r="CC5" i="11" l="1"/>
  <c r="CB6" i="11"/>
  <c r="CC6" i="11" l="1"/>
  <c r="CD5" i="11"/>
  <c r="CE5" i="11" l="1"/>
  <c r="CD6" i="11"/>
  <c r="CE6" i="11" l="1"/>
  <c r="CF5" i="11"/>
  <c r="CF6" i="11" l="1"/>
  <c r="CG5" i="11"/>
  <c r="CG4" i="11" l="1"/>
  <c r="CH5" i="11"/>
  <c r="CG6" i="11"/>
  <c r="CI5" i="11" l="1"/>
  <c r="CH6" i="11"/>
  <c r="CI6" i="11" l="1"/>
  <c r="CJ5" i="11"/>
  <c r="CK5" i="11" l="1"/>
  <c r="CJ6" i="11"/>
  <c r="CK6" i="11" l="1"/>
  <c r="CL5" i="11"/>
  <c r="CM5" i="11" l="1"/>
  <c r="CL6" i="11"/>
  <c r="CM6" i="11" l="1"/>
  <c r="CN5" i="11"/>
  <c r="CO5" i="11" l="1"/>
  <c r="CN4" i="11"/>
  <c r="CN6" i="11"/>
  <c r="CP5" i="11" l="1"/>
  <c r="CO6" i="11"/>
  <c r="CP6" i="11" l="1"/>
  <c r="CQ5" i="11"/>
  <c r="CQ6" i="11" l="1"/>
  <c r="CR5" i="11"/>
  <c r="CS5" i="11" l="1"/>
  <c r="CR6" i="11"/>
  <c r="CT5" i="11" l="1"/>
  <c r="CS6" i="11"/>
  <c r="CU5" i="11" l="1"/>
  <c r="CT6" i="11"/>
  <c r="CV5" i="11" l="1"/>
  <c r="CU4" i="11"/>
  <c r="CU6" i="11"/>
  <c r="CW5" i="11" l="1"/>
  <c r="CV6" i="11"/>
  <c r="CX5" i="11" l="1"/>
  <c r="CW6" i="11"/>
  <c r="CX6" i="11" l="1"/>
  <c r="CY5" i="11"/>
  <c r="CZ5" i="11" l="1"/>
  <c r="CY6" i="11"/>
  <c r="DA5" i="11" l="1"/>
  <c r="CZ6" i="11"/>
  <c r="DB5" i="11" l="1"/>
  <c r="DA6" i="11"/>
  <c r="DB6" i="11" l="1"/>
  <c r="DC5" i="11"/>
  <c r="DB4" i="11"/>
  <c r="DD5" i="11" l="1"/>
  <c r="DC6" i="11"/>
  <c r="DE5" i="11" l="1"/>
  <c r="DD6" i="11"/>
  <c r="DF5" i="11" l="1"/>
  <c r="DE6" i="11"/>
  <c r="DG5" i="11" l="1"/>
  <c r="DF6" i="11"/>
  <c r="DH5" i="11" l="1"/>
  <c r="DG6" i="11"/>
  <c r="DH6" i="11" l="1"/>
  <c r="DI5" i="11"/>
  <c r="DI4" i="11" l="1"/>
  <c r="DJ5" i="11"/>
  <c r="DI6" i="11"/>
  <c r="DJ6" i="11" l="1"/>
  <c r="DK5" i="11"/>
  <c r="DL5" i="11" l="1"/>
  <c r="DK6" i="11"/>
  <c r="DM5" i="11" l="1"/>
  <c r="DL6" i="11"/>
  <c r="DM6" i="11" l="1"/>
  <c r="DN5" i="11"/>
  <c r="DO5" i="11" l="1"/>
  <c r="DN6" i="11"/>
  <c r="DO6" i="11" l="1"/>
  <c r="DP5" i="11"/>
  <c r="DP4" i="11" l="1"/>
  <c r="DQ5" i="11"/>
  <c r="DP6" i="11"/>
  <c r="DQ6" i="11" l="1"/>
  <c r="DR5" i="11"/>
  <c r="DR6" i="11" l="1"/>
  <c r="DS5" i="11"/>
  <c r="DS6" i="11" l="1"/>
  <c r="DT5" i="11"/>
  <c r="DT6" i="11" l="1"/>
  <c r="DU5" i="11"/>
  <c r="DU6" i="11" l="1"/>
  <c r="DV5" i="11"/>
  <c r="DV6" i="11" l="1"/>
  <c r="DW5" i="11"/>
  <c r="DW4" i="11" l="1"/>
  <c r="DX5" i="11"/>
  <c r="DW6" i="11"/>
  <c r="DX6" i="11" l="1"/>
  <c r="DY5" i="11"/>
  <c r="DZ5" i="11" l="1"/>
  <c r="DY6" i="11"/>
  <c r="DZ6" i="11" l="1"/>
  <c r="EA5" i="11"/>
  <c r="EB5" i="11" l="1"/>
  <c r="EA6" i="11"/>
  <c r="EB6" i="11" l="1"/>
  <c r="EC5" i="11"/>
  <c r="EC6" i="11" l="1"/>
  <c r="ED5" i="11"/>
  <c r="ED6" i="11" l="1"/>
  <c r="ED4" i="11"/>
  <c r="EE5" i="11"/>
  <c r="EE6" i="11" l="1"/>
  <c r="EF5" i="11"/>
  <c r="EF6" i="11" l="1"/>
  <c r="EG5" i="11"/>
  <c r="EG6" i="11" l="1"/>
  <c r="EH5" i="11"/>
  <c r="EI5" i="11" l="1"/>
  <c r="EH6" i="11"/>
  <c r="EJ5" i="11" l="1"/>
  <c r="EI6" i="11"/>
  <c r="EK5" i="11" l="1"/>
  <c r="EJ6" i="11"/>
  <c r="EL5" i="11" l="1"/>
  <c r="EK6" i="11"/>
  <c r="EK4" i="11"/>
  <c r="EM5" i="11" l="1"/>
  <c r="EL6" i="11"/>
  <c r="EN5" i="11" l="1"/>
  <c r="EM6" i="11"/>
  <c r="EN6" i="11" l="1"/>
  <c r="EO5" i="11"/>
  <c r="EO6" i="11" l="1"/>
  <c r="EP5" i="11"/>
  <c r="EP6" i="11" l="1"/>
  <c r="EQ5" i="11"/>
  <c r="EQ6" i="11" l="1"/>
  <c r="ER5" i="11"/>
  <c r="ER4" i="11" l="1"/>
  <c r="ES5" i="11"/>
  <c r="ER6" i="11"/>
  <c r="ET5" i="11" l="1"/>
  <c r="ES6" i="11"/>
  <c r="EU5" i="11" l="1"/>
  <c r="ET6" i="11"/>
  <c r="EV5" i="11" l="1"/>
  <c r="EU6" i="11"/>
  <c r="EW5" i="11" l="1"/>
  <c r="EV6" i="11"/>
  <c r="EX5" i="11" l="1"/>
  <c r="EW6" i="11"/>
  <c r="EY5" i="11" l="1"/>
  <c r="EX6" i="11"/>
  <c r="EZ5" i="11" l="1"/>
  <c r="EY4" i="11"/>
  <c r="EY6" i="11"/>
  <c r="FA5" i="11" l="1"/>
  <c r="EZ6" i="11"/>
  <c r="FA6" i="11" l="1"/>
  <c r="FB5" i="11"/>
  <c r="FB6" i="11" l="1"/>
  <c r="FC5" i="11"/>
  <c r="FD5" i="11" l="1"/>
  <c r="FC6" i="11"/>
  <c r="FD6" i="11" l="1"/>
  <c r="FE5" i="11"/>
  <c r="FF5" i="11" l="1"/>
  <c r="FE6" i="11"/>
  <c r="FF6" i="11" l="1"/>
  <c r="FG5" i="11"/>
  <c r="FF4" i="11"/>
  <c r="FH5" i="11" l="1"/>
  <c r="FG6" i="11"/>
  <c r="FI5" i="11" l="1"/>
  <c r="FH6" i="11"/>
  <c r="FJ5" i="11" l="1"/>
  <c r="FI6" i="11"/>
  <c r="FK5" i="11" l="1"/>
  <c r="FJ6" i="11"/>
  <c r="FK6" i="11" l="1"/>
  <c r="FL5" i="11"/>
  <c r="FL6" i="11" l="1"/>
  <c r="FM5" i="11"/>
  <c r="FM4" i="11" l="1"/>
  <c r="FN5" i="11"/>
  <c r="FM6" i="11"/>
  <c r="FO5" i="11" l="1"/>
  <c r="FN6" i="11"/>
  <c r="FP5" i="11" l="1"/>
  <c r="FO6" i="11"/>
  <c r="FQ5" i="11" l="1"/>
  <c r="FP6" i="11"/>
  <c r="FQ6" i="11" l="1"/>
  <c r="FR5" i="11"/>
  <c r="FR6" i="11" l="1"/>
  <c r="FS5" i="11"/>
  <c r="FS6" i="11" l="1"/>
  <c r="FT5" i="11"/>
  <c r="FT6" i="11" l="1"/>
  <c r="FT4" i="11"/>
  <c r="FU5" i="11"/>
  <c r="FV5" i="11" l="1"/>
  <c r="FU6" i="11"/>
  <c r="FW5" i="11" l="1"/>
  <c r="FV6" i="11"/>
  <c r="FW6" i="11" l="1"/>
  <c r="FX5" i="11"/>
  <c r="FX6" i="11" l="1"/>
  <c r="FY5" i="11"/>
  <c r="FZ5" i="11" l="1"/>
  <c r="FY6" i="11"/>
  <c r="FZ6" i="11" l="1"/>
  <c r="GA5" i="11"/>
  <c r="GA6" i="11" l="1"/>
  <c r="GB5" i="11"/>
  <c r="GA4" i="11"/>
  <c r="GC5" i="11" l="1"/>
  <c r="GB6" i="11"/>
  <c r="GD5" i="11" l="1"/>
  <c r="GC6" i="11"/>
  <c r="GE5" i="11" l="1"/>
  <c r="GD6" i="11"/>
  <c r="GE6" i="11" l="1"/>
  <c r="GF5" i="11"/>
  <c r="GF6" i="11" l="1"/>
  <c r="GG5" i="11"/>
  <c r="GG6" i="11" l="1"/>
  <c r="GH5" i="11"/>
  <c r="GH4" i="11" l="1"/>
  <c r="GH6" i="11"/>
  <c r="GI5" i="11"/>
  <c r="GI6" i="11" l="1"/>
  <c r="GJ5" i="11"/>
  <c r="GK5" i="11" l="1"/>
  <c r="GJ6" i="11"/>
  <c r="GL5" i="11" l="1"/>
  <c r="GK6" i="11"/>
  <c r="GM5" i="11" l="1"/>
  <c r="GL6" i="11"/>
  <c r="GN5" i="11" l="1"/>
  <c r="GM6" i="11"/>
  <c r="GN6" i="11" l="1"/>
  <c r="GO5" i="11"/>
  <c r="GO4" i="11" l="1"/>
  <c r="GP5" i="11"/>
  <c r="GO6" i="11"/>
  <c r="GP6" i="11" l="1"/>
  <c r="GQ5" i="11"/>
  <c r="GQ6" i="11" l="1"/>
  <c r="GR5" i="11"/>
  <c r="GR6" i="11" l="1"/>
  <c r="GS5" i="11"/>
  <c r="GS6" i="11" l="1"/>
  <c r="GT5" i="11"/>
  <c r="GT6" i="11" l="1"/>
  <c r="GU5" i="11"/>
  <c r="GU6" i="11" s="1"/>
</calcChain>
</file>

<file path=xl/sharedStrings.xml><?xml version="1.0" encoding="utf-8"?>
<sst xmlns="http://schemas.openxmlformats.org/spreadsheetml/2006/main" count="119" uniqueCount="81">
  <si>
    <t>Project Start:</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</si>
  <si>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</si>
  <si>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</si>
  <si>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</si>
  <si>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</si>
  <si>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</si>
  <si>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</si>
  <si>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</si>
  <si>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</si>
  <si>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</si>
  <si>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</si>
  <si>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</si>
  <si>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</si>
  <si>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</si>
  <si>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</si>
  <si>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</si>
  <si>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</si>
  <si>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</si>
  <si>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</si>
  <si>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</si>
  <si>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</si>
  <si>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</si>
  <si>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</si>
  <si>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</si>
  <si>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</si>
  <si>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</si>
  <si>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</si>
  <si>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</si>
  <si>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</si>
  <si>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</si>
  <si>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</si>
  <si>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</si>
  <si>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</si>
  <si>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</si>
  <si>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Page Template</t>
  </si>
  <si>
    <t>Logo Bar with Notification, setting and profile</t>
  </si>
  <si>
    <t>Drop down Menu Bar Template</t>
  </si>
  <si>
    <t>Table Template</t>
  </si>
  <si>
    <t>Dashboard Template</t>
  </si>
  <si>
    <t>Login Page</t>
  </si>
  <si>
    <t>Manager Dashboard Page</t>
  </si>
  <si>
    <t>Employee Dashboard Page</t>
  </si>
  <si>
    <t>List of Employees Page</t>
  </si>
  <si>
    <t>Employee details page</t>
  </si>
  <si>
    <t>Schedule Page (From details page)</t>
  </si>
  <si>
    <t>Notes Page (From details Page)</t>
  </si>
  <si>
    <t>Timecards Page (button - displays employees timecards)</t>
  </si>
  <si>
    <t>Vacation Page</t>
  </si>
  <si>
    <t>Equipment Page</t>
  </si>
  <si>
    <t>WFH Page</t>
  </si>
  <si>
    <t>Clock in and out page (Charts)</t>
  </si>
  <si>
    <t>Payscale Page (Charts)</t>
  </si>
  <si>
    <t>Time Cards (Employee enter punch)</t>
  </si>
  <si>
    <t>Paystub Page (Employee Info)</t>
  </si>
  <si>
    <t>Contract Info (Employee Info)</t>
  </si>
  <si>
    <t>Project History Page</t>
  </si>
  <si>
    <t>T4 (Employee Info)</t>
  </si>
  <si>
    <t>Setting Page</t>
  </si>
  <si>
    <t>Profile Page</t>
  </si>
  <si>
    <t>Design Logo</t>
  </si>
  <si>
    <t xml:space="preserve">Notication Page </t>
  </si>
  <si>
    <t>Vacation Notification</t>
  </si>
  <si>
    <t>Equipment Notofication</t>
  </si>
  <si>
    <t>WFH Notification</t>
  </si>
  <si>
    <t>Automation Notification - sending forms to new employee</t>
  </si>
  <si>
    <t>Automation - generating password, and login username</t>
  </si>
  <si>
    <t>Daily Time Tracking Page</t>
  </si>
  <si>
    <t xml:space="preserve">Tasks </t>
  </si>
  <si>
    <t>More Reports (Department size, etc)</t>
  </si>
  <si>
    <t>Tooba/Zinah</t>
  </si>
  <si>
    <t>Zinah</t>
  </si>
  <si>
    <t>Tooba</t>
  </si>
  <si>
    <t>Base GUI (setting up MVC - UML)</t>
  </si>
  <si>
    <t xml:space="preserve">Add New Employee Page </t>
  </si>
  <si>
    <t>Human Testing</t>
  </si>
  <si>
    <t>Tooba / Zinah</t>
  </si>
  <si>
    <t>Human Testing / Formal Documentation</t>
  </si>
  <si>
    <t>Benefits page employee/manager view</t>
  </si>
  <si>
    <t>Database (Entity Relationship Diagram, JDBC)</t>
  </si>
  <si>
    <t>Automation - Adding info to database, benefits algorithm</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</si>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</sst>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1009]d/mmm/yy;@"/>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0"/>
        <bgColor indexed="64"/>
      </patternFill>
    </fill>
    <fill>
      <patternFill patternType="solid">
        <fgColor theme="5"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2">
    <xf numFmtId="0" fontId="0" fillId="0" borderId="0"/>
    <xf numFmtId="0" fontId="3" fillId="0" borderId="0" applyNumberFormat="0" applyFill="0" applyBorder="0" applyAlignment="0" applyProtection="0">
      <alignment vertical="top"/>
      <protection locked="0"/>
    </xf>
    <xf numFmtId="0" fontId="17" fillId="0" borderId="0"/>
    <xf numFmtId="164"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49">
    <xf numFmtId="0" fontId="0" fillId="0" borderId="0" xfId="0"/>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168" fontId="8" fillId="2" borderId="0" xfId="0" applyNumberFormat="1" applyFont="1" applyFill="1" applyAlignment="1">
      <alignment horizontal="center" vertical="center"/>
    </xf>
    <xf numFmtId="168" fontId="8" fillId="2" borderId="6" xfId="0" applyNumberFormat="1" applyFont="1" applyFill="1" applyBorder="1" applyAlignment="1">
      <alignment horizontal="center" vertical="center"/>
    </xf>
    <xf numFmtId="168"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2" fillId="0" borderId="0" xfId="0" applyFont="1" applyAlignment="1">
      <alignment horizontal="left" vertical="top"/>
    </xf>
    <xf numFmtId="0" fontId="13"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7" fillId="0" borderId="0" xfId="2"/>
    <xf numFmtId="0" fontId="17" fillId="0" borderId="0" xfId="2" applyAlignment="1">
      <alignment wrapText="1"/>
    </xf>
    <xf numFmtId="0" fontId="10" fillId="0" borderId="0" xfId="4" applyAlignment="1">
      <alignment horizontal="left"/>
    </xf>
    <xf numFmtId="0" fontId="7" fillId="0" borderId="0" xfId="5"/>
    <xf numFmtId="0" fontId="7" fillId="0" borderId="0" xfId="6">
      <alignment vertical="top"/>
    </xf>
    <xf numFmtId="0" fontId="0" fillId="0" borderId="10" xfId="0" applyBorder="1"/>
    <xf numFmtId="0" fontId="18" fillId="0" borderId="0" xfId="0" applyFont="1"/>
    <xf numFmtId="0" fontId="19" fillId="0" borderId="0" xfId="1" applyFont="1" applyProtection="1">
      <alignment vertical="top"/>
    </xf>
    <xf numFmtId="0" fontId="4" fillId="0" borderId="0" xfId="0" applyFont="1" applyAlignment="1">
      <alignment vertical="top"/>
    </xf>
    <xf numFmtId="0" fontId="1" fillId="0" borderId="0" xfId="0" applyFont="1" applyAlignment="1">
      <alignment horizontal="center"/>
    </xf>
    <xf numFmtId="0" fontId="6" fillId="0" borderId="0" xfId="7" applyAlignment="1">
      <alignment horizontal="center"/>
    </xf>
    <xf numFmtId="0" fontId="0" fillId="0" borderId="10" xfId="0" applyBorder="1" applyAlignment="1">
      <alignment horizontal="center"/>
    </xf>
    <xf numFmtId="0" fontId="0" fillId="0" borderId="0" xfId="0" applyAlignment="1">
      <alignment horizontal="center" wrapText="1"/>
    </xf>
    <xf numFmtId="15" fontId="0" fillId="0" borderId="0" xfId="0" applyNumberFormat="1" applyAlignment="1">
      <alignment horizontal="center"/>
    </xf>
    <xf numFmtId="169" fontId="0" fillId="0" borderId="0" xfId="0" applyNumberFormat="1" applyAlignment="1">
      <alignment horizontal="center"/>
    </xf>
    <xf numFmtId="167" fontId="0" fillId="2" borderId="4" xfId="0" applyNumberFormat="1" applyFill="1" applyBorder="1" applyAlignment="1">
      <alignment horizontal="left" vertical="center" wrapText="1" indent="1"/>
    </xf>
    <xf numFmtId="167" fontId="0" fillId="2" borderId="1" xfId="0" applyNumberFormat="1" applyFill="1" applyBorder="1" applyAlignment="1">
      <alignment horizontal="left" vertical="center" wrapText="1" indent="1"/>
    </xf>
    <xf numFmtId="167" fontId="0" fillId="2" borderId="5" xfId="0" applyNumberFormat="1" applyFill="1" applyBorder="1" applyAlignment="1">
      <alignment horizontal="left" vertical="center" wrapText="1" indent="1"/>
    </xf>
    <xf numFmtId="166" fontId="6" fillId="0" borderId="3" xfId="8">
      <alignment horizontal="center" vertical="center"/>
    </xf>
    <xf numFmtId="0" fontId="0" fillId="5" borderId="0" xfId="0" applyFill="1"/>
    <xf numFmtId="0" fontId="0" fillId="5" borderId="9" xfId="0" applyFill="1" applyBorder="1" applyAlignment="1">
      <alignment vertical="center"/>
    </xf>
    <xf numFmtId="0" fontId="17" fillId="6" borderId="0" xfId="2" applyFill="1" applyAlignment="1">
      <alignment wrapText="1"/>
    </xf>
    <xf numFmtId="0" fontId="0" fillId="7" borderId="0" xfId="0" applyFill="1"/>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U49"/>
  <sheetViews>
    <sheetView showGridLines="0" tabSelected="1" showRuler="0" zoomScale="29" zoomScaleNormal="40" zoomScalePageLayoutView="70" workbookViewId="0">
      <pane ySplit="6" topLeftCell="A8" activePane="bottomLeft" state="frozen"/>
      <selection pane="bottomLeft" activeCell="B34" sqref="B34"/>
    </sheetView>
  </sheetViews>
  <sheetFormatPr defaultRowHeight="30" customHeight="1" x14ac:dyDescent="0.3"/>
  <cols>
    <col min="1" max="1" width="2.6640625" style="26" customWidth="1"/>
    <col min="2" max="2" width="58.109375" bestFit="1" customWidth="1"/>
    <col min="3" max="3" width="30.6640625" style="4" customWidth="1"/>
    <col min="4" max="4" width="12.5546875" style="4" bestFit="1" customWidth="1"/>
    <col min="5" max="5" width="12.88671875" style="4" bestFit="1" customWidth="1"/>
    <col min="6" max="6" width="2.6640625" customWidth="1"/>
    <col min="7" max="7" width="6.109375" hidden="1" customWidth="1"/>
    <col min="8" max="63" width="2.5546875" customWidth="1"/>
    <col min="64" max="64" width="2.77734375" bestFit="1" customWidth="1"/>
    <col min="65" max="65" width="2.33203125" bestFit="1" customWidth="1"/>
    <col min="66" max="66" width="2.88671875" bestFit="1" customWidth="1"/>
    <col min="67" max="68" width="2.33203125" bestFit="1" customWidth="1"/>
    <col min="69" max="69" width="2.88671875" bestFit="1" customWidth="1"/>
    <col min="70" max="70" width="2.44140625" bestFit="1" customWidth="1"/>
    <col min="71" max="73" width="2.88671875" bestFit="1" customWidth="1"/>
    <col min="74" max="74" width="2.6640625" bestFit="1" customWidth="1"/>
    <col min="75" max="75" width="2.88671875" bestFit="1" customWidth="1"/>
    <col min="76" max="76" width="2.6640625" bestFit="1" customWidth="1"/>
    <col min="77" max="78" width="2.88671875" bestFit="1" customWidth="1"/>
    <col min="79" max="79" width="3.33203125" bestFit="1" customWidth="1"/>
    <col min="80" max="80" width="2.88671875" bestFit="1" customWidth="1"/>
    <col min="81" max="83" width="3.33203125" bestFit="1" customWidth="1"/>
    <col min="84" max="84" width="3.109375" bestFit="1" customWidth="1"/>
    <col min="85" max="85" width="3.33203125" bestFit="1" customWidth="1"/>
    <col min="86" max="86" width="3.109375" bestFit="1" customWidth="1"/>
    <col min="87" max="89" width="3.33203125" bestFit="1" customWidth="1"/>
    <col min="90" max="90" width="2.88671875" bestFit="1" customWidth="1"/>
    <col min="91" max="91" width="2.33203125" bestFit="1" customWidth="1"/>
    <col min="92" max="92" width="2.88671875" bestFit="1" customWidth="1"/>
    <col min="93" max="93" width="2.33203125" bestFit="1" customWidth="1"/>
    <col min="94" max="94" width="2.88671875" bestFit="1" customWidth="1"/>
    <col min="95" max="98" width="2.33203125" bestFit="1" customWidth="1"/>
    <col min="99" max="104" width="2.88671875" bestFit="1" customWidth="1"/>
    <col min="105" max="105" width="2.6640625" bestFit="1" customWidth="1"/>
    <col min="106" max="106" width="2.88671875" bestFit="1" customWidth="1"/>
    <col min="107" max="107" width="2.6640625" bestFit="1" customWidth="1"/>
    <col min="108" max="109" width="2.88671875" bestFit="1" customWidth="1"/>
    <col min="110" max="110" width="3.33203125" bestFit="1" customWidth="1"/>
    <col min="111" max="111" width="2.88671875" bestFit="1" customWidth="1"/>
    <col min="112" max="114" width="3.33203125" bestFit="1" customWidth="1"/>
    <col min="115" max="115" width="3.109375" bestFit="1" customWidth="1"/>
    <col min="116" max="116" width="3.33203125" bestFit="1" customWidth="1"/>
    <col min="117" max="117" width="3.109375" bestFit="1" customWidth="1"/>
    <col min="118" max="120" width="3.33203125" bestFit="1" customWidth="1"/>
    <col min="121" max="122" width="2.88671875" bestFit="1" customWidth="1"/>
    <col min="123" max="124" width="2.5546875" bestFit="1" customWidth="1"/>
    <col min="125" max="126" width="2" bestFit="1" customWidth="1"/>
    <col min="127" max="127" width="2.21875" bestFit="1" customWidth="1"/>
    <col min="128" max="128" width="2" bestFit="1" customWidth="1"/>
    <col min="129" max="129" width="2.21875" bestFit="1" customWidth="1"/>
    <col min="130" max="130" width="2" bestFit="1" customWidth="1"/>
    <col min="131" max="131" width="2.6640625" bestFit="1" customWidth="1"/>
    <col min="132" max="132" width="2.44140625" bestFit="1" customWidth="1"/>
    <col min="133" max="140" width="2.6640625" bestFit="1" customWidth="1"/>
    <col min="141" max="141" width="3" bestFit="1" customWidth="1"/>
    <col min="142" max="142" width="2.6640625" bestFit="1" customWidth="1"/>
    <col min="143" max="149" width="3" bestFit="1" customWidth="1"/>
    <col min="150" max="150" width="2.21875" bestFit="1" customWidth="1"/>
    <col min="151" max="154" width="2" bestFit="1" customWidth="1"/>
    <col min="155" max="155" width="2.21875" bestFit="1" customWidth="1"/>
    <col min="156" max="156" width="2" bestFit="1" customWidth="1"/>
    <col min="157" max="157" width="2.21875" bestFit="1" customWidth="1"/>
    <col min="158" max="158" width="2" bestFit="1" customWidth="1"/>
    <col min="159" max="159" width="2.6640625" bestFit="1" customWidth="1"/>
    <col min="160" max="160" width="2.44140625" bestFit="1" customWidth="1"/>
    <col min="161" max="168" width="2.6640625" bestFit="1" customWidth="1"/>
    <col min="169" max="169" width="3" bestFit="1" customWidth="1"/>
    <col min="170" max="170" width="2.6640625" bestFit="1" customWidth="1"/>
    <col min="171" max="179" width="3" bestFit="1" customWidth="1"/>
    <col min="180" max="180" width="2.6640625" bestFit="1" customWidth="1"/>
    <col min="181" max="181" width="1.77734375" bestFit="1" customWidth="1"/>
    <col min="182" max="182" width="2" bestFit="1" customWidth="1"/>
    <col min="183" max="183" width="2.21875" bestFit="1" customWidth="1"/>
    <col min="184" max="184" width="2" bestFit="1" customWidth="1"/>
    <col min="185" max="185" width="2.21875" bestFit="1" customWidth="1"/>
    <col min="186" max="189" width="2" bestFit="1" customWidth="1"/>
    <col min="190" max="190" width="2.6640625" bestFit="1" customWidth="1"/>
    <col min="191" max="191" width="2.44140625" bestFit="1" customWidth="1"/>
    <col min="192" max="199" width="2.6640625" bestFit="1" customWidth="1"/>
    <col min="200" max="200" width="3" bestFit="1" customWidth="1"/>
    <col min="201" max="201" width="2.6640625" bestFit="1" customWidth="1"/>
    <col min="202" max="202" width="3.33203125" bestFit="1" customWidth="1"/>
    <col min="203" max="203" width="3" bestFit="1" customWidth="1"/>
  </cols>
  <sheetData>
    <row r="1" spans="1:203" ht="30" customHeight="1" x14ac:dyDescent="0.55000000000000004">
      <c r="A1" s="27" t="s">
        <v>26</v>
      </c>
      <c r="B1" s="28" t="s">
        <v>2</v>
      </c>
      <c r="C1" s="35"/>
      <c r="D1" s="3"/>
      <c r="E1" s="15"/>
      <c r="G1" s="1"/>
      <c r="H1" s="32" t="s">
        <v>11</v>
      </c>
    </row>
    <row r="2" spans="1:203" ht="30" customHeight="1" x14ac:dyDescent="0.35">
      <c r="A2" s="26" t="s">
        <v>25</v>
      </c>
      <c r="B2" s="29" t="s">
        <v>21</v>
      </c>
      <c r="H2" s="33" t="s">
        <v>16</v>
      </c>
    </row>
    <row r="3" spans="1:203" ht="30" customHeight="1" x14ac:dyDescent="0.3">
      <c r="A3" s="26" t="s">
        <v>31</v>
      </c>
      <c r="B3" s="30" t="s">
        <v>22</v>
      </c>
      <c r="C3" s="36" t="s">
        <v>0</v>
      </c>
      <c r="D3" s="44">
        <v>44844</v>
      </c>
      <c r="E3" s="44"/>
    </row>
    <row r="4" spans="1:203" ht="30" customHeight="1" x14ac:dyDescent="0.3">
      <c r="A4" s="27" t="s">
        <v>27</v>
      </c>
      <c r="C4" s="36" t="s">
        <v>7</v>
      </c>
      <c r="D4" s="5">
        <v>1</v>
      </c>
      <c r="H4" s="41">
        <f>H5</f>
        <v>44844</v>
      </c>
      <c r="I4" s="42"/>
      <c r="J4" s="42"/>
      <c r="K4" s="42"/>
      <c r="L4" s="42"/>
      <c r="M4" s="42"/>
      <c r="N4" s="43"/>
      <c r="O4" s="41">
        <f>O5</f>
        <v>44851</v>
      </c>
      <c r="P4" s="42"/>
      <c r="Q4" s="42"/>
      <c r="R4" s="42"/>
      <c r="S4" s="42"/>
      <c r="T4" s="42"/>
      <c r="U4" s="43"/>
      <c r="V4" s="41">
        <f>V5</f>
        <v>44858</v>
      </c>
      <c r="W4" s="42"/>
      <c r="X4" s="42"/>
      <c r="Y4" s="42"/>
      <c r="Z4" s="42"/>
      <c r="AA4" s="42"/>
      <c r="AB4" s="43"/>
      <c r="AC4" s="41">
        <f>AC5</f>
        <v>44865</v>
      </c>
      <c r="AD4" s="42"/>
      <c r="AE4" s="42"/>
      <c r="AF4" s="42"/>
      <c r="AG4" s="42"/>
      <c r="AH4" s="42"/>
      <c r="AI4" s="43"/>
      <c r="AJ4" s="41">
        <f>AJ5</f>
        <v>44872</v>
      </c>
      <c r="AK4" s="42"/>
      <c r="AL4" s="42"/>
      <c r="AM4" s="42"/>
      <c r="AN4" s="42"/>
      <c r="AO4" s="42"/>
      <c r="AP4" s="43"/>
      <c r="AQ4" s="41">
        <f>AQ5</f>
        <v>44879</v>
      </c>
      <c r="AR4" s="42"/>
      <c r="AS4" s="42"/>
      <c r="AT4" s="42"/>
      <c r="AU4" s="42"/>
      <c r="AV4" s="42"/>
      <c r="AW4" s="43"/>
      <c r="AX4" s="41">
        <f>AX5</f>
        <v>44886</v>
      </c>
      <c r="AY4" s="42"/>
      <c r="AZ4" s="42"/>
      <c r="BA4" s="42"/>
      <c r="BB4" s="42"/>
      <c r="BC4" s="42"/>
      <c r="BD4" s="43"/>
      <c r="BE4" s="41">
        <f>BE5</f>
        <v>44893</v>
      </c>
      <c r="BF4" s="42"/>
      <c r="BG4" s="42"/>
      <c r="BH4" s="42"/>
      <c r="BI4" s="42"/>
      <c r="BJ4" s="42"/>
      <c r="BK4" s="43"/>
      <c r="BL4" s="41">
        <f>BL5</f>
        <v>44900</v>
      </c>
      <c r="BM4" s="42"/>
      <c r="BN4" s="42"/>
      <c r="BO4" s="42"/>
      <c r="BP4" s="42"/>
      <c r="BQ4" s="42"/>
      <c r="BR4" s="43"/>
      <c r="BS4" s="41">
        <f>BS5</f>
        <v>44907</v>
      </c>
      <c r="BT4" s="42"/>
      <c r="BU4" s="42"/>
      <c r="BV4" s="42"/>
      <c r="BW4" s="42"/>
      <c r="BX4" s="42"/>
      <c r="BY4" s="43"/>
      <c r="BZ4" s="41">
        <f>BZ5</f>
        <v>44914</v>
      </c>
      <c r="CA4" s="42"/>
      <c r="CB4" s="42"/>
      <c r="CC4" s="42"/>
      <c r="CD4" s="42"/>
      <c r="CE4" s="42"/>
      <c r="CF4" s="43"/>
      <c r="CG4" s="41">
        <f>CG5</f>
        <v>44921</v>
      </c>
      <c r="CH4" s="42"/>
      <c r="CI4" s="42"/>
      <c r="CJ4" s="42"/>
      <c r="CK4" s="42"/>
      <c r="CL4" s="42"/>
      <c r="CM4" s="43"/>
      <c r="CN4" s="41">
        <f>CN5</f>
        <v>44928</v>
      </c>
      <c r="CO4" s="42"/>
      <c r="CP4" s="42"/>
      <c r="CQ4" s="42"/>
      <c r="CR4" s="42"/>
      <c r="CS4" s="42"/>
      <c r="CT4" s="43"/>
      <c r="CU4" s="41">
        <f>CU5</f>
        <v>44935</v>
      </c>
      <c r="CV4" s="42"/>
      <c r="CW4" s="42"/>
      <c r="CX4" s="42"/>
      <c r="CY4" s="42"/>
      <c r="CZ4" s="42"/>
      <c r="DA4" s="43"/>
      <c r="DB4" s="41">
        <f>DB5</f>
        <v>44942</v>
      </c>
      <c r="DC4" s="42"/>
      <c r="DD4" s="42"/>
      <c r="DE4" s="42"/>
      <c r="DF4" s="42"/>
      <c r="DG4" s="42"/>
      <c r="DH4" s="43"/>
      <c r="DI4" s="41">
        <f>DI5</f>
        <v>44949</v>
      </c>
      <c r="DJ4" s="42"/>
      <c r="DK4" s="42"/>
      <c r="DL4" s="42"/>
      <c r="DM4" s="42"/>
      <c r="DN4" s="42"/>
      <c r="DO4" s="43"/>
      <c r="DP4" s="41">
        <f>DP5</f>
        <v>44956</v>
      </c>
      <c r="DQ4" s="42"/>
      <c r="DR4" s="42"/>
      <c r="DS4" s="42"/>
      <c r="DT4" s="42"/>
      <c r="DU4" s="42"/>
      <c r="DV4" s="43"/>
      <c r="DW4" s="41">
        <f>DW5</f>
        <v>44963</v>
      </c>
      <c r="DX4" s="42"/>
      <c r="DY4" s="42"/>
      <c r="DZ4" s="42"/>
      <c r="EA4" s="42"/>
      <c r="EB4" s="42"/>
      <c r="EC4" s="43"/>
      <c r="ED4" s="41">
        <f>ED5</f>
        <v>44970</v>
      </c>
      <c r="EE4" s="42"/>
      <c r="EF4" s="42"/>
      <c r="EG4" s="42"/>
      <c r="EH4" s="42"/>
      <c r="EI4" s="42"/>
      <c r="EJ4" s="43"/>
      <c r="EK4" s="41">
        <f>EK5</f>
        <v>44977</v>
      </c>
      <c r="EL4" s="42"/>
      <c r="EM4" s="42"/>
      <c r="EN4" s="42"/>
      <c r="EO4" s="42"/>
      <c r="EP4" s="42"/>
      <c r="EQ4" s="43"/>
      <c r="ER4" s="41">
        <f>ER5</f>
        <v>44984</v>
      </c>
      <c r="ES4" s="42"/>
      <c r="ET4" s="42"/>
      <c r="EU4" s="42"/>
      <c r="EV4" s="42"/>
      <c r="EW4" s="42"/>
      <c r="EX4" s="43"/>
      <c r="EY4" s="41">
        <f>EY5</f>
        <v>44991</v>
      </c>
      <c r="EZ4" s="42"/>
      <c r="FA4" s="42"/>
      <c r="FB4" s="42"/>
      <c r="FC4" s="42"/>
      <c r="FD4" s="42"/>
      <c r="FE4" s="43"/>
      <c r="FF4" s="41">
        <f>FF5</f>
        <v>44998</v>
      </c>
      <c r="FG4" s="42"/>
      <c r="FH4" s="42"/>
      <c r="FI4" s="42"/>
      <c r="FJ4" s="42"/>
      <c r="FK4" s="42"/>
      <c r="FL4" s="43"/>
      <c r="FM4" s="41">
        <f>FM5</f>
        <v>45005</v>
      </c>
      <c r="FN4" s="42"/>
      <c r="FO4" s="42"/>
      <c r="FP4" s="42"/>
      <c r="FQ4" s="42"/>
      <c r="FR4" s="42"/>
      <c r="FS4" s="43"/>
      <c r="FT4" s="41">
        <f>FT5</f>
        <v>45012</v>
      </c>
      <c r="FU4" s="42"/>
      <c r="FV4" s="42"/>
      <c r="FW4" s="42"/>
      <c r="FX4" s="42"/>
      <c r="FY4" s="42"/>
      <c r="FZ4" s="43"/>
      <c r="GA4" s="41">
        <f>GA5</f>
        <v>45019</v>
      </c>
      <c r="GB4" s="42"/>
      <c r="GC4" s="42"/>
      <c r="GD4" s="42"/>
      <c r="GE4" s="42"/>
      <c r="GF4" s="42"/>
      <c r="GG4" s="43"/>
      <c r="GH4" s="41">
        <f>GH5</f>
        <v>45026</v>
      </c>
      <c r="GI4" s="42"/>
      <c r="GJ4" s="42"/>
      <c r="GK4" s="42"/>
      <c r="GL4" s="42"/>
      <c r="GM4" s="42"/>
      <c r="GN4" s="43"/>
      <c r="GO4" s="41">
        <f>GO5</f>
        <v>45033</v>
      </c>
      <c r="GP4" s="42"/>
      <c r="GQ4" s="42"/>
      <c r="GR4" s="42"/>
      <c r="GS4" s="42"/>
      <c r="GT4" s="42"/>
      <c r="GU4" s="43"/>
    </row>
    <row r="5" spans="1:203" ht="15" customHeight="1" x14ac:dyDescent="0.3">
      <c r="A5" s="27" t="s">
        <v>28</v>
      </c>
      <c r="B5" s="31"/>
      <c r="C5" s="37"/>
      <c r="D5" s="37"/>
      <c r="E5" s="37"/>
      <c r="F5" s="31"/>
      <c r="H5" s="9">
        <f>Project_Start-WEEKDAY(Project_Start,1)+2+7*(Display_Week-1)</f>
        <v>44844</v>
      </c>
      <c r="I5" s="8">
        <f>H5+1</f>
        <v>44845</v>
      </c>
      <c r="J5" s="8">
        <f t="shared" ref="J5:AW5" si="0">I5+1</f>
        <v>44846</v>
      </c>
      <c r="K5" s="8">
        <f t="shared" si="0"/>
        <v>44847</v>
      </c>
      <c r="L5" s="8">
        <f t="shared" si="0"/>
        <v>44848</v>
      </c>
      <c r="M5" s="8">
        <f t="shared" si="0"/>
        <v>44849</v>
      </c>
      <c r="N5" s="10">
        <f t="shared" si="0"/>
        <v>44850</v>
      </c>
      <c r="O5" s="9">
        <f>N5+1</f>
        <v>44851</v>
      </c>
      <c r="P5" s="8">
        <f>O5+1</f>
        <v>44852</v>
      </c>
      <c r="Q5" s="8">
        <f t="shared" si="0"/>
        <v>44853</v>
      </c>
      <c r="R5" s="8">
        <f t="shared" si="0"/>
        <v>44854</v>
      </c>
      <c r="S5" s="8">
        <f t="shared" si="0"/>
        <v>44855</v>
      </c>
      <c r="T5" s="8">
        <f t="shared" si="0"/>
        <v>44856</v>
      </c>
      <c r="U5" s="10">
        <f t="shared" si="0"/>
        <v>44857</v>
      </c>
      <c r="V5" s="9">
        <f>U5+1</f>
        <v>44858</v>
      </c>
      <c r="W5" s="8">
        <f>V5+1</f>
        <v>44859</v>
      </c>
      <c r="X5" s="8">
        <f t="shared" si="0"/>
        <v>44860</v>
      </c>
      <c r="Y5" s="8">
        <f t="shared" si="0"/>
        <v>44861</v>
      </c>
      <c r="Z5" s="8">
        <f t="shared" si="0"/>
        <v>44862</v>
      </c>
      <c r="AA5" s="8">
        <f t="shared" si="0"/>
        <v>44863</v>
      </c>
      <c r="AB5" s="10">
        <f t="shared" si="0"/>
        <v>44864</v>
      </c>
      <c r="AC5" s="9">
        <f>AB5+1</f>
        <v>44865</v>
      </c>
      <c r="AD5" s="8">
        <f>AC5+1</f>
        <v>44866</v>
      </c>
      <c r="AE5" s="8">
        <f t="shared" si="0"/>
        <v>44867</v>
      </c>
      <c r="AF5" s="8">
        <f t="shared" si="0"/>
        <v>44868</v>
      </c>
      <c r="AG5" s="8">
        <f t="shared" si="0"/>
        <v>44869</v>
      </c>
      <c r="AH5" s="8">
        <f t="shared" si="0"/>
        <v>44870</v>
      </c>
      <c r="AI5" s="10">
        <f t="shared" si="0"/>
        <v>44871</v>
      </c>
      <c r="AJ5" s="9">
        <f>AI5+1</f>
        <v>44872</v>
      </c>
      <c r="AK5" s="8">
        <f>AJ5+1</f>
        <v>44873</v>
      </c>
      <c r="AL5" s="8">
        <f t="shared" si="0"/>
        <v>44874</v>
      </c>
      <c r="AM5" s="8">
        <f t="shared" si="0"/>
        <v>44875</v>
      </c>
      <c r="AN5" s="8">
        <f t="shared" si="0"/>
        <v>44876</v>
      </c>
      <c r="AO5" s="8">
        <f t="shared" si="0"/>
        <v>44877</v>
      </c>
      <c r="AP5" s="10">
        <f t="shared" si="0"/>
        <v>44878</v>
      </c>
      <c r="AQ5" s="9">
        <f>AP5+1</f>
        <v>44879</v>
      </c>
      <c r="AR5" s="8">
        <f>AQ5+1</f>
        <v>44880</v>
      </c>
      <c r="AS5" s="8">
        <f t="shared" si="0"/>
        <v>44881</v>
      </c>
      <c r="AT5" s="8">
        <f t="shared" si="0"/>
        <v>44882</v>
      </c>
      <c r="AU5" s="8">
        <f t="shared" si="0"/>
        <v>44883</v>
      </c>
      <c r="AV5" s="8">
        <f t="shared" si="0"/>
        <v>44884</v>
      </c>
      <c r="AW5" s="10">
        <f t="shared" si="0"/>
        <v>44885</v>
      </c>
      <c r="AX5" s="9">
        <f t="shared" ref="AX5:CC5" si="1">AW5+1</f>
        <v>44886</v>
      </c>
      <c r="AY5" s="8">
        <f t="shared" si="1"/>
        <v>44887</v>
      </c>
      <c r="AZ5" s="8">
        <f t="shared" si="1"/>
        <v>44888</v>
      </c>
      <c r="BA5" s="8">
        <f t="shared" si="1"/>
        <v>44889</v>
      </c>
      <c r="BB5" s="8">
        <f t="shared" si="1"/>
        <v>44890</v>
      </c>
      <c r="BC5" s="8">
        <f t="shared" si="1"/>
        <v>44891</v>
      </c>
      <c r="BD5" s="10">
        <f t="shared" si="1"/>
        <v>44892</v>
      </c>
      <c r="BE5" s="9">
        <f t="shared" si="1"/>
        <v>44893</v>
      </c>
      <c r="BF5" s="8">
        <f t="shared" si="1"/>
        <v>44894</v>
      </c>
      <c r="BG5" s="8">
        <f t="shared" si="1"/>
        <v>44895</v>
      </c>
      <c r="BH5" s="8">
        <f t="shared" si="1"/>
        <v>44896</v>
      </c>
      <c r="BI5" s="8">
        <f t="shared" si="1"/>
        <v>44897</v>
      </c>
      <c r="BJ5" s="8">
        <f t="shared" si="1"/>
        <v>44898</v>
      </c>
      <c r="BK5" s="10">
        <f t="shared" si="1"/>
        <v>44899</v>
      </c>
      <c r="BL5" s="9">
        <f t="shared" si="1"/>
        <v>44900</v>
      </c>
      <c r="BM5" s="8">
        <f t="shared" si="1"/>
        <v>44901</v>
      </c>
      <c r="BN5" s="8">
        <f t="shared" si="1"/>
        <v>44902</v>
      </c>
      <c r="BO5" s="8">
        <f t="shared" si="1"/>
        <v>44903</v>
      </c>
      <c r="BP5" s="8">
        <f t="shared" si="1"/>
        <v>44904</v>
      </c>
      <c r="BQ5" s="8">
        <f t="shared" si="1"/>
        <v>44905</v>
      </c>
      <c r="BR5" s="10">
        <f t="shared" si="1"/>
        <v>44906</v>
      </c>
      <c r="BS5" s="9">
        <f t="shared" si="1"/>
        <v>44907</v>
      </c>
      <c r="BT5" s="8">
        <f t="shared" si="1"/>
        <v>44908</v>
      </c>
      <c r="BU5" s="8">
        <f t="shared" si="1"/>
        <v>44909</v>
      </c>
      <c r="BV5" s="8">
        <f t="shared" si="1"/>
        <v>44910</v>
      </c>
      <c r="BW5" s="8">
        <f t="shared" si="1"/>
        <v>44911</v>
      </c>
      <c r="BX5" s="8">
        <f t="shared" si="1"/>
        <v>44912</v>
      </c>
      <c r="BY5" s="10">
        <f t="shared" si="1"/>
        <v>44913</v>
      </c>
      <c r="BZ5" s="9">
        <f t="shared" si="1"/>
        <v>44914</v>
      </c>
      <c r="CA5" s="8">
        <f t="shared" si="1"/>
        <v>44915</v>
      </c>
      <c r="CB5" s="8">
        <f t="shared" si="1"/>
        <v>44916</v>
      </c>
      <c r="CC5" s="8">
        <f t="shared" si="1"/>
        <v>44917</v>
      </c>
      <c r="CD5" s="8">
        <f t="shared" ref="CD5:DI5" si="2">CC5+1</f>
        <v>44918</v>
      </c>
      <c r="CE5" s="8">
        <f t="shared" si="2"/>
        <v>44919</v>
      </c>
      <c r="CF5" s="10">
        <f t="shared" si="2"/>
        <v>44920</v>
      </c>
      <c r="CG5" s="9">
        <f t="shared" si="2"/>
        <v>44921</v>
      </c>
      <c r="CH5" s="8">
        <f t="shared" si="2"/>
        <v>44922</v>
      </c>
      <c r="CI5" s="8">
        <f t="shared" si="2"/>
        <v>44923</v>
      </c>
      <c r="CJ5" s="8">
        <f t="shared" si="2"/>
        <v>44924</v>
      </c>
      <c r="CK5" s="8">
        <f t="shared" si="2"/>
        <v>44925</v>
      </c>
      <c r="CL5" s="8">
        <f t="shared" si="2"/>
        <v>44926</v>
      </c>
      <c r="CM5" s="10">
        <f t="shared" si="2"/>
        <v>44927</v>
      </c>
      <c r="CN5" s="9">
        <f t="shared" si="2"/>
        <v>44928</v>
      </c>
      <c r="CO5" s="8">
        <f t="shared" si="2"/>
        <v>44929</v>
      </c>
      <c r="CP5" s="8">
        <f t="shared" si="2"/>
        <v>44930</v>
      </c>
      <c r="CQ5" s="8">
        <f t="shared" si="2"/>
        <v>44931</v>
      </c>
      <c r="CR5" s="8">
        <f t="shared" si="2"/>
        <v>44932</v>
      </c>
      <c r="CS5" s="8">
        <f t="shared" si="2"/>
        <v>44933</v>
      </c>
      <c r="CT5" s="10">
        <f t="shared" si="2"/>
        <v>44934</v>
      </c>
      <c r="CU5" s="9">
        <f t="shared" si="2"/>
        <v>44935</v>
      </c>
      <c r="CV5" s="8">
        <f t="shared" si="2"/>
        <v>44936</v>
      </c>
      <c r="CW5" s="8">
        <f t="shared" si="2"/>
        <v>44937</v>
      </c>
      <c r="CX5" s="8">
        <f t="shared" si="2"/>
        <v>44938</v>
      </c>
      <c r="CY5" s="8">
        <f t="shared" si="2"/>
        <v>44939</v>
      </c>
      <c r="CZ5" s="8">
        <f t="shared" si="2"/>
        <v>44940</v>
      </c>
      <c r="DA5" s="10">
        <f t="shared" si="2"/>
        <v>44941</v>
      </c>
      <c r="DB5" s="9">
        <f t="shared" si="2"/>
        <v>44942</v>
      </c>
      <c r="DC5" s="8">
        <f t="shared" si="2"/>
        <v>44943</v>
      </c>
      <c r="DD5" s="8">
        <f t="shared" si="2"/>
        <v>44944</v>
      </c>
      <c r="DE5" s="8">
        <f t="shared" si="2"/>
        <v>44945</v>
      </c>
      <c r="DF5" s="8">
        <f t="shared" si="2"/>
        <v>44946</v>
      </c>
      <c r="DG5" s="8">
        <f t="shared" si="2"/>
        <v>44947</v>
      </c>
      <c r="DH5" s="10">
        <f t="shared" si="2"/>
        <v>44948</v>
      </c>
      <c r="DI5" s="9">
        <f t="shared" si="2"/>
        <v>44949</v>
      </c>
      <c r="DJ5" s="8">
        <f t="shared" ref="DJ5:EO5" si="3">DI5+1</f>
        <v>44950</v>
      </c>
      <c r="DK5" s="8">
        <f t="shared" si="3"/>
        <v>44951</v>
      </c>
      <c r="DL5" s="8">
        <f t="shared" si="3"/>
        <v>44952</v>
      </c>
      <c r="DM5" s="8">
        <f t="shared" si="3"/>
        <v>44953</v>
      </c>
      <c r="DN5" s="8">
        <f t="shared" si="3"/>
        <v>44954</v>
      </c>
      <c r="DO5" s="10">
        <f t="shared" si="3"/>
        <v>44955</v>
      </c>
      <c r="DP5" s="9">
        <f t="shared" si="3"/>
        <v>44956</v>
      </c>
      <c r="DQ5" s="8">
        <f t="shared" si="3"/>
        <v>44957</v>
      </c>
      <c r="DR5" s="8">
        <f t="shared" si="3"/>
        <v>44958</v>
      </c>
      <c r="DS5" s="8">
        <f t="shared" si="3"/>
        <v>44959</v>
      </c>
      <c r="DT5" s="8">
        <f t="shared" si="3"/>
        <v>44960</v>
      </c>
      <c r="DU5" s="8">
        <f t="shared" si="3"/>
        <v>44961</v>
      </c>
      <c r="DV5" s="10">
        <f t="shared" si="3"/>
        <v>44962</v>
      </c>
      <c r="DW5" s="9">
        <f t="shared" si="3"/>
        <v>44963</v>
      </c>
      <c r="DX5" s="8">
        <f t="shared" si="3"/>
        <v>44964</v>
      </c>
      <c r="DY5" s="8">
        <f t="shared" si="3"/>
        <v>44965</v>
      </c>
      <c r="DZ5" s="8">
        <f t="shared" si="3"/>
        <v>44966</v>
      </c>
      <c r="EA5" s="8">
        <f t="shared" si="3"/>
        <v>44967</v>
      </c>
      <c r="EB5" s="8">
        <f t="shared" si="3"/>
        <v>44968</v>
      </c>
      <c r="EC5" s="10">
        <f t="shared" si="3"/>
        <v>44969</v>
      </c>
      <c r="ED5" s="9">
        <f t="shared" si="3"/>
        <v>44970</v>
      </c>
      <c r="EE5" s="8">
        <f t="shared" si="3"/>
        <v>44971</v>
      </c>
      <c r="EF5" s="8">
        <f t="shared" si="3"/>
        <v>44972</v>
      </c>
      <c r="EG5" s="8">
        <f t="shared" si="3"/>
        <v>44973</v>
      </c>
      <c r="EH5" s="8">
        <f t="shared" si="3"/>
        <v>44974</v>
      </c>
      <c r="EI5" s="8">
        <f t="shared" si="3"/>
        <v>44975</v>
      </c>
      <c r="EJ5" s="10">
        <f t="shared" si="3"/>
        <v>44976</v>
      </c>
      <c r="EK5" s="9">
        <f t="shared" si="3"/>
        <v>44977</v>
      </c>
      <c r="EL5" s="8">
        <f t="shared" si="3"/>
        <v>44978</v>
      </c>
      <c r="EM5" s="8">
        <f>EL5+1</f>
        <v>44979</v>
      </c>
      <c r="EN5" s="8">
        <f>EM5+1</f>
        <v>44980</v>
      </c>
      <c r="EO5" s="8">
        <f t="shared" si="3"/>
        <v>44981</v>
      </c>
      <c r="EP5" s="8">
        <f t="shared" ref="EP5:FU5" si="4">EO5+1</f>
        <v>44982</v>
      </c>
      <c r="EQ5" s="10">
        <f t="shared" si="4"/>
        <v>44983</v>
      </c>
      <c r="ER5" s="9">
        <f t="shared" si="4"/>
        <v>44984</v>
      </c>
      <c r="ES5" s="8">
        <f t="shared" si="4"/>
        <v>44985</v>
      </c>
      <c r="ET5" s="8">
        <f t="shared" si="4"/>
        <v>44986</v>
      </c>
      <c r="EU5" s="8">
        <f t="shared" si="4"/>
        <v>44987</v>
      </c>
      <c r="EV5" s="8">
        <f t="shared" si="4"/>
        <v>44988</v>
      </c>
      <c r="EW5" s="8">
        <f t="shared" si="4"/>
        <v>44989</v>
      </c>
      <c r="EX5" s="10">
        <f t="shared" si="4"/>
        <v>44990</v>
      </c>
      <c r="EY5" s="9">
        <f t="shared" si="4"/>
        <v>44991</v>
      </c>
      <c r="EZ5" s="8">
        <f t="shared" si="4"/>
        <v>44992</v>
      </c>
      <c r="FA5" s="8">
        <f t="shared" si="4"/>
        <v>44993</v>
      </c>
      <c r="FB5" s="8">
        <f t="shared" si="4"/>
        <v>44994</v>
      </c>
      <c r="FC5" s="8">
        <f t="shared" si="4"/>
        <v>44995</v>
      </c>
      <c r="FD5" s="8">
        <f t="shared" si="4"/>
        <v>44996</v>
      </c>
      <c r="FE5" s="10">
        <f t="shared" si="4"/>
        <v>44997</v>
      </c>
      <c r="FF5" s="9">
        <f t="shared" si="4"/>
        <v>44998</v>
      </c>
      <c r="FG5" s="8">
        <f t="shared" si="4"/>
        <v>44999</v>
      </c>
      <c r="FH5" s="8">
        <f t="shared" si="4"/>
        <v>45000</v>
      </c>
      <c r="FI5" s="8">
        <f t="shared" si="4"/>
        <v>45001</v>
      </c>
      <c r="FJ5" s="8">
        <f t="shared" si="4"/>
        <v>45002</v>
      </c>
      <c r="FK5" s="8">
        <f t="shared" si="4"/>
        <v>45003</v>
      </c>
      <c r="FL5" s="10">
        <f t="shared" si="4"/>
        <v>45004</v>
      </c>
      <c r="FM5" s="9">
        <f t="shared" si="4"/>
        <v>45005</v>
      </c>
      <c r="FN5" s="8">
        <f t="shared" si="4"/>
        <v>45006</v>
      </c>
      <c r="FO5" s="8">
        <f t="shared" si="4"/>
        <v>45007</v>
      </c>
      <c r="FP5" s="8">
        <f t="shared" si="4"/>
        <v>45008</v>
      </c>
      <c r="FQ5" s="8">
        <f t="shared" si="4"/>
        <v>45009</v>
      </c>
      <c r="FR5" s="8">
        <f t="shared" si="4"/>
        <v>45010</v>
      </c>
      <c r="FS5" s="10">
        <f t="shared" si="4"/>
        <v>45011</v>
      </c>
      <c r="FT5" s="9">
        <f t="shared" si="4"/>
        <v>45012</v>
      </c>
      <c r="FU5" s="8">
        <f t="shared" si="4"/>
        <v>45013</v>
      </c>
      <c r="FV5" s="8">
        <f t="shared" ref="FV5:GU5" si="5">FU5+1</f>
        <v>45014</v>
      </c>
      <c r="FW5" s="8">
        <f t="shared" si="5"/>
        <v>45015</v>
      </c>
      <c r="FX5" s="8">
        <f t="shared" si="5"/>
        <v>45016</v>
      </c>
      <c r="FY5" s="8">
        <f t="shared" si="5"/>
        <v>45017</v>
      </c>
      <c r="FZ5" s="10">
        <f t="shared" si="5"/>
        <v>45018</v>
      </c>
      <c r="GA5" s="9">
        <f t="shared" si="5"/>
        <v>45019</v>
      </c>
      <c r="GB5" s="8">
        <f t="shared" si="5"/>
        <v>45020</v>
      </c>
      <c r="GC5" s="8">
        <f t="shared" si="5"/>
        <v>45021</v>
      </c>
      <c r="GD5" s="8">
        <f t="shared" si="5"/>
        <v>45022</v>
      </c>
      <c r="GE5" s="8">
        <f t="shared" si="5"/>
        <v>45023</v>
      </c>
      <c r="GF5" s="8">
        <f t="shared" si="5"/>
        <v>45024</v>
      </c>
      <c r="GG5" s="10">
        <f t="shared" si="5"/>
        <v>45025</v>
      </c>
      <c r="GH5" s="9">
        <f t="shared" si="5"/>
        <v>45026</v>
      </c>
      <c r="GI5" s="8">
        <f t="shared" si="5"/>
        <v>45027</v>
      </c>
      <c r="GJ5" s="8">
        <f t="shared" si="5"/>
        <v>45028</v>
      </c>
      <c r="GK5" s="8">
        <f t="shared" si="5"/>
        <v>45029</v>
      </c>
      <c r="GL5" s="8">
        <f t="shared" si="5"/>
        <v>45030</v>
      </c>
      <c r="GM5" s="8">
        <f t="shared" si="5"/>
        <v>45031</v>
      </c>
      <c r="GN5" s="10">
        <f t="shared" si="5"/>
        <v>45032</v>
      </c>
      <c r="GO5" s="9">
        <f t="shared" si="5"/>
        <v>45033</v>
      </c>
      <c r="GP5" s="8">
        <f t="shared" si="5"/>
        <v>45034</v>
      </c>
      <c r="GQ5" s="8">
        <f t="shared" si="5"/>
        <v>45035</v>
      </c>
      <c r="GR5" s="8">
        <f t="shared" si="5"/>
        <v>45036</v>
      </c>
      <c r="GS5" s="8">
        <f t="shared" si="5"/>
        <v>45037</v>
      </c>
      <c r="GT5" s="8">
        <f t="shared" si="5"/>
        <v>45038</v>
      </c>
      <c r="GU5" s="10">
        <f t="shared" si="5"/>
        <v>45039</v>
      </c>
    </row>
    <row r="6" spans="1:203" ht="30" customHeight="1" thickBot="1" x14ac:dyDescent="0.35">
      <c r="A6" s="27" t="s">
        <v>29</v>
      </c>
      <c r="B6" s="6" t="s">
        <v>8</v>
      </c>
      <c r="C6" s="7" t="s">
        <v>1</v>
      </c>
      <c r="D6" s="7" t="s">
        <v>4</v>
      </c>
      <c r="E6" s="7" t="s">
        <v>5</v>
      </c>
      <c r="F6" s="7"/>
      <c r="G6" s="7" t="s">
        <v>6</v>
      </c>
      <c r="H6" s="11" t="str">
        <f>LEFT(TEXT(H5,"ddd"),1)</f>
        <v>M</v>
      </c>
      <c r="I6" s="11" t="str">
        <f t="shared" ref="I6:AQ6" si="6">LEFT(TEXT(I5,"ddd"),1)</f>
        <v>T</v>
      </c>
      <c r="J6" s="11" t="str">
        <f t="shared" si="6"/>
        <v>W</v>
      </c>
      <c r="K6" s="11" t="str">
        <f t="shared" si="6"/>
        <v>T</v>
      </c>
      <c r="L6" s="11" t="str">
        <f t="shared" si="6"/>
        <v>F</v>
      </c>
      <c r="M6" s="11" t="str">
        <f t="shared" si="6"/>
        <v>S</v>
      </c>
      <c r="N6" s="11" t="str">
        <f t="shared" si="6"/>
        <v>S</v>
      </c>
      <c r="O6" s="11" t="str">
        <f t="shared" si="6"/>
        <v>M</v>
      </c>
      <c r="P6" s="11" t="str">
        <f t="shared" si="6"/>
        <v>T</v>
      </c>
      <c r="Q6" s="11" t="str">
        <f t="shared" si="6"/>
        <v>W</v>
      </c>
      <c r="R6" s="11" t="str">
        <f t="shared" si="6"/>
        <v>T</v>
      </c>
      <c r="S6" s="11" t="str">
        <f t="shared" si="6"/>
        <v>F</v>
      </c>
      <c r="T6" s="11" t="str">
        <f t="shared" si="6"/>
        <v>S</v>
      </c>
      <c r="U6" s="11" t="str">
        <f t="shared" si="6"/>
        <v>S</v>
      </c>
      <c r="V6" s="11" t="str">
        <f t="shared" si="6"/>
        <v>M</v>
      </c>
      <c r="W6" s="11" t="str">
        <f t="shared" si="6"/>
        <v>T</v>
      </c>
      <c r="X6" s="11" t="str">
        <f t="shared" si="6"/>
        <v>W</v>
      </c>
      <c r="Y6" s="11" t="str">
        <f t="shared" si="6"/>
        <v>T</v>
      </c>
      <c r="Z6" s="11" t="str">
        <f t="shared" si="6"/>
        <v>F</v>
      </c>
      <c r="AA6" s="11" t="str">
        <f t="shared" si="6"/>
        <v>S</v>
      </c>
      <c r="AB6" s="11" t="str">
        <f t="shared" si="6"/>
        <v>S</v>
      </c>
      <c r="AC6" s="11" t="str">
        <f t="shared" si="6"/>
        <v>M</v>
      </c>
      <c r="AD6" s="11" t="str">
        <f t="shared" si="6"/>
        <v>T</v>
      </c>
      <c r="AE6" s="11" t="str">
        <f t="shared" si="6"/>
        <v>W</v>
      </c>
      <c r="AF6" s="11" t="str">
        <f t="shared" si="6"/>
        <v>T</v>
      </c>
      <c r="AG6" s="11" t="str">
        <f t="shared" si="6"/>
        <v>F</v>
      </c>
      <c r="AH6" s="11" t="str">
        <f t="shared" si="6"/>
        <v>S</v>
      </c>
      <c r="AI6" s="11" t="str">
        <f t="shared" si="6"/>
        <v>S</v>
      </c>
      <c r="AJ6" s="11" t="str">
        <f t="shared" si="6"/>
        <v>M</v>
      </c>
      <c r="AK6" s="11" t="str">
        <f t="shared" si="6"/>
        <v>T</v>
      </c>
      <c r="AL6" s="11" t="str">
        <f t="shared" si="6"/>
        <v>W</v>
      </c>
      <c r="AM6" s="11" t="str">
        <f t="shared" si="6"/>
        <v>T</v>
      </c>
      <c r="AN6" s="11" t="str">
        <f t="shared" si="6"/>
        <v>F</v>
      </c>
      <c r="AO6" s="11" t="str">
        <f t="shared" si="6"/>
        <v>S</v>
      </c>
      <c r="AP6" s="11" t="str">
        <f t="shared" si="6"/>
        <v>S</v>
      </c>
      <c r="AQ6" s="11" t="str">
        <f t="shared" si="6"/>
        <v>M</v>
      </c>
      <c r="AR6" s="11" t="str">
        <f t="shared" ref="AR6:BK6" si="7">LEFT(TEXT(AR5,"ddd"),1)</f>
        <v>T</v>
      </c>
      <c r="AS6" s="11" t="str">
        <f t="shared" si="7"/>
        <v>W</v>
      </c>
      <c r="AT6" s="11" t="str">
        <f t="shared" si="7"/>
        <v>T</v>
      </c>
      <c r="AU6" s="11" t="str">
        <f t="shared" si="7"/>
        <v>F</v>
      </c>
      <c r="AV6" s="11" t="str">
        <f t="shared" si="7"/>
        <v>S</v>
      </c>
      <c r="AW6" s="11" t="str">
        <f t="shared" si="7"/>
        <v>S</v>
      </c>
      <c r="AX6" s="11" t="str">
        <f t="shared" si="7"/>
        <v>M</v>
      </c>
      <c r="AY6" s="11" t="str">
        <f t="shared" si="7"/>
        <v>T</v>
      </c>
      <c r="AZ6" s="11" t="str">
        <f t="shared" si="7"/>
        <v>W</v>
      </c>
      <c r="BA6" s="11" t="str">
        <f t="shared" si="7"/>
        <v>T</v>
      </c>
      <c r="BB6" s="11" t="str">
        <f t="shared" si="7"/>
        <v>F</v>
      </c>
      <c r="BC6" s="11" t="str">
        <f t="shared" si="7"/>
        <v>S</v>
      </c>
      <c r="BD6" s="11" t="str">
        <f t="shared" si="7"/>
        <v>S</v>
      </c>
      <c r="BE6" s="11" t="str">
        <f t="shared" si="7"/>
        <v>M</v>
      </c>
      <c r="BF6" s="11" t="str">
        <f t="shared" si="7"/>
        <v>T</v>
      </c>
      <c r="BG6" s="11" t="str">
        <f t="shared" si="7"/>
        <v>W</v>
      </c>
      <c r="BH6" s="11" t="str">
        <f t="shared" si="7"/>
        <v>T</v>
      </c>
      <c r="BI6" s="11" t="str">
        <f t="shared" si="7"/>
        <v>F</v>
      </c>
      <c r="BJ6" s="11" t="str">
        <f t="shared" si="7"/>
        <v>S</v>
      </c>
      <c r="BK6" s="11" t="str">
        <f t="shared" si="7"/>
        <v>S</v>
      </c>
      <c r="BL6" s="11" t="str">
        <f t="shared" ref="BL6:BY6" si="8">LEFT(TEXT(BL5,"ddd"),1)</f>
        <v>M</v>
      </c>
      <c r="BM6" s="11" t="str">
        <f t="shared" si="8"/>
        <v>T</v>
      </c>
      <c r="BN6" s="11" t="str">
        <f t="shared" si="8"/>
        <v>W</v>
      </c>
      <c r="BO6" s="11" t="str">
        <f t="shared" si="8"/>
        <v>T</v>
      </c>
      <c r="BP6" s="11" t="str">
        <f t="shared" si="8"/>
        <v>F</v>
      </c>
      <c r="BQ6" s="11" t="str">
        <f t="shared" si="8"/>
        <v>S</v>
      </c>
      <c r="BR6" s="11" t="str">
        <f t="shared" si="8"/>
        <v>S</v>
      </c>
      <c r="BS6" s="11" t="str">
        <f t="shared" si="8"/>
        <v>M</v>
      </c>
      <c r="BT6" s="11" t="str">
        <f t="shared" si="8"/>
        <v>T</v>
      </c>
      <c r="BU6" s="11" t="str">
        <f t="shared" si="8"/>
        <v>W</v>
      </c>
      <c r="BV6" s="11" t="str">
        <f t="shared" si="8"/>
        <v>T</v>
      </c>
      <c r="BW6" s="11" t="str">
        <f t="shared" si="8"/>
        <v>F</v>
      </c>
      <c r="BX6" s="11" t="str">
        <f t="shared" si="8"/>
        <v>S</v>
      </c>
      <c r="BY6" s="11" t="str">
        <f t="shared" si="8"/>
        <v>S</v>
      </c>
      <c r="BZ6" s="11" t="str">
        <f t="shared" ref="BZ6:DA6" si="9">LEFT(TEXT(BZ5,"ddd"),1)</f>
        <v>M</v>
      </c>
      <c r="CA6" s="11" t="str">
        <f t="shared" si="9"/>
        <v>T</v>
      </c>
      <c r="CB6" s="11" t="str">
        <f t="shared" si="9"/>
        <v>W</v>
      </c>
      <c r="CC6" s="11" t="str">
        <f t="shared" si="9"/>
        <v>T</v>
      </c>
      <c r="CD6" s="11" t="str">
        <f t="shared" si="9"/>
        <v>F</v>
      </c>
      <c r="CE6" s="11" t="str">
        <f t="shared" si="9"/>
        <v>S</v>
      </c>
      <c r="CF6" s="11" t="str">
        <f t="shared" si="9"/>
        <v>S</v>
      </c>
      <c r="CG6" s="11" t="str">
        <f t="shared" si="9"/>
        <v>M</v>
      </c>
      <c r="CH6" s="11" t="str">
        <f t="shared" si="9"/>
        <v>T</v>
      </c>
      <c r="CI6" s="11" t="str">
        <f t="shared" si="9"/>
        <v>W</v>
      </c>
      <c r="CJ6" s="11" t="str">
        <f t="shared" si="9"/>
        <v>T</v>
      </c>
      <c r="CK6" s="11" t="str">
        <f t="shared" si="9"/>
        <v>F</v>
      </c>
      <c r="CL6" s="11" t="str">
        <f t="shared" si="9"/>
        <v>S</v>
      </c>
      <c r="CM6" s="11" t="str">
        <f t="shared" si="9"/>
        <v>S</v>
      </c>
      <c r="CN6" s="11" t="str">
        <f t="shared" si="9"/>
        <v>M</v>
      </c>
      <c r="CO6" s="11" t="str">
        <f t="shared" si="9"/>
        <v>T</v>
      </c>
      <c r="CP6" s="11" t="str">
        <f t="shared" si="9"/>
        <v>W</v>
      </c>
      <c r="CQ6" s="11" t="str">
        <f t="shared" si="9"/>
        <v>T</v>
      </c>
      <c r="CR6" s="11" t="str">
        <f t="shared" si="9"/>
        <v>F</v>
      </c>
      <c r="CS6" s="11" t="str">
        <f t="shared" si="9"/>
        <v>S</v>
      </c>
      <c r="CT6" s="11" t="str">
        <f t="shared" si="9"/>
        <v>S</v>
      </c>
      <c r="CU6" s="11" t="str">
        <f t="shared" si="9"/>
        <v>M</v>
      </c>
      <c r="CV6" s="11" t="str">
        <f t="shared" si="9"/>
        <v>T</v>
      </c>
      <c r="CW6" s="11" t="str">
        <f t="shared" si="9"/>
        <v>W</v>
      </c>
      <c r="CX6" s="11" t="str">
        <f t="shared" si="9"/>
        <v>T</v>
      </c>
      <c r="CY6" s="11" t="str">
        <f t="shared" si="9"/>
        <v>F</v>
      </c>
      <c r="CZ6" s="11" t="str">
        <f t="shared" si="9"/>
        <v>S</v>
      </c>
      <c r="DA6" s="11" t="str">
        <f t="shared" si="9"/>
        <v>S</v>
      </c>
      <c r="DB6" s="11" t="str">
        <f t="shared" ref="DB6:FE6" si="10">LEFT(TEXT(DB5,"ddd"),1)</f>
        <v>M</v>
      </c>
      <c r="DC6" s="11" t="str">
        <f t="shared" si="10"/>
        <v>T</v>
      </c>
      <c r="DD6" s="11" t="str">
        <f t="shared" si="10"/>
        <v>W</v>
      </c>
      <c r="DE6" s="11" t="str">
        <f t="shared" si="10"/>
        <v>T</v>
      </c>
      <c r="DF6" s="11" t="str">
        <f t="shared" si="10"/>
        <v>F</v>
      </c>
      <c r="DG6" s="11" t="str">
        <f t="shared" si="10"/>
        <v>S</v>
      </c>
      <c r="DH6" s="11" t="str">
        <f t="shared" si="10"/>
        <v>S</v>
      </c>
      <c r="DI6" s="11" t="str">
        <f t="shared" si="10"/>
        <v>M</v>
      </c>
      <c r="DJ6" s="11" t="str">
        <f t="shared" si="10"/>
        <v>T</v>
      </c>
      <c r="DK6" s="11" t="str">
        <f t="shared" si="10"/>
        <v>W</v>
      </c>
      <c r="DL6" s="11" t="str">
        <f t="shared" si="10"/>
        <v>T</v>
      </c>
      <c r="DM6" s="11" t="str">
        <f t="shared" si="10"/>
        <v>F</v>
      </c>
      <c r="DN6" s="11" t="str">
        <f t="shared" si="10"/>
        <v>S</v>
      </c>
      <c r="DO6" s="11" t="str">
        <f t="shared" si="10"/>
        <v>S</v>
      </c>
      <c r="DP6" s="11" t="str">
        <f t="shared" si="10"/>
        <v>M</v>
      </c>
      <c r="DQ6" s="11" t="str">
        <f t="shared" si="10"/>
        <v>T</v>
      </c>
      <c r="DR6" s="11" t="str">
        <f t="shared" si="10"/>
        <v>W</v>
      </c>
      <c r="DS6" s="11" t="str">
        <f t="shared" si="10"/>
        <v>T</v>
      </c>
      <c r="DT6" s="11" t="str">
        <f t="shared" si="10"/>
        <v>F</v>
      </c>
      <c r="DU6" s="11" t="str">
        <f t="shared" si="10"/>
        <v>S</v>
      </c>
      <c r="DV6" s="11" t="str">
        <f t="shared" si="10"/>
        <v>S</v>
      </c>
      <c r="DW6" s="11" t="str">
        <f t="shared" si="10"/>
        <v>M</v>
      </c>
      <c r="DX6" s="11" t="str">
        <f t="shared" si="10"/>
        <v>T</v>
      </c>
      <c r="DY6" s="11" t="str">
        <f t="shared" si="10"/>
        <v>W</v>
      </c>
      <c r="DZ6" s="11" t="str">
        <f t="shared" si="10"/>
        <v>T</v>
      </c>
      <c r="EA6" s="11" t="str">
        <f t="shared" si="10"/>
        <v>F</v>
      </c>
      <c r="EB6" s="11" t="str">
        <f t="shared" si="10"/>
        <v>S</v>
      </c>
      <c r="EC6" s="11" t="str">
        <f t="shared" si="10"/>
        <v>S</v>
      </c>
      <c r="ED6" s="11" t="str">
        <f t="shared" si="10"/>
        <v>M</v>
      </c>
      <c r="EE6" s="11" t="str">
        <f t="shared" si="10"/>
        <v>T</v>
      </c>
      <c r="EF6" s="11" t="str">
        <f t="shared" si="10"/>
        <v>W</v>
      </c>
      <c r="EG6" s="11" t="str">
        <f t="shared" si="10"/>
        <v>T</v>
      </c>
      <c r="EH6" s="11" t="str">
        <f t="shared" si="10"/>
        <v>F</v>
      </c>
      <c r="EI6" s="11" t="str">
        <f t="shared" si="10"/>
        <v>S</v>
      </c>
      <c r="EJ6" s="11" t="str">
        <f t="shared" si="10"/>
        <v>S</v>
      </c>
      <c r="EK6" s="11" t="str">
        <f t="shared" si="10"/>
        <v>M</v>
      </c>
      <c r="EL6" s="11" t="str">
        <f t="shared" si="10"/>
        <v>T</v>
      </c>
      <c r="EM6" s="11" t="str">
        <f>LEFT(TEXT(EM5,"ddd"),1)</f>
        <v>W</v>
      </c>
      <c r="EN6" s="11" t="str">
        <f t="shared" si="10"/>
        <v>T</v>
      </c>
      <c r="EO6" s="11" t="str">
        <f t="shared" si="10"/>
        <v>F</v>
      </c>
      <c r="EP6" s="11" t="str">
        <f t="shared" si="10"/>
        <v>S</v>
      </c>
      <c r="EQ6" s="11" t="str">
        <f t="shared" si="10"/>
        <v>S</v>
      </c>
      <c r="ER6" s="11" t="str">
        <f t="shared" si="10"/>
        <v>M</v>
      </c>
      <c r="ES6" s="11" t="str">
        <f t="shared" si="10"/>
        <v>T</v>
      </c>
      <c r="ET6" s="11" t="str">
        <f t="shared" si="10"/>
        <v>W</v>
      </c>
      <c r="EU6" s="11" t="str">
        <f t="shared" si="10"/>
        <v>T</v>
      </c>
      <c r="EV6" s="11" t="str">
        <f t="shared" si="10"/>
        <v>F</v>
      </c>
      <c r="EW6" s="11" t="str">
        <f t="shared" si="10"/>
        <v>S</v>
      </c>
      <c r="EX6" s="11" t="str">
        <f t="shared" si="10"/>
        <v>S</v>
      </c>
      <c r="EY6" s="11" t="str">
        <f t="shared" si="10"/>
        <v>M</v>
      </c>
      <c r="EZ6" s="11" t="str">
        <f t="shared" si="10"/>
        <v>T</v>
      </c>
      <c r="FA6" s="11" t="str">
        <f t="shared" si="10"/>
        <v>W</v>
      </c>
      <c r="FB6" s="11" t="str">
        <f t="shared" si="10"/>
        <v>T</v>
      </c>
      <c r="FC6" s="11" t="str">
        <f t="shared" si="10"/>
        <v>F</v>
      </c>
      <c r="FD6" s="11" t="str">
        <f t="shared" si="10"/>
        <v>S</v>
      </c>
      <c r="FE6" s="11" t="str">
        <f t="shared" si="10"/>
        <v>S</v>
      </c>
      <c r="FF6" s="11" t="str">
        <f t="shared" ref="FF6:FL6" si="11">LEFT(TEXT(FF5,"ddd"),1)</f>
        <v>M</v>
      </c>
      <c r="FG6" s="11" t="str">
        <f t="shared" si="11"/>
        <v>T</v>
      </c>
      <c r="FH6" s="11" t="str">
        <f t="shared" si="11"/>
        <v>W</v>
      </c>
      <c r="FI6" s="11" t="str">
        <f t="shared" si="11"/>
        <v>T</v>
      </c>
      <c r="FJ6" s="11" t="str">
        <f t="shared" si="11"/>
        <v>F</v>
      </c>
      <c r="FK6" s="11" t="str">
        <f t="shared" si="11"/>
        <v>S</v>
      </c>
      <c r="FL6" s="11" t="str">
        <f t="shared" si="11"/>
        <v>S</v>
      </c>
      <c r="FM6" s="11" t="str">
        <f t="shared" ref="FM6:FZ6" si="12">LEFT(TEXT(FM5,"ddd"),1)</f>
        <v>M</v>
      </c>
      <c r="FN6" s="11" t="str">
        <f t="shared" si="12"/>
        <v>T</v>
      </c>
      <c r="FO6" s="11" t="str">
        <f t="shared" si="12"/>
        <v>W</v>
      </c>
      <c r="FP6" s="11" t="str">
        <f t="shared" si="12"/>
        <v>T</v>
      </c>
      <c r="FQ6" s="11" t="str">
        <f t="shared" si="12"/>
        <v>F</v>
      </c>
      <c r="FR6" s="11" t="str">
        <f t="shared" si="12"/>
        <v>S</v>
      </c>
      <c r="FS6" s="11" t="str">
        <f t="shared" si="12"/>
        <v>S</v>
      </c>
      <c r="FT6" s="11" t="str">
        <f t="shared" si="12"/>
        <v>M</v>
      </c>
      <c r="FU6" s="11" t="str">
        <f t="shared" si="12"/>
        <v>T</v>
      </c>
      <c r="FV6" s="11" t="str">
        <f t="shared" si="12"/>
        <v>W</v>
      </c>
      <c r="FW6" s="11" t="str">
        <f t="shared" si="12"/>
        <v>T</v>
      </c>
      <c r="FX6" s="11" t="str">
        <f t="shared" si="12"/>
        <v>F</v>
      </c>
      <c r="FY6" s="11" t="str">
        <f t="shared" si="12"/>
        <v>S</v>
      </c>
      <c r="FZ6" s="11" t="str">
        <f t="shared" si="12"/>
        <v>S</v>
      </c>
      <c r="GA6" s="11" t="str">
        <f t="shared" ref="GA6:GG6" si="13">LEFT(TEXT(GA5,"ddd"),1)</f>
        <v>M</v>
      </c>
      <c r="GB6" s="11" t="str">
        <f t="shared" si="13"/>
        <v>T</v>
      </c>
      <c r="GC6" s="11" t="str">
        <f t="shared" si="13"/>
        <v>W</v>
      </c>
      <c r="GD6" s="11" t="str">
        <f t="shared" si="13"/>
        <v>T</v>
      </c>
      <c r="GE6" s="11" t="str">
        <f t="shared" si="13"/>
        <v>F</v>
      </c>
      <c r="GF6" s="11" t="str">
        <f t="shared" si="13"/>
        <v>S</v>
      </c>
      <c r="GG6" s="11" t="str">
        <f t="shared" si="13"/>
        <v>S</v>
      </c>
      <c r="GH6" s="11" t="str">
        <f t="shared" ref="GH6:GN6" si="14">LEFT(TEXT(GH5,"ddd"),1)</f>
        <v>M</v>
      </c>
      <c r="GI6" s="11" t="str">
        <f t="shared" si="14"/>
        <v>T</v>
      </c>
      <c r="GJ6" s="11" t="str">
        <f t="shared" si="14"/>
        <v>W</v>
      </c>
      <c r="GK6" s="11" t="str">
        <f t="shared" si="14"/>
        <v>T</v>
      </c>
      <c r="GL6" s="11" t="str">
        <f t="shared" si="14"/>
        <v>F</v>
      </c>
      <c r="GM6" s="11" t="str">
        <f t="shared" si="14"/>
        <v>S</v>
      </c>
      <c r="GN6" s="11" t="str">
        <f t="shared" si="14"/>
        <v>S</v>
      </c>
      <c r="GO6" s="11" t="str">
        <f t="shared" ref="GO6:GU6" si="15">LEFT(TEXT(GO5,"ddd"),1)</f>
        <v>M</v>
      </c>
      <c r="GP6" s="11" t="str">
        <f t="shared" si="15"/>
        <v>T</v>
      </c>
      <c r="GQ6" s="11" t="str">
        <f t="shared" si="15"/>
        <v>W</v>
      </c>
      <c r="GR6" s="11" t="str">
        <f t="shared" si="15"/>
        <v>T</v>
      </c>
      <c r="GS6" s="11" t="str">
        <f t="shared" si="15"/>
        <v>F</v>
      </c>
      <c r="GT6" s="11" t="str">
        <f t="shared" si="15"/>
        <v>S</v>
      </c>
      <c r="GU6" s="11" t="str">
        <f t="shared" si="15"/>
        <v>S</v>
      </c>
    </row>
    <row r="7" spans="1:203" ht="30" hidden="1" customHeight="1" thickBot="1" x14ac:dyDescent="0.35">
      <c r="A7" s="26" t="s">
        <v>32</v>
      </c>
      <c r="C7" s="38"/>
      <c r="G7" t="str">
        <f>IF(OR(ISBLANK(task_start),ISBLANK(task_end)),"",task_end-task_start+1)</f>
        <v/>
      </c>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row>
    <row r="8" spans="1:203" s="2" customFormat="1" ht="30" customHeight="1" thickBot="1" x14ac:dyDescent="0.35">
      <c r="A8" s="27" t="s">
        <v>33</v>
      </c>
      <c r="B8" s="45" t="s">
        <v>78</v>
      </c>
      <c r="C8" s="4" t="s">
        <v>69</v>
      </c>
      <c r="D8" s="40">
        <v>44844</v>
      </c>
      <c r="E8" s="40">
        <v>44875</v>
      </c>
      <c r="F8" s="12"/>
      <c r="G8" s="12">
        <f t="shared" ref="G8:G49" si="16">IF(OR(ISBLANK(task_start),ISBLANK(task_end)),"",task_end-task_start+1)</f>
        <v>32</v>
      </c>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row>
    <row r="9" spans="1:203" s="2" customFormat="1" ht="30" customHeight="1" thickBot="1" x14ac:dyDescent="0.35">
      <c r="A9" s="47" t="s">
        <v>30</v>
      </c>
      <c r="B9" s="45" t="s">
        <v>72</v>
      </c>
      <c r="C9" s="4" t="s">
        <v>69</v>
      </c>
      <c r="D9" s="40">
        <v>44844</v>
      </c>
      <c r="E9" s="40">
        <v>44858</v>
      </c>
      <c r="F9" s="12"/>
      <c r="G9" s="12">
        <f t="shared" si="16"/>
        <v>15</v>
      </c>
      <c r="H9" s="13"/>
      <c r="I9" s="13"/>
      <c r="J9" s="13"/>
      <c r="K9" s="13"/>
      <c r="L9" s="13"/>
      <c r="M9" s="13"/>
      <c r="N9" s="13"/>
      <c r="O9" s="13"/>
      <c r="P9" s="13"/>
      <c r="Q9" s="13"/>
      <c r="R9" s="13"/>
      <c r="S9" s="13"/>
      <c r="T9" s="14"/>
      <c r="U9" s="14"/>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row>
    <row r="10" spans="1:203" s="2" customFormat="1" ht="30" customHeight="1" thickBot="1" x14ac:dyDescent="0.35">
      <c r="A10" s="26"/>
      <c r="B10" s="45" t="s">
        <v>34</v>
      </c>
      <c r="C10" s="4" t="s">
        <v>70</v>
      </c>
      <c r="D10" s="40">
        <v>44859</v>
      </c>
      <c r="E10" s="40">
        <v>44861</v>
      </c>
      <c r="F10" s="12"/>
      <c r="G10" s="12">
        <f t="shared" si="16"/>
        <v>3</v>
      </c>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row>
    <row r="11" spans="1:203" s="2" customFormat="1" ht="30" customHeight="1" thickBot="1" x14ac:dyDescent="0.35">
      <c r="A11" s="26"/>
      <c r="B11" s="48" t="s">
        <v>35</v>
      </c>
      <c r="C11" s="4" t="s">
        <v>70</v>
      </c>
      <c r="D11" s="40">
        <v>44886</v>
      </c>
      <c r="E11" s="40">
        <v>44899</v>
      </c>
      <c r="F11" s="12"/>
      <c r="G11" s="12">
        <f t="shared" si="16"/>
        <v>14</v>
      </c>
      <c r="H11" s="13"/>
      <c r="I11" s="13"/>
      <c r="J11" s="13"/>
      <c r="K11" s="13"/>
      <c r="L11" s="13"/>
      <c r="M11" s="13"/>
      <c r="N11" s="13"/>
      <c r="O11" s="13"/>
      <c r="P11" s="13"/>
      <c r="Q11" s="13"/>
      <c r="R11" s="13"/>
      <c r="S11" s="13"/>
      <c r="T11" s="13"/>
      <c r="U11" s="13"/>
      <c r="V11" s="13"/>
      <c r="W11" s="13"/>
      <c r="X11" s="14"/>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row>
    <row r="12" spans="1:203" s="2" customFormat="1" ht="30" customHeight="1" thickBot="1" x14ac:dyDescent="0.35">
      <c r="A12" s="27"/>
      <c r="B12" s="48" t="s">
        <v>37</v>
      </c>
      <c r="C12" s="4" t="s">
        <v>70</v>
      </c>
      <c r="D12" s="40">
        <v>44886</v>
      </c>
      <c r="E12" s="40">
        <v>44899</v>
      </c>
      <c r="F12" s="12"/>
      <c r="G12" s="12">
        <f t="shared" si="16"/>
        <v>14</v>
      </c>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row>
    <row r="13" spans="1:203" s="2" customFormat="1" ht="30" customHeight="1" thickBot="1" x14ac:dyDescent="0.35">
      <c r="A13" s="26"/>
      <c r="B13" s="45" t="s">
        <v>36</v>
      </c>
      <c r="C13" s="4" t="s">
        <v>71</v>
      </c>
      <c r="D13" s="40">
        <v>44859</v>
      </c>
      <c r="E13" s="40">
        <v>44861</v>
      </c>
      <c r="F13" s="12"/>
      <c r="G13" s="12">
        <f t="shared" si="16"/>
        <v>3</v>
      </c>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row>
    <row r="14" spans="1:203" s="2" customFormat="1" ht="30" customHeight="1" thickBot="1" x14ac:dyDescent="0.35">
      <c r="A14" s="26"/>
      <c r="B14" s="48" t="s">
        <v>38</v>
      </c>
      <c r="C14" s="4" t="s">
        <v>71</v>
      </c>
      <c r="D14" s="40">
        <v>44886</v>
      </c>
      <c r="E14" s="40">
        <v>44899</v>
      </c>
      <c r="F14" s="12"/>
      <c r="G14" s="12">
        <f t="shared" si="16"/>
        <v>14</v>
      </c>
      <c r="H14" s="13"/>
      <c r="I14" s="13"/>
      <c r="J14" s="13"/>
      <c r="K14" s="13"/>
      <c r="L14" s="13"/>
      <c r="M14" s="13"/>
      <c r="N14" s="13"/>
      <c r="O14" s="13"/>
      <c r="P14" s="13"/>
      <c r="Q14" s="13"/>
      <c r="R14" s="13"/>
      <c r="S14" s="13"/>
      <c r="T14" s="14"/>
      <c r="U14" s="14"/>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row>
    <row r="15" spans="1:203" s="2" customFormat="1" ht="30" customHeight="1" thickBot="1" x14ac:dyDescent="0.35">
      <c r="A15" s="26"/>
      <c r="B15" s="45" t="s">
        <v>39</v>
      </c>
      <c r="C15" s="4" t="s">
        <v>71</v>
      </c>
      <c r="D15" s="40">
        <v>44859</v>
      </c>
      <c r="E15" s="40">
        <v>44861</v>
      </c>
      <c r="F15" s="12"/>
      <c r="G15" s="12">
        <f t="shared" si="16"/>
        <v>3</v>
      </c>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row>
    <row r="16" spans="1:203" s="2" customFormat="1" ht="30" customHeight="1" thickBot="1" x14ac:dyDescent="0.35">
      <c r="A16" s="26"/>
      <c r="B16" s="48" t="s">
        <v>40</v>
      </c>
      <c r="C16" s="4" t="s">
        <v>71</v>
      </c>
      <c r="D16" s="40">
        <v>44886</v>
      </c>
      <c r="E16" s="40">
        <v>44899</v>
      </c>
      <c r="F16" s="12"/>
      <c r="G16" s="12">
        <f t="shared" si="16"/>
        <v>14</v>
      </c>
      <c r="H16" s="13"/>
      <c r="I16" s="13"/>
      <c r="J16" s="13"/>
      <c r="K16" s="13"/>
      <c r="L16" s="13"/>
      <c r="M16" s="13"/>
      <c r="N16" s="13"/>
      <c r="O16" s="13"/>
      <c r="P16" s="13"/>
      <c r="Q16" s="13"/>
      <c r="R16" s="13"/>
      <c r="S16" s="13"/>
      <c r="T16" s="13"/>
      <c r="U16" s="13"/>
      <c r="V16" s="13"/>
      <c r="W16" s="13"/>
      <c r="X16" s="14"/>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row>
    <row r="17" spans="1:203" s="2" customFormat="1" ht="30" customHeight="1" thickBot="1" x14ac:dyDescent="0.35">
      <c r="A17" s="26"/>
      <c r="B17" s="48" t="s">
        <v>41</v>
      </c>
      <c r="C17" s="4" t="s">
        <v>70</v>
      </c>
      <c r="D17" s="40">
        <v>44886</v>
      </c>
      <c r="E17" s="40">
        <v>44899</v>
      </c>
      <c r="F17" s="12"/>
      <c r="G17" s="12">
        <f t="shared" si="16"/>
        <v>14</v>
      </c>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row>
    <row r="18" spans="1:203" s="2" customFormat="1" ht="30" customHeight="1" thickBot="1" x14ac:dyDescent="0.35">
      <c r="A18" s="26"/>
      <c r="B18" s="48" t="s">
        <v>42</v>
      </c>
      <c r="C18" s="4" t="s">
        <v>70</v>
      </c>
      <c r="D18" s="40">
        <v>44886</v>
      </c>
      <c r="E18" s="40">
        <v>44899</v>
      </c>
      <c r="F18" s="12"/>
      <c r="G18" s="12">
        <f t="shared" si="16"/>
        <v>14</v>
      </c>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row>
    <row r="19" spans="1:203" s="2" customFormat="1" ht="30" customHeight="1" thickBot="1" x14ac:dyDescent="0.35">
      <c r="A19" s="26"/>
      <c r="B19" s="48" t="s">
        <v>43</v>
      </c>
      <c r="C19" s="4" t="s">
        <v>70</v>
      </c>
      <c r="D19" s="40">
        <v>44886</v>
      </c>
      <c r="E19" s="40">
        <v>44899</v>
      </c>
      <c r="F19" s="12"/>
      <c r="G19" s="12">
        <f t="shared" si="16"/>
        <v>14</v>
      </c>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row>
    <row r="20" spans="1:203" s="2" customFormat="1" ht="30" customHeight="1" thickBot="1" x14ac:dyDescent="0.35">
      <c r="A20" s="26"/>
      <c r="B20" s="48" t="s">
        <v>44</v>
      </c>
      <c r="C20" s="4" t="s">
        <v>71</v>
      </c>
      <c r="D20" s="40">
        <v>44886</v>
      </c>
      <c r="E20" s="40">
        <v>44899</v>
      </c>
      <c r="F20" s="12"/>
      <c r="G20" s="12">
        <f t="shared" si="16"/>
        <v>14</v>
      </c>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row>
    <row r="21" spans="1:203" s="2" customFormat="1" ht="30" customHeight="1" thickBot="1" x14ac:dyDescent="0.35">
      <c r="A21" s="26"/>
      <c r="B21" s="48" t="s">
        <v>45</v>
      </c>
      <c r="C21" s="4" t="s">
        <v>71</v>
      </c>
      <c r="D21" s="40">
        <v>44886</v>
      </c>
      <c r="E21" s="40">
        <v>44899</v>
      </c>
      <c r="F21" s="12"/>
      <c r="G21" s="12">
        <f t="shared" si="16"/>
        <v>14</v>
      </c>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row>
    <row r="22" spans="1:203" s="2" customFormat="1" ht="30" customHeight="1" thickBot="1" x14ac:dyDescent="0.35">
      <c r="A22" s="26"/>
      <c r="B22" s="48" t="s">
        <v>46</v>
      </c>
      <c r="C22" s="4" t="s">
        <v>71</v>
      </c>
      <c r="D22" s="40">
        <v>44886</v>
      </c>
      <c r="E22" s="40">
        <v>44899</v>
      </c>
      <c r="F22" s="12"/>
      <c r="G22" s="12">
        <f t="shared" si="16"/>
        <v>14</v>
      </c>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row>
    <row r="23" spans="1:203" s="2" customFormat="1" ht="30" customHeight="1" thickBot="1" x14ac:dyDescent="0.35">
      <c r="A23" s="26"/>
      <c r="B23" s="48" t="s">
        <v>47</v>
      </c>
      <c r="C23" s="4" t="s">
        <v>70</v>
      </c>
      <c r="D23" s="40">
        <v>44886</v>
      </c>
      <c r="E23" s="40">
        <v>44899</v>
      </c>
      <c r="F23" s="12"/>
      <c r="G23" s="12">
        <f t="shared" si="16"/>
        <v>14</v>
      </c>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row>
    <row r="24" spans="1:203" s="2" customFormat="1" ht="30" customHeight="1" thickBot="1" x14ac:dyDescent="0.35">
      <c r="A24" s="26"/>
      <c r="B24" s="48" t="s">
        <v>48</v>
      </c>
      <c r="C24" s="4" t="s">
        <v>70</v>
      </c>
      <c r="D24" s="40">
        <v>44886</v>
      </c>
      <c r="E24" s="40">
        <v>44899</v>
      </c>
      <c r="F24" s="12"/>
      <c r="G24" s="12">
        <f t="shared" si="16"/>
        <v>14</v>
      </c>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row>
    <row r="25" spans="1:203" s="2" customFormat="1" ht="30" customHeight="1" thickBot="1" x14ac:dyDescent="0.35">
      <c r="A25" s="26"/>
      <c r="B25" s="48" t="s">
        <v>49</v>
      </c>
      <c r="C25" s="4" t="s">
        <v>71</v>
      </c>
      <c r="D25" s="40">
        <v>44886</v>
      </c>
      <c r="E25" s="40">
        <v>44899</v>
      </c>
      <c r="F25" s="12"/>
      <c r="G25" s="12">
        <f t="shared" si="16"/>
        <v>14</v>
      </c>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row>
    <row r="26" spans="1:203" s="2" customFormat="1" ht="30" customHeight="1" thickBot="1" x14ac:dyDescent="0.35">
      <c r="A26" s="26"/>
      <c r="B26" s="48" t="s">
        <v>60</v>
      </c>
      <c r="C26" s="4" t="s">
        <v>71</v>
      </c>
      <c r="D26" s="40">
        <v>44886</v>
      </c>
      <c r="E26" s="40">
        <v>44899</v>
      </c>
      <c r="F26" s="12"/>
      <c r="G26" s="12"/>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row>
    <row r="27" spans="1:203" s="2" customFormat="1" ht="30" customHeight="1" thickBot="1" x14ac:dyDescent="0.35">
      <c r="A27" s="26"/>
      <c r="B27" s="48" t="s">
        <v>73</v>
      </c>
      <c r="C27" s="4" t="s">
        <v>71</v>
      </c>
      <c r="D27" s="40">
        <v>44886</v>
      </c>
      <c r="E27" s="40">
        <v>44899</v>
      </c>
      <c r="F27" s="12"/>
      <c r="G27" s="12"/>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row>
    <row r="28" spans="1:203" s="2" customFormat="1" ht="30" customHeight="1" thickBot="1" x14ac:dyDescent="0.35">
      <c r="A28" s="26"/>
      <c r="B28" t="s">
        <v>61</v>
      </c>
      <c r="C28" s="4" t="s">
        <v>70</v>
      </c>
      <c r="D28" s="40">
        <v>44909</v>
      </c>
      <c r="E28" s="40">
        <v>44927</v>
      </c>
      <c r="F28" s="12"/>
      <c r="G28" s="12"/>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row>
    <row r="29" spans="1:203" s="2" customFormat="1" ht="30" customHeight="1" thickBot="1" x14ac:dyDescent="0.35">
      <c r="A29" s="26"/>
      <c r="B29" t="s">
        <v>62</v>
      </c>
      <c r="C29" s="4" t="s">
        <v>70</v>
      </c>
      <c r="D29" s="40">
        <v>44909</v>
      </c>
      <c r="E29" s="40">
        <v>44927</v>
      </c>
      <c r="F29" s="12"/>
      <c r="G29" s="12"/>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row>
    <row r="30" spans="1:203" s="2" customFormat="1" ht="30" customHeight="1" thickBot="1" x14ac:dyDescent="0.35">
      <c r="A30" s="26"/>
      <c r="B30" t="s">
        <v>63</v>
      </c>
      <c r="C30" s="4" t="s">
        <v>71</v>
      </c>
      <c r="D30" s="40">
        <v>44909</v>
      </c>
      <c r="E30" s="40">
        <v>44927</v>
      </c>
      <c r="F30" s="12"/>
      <c r="G30" s="12"/>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row>
    <row r="31" spans="1:203" s="2" customFormat="1" ht="30" customHeight="1" thickBot="1" x14ac:dyDescent="0.35">
      <c r="A31" s="26"/>
      <c r="B31" t="s">
        <v>64</v>
      </c>
      <c r="C31" s="4" t="s">
        <v>71</v>
      </c>
      <c r="D31" s="40">
        <v>44909</v>
      </c>
      <c r="E31" s="40">
        <v>44927</v>
      </c>
      <c r="F31" s="12"/>
      <c r="G31" s="12"/>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row>
    <row r="32" spans="1:203" s="2" customFormat="1" ht="30" customHeight="1" thickBot="1" x14ac:dyDescent="0.35">
      <c r="A32" s="26"/>
      <c r="B32" t="s">
        <v>74</v>
      </c>
      <c r="C32" s="4" t="s">
        <v>75</v>
      </c>
      <c r="D32" s="40">
        <v>44909</v>
      </c>
      <c r="E32" s="40">
        <v>44927</v>
      </c>
      <c r="F32" s="12"/>
      <c r="G32" s="12"/>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row>
    <row r="33" spans="1:203" s="2" customFormat="1" ht="30" customHeight="1" thickBot="1" x14ac:dyDescent="0.35">
      <c r="A33" s="26"/>
      <c r="B33" t="s">
        <v>50</v>
      </c>
      <c r="C33" s="4" t="s">
        <v>70</v>
      </c>
      <c r="D33" s="40">
        <v>44909</v>
      </c>
      <c r="E33" s="40">
        <v>44927</v>
      </c>
      <c r="F33" s="12"/>
      <c r="G33" s="12">
        <f t="shared" si="16"/>
        <v>19</v>
      </c>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row>
    <row r="34" spans="1:203" s="2" customFormat="1" ht="30" customHeight="1" thickBot="1" x14ac:dyDescent="0.35">
      <c r="A34" s="26"/>
      <c r="B34" t="s">
        <v>51</v>
      </c>
      <c r="C34" s="4" t="s">
        <v>71</v>
      </c>
      <c r="D34" s="40">
        <v>44909</v>
      </c>
      <c r="E34" s="40">
        <v>44927</v>
      </c>
      <c r="F34" s="12"/>
      <c r="G34" s="12">
        <f t="shared" si="16"/>
        <v>19</v>
      </c>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row>
    <row r="35" spans="1:203" s="2" customFormat="1" ht="30" customHeight="1" thickBot="1" x14ac:dyDescent="0.35">
      <c r="A35" s="26"/>
      <c r="B35" t="s">
        <v>79</v>
      </c>
      <c r="C35" s="4" t="s">
        <v>71</v>
      </c>
      <c r="D35" s="40">
        <v>44932</v>
      </c>
      <c r="E35" s="40">
        <v>44957</v>
      </c>
      <c r="F35" s="12"/>
      <c r="G35" s="12"/>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row>
    <row r="36" spans="1:203" s="2" customFormat="1" ht="30" customHeight="1" thickBot="1" x14ac:dyDescent="0.35">
      <c r="A36" s="26"/>
      <c r="B36" t="s">
        <v>65</v>
      </c>
      <c r="C36" s="4" t="s">
        <v>70</v>
      </c>
      <c r="D36" s="40">
        <v>44932</v>
      </c>
      <c r="E36" s="40">
        <v>44957</v>
      </c>
      <c r="F36" s="12"/>
      <c r="G36" s="12"/>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row>
    <row r="37" spans="1:203" s="2" customFormat="1" ht="30" customHeight="1" thickBot="1" x14ac:dyDescent="0.35">
      <c r="A37" s="26"/>
      <c r="B37" t="s">
        <v>57</v>
      </c>
      <c r="C37" s="4" t="s">
        <v>71</v>
      </c>
      <c r="D37" s="40">
        <v>44958</v>
      </c>
      <c r="E37" s="40">
        <v>44964</v>
      </c>
      <c r="F37" s="12"/>
      <c r="G37" s="12"/>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row>
    <row r="38" spans="1:203" s="2" customFormat="1" ht="30" customHeight="1" thickBot="1" x14ac:dyDescent="0.35">
      <c r="A38" s="26"/>
      <c r="B38" t="s">
        <v>58</v>
      </c>
      <c r="C38" s="4" t="s">
        <v>70</v>
      </c>
      <c r="D38" s="40">
        <v>44958</v>
      </c>
      <c r="E38" s="40">
        <v>44964</v>
      </c>
      <c r="F38" s="12"/>
      <c r="G38" s="12"/>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row>
    <row r="39" spans="1:203" s="2" customFormat="1" ht="30" customHeight="1" thickBot="1" x14ac:dyDescent="0.35">
      <c r="A39" s="26"/>
      <c r="B39" t="s">
        <v>52</v>
      </c>
      <c r="C39" s="4" t="s">
        <v>70</v>
      </c>
      <c r="D39" s="40">
        <v>44965</v>
      </c>
      <c r="E39" s="40">
        <v>44971</v>
      </c>
      <c r="F39" s="12"/>
      <c r="G39" s="12">
        <f t="shared" si="16"/>
        <v>7</v>
      </c>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row>
    <row r="40" spans="1:203" s="2" customFormat="1" ht="30" customHeight="1" thickBot="1" x14ac:dyDescent="0.35">
      <c r="A40" s="26"/>
      <c r="B40" t="s">
        <v>53</v>
      </c>
      <c r="C40" s="4" t="s">
        <v>71</v>
      </c>
      <c r="D40" s="40">
        <v>44965</v>
      </c>
      <c r="E40" s="40">
        <v>44971</v>
      </c>
      <c r="F40" s="12"/>
      <c r="G40" s="12">
        <f t="shared" si="16"/>
        <v>7</v>
      </c>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row>
    <row r="41" spans="1:203" s="2" customFormat="1" ht="30" customHeight="1" thickBot="1" x14ac:dyDescent="0.35">
      <c r="A41" s="26"/>
      <c r="B41" t="s">
        <v>54</v>
      </c>
      <c r="C41" s="4" t="s">
        <v>70</v>
      </c>
      <c r="D41" s="40">
        <v>44965</v>
      </c>
      <c r="E41" s="40">
        <v>44971</v>
      </c>
      <c r="F41" s="12"/>
      <c r="G41" s="12">
        <f t="shared" si="16"/>
        <v>7</v>
      </c>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row>
    <row r="42" spans="1:203" s="2" customFormat="1" ht="30" customHeight="1" thickBot="1" x14ac:dyDescent="0.35">
      <c r="A42" s="26"/>
      <c r="B42" t="s">
        <v>55</v>
      </c>
      <c r="C42" s="4" t="s">
        <v>71</v>
      </c>
      <c r="D42" s="40">
        <v>44965</v>
      </c>
      <c r="E42" s="40">
        <v>44971</v>
      </c>
      <c r="F42" s="12"/>
      <c r="G42" s="12">
        <f t="shared" si="16"/>
        <v>7</v>
      </c>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row>
    <row r="43" spans="1:203" s="2" customFormat="1" ht="30" customHeight="1" thickBot="1" x14ac:dyDescent="0.35">
      <c r="A43" s="26"/>
      <c r="B43" t="s">
        <v>56</v>
      </c>
      <c r="C43" s="4" t="s">
        <v>70</v>
      </c>
      <c r="D43" s="40">
        <v>44981</v>
      </c>
      <c r="E43" s="40">
        <v>45004</v>
      </c>
      <c r="F43" s="12"/>
      <c r="G43" s="12">
        <f t="shared" si="16"/>
        <v>24</v>
      </c>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row>
    <row r="44" spans="1:203" s="2" customFormat="1" ht="30" customHeight="1" thickBot="1" x14ac:dyDescent="0.35">
      <c r="A44" s="26"/>
      <c r="B44" t="s">
        <v>59</v>
      </c>
      <c r="C44" s="4" t="s">
        <v>70</v>
      </c>
      <c r="D44" s="40">
        <v>44981</v>
      </c>
      <c r="E44" s="40">
        <v>45004</v>
      </c>
      <c r="F44" s="12"/>
      <c r="G44" s="12">
        <f t="shared" si="16"/>
        <v>24</v>
      </c>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row>
    <row r="45" spans="1:203" ht="30" customHeight="1" thickBot="1" x14ac:dyDescent="0.35">
      <c r="B45" t="s">
        <v>66</v>
      </c>
      <c r="C45" s="39" t="s">
        <v>70</v>
      </c>
      <c r="D45" s="40">
        <v>44981</v>
      </c>
      <c r="E45" s="40">
        <v>45004</v>
      </c>
      <c r="F45" s="12"/>
      <c r="G45" s="12">
        <f t="shared" si="16"/>
        <v>24</v>
      </c>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row>
    <row r="46" spans="1:203" ht="30" customHeight="1" thickBot="1" x14ac:dyDescent="0.35">
      <c r="B46" t="s">
        <v>67</v>
      </c>
      <c r="C46" s="4" t="s">
        <v>71</v>
      </c>
      <c r="D46" s="40">
        <v>44981</v>
      </c>
      <c r="E46" s="40">
        <v>45004</v>
      </c>
      <c r="F46" s="12"/>
      <c r="G46" s="12">
        <f t="shared" si="16"/>
        <v>24</v>
      </c>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row>
    <row r="47" spans="1:203" ht="30" customHeight="1" thickBot="1" x14ac:dyDescent="0.35">
      <c r="B47" t="s">
        <v>77</v>
      </c>
      <c r="C47" s="4" t="s">
        <v>80</v>
      </c>
      <c r="D47" s="40">
        <v>44981</v>
      </c>
      <c r="E47" s="40">
        <v>45004</v>
      </c>
      <c r="F47" s="12"/>
      <c r="G47" s="12"/>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row>
    <row r="48" spans="1:203" ht="30" customHeight="1" thickBot="1" x14ac:dyDescent="0.35">
      <c r="B48" t="s">
        <v>76</v>
      </c>
      <c r="C48" s="4" t="s">
        <v>69</v>
      </c>
      <c r="D48" s="40">
        <v>45005</v>
      </c>
      <c r="E48" s="40">
        <v>45016</v>
      </c>
      <c r="F48" s="12"/>
      <c r="G48" s="12">
        <f t="shared" si="16"/>
        <v>12</v>
      </c>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row>
    <row r="49" spans="2:203" ht="30" customHeight="1" thickBot="1" x14ac:dyDescent="0.35">
      <c r="B49" t="s">
        <v>68</v>
      </c>
      <c r="F49" s="12"/>
      <c r="G49" s="12" t="str">
        <f t="shared" si="16"/>
        <v/>
      </c>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row>
  </sheetData>
  <mergeCells count="29">
    <mergeCell ref="FM4:FS4"/>
    <mergeCell ref="FT4:FZ4"/>
    <mergeCell ref="GA4:GG4"/>
    <mergeCell ref="GH4:GN4"/>
    <mergeCell ref="GO4:GU4"/>
    <mergeCell ref="ED4:EJ4"/>
    <mergeCell ref="EK4:EQ4"/>
    <mergeCell ref="ER4:EX4"/>
    <mergeCell ref="EY4:FE4"/>
    <mergeCell ref="FF4:FL4"/>
    <mergeCell ref="CU4:DA4"/>
    <mergeCell ref="DB4:DH4"/>
    <mergeCell ref="DI4:DO4"/>
    <mergeCell ref="DP4:DV4"/>
    <mergeCell ref="DW4:EC4"/>
    <mergeCell ref="BL4:BR4"/>
    <mergeCell ref="BS4:BY4"/>
    <mergeCell ref="BZ4:CF4"/>
    <mergeCell ref="CG4:CM4"/>
    <mergeCell ref="CN4:CT4"/>
    <mergeCell ref="BE4:BK4"/>
    <mergeCell ref="D3:E3"/>
    <mergeCell ref="H4:N4"/>
    <mergeCell ref="O4:U4"/>
    <mergeCell ref="V4:AB4"/>
    <mergeCell ref="AC4:AI4"/>
    <mergeCell ref="AJ4:AP4"/>
    <mergeCell ref="AQ4:AW4"/>
    <mergeCell ref="AX4:BD4"/>
  </mergeCells>
  <conditionalFormatting sqref="H5:GU40 H44:GU49">
    <cfRule type="expression" dxfId="11" priority="54">
      <formula>AND(TODAY()&gt;=H$5,TODAY()&lt;I$5)</formula>
    </cfRule>
  </conditionalFormatting>
  <conditionalFormatting sqref="H7:GU40 H44:GU49">
    <cfRule type="expression" dxfId="10" priority="48">
      <formula>AND(task_start&lt;=H$5,ROUNDDOWN((task_end-task_start+1)*task_progress,0)+task_start-1&gt;=H$5)</formula>
    </cfRule>
    <cfRule type="expression" dxfId="9" priority="49" stopIfTrue="1">
      <formula>AND(task_end&gt;=H$5,task_start&lt;I$5)</formula>
    </cfRule>
  </conditionalFormatting>
  <conditionalFormatting sqref="H41:GU41">
    <cfRule type="expression" dxfId="8" priority="21">
      <formula>AND(TODAY()&gt;=H$5,TODAY()&lt;I$5)</formula>
    </cfRule>
  </conditionalFormatting>
  <conditionalFormatting sqref="H41:GU41">
    <cfRule type="expression" dxfId="7" priority="19">
      <formula>AND(task_start&lt;=H$5,ROUNDDOWN((task_end-task_start+1)*task_progress,0)+task_start-1&gt;=H$5)</formula>
    </cfRule>
    <cfRule type="expression" dxfId="6" priority="20" stopIfTrue="1">
      <formula>AND(task_end&gt;=H$5,task_start&lt;I$5)</formula>
    </cfRule>
  </conditionalFormatting>
  <conditionalFormatting sqref="H42:GU42">
    <cfRule type="expression" dxfId="5" priority="18">
      <formula>AND(TODAY()&gt;=H$5,TODAY()&lt;I$5)</formula>
    </cfRule>
  </conditionalFormatting>
  <conditionalFormatting sqref="H42:GU42">
    <cfRule type="expression" dxfId="4" priority="16">
      <formula>AND(task_start&lt;=H$5,ROUNDDOWN((task_end-task_start+1)*task_progress,0)+task_start-1&gt;=H$5)</formula>
    </cfRule>
    <cfRule type="expression" dxfId="3" priority="17" stopIfTrue="1">
      <formula>AND(task_end&gt;=H$5,task_start&lt;I$5)</formula>
    </cfRule>
  </conditionalFormatting>
  <conditionalFormatting sqref="H43:GU43">
    <cfRule type="expression" dxfId="2" priority="15">
      <formula>AND(TODAY()&gt;=H$5,TODAY()&lt;I$5)</formula>
    </cfRule>
  </conditionalFormatting>
  <conditionalFormatting sqref="H43:GU43">
    <cfRule type="expression" dxfId="1" priority="13">
      <formula>AND(task_start&lt;=H$5,ROUNDDOWN((task_end-task_start+1)*task_progress,0)+task_start-1&gt;=H$5)</formula>
    </cfRule>
    <cfRule type="expression" dxfId="0" priority="14" stopIfTrue="1">
      <formula>AND(task_end&gt;=H$5,task_start&lt;I$5)</formula>
    </cfRule>
  </conditionalFormatting>
  <dataValidations disablePrompts="1"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16" customWidth="1"/>
    <col min="2" max="16384" width="9.109375" style="1"/>
  </cols>
  <sheetData>
    <row r="1" spans="1:2" ht="46.5" customHeight="1" x14ac:dyDescent="0.3"/>
    <row r="2" spans="1:2" s="18" customFormat="1" ht="15.6" x14ac:dyDescent="0.3">
      <c r="A2" s="17" t="s">
        <v>11</v>
      </c>
      <c r="B2" s="17"/>
    </row>
    <row r="3" spans="1:2" s="22" customFormat="1" ht="27" customHeight="1" x14ac:dyDescent="0.3">
      <c r="A3" s="34" t="s">
        <v>16</v>
      </c>
      <c r="B3" s="23"/>
    </row>
    <row r="4" spans="1:2" s="19" customFormat="1" ht="25.8" x14ac:dyDescent="0.5">
      <c r="A4" s="20" t="s">
        <v>10</v>
      </c>
    </row>
    <row r="5" spans="1:2" ht="74.099999999999994" customHeight="1" x14ac:dyDescent="0.3">
      <c r="A5" s="21" t="s">
        <v>19</v>
      </c>
    </row>
    <row r="6" spans="1:2" ht="26.25" customHeight="1" x14ac:dyDescent="0.3">
      <c r="A6" s="20" t="s">
        <v>24</v>
      </c>
    </row>
    <row r="7" spans="1:2" s="16" customFormat="1" ht="204.9" customHeight="1" x14ac:dyDescent="0.3">
      <c r="A7" s="25" t="s">
        <v>23</v>
      </c>
    </row>
    <row r="8" spans="1:2" s="19" customFormat="1" ht="25.8" x14ac:dyDescent="0.5">
      <c r="A8" s="20" t="s">
        <v>12</v>
      </c>
    </row>
    <row r="9" spans="1:2" ht="57.6" x14ac:dyDescent="0.3">
      <c r="A9" s="21" t="s">
        <v>20</v>
      </c>
    </row>
    <row r="10" spans="1:2" s="16" customFormat="1" ht="27.9" customHeight="1" x14ac:dyDescent="0.3">
      <c r="A10" s="24" t="s">
        <v>18</v>
      </c>
    </row>
    <row r="11" spans="1:2" s="19" customFormat="1" ht="25.8" x14ac:dyDescent="0.5">
      <c r="A11" s="20" t="s">
        <v>9</v>
      </c>
    </row>
    <row r="12" spans="1:2" ht="28.8" x14ac:dyDescent="0.3">
      <c r="A12" s="21" t="s">
        <v>17</v>
      </c>
    </row>
    <row r="13" spans="1:2" s="16" customFormat="1" ht="27.9" customHeight="1" x14ac:dyDescent="0.3">
      <c r="A13" s="24" t="s">
        <v>3</v>
      </c>
    </row>
    <row r="14" spans="1:2" s="19" customFormat="1" ht="25.8" x14ac:dyDescent="0.5">
      <c r="A14" s="20" t="s">
        <v>13</v>
      </c>
    </row>
    <row r="15" spans="1:2" ht="75" customHeight="1" x14ac:dyDescent="0.3">
      <c r="A15" s="21" t="s">
        <v>14</v>
      </c>
    </row>
    <row r="16" spans="1:2" ht="72" x14ac:dyDescent="0.3">
      <c r="A16" s="21"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2022-11-20T18:14:52Z</dcterms:modified>
</cp:coreProperties>
</file>