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\Documents\ML\MushroomsProject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M5" i="1"/>
  <c r="M6" i="1"/>
  <c r="M7" i="1"/>
  <c r="M8" i="1"/>
  <c r="M9" i="1"/>
  <c r="M10" i="1"/>
  <c r="M11" i="1"/>
  <c r="M12" i="1"/>
  <c r="M13" i="1"/>
  <c r="M14" i="1"/>
  <c r="M4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H5" i="1"/>
  <c r="H6" i="1" s="1"/>
  <c r="H7" i="1" s="1"/>
  <c r="H8" i="1" s="1"/>
  <c r="H9" i="1" s="1"/>
  <c r="H10" i="1" s="1"/>
  <c r="H11" i="1" s="1"/>
  <c r="H12" i="1" s="1"/>
  <c r="H13" i="1" s="1"/>
  <c r="H14" i="1" s="1"/>
  <c r="C4" i="1" l="1"/>
  <c r="F5" i="1" l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14" i="1"/>
  <c r="E4" i="1"/>
  <c r="D5" i="1"/>
  <c r="D6" i="1"/>
  <c r="D7" i="1"/>
  <c r="D8" i="1"/>
  <c r="D9" i="1"/>
  <c r="D10" i="1"/>
  <c r="D11" i="1"/>
  <c r="D12" i="1"/>
  <c r="D13" i="1"/>
  <c r="D14" i="1"/>
  <c r="D4" i="1"/>
  <c r="C5" i="1"/>
  <c r="C6" i="1"/>
  <c r="C7" i="1"/>
  <c r="C8" i="1"/>
  <c r="C9" i="1"/>
  <c r="C10" i="1"/>
  <c r="C11" i="1"/>
  <c r="C12" i="1"/>
  <c r="C13" i="1"/>
  <c r="C14" i="1"/>
  <c r="B6" i="1"/>
  <c r="B7" i="1" s="1"/>
  <c r="B8" i="1" s="1"/>
  <c r="B9" i="1" s="1"/>
  <c r="B10" i="1" s="1"/>
  <c r="B11" i="1" s="1"/>
  <c r="B12" i="1" s="1"/>
  <c r="B13" i="1" s="1"/>
  <c r="B14" i="1" s="1"/>
  <c r="B5" i="1"/>
</calcChain>
</file>

<file path=xl/sharedStrings.xml><?xml version="1.0" encoding="utf-8"?>
<sst xmlns="http://schemas.openxmlformats.org/spreadsheetml/2006/main" count="13" uniqueCount="8">
  <si>
    <t>H(X)</t>
  </si>
  <si>
    <t>Natural Log</t>
  </si>
  <si>
    <t>If Y (actual classification) = 1, cost = -log(H(X))</t>
  </si>
  <si>
    <t>Common Log</t>
  </si>
  <si>
    <t>Cost with Common Log</t>
  </si>
  <si>
    <t>Cost with Natural Log</t>
  </si>
  <si>
    <t>If Y (actual classification) = 0, cost = -log(1 - H(X))</t>
  </si>
  <si>
    <t>1 - 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</si>
</sst>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0000000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166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tabSelected="1" workbookViewId="0"/>
  </sheetViews>
  <sheetFormatPr defaultRowHeight="15" x14ac:dyDescent="0.25"/>
  <cols>
    <col min="2" max="2" width="4.85546875" bestFit="1" customWidth="1"/>
    <col min="3" max="3" width="12.42578125" bestFit="1" customWidth="1"/>
    <col min="4" max="4" width="11" bestFit="1" customWidth="1"/>
    <col min="5" max="5" width="21.5703125" bestFit="1" customWidth="1"/>
    <col min="6" max="6" width="20" bestFit="1" customWidth="1"/>
    <col min="8" max="8" width="4.85546875" bestFit="1" customWidth="1"/>
    <col min="9" max="9" width="9.7109375" customWidth="1"/>
    <col min="10" max="10" width="27.140625" bestFit="1" customWidth="1"/>
    <col min="11" max="11" width="11.28515625" bestFit="1" customWidth="1"/>
    <col min="12" max="12" width="21.5703125" bestFit="1" customWidth="1"/>
    <col min="13" max="13" width="20" bestFit="1" customWidth="1"/>
  </cols>
  <sheetData>
    <row r="2" spans="2:13" x14ac:dyDescent="0.25">
      <c r="B2" s="6" t="s">
        <v>2</v>
      </c>
      <c r="C2" s="6"/>
      <c r="D2" s="6"/>
      <c r="E2" s="6"/>
      <c r="F2" s="6"/>
      <c r="H2" s="7" t="s">
        <v>6</v>
      </c>
      <c r="I2" s="7"/>
      <c r="J2" s="7"/>
      <c r="K2" s="7"/>
      <c r="L2" s="7"/>
      <c r="M2" s="7"/>
    </row>
    <row r="3" spans="2:13" x14ac:dyDescent="0.25">
      <c r="B3" s="4" t="s">
        <v>0</v>
      </c>
      <c r="C3" s="4" t="s">
        <v>3</v>
      </c>
      <c r="D3" s="4" t="s">
        <v>1</v>
      </c>
      <c r="E3" s="4" t="s">
        <v>4</v>
      </c>
      <c r="F3" s="4" t="s">
        <v>5</v>
      </c>
      <c r="H3" s="4" t="s">
        <v>0</v>
      </c>
      <c r="I3" s="4" t="s">
        <v>7</v>
      </c>
      <c r="J3" s="4" t="s">
        <v>3</v>
      </c>
      <c r="K3" s="4" t="s">
        <v>1</v>
      </c>
      <c r="L3" s="4" t="s">
        <v>4</v>
      </c>
      <c r="M3" s="4" t="s">
        <v>5</v>
      </c>
    </row>
    <row r="4" spans="2:13" x14ac:dyDescent="0.25">
      <c r="B4" s="1">
        <v>0</v>
      </c>
      <c r="C4" s="2" t="e">
        <f>LOG(B4, 10)</f>
        <v>#NUM!</v>
      </c>
      <c r="D4" s="2" t="e">
        <f>LN(B4)</f>
        <v>#NUM!</v>
      </c>
      <c r="E4" s="2" t="e">
        <f>-C4</f>
        <v>#NUM!</v>
      </c>
      <c r="F4" s="2" t="e">
        <f>-D4</f>
        <v>#NUM!</v>
      </c>
      <c r="H4" s="1">
        <v>0</v>
      </c>
      <c r="I4" s="1">
        <f>1-H4</f>
        <v>1</v>
      </c>
      <c r="J4" s="3">
        <f>LOG((1-H4),10)</f>
        <v>0</v>
      </c>
      <c r="K4" s="3">
        <f>LN((1-H4))</f>
        <v>0</v>
      </c>
      <c r="L4" s="3">
        <f>-J4</f>
        <v>0</v>
      </c>
      <c r="M4" s="3">
        <f>-K4</f>
        <v>0</v>
      </c>
    </row>
    <row r="5" spans="2:13" x14ac:dyDescent="0.25">
      <c r="B5" s="1">
        <f>B4+0.1</f>
        <v>0.1</v>
      </c>
      <c r="C5" s="2">
        <f t="shared" ref="C5:C14" si="0">LOG(B5, 10)</f>
        <v>-0.99999999999999978</v>
      </c>
      <c r="D5" s="2">
        <f t="shared" ref="D5:D14" si="1">LN(B5)</f>
        <v>-2.3025850929940455</v>
      </c>
      <c r="E5" s="2">
        <f t="shared" ref="E5:E14" si="2">-C5</f>
        <v>0.99999999999999978</v>
      </c>
      <c r="F5" s="2">
        <f t="shared" ref="F5:F14" si="3">-D5</f>
        <v>2.3025850929940455</v>
      </c>
      <c r="H5" s="1">
        <f>H4+0.1</f>
        <v>0.1</v>
      </c>
      <c r="I5" s="1">
        <f t="shared" ref="I5:I14" si="4">1-H5</f>
        <v>0.9</v>
      </c>
      <c r="J5" s="3">
        <f t="shared" ref="J5:J14" si="5">LOG((1-H5),10)</f>
        <v>-4.5757490560675115E-2</v>
      </c>
      <c r="K5" s="3">
        <f t="shared" ref="K5:K14" si="6">LN((1-H5))</f>
        <v>-0.10536051565782628</v>
      </c>
      <c r="L5" s="3">
        <f t="shared" ref="L5:L14" si="7">-J5</f>
        <v>4.5757490560675115E-2</v>
      </c>
      <c r="M5" s="3">
        <f t="shared" ref="M5:M14" si="8">-K5</f>
        <v>0.10536051565782628</v>
      </c>
    </row>
    <row r="6" spans="2:13" x14ac:dyDescent="0.25">
      <c r="B6" s="1">
        <f t="shared" ref="B6:B14" si="9">B5+0.1</f>
        <v>0.2</v>
      </c>
      <c r="C6" s="2">
        <f t="shared" si="0"/>
        <v>-0.69897000433601875</v>
      </c>
      <c r="D6" s="2">
        <f t="shared" si="1"/>
        <v>-1.6094379124341003</v>
      </c>
      <c r="E6" s="2">
        <f t="shared" si="2"/>
        <v>0.69897000433601875</v>
      </c>
      <c r="F6" s="2">
        <f t="shared" si="3"/>
        <v>1.6094379124341003</v>
      </c>
      <c r="H6" s="1">
        <f t="shared" ref="H6:H14" si="10">H5+0.1</f>
        <v>0.2</v>
      </c>
      <c r="I6" s="1">
        <f t="shared" si="4"/>
        <v>0.8</v>
      </c>
      <c r="J6" s="3">
        <f t="shared" si="5"/>
        <v>-9.6910013008056378E-2</v>
      </c>
      <c r="K6" s="3">
        <f t="shared" si="6"/>
        <v>-0.22314355131420971</v>
      </c>
      <c r="L6" s="3">
        <f t="shared" si="7"/>
        <v>9.6910013008056378E-2</v>
      </c>
      <c r="M6" s="3">
        <f t="shared" si="8"/>
        <v>0.22314355131420971</v>
      </c>
    </row>
    <row r="7" spans="2:13" x14ac:dyDescent="0.25">
      <c r="B7" s="1">
        <f t="shared" si="9"/>
        <v>0.30000000000000004</v>
      </c>
      <c r="C7" s="2">
        <f t="shared" si="0"/>
        <v>-0.52287874528033751</v>
      </c>
      <c r="D7" s="2">
        <f t="shared" si="1"/>
        <v>-1.2039728043259359</v>
      </c>
      <c r="E7" s="2">
        <f t="shared" si="2"/>
        <v>0.52287874528033751</v>
      </c>
      <c r="F7" s="2">
        <f t="shared" si="3"/>
        <v>1.2039728043259359</v>
      </c>
      <c r="H7" s="1">
        <f t="shared" si="10"/>
        <v>0.30000000000000004</v>
      </c>
      <c r="I7" s="1">
        <f t="shared" si="4"/>
        <v>0.7</v>
      </c>
      <c r="J7" s="3">
        <f t="shared" si="5"/>
        <v>-0.15490195998574319</v>
      </c>
      <c r="K7" s="3">
        <f t="shared" si="6"/>
        <v>-0.35667494393873245</v>
      </c>
      <c r="L7" s="3">
        <f t="shared" si="7"/>
        <v>0.15490195998574319</v>
      </c>
      <c r="M7" s="3">
        <f t="shared" si="8"/>
        <v>0.35667494393873245</v>
      </c>
    </row>
    <row r="8" spans="2:13" x14ac:dyDescent="0.25">
      <c r="B8" s="1">
        <f t="shared" si="9"/>
        <v>0.4</v>
      </c>
      <c r="C8" s="2">
        <f t="shared" si="0"/>
        <v>-0.39794000867203755</v>
      </c>
      <c r="D8" s="2">
        <f t="shared" si="1"/>
        <v>-0.916290731874155</v>
      </c>
      <c r="E8" s="2">
        <f t="shared" si="2"/>
        <v>0.39794000867203755</v>
      </c>
      <c r="F8" s="2">
        <f t="shared" si="3"/>
        <v>0.916290731874155</v>
      </c>
      <c r="H8" s="1">
        <f t="shared" si="10"/>
        <v>0.4</v>
      </c>
      <c r="I8" s="1">
        <f t="shared" si="4"/>
        <v>0.6</v>
      </c>
      <c r="J8" s="3">
        <f t="shared" si="5"/>
        <v>-0.22184874961635637</v>
      </c>
      <c r="K8" s="3">
        <f t="shared" si="6"/>
        <v>-0.51082562376599072</v>
      </c>
      <c r="L8" s="3">
        <f t="shared" si="7"/>
        <v>0.22184874961635637</v>
      </c>
      <c r="M8" s="3">
        <f t="shared" si="8"/>
        <v>0.51082562376599072</v>
      </c>
    </row>
    <row r="9" spans="2:13" x14ac:dyDescent="0.25">
      <c r="B9" s="1">
        <f t="shared" si="9"/>
        <v>0.5</v>
      </c>
      <c r="C9" s="2">
        <f t="shared" si="0"/>
        <v>-0.30102999566398114</v>
      </c>
      <c r="D9" s="2">
        <f t="shared" si="1"/>
        <v>-0.69314718055994529</v>
      </c>
      <c r="E9" s="2">
        <f t="shared" si="2"/>
        <v>0.30102999566398114</v>
      </c>
      <c r="F9" s="2">
        <f t="shared" si="3"/>
        <v>0.69314718055994529</v>
      </c>
      <c r="H9" s="1">
        <f t="shared" si="10"/>
        <v>0.5</v>
      </c>
      <c r="I9" s="1">
        <f t="shared" si="4"/>
        <v>0.5</v>
      </c>
      <c r="J9" s="3">
        <f t="shared" si="5"/>
        <v>-0.30102999566398114</v>
      </c>
      <c r="K9" s="3">
        <f t="shared" si="6"/>
        <v>-0.69314718055994529</v>
      </c>
      <c r="L9" s="3">
        <f t="shared" si="7"/>
        <v>0.30102999566398114</v>
      </c>
      <c r="M9" s="3">
        <f t="shared" si="8"/>
        <v>0.69314718055994529</v>
      </c>
    </row>
    <row r="10" spans="2:13" x14ac:dyDescent="0.25">
      <c r="B10" s="1">
        <f t="shared" si="9"/>
        <v>0.6</v>
      </c>
      <c r="C10" s="2">
        <f t="shared" si="0"/>
        <v>-0.22184874961635637</v>
      </c>
      <c r="D10" s="2">
        <f t="shared" si="1"/>
        <v>-0.51082562376599072</v>
      </c>
      <c r="E10" s="2">
        <f t="shared" si="2"/>
        <v>0.22184874961635637</v>
      </c>
      <c r="F10" s="2">
        <f t="shared" si="3"/>
        <v>0.51082562376599072</v>
      </c>
      <c r="H10" s="1">
        <f t="shared" si="10"/>
        <v>0.6</v>
      </c>
      <c r="I10" s="1">
        <f t="shared" si="4"/>
        <v>0.4</v>
      </c>
      <c r="J10" s="3">
        <f t="shared" si="5"/>
        <v>-0.39794000867203755</v>
      </c>
      <c r="K10" s="3">
        <f t="shared" si="6"/>
        <v>-0.916290731874155</v>
      </c>
      <c r="L10" s="3">
        <f t="shared" si="7"/>
        <v>0.39794000867203755</v>
      </c>
      <c r="M10" s="3">
        <f t="shared" si="8"/>
        <v>0.916290731874155</v>
      </c>
    </row>
    <row r="11" spans="2:13" x14ac:dyDescent="0.25">
      <c r="B11" s="1">
        <f t="shared" si="9"/>
        <v>0.7</v>
      </c>
      <c r="C11" s="2">
        <f t="shared" si="0"/>
        <v>-0.15490195998574319</v>
      </c>
      <c r="D11" s="2">
        <f t="shared" si="1"/>
        <v>-0.35667494393873245</v>
      </c>
      <c r="E11" s="2">
        <f t="shared" si="2"/>
        <v>0.15490195998574319</v>
      </c>
      <c r="F11" s="2">
        <f t="shared" si="3"/>
        <v>0.35667494393873245</v>
      </c>
      <c r="H11" s="1">
        <f t="shared" si="10"/>
        <v>0.7</v>
      </c>
      <c r="I11" s="1">
        <f t="shared" si="4"/>
        <v>0.30000000000000004</v>
      </c>
      <c r="J11" s="3">
        <f t="shared" si="5"/>
        <v>-0.52287874528033751</v>
      </c>
      <c r="K11" s="3">
        <f t="shared" si="6"/>
        <v>-1.2039728043259359</v>
      </c>
      <c r="L11" s="3">
        <f t="shared" si="7"/>
        <v>0.52287874528033751</v>
      </c>
      <c r="M11" s="3">
        <f t="shared" si="8"/>
        <v>1.2039728043259359</v>
      </c>
    </row>
    <row r="12" spans="2:13" x14ac:dyDescent="0.25">
      <c r="B12" s="1">
        <f t="shared" si="9"/>
        <v>0.79999999999999993</v>
      </c>
      <c r="C12" s="2">
        <f t="shared" si="0"/>
        <v>-9.6910013008056448E-2</v>
      </c>
      <c r="D12" s="2">
        <f t="shared" si="1"/>
        <v>-0.22314355131420985</v>
      </c>
      <c r="E12" s="2">
        <f t="shared" si="2"/>
        <v>9.6910013008056448E-2</v>
      </c>
      <c r="F12" s="2">
        <f t="shared" si="3"/>
        <v>0.22314355131420985</v>
      </c>
      <c r="H12" s="1">
        <f t="shared" si="10"/>
        <v>0.79999999999999993</v>
      </c>
      <c r="I12" s="1">
        <f t="shared" si="4"/>
        <v>0.20000000000000007</v>
      </c>
      <c r="J12" s="3">
        <f t="shared" si="5"/>
        <v>-0.69897000433601864</v>
      </c>
      <c r="K12" s="3">
        <f t="shared" si="6"/>
        <v>-1.6094379124341001</v>
      </c>
      <c r="L12" s="3">
        <f t="shared" si="7"/>
        <v>0.69897000433601864</v>
      </c>
      <c r="M12" s="3">
        <f t="shared" si="8"/>
        <v>1.6094379124341001</v>
      </c>
    </row>
    <row r="13" spans="2:13" x14ac:dyDescent="0.25">
      <c r="B13" s="1">
        <f t="shared" si="9"/>
        <v>0.89999999999999991</v>
      </c>
      <c r="C13" s="2">
        <f t="shared" si="0"/>
        <v>-4.5757490560675164E-2</v>
      </c>
      <c r="D13" s="2">
        <f t="shared" si="1"/>
        <v>-0.10536051565782641</v>
      </c>
      <c r="E13" s="2">
        <f t="shared" si="2"/>
        <v>4.5757490560675164E-2</v>
      </c>
      <c r="F13" s="2">
        <f t="shared" si="3"/>
        <v>0.10536051565782641</v>
      </c>
      <c r="H13" s="1">
        <f t="shared" si="10"/>
        <v>0.89999999999999991</v>
      </c>
      <c r="I13" s="1">
        <f t="shared" si="4"/>
        <v>0.10000000000000009</v>
      </c>
      <c r="J13" s="3">
        <f t="shared" si="5"/>
        <v>-0.99999999999999967</v>
      </c>
      <c r="K13" s="3">
        <f t="shared" si="6"/>
        <v>-2.302585092994045</v>
      </c>
      <c r="L13" s="3">
        <f t="shared" si="7"/>
        <v>0.99999999999999967</v>
      </c>
      <c r="M13" s="3">
        <f t="shared" si="8"/>
        <v>2.302585092994045</v>
      </c>
    </row>
    <row r="14" spans="2:13" x14ac:dyDescent="0.25">
      <c r="B14" s="1">
        <f t="shared" si="9"/>
        <v>0.99999999999999989</v>
      </c>
      <c r="C14" s="2">
        <f t="shared" si="0"/>
        <v>-4.8216373327664348E-17</v>
      </c>
      <c r="D14" s="2">
        <f t="shared" si="1"/>
        <v>-1.1102230246251565E-16</v>
      </c>
      <c r="E14" s="2">
        <f t="shared" si="2"/>
        <v>4.8216373327664348E-17</v>
      </c>
      <c r="F14" s="2">
        <f t="shared" si="3"/>
        <v>1.1102230246251565E-16</v>
      </c>
      <c r="H14" s="1">
        <f t="shared" si="10"/>
        <v>0.99999999999999989</v>
      </c>
      <c r="I14" s="1">
        <f t="shared" si="4"/>
        <v>0</v>
      </c>
      <c r="J14" s="3">
        <f t="shared" si="5"/>
        <v>-15.954589770191001</v>
      </c>
      <c r="K14" s="3">
        <f t="shared" si="6"/>
        <v>-36.736800569677101</v>
      </c>
      <c r="L14" s="3">
        <f t="shared" si="7"/>
        <v>15.954589770191001</v>
      </c>
      <c r="M14" s="3">
        <f t="shared" si="8"/>
        <v>36.736800569677101</v>
      </c>
    </row>
    <row r="17" spans="10:10" x14ac:dyDescent="0.25">
      <c r="J17" s="5"/>
    </row>
  </sheetData>
  <mergeCells count="2">
    <mergeCell ref="B2:F2"/>
    <mergeCell ref="H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Tuck</dc:creator>
  <cp:lastModifiedBy>Christopher Tuck</cp:lastModifiedBy>
  <dcterms:created xsi:type="dcterms:W3CDTF">2018-09-17T20:16:54Z</dcterms:created>
  <dcterms:modified xsi:type="dcterms:W3CDTF">2019-01-26T18:40:41Z</dcterms:modified>
</cp:coreProperties>
</file>